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395259\Dropbox\CityTax (most update)\Cities\Omer - for Future use\"/>
    </mc:Choice>
  </mc:AlternateContent>
  <bookViews>
    <workbookView xWindow="0" yWindow="0" windowWidth="25125" windowHeight="12435"/>
  </bookViews>
  <sheets>
    <sheet name="הצעת תקציב 2016" sheetId="2" r:id="rId1"/>
    <sheet name="Chapter" sheetId="3" r:id="rId2"/>
    <sheet name="type" sheetId="4" r:id="rId3"/>
  </sheets>
  <externalReferences>
    <externalReference r:id="rId4"/>
    <externalReference r:id="rId5"/>
  </externalReferences>
  <definedNames>
    <definedName name="_xlnm._FilterDatabase" localSheetId="0" hidden="1">'הצעת תקציב 2016'!$A$2:$Z$7305</definedName>
    <definedName name="Chapter">Chapter!$A$1:$H$681</definedName>
    <definedName name="Expenditure_type">type!$A$2:$H$117</definedName>
    <definedName name="Revenue_type">type!$A$118:$H$168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4" i="2" l="1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7" i="2"/>
  <c r="Z58" i="2"/>
  <c r="Z59" i="2"/>
  <c r="Z60" i="2"/>
  <c r="Z61" i="2"/>
  <c r="Z62" i="2"/>
  <c r="Z63" i="2"/>
  <c r="Z64" i="2"/>
  <c r="Z65" i="2"/>
  <c r="Z66" i="2"/>
  <c r="Z67" i="2"/>
  <c r="Z68" i="2"/>
  <c r="Z69" i="2"/>
  <c r="Z70" i="2"/>
  <c r="Z71" i="2"/>
  <c r="Z72" i="2"/>
  <c r="Z73" i="2"/>
  <c r="Z74" i="2"/>
  <c r="Z75" i="2"/>
  <c r="Z76" i="2"/>
  <c r="Z77" i="2"/>
  <c r="Z78" i="2"/>
  <c r="Z79" i="2"/>
  <c r="Z80" i="2"/>
  <c r="Z81" i="2"/>
  <c r="Z82" i="2"/>
  <c r="Z83" i="2"/>
  <c r="Z84" i="2"/>
  <c r="Z85" i="2"/>
  <c r="Z86" i="2"/>
  <c r="Z87" i="2"/>
  <c r="Z88" i="2"/>
  <c r="Z89" i="2"/>
  <c r="Z90" i="2"/>
  <c r="Z91" i="2"/>
  <c r="Z92" i="2"/>
  <c r="Z93" i="2"/>
  <c r="Z94" i="2"/>
  <c r="Z95" i="2"/>
  <c r="Z96" i="2"/>
  <c r="Z97" i="2"/>
  <c r="Z98" i="2"/>
  <c r="Z99" i="2"/>
  <c r="Z100" i="2"/>
  <c r="Z101" i="2"/>
  <c r="Z102" i="2"/>
  <c r="Z103" i="2"/>
  <c r="Z104" i="2"/>
  <c r="Z105" i="2"/>
  <c r="Z106" i="2"/>
  <c r="Z107" i="2"/>
  <c r="Z108" i="2"/>
  <c r="Z109" i="2"/>
  <c r="Z110" i="2"/>
  <c r="Z111" i="2"/>
  <c r="Z112" i="2"/>
  <c r="Z113" i="2"/>
  <c r="Z114" i="2"/>
  <c r="Z115" i="2"/>
  <c r="Z116" i="2"/>
  <c r="Z117" i="2"/>
  <c r="Z118" i="2"/>
  <c r="Z119" i="2"/>
  <c r="Z120" i="2"/>
  <c r="Z121" i="2"/>
  <c r="Z122" i="2"/>
  <c r="Z123" i="2"/>
  <c r="Z124" i="2"/>
  <c r="Z125" i="2"/>
  <c r="Z126" i="2"/>
  <c r="Z127" i="2"/>
  <c r="Z128" i="2"/>
  <c r="Z129" i="2"/>
  <c r="Z130" i="2"/>
  <c r="Z131" i="2"/>
  <c r="Z132" i="2"/>
  <c r="Z133" i="2"/>
  <c r="Z134" i="2"/>
  <c r="Z135" i="2"/>
  <c r="Z136" i="2"/>
  <c r="Z137" i="2"/>
  <c r="Z138" i="2"/>
  <c r="Z139" i="2"/>
  <c r="Z140" i="2"/>
  <c r="Z141" i="2"/>
  <c r="Z142" i="2"/>
  <c r="Z143" i="2"/>
  <c r="Z144" i="2"/>
  <c r="Z145" i="2"/>
  <c r="Z146" i="2"/>
  <c r="Z147" i="2"/>
  <c r="Z148" i="2"/>
  <c r="Z149" i="2"/>
  <c r="Z150" i="2"/>
  <c r="Z151" i="2"/>
  <c r="Z152" i="2"/>
  <c r="Z153" i="2"/>
  <c r="Z154" i="2"/>
  <c r="Z155" i="2"/>
  <c r="Z156" i="2"/>
  <c r="Z157" i="2"/>
  <c r="Z158" i="2"/>
  <c r="Z159" i="2"/>
  <c r="Z160" i="2"/>
  <c r="Z161" i="2"/>
  <c r="Z162" i="2"/>
  <c r="Z163" i="2"/>
  <c r="Z164" i="2"/>
  <c r="Z165" i="2"/>
  <c r="Z166" i="2"/>
  <c r="Z167" i="2"/>
  <c r="Z168" i="2"/>
  <c r="Z169" i="2"/>
  <c r="Z170" i="2"/>
  <c r="Z171" i="2"/>
  <c r="Z172" i="2"/>
  <c r="Z173" i="2"/>
  <c r="Z174" i="2"/>
  <c r="Z175" i="2"/>
  <c r="Z176" i="2"/>
  <c r="Z177" i="2"/>
  <c r="Z178" i="2"/>
  <c r="Z179" i="2"/>
  <c r="Z180" i="2"/>
  <c r="Z181" i="2"/>
  <c r="Z182" i="2"/>
  <c r="Z183" i="2"/>
  <c r="Z184" i="2"/>
  <c r="Z185" i="2"/>
  <c r="Z186" i="2"/>
  <c r="Z187" i="2"/>
  <c r="Z188" i="2"/>
  <c r="Z189" i="2"/>
  <c r="Z190" i="2"/>
  <c r="Z191" i="2"/>
  <c r="Z192" i="2"/>
  <c r="Z193" i="2"/>
  <c r="Z194" i="2"/>
  <c r="Z195" i="2"/>
  <c r="Z196" i="2"/>
  <c r="Z197" i="2"/>
  <c r="Z198" i="2"/>
  <c r="Z199" i="2"/>
  <c r="Z200" i="2"/>
  <c r="Z201" i="2"/>
  <c r="Z202" i="2"/>
  <c r="Z203" i="2"/>
  <c r="Z204" i="2"/>
  <c r="Z205" i="2"/>
  <c r="Z206" i="2"/>
  <c r="Z207" i="2"/>
  <c r="Z208" i="2"/>
  <c r="Z209" i="2"/>
  <c r="Z210" i="2"/>
  <c r="Z211" i="2"/>
  <c r="Z212" i="2"/>
  <c r="Z213" i="2"/>
  <c r="Z214" i="2"/>
  <c r="Z215" i="2"/>
  <c r="Z216" i="2"/>
  <c r="Z217" i="2"/>
  <c r="Z218" i="2"/>
  <c r="Z219" i="2"/>
  <c r="Z220" i="2"/>
  <c r="Z221" i="2"/>
  <c r="Z222" i="2"/>
  <c r="Z223" i="2"/>
  <c r="Z224" i="2"/>
  <c r="Z225" i="2"/>
  <c r="Z226" i="2"/>
  <c r="Z227" i="2"/>
  <c r="Z228" i="2"/>
  <c r="Z229" i="2"/>
  <c r="Z230" i="2"/>
  <c r="Z231" i="2"/>
  <c r="Z232" i="2"/>
  <c r="Z233" i="2"/>
  <c r="Z234" i="2"/>
  <c r="Z235" i="2"/>
  <c r="Z236" i="2"/>
  <c r="Z237" i="2"/>
  <c r="Z238" i="2"/>
  <c r="Z239" i="2"/>
  <c r="Z240" i="2"/>
  <c r="Z241" i="2"/>
  <c r="Z242" i="2"/>
  <c r="Z243" i="2"/>
  <c r="Z244" i="2"/>
  <c r="Z245" i="2"/>
  <c r="Z246" i="2"/>
  <c r="Z247" i="2"/>
  <c r="Z248" i="2"/>
  <c r="Z249" i="2"/>
  <c r="Z250" i="2"/>
  <c r="Z251" i="2"/>
  <c r="Z252" i="2"/>
  <c r="Z253" i="2"/>
  <c r="Z254" i="2"/>
  <c r="Z255" i="2"/>
  <c r="Z256" i="2"/>
  <c r="Z257" i="2"/>
  <c r="Z258" i="2"/>
  <c r="Z259" i="2"/>
  <c r="Z260" i="2"/>
  <c r="Z261" i="2"/>
  <c r="Z262" i="2"/>
  <c r="Z263" i="2"/>
  <c r="Z264" i="2"/>
  <c r="Z265" i="2"/>
  <c r="Z266" i="2"/>
  <c r="Z267" i="2"/>
  <c r="Z268" i="2"/>
  <c r="Z269" i="2"/>
  <c r="Z270" i="2"/>
  <c r="Z271" i="2"/>
  <c r="Z272" i="2"/>
  <c r="Z273" i="2"/>
  <c r="Z274" i="2"/>
  <c r="Z275" i="2"/>
  <c r="Z276" i="2"/>
  <c r="Z277" i="2"/>
  <c r="Z278" i="2"/>
  <c r="Z279" i="2"/>
  <c r="Z280" i="2"/>
  <c r="Z281" i="2"/>
  <c r="Z282" i="2"/>
  <c r="Z283" i="2"/>
  <c r="Z284" i="2"/>
  <c r="Z285" i="2"/>
  <c r="Z286" i="2"/>
  <c r="Z287" i="2"/>
  <c r="Z288" i="2"/>
  <c r="Z289" i="2"/>
  <c r="Z290" i="2"/>
  <c r="Z291" i="2"/>
  <c r="Z292" i="2"/>
  <c r="Z293" i="2"/>
  <c r="Z294" i="2"/>
  <c r="Z295" i="2"/>
  <c r="Z296" i="2"/>
  <c r="Z297" i="2"/>
  <c r="Z298" i="2"/>
  <c r="Z299" i="2"/>
  <c r="Z300" i="2"/>
  <c r="Z301" i="2"/>
  <c r="Z302" i="2"/>
  <c r="Z303" i="2"/>
  <c r="Z304" i="2"/>
  <c r="Z305" i="2"/>
  <c r="Z306" i="2"/>
  <c r="Z307" i="2"/>
  <c r="Z308" i="2"/>
  <c r="Z309" i="2"/>
  <c r="Z310" i="2"/>
  <c r="Z311" i="2"/>
  <c r="Z312" i="2"/>
  <c r="Z313" i="2"/>
  <c r="Z314" i="2"/>
  <c r="Z315" i="2"/>
  <c r="Z316" i="2"/>
  <c r="Z317" i="2"/>
  <c r="Z318" i="2"/>
  <c r="Z319" i="2"/>
  <c r="Z320" i="2"/>
  <c r="Z321" i="2"/>
  <c r="Z322" i="2"/>
  <c r="Z323" i="2"/>
  <c r="Z324" i="2"/>
  <c r="Z325" i="2"/>
  <c r="Z326" i="2"/>
  <c r="Z327" i="2"/>
  <c r="Z328" i="2"/>
  <c r="Z329" i="2"/>
  <c r="Z330" i="2"/>
  <c r="Z331" i="2"/>
  <c r="Z332" i="2"/>
  <c r="Z333" i="2"/>
  <c r="Z334" i="2"/>
  <c r="Z335" i="2"/>
  <c r="Z336" i="2"/>
  <c r="Z337" i="2"/>
  <c r="Z338" i="2"/>
  <c r="Z339" i="2"/>
  <c r="Z340" i="2"/>
  <c r="Z341" i="2"/>
  <c r="Z342" i="2"/>
  <c r="Z343" i="2"/>
  <c r="Z344" i="2"/>
  <c r="Z345" i="2"/>
  <c r="Z346" i="2"/>
  <c r="Z347" i="2"/>
  <c r="Z348" i="2"/>
  <c r="Z349" i="2"/>
  <c r="Z350" i="2"/>
  <c r="Z351" i="2"/>
  <c r="Z352" i="2"/>
  <c r="Z353" i="2"/>
  <c r="Z354" i="2"/>
  <c r="Z355" i="2"/>
  <c r="Z356" i="2"/>
  <c r="Z357" i="2"/>
  <c r="Z358" i="2"/>
  <c r="Z359" i="2"/>
  <c r="Z360" i="2"/>
  <c r="Z361" i="2"/>
  <c r="Z362" i="2"/>
  <c r="Z363" i="2"/>
  <c r="Z364" i="2"/>
  <c r="Z365" i="2"/>
  <c r="Z366" i="2"/>
  <c r="Z367" i="2"/>
  <c r="Z368" i="2"/>
  <c r="Z369" i="2"/>
  <c r="Z370" i="2"/>
  <c r="Z371" i="2"/>
  <c r="Z372" i="2"/>
  <c r="Z373" i="2"/>
  <c r="Z374" i="2"/>
  <c r="Z375" i="2"/>
  <c r="Z376" i="2"/>
  <c r="Z377" i="2"/>
  <c r="Z378" i="2"/>
  <c r="Z379" i="2"/>
  <c r="Z380" i="2"/>
  <c r="Z381" i="2"/>
  <c r="Z382" i="2"/>
  <c r="Z383" i="2"/>
  <c r="Z384" i="2"/>
  <c r="Z385" i="2"/>
  <c r="Z386" i="2"/>
  <c r="Z387" i="2"/>
  <c r="Z388" i="2"/>
  <c r="Z389" i="2"/>
  <c r="Z390" i="2"/>
  <c r="Z391" i="2"/>
  <c r="Z392" i="2"/>
  <c r="Z393" i="2"/>
  <c r="Z394" i="2"/>
  <c r="Z395" i="2"/>
  <c r="Z396" i="2"/>
  <c r="Z397" i="2"/>
  <c r="Z398" i="2"/>
  <c r="Z399" i="2"/>
  <c r="Z400" i="2"/>
  <c r="Z401" i="2"/>
  <c r="Z402" i="2"/>
  <c r="Z403" i="2"/>
  <c r="Z404" i="2"/>
  <c r="Z405" i="2"/>
  <c r="Z406" i="2"/>
  <c r="Z407" i="2"/>
  <c r="Z408" i="2"/>
  <c r="Z409" i="2"/>
  <c r="Z410" i="2"/>
  <c r="Z411" i="2"/>
  <c r="Z412" i="2"/>
  <c r="Z413" i="2"/>
  <c r="Z414" i="2"/>
  <c r="Z415" i="2"/>
  <c r="Z416" i="2"/>
  <c r="Z417" i="2"/>
  <c r="Z418" i="2"/>
  <c r="Z419" i="2"/>
  <c r="Z420" i="2"/>
  <c r="Z421" i="2"/>
  <c r="Z422" i="2"/>
  <c r="Z423" i="2"/>
  <c r="Z424" i="2"/>
  <c r="Z425" i="2"/>
  <c r="Z426" i="2"/>
  <c r="Z427" i="2"/>
  <c r="Z428" i="2"/>
  <c r="Z429" i="2"/>
  <c r="Z430" i="2"/>
  <c r="Z431" i="2"/>
  <c r="Z432" i="2"/>
  <c r="Z433" i="2"/>
  <c r="Z434" i="2"/>
  <c r="Z435" i="2"/>
  <c r="Z436" i="2"/>
  <c r="Z437" i="2"/>
  <c r="Z438" i="2"/>
  <c r="Z439" i="2"/>
  <c r="Z440" i="2"/>
  <c r="Z441" i="2"/>
  <c r="Z442" i="2"/>
  <c r="Z443" i="2"/>
  <c r="Z444" i="2"/>
  <c r="Z445" i="2"/>
  <c r="Z446" i="2"/>
  <c r="Z447" i="2"/>
  <c r="Z448" i="2"/>
  <c r="Z449" i="2"/>
  <c r="Z450" i="2"/>
  <c r="Z451" i="2"/>
  <c r="Z452" i="2"/>
  <c r="Z453" i="2"/>
  <c r="Z454" i="2"/>
  <c r="Z455" i="2"/>
  <c r="Z456" i="2"/>
  <c r="Z457" i="2"/>
  <c r="Z458" i="2"/>
  <c r="Z459" i="2"/>
  <c r="Z460" i="2"/>
  <c r="Z461" i="2"/>
  <c r="Z462" i="2"/>
  <c r="Z463" i="2"/>
  <c r="Z464" i="2"/>
  <c r="Z465" i="2"/>
  <c r="Z466" i="2"/>
  <c r="Z467" i="2"/>
  <c r="Z468" i="2"/>
  <c r="Z469" i="2"/>
  <c r="Z470" i="2"/>
  <c r="Z471" i="2"/>
  <c r="Z472" i="2"/>
  <c r="Z473" i="2"/>
  <c r="Z474" i="2"/>
  <c r="Z475" i="2"/>
  <c r="Z476" i="2"/>
  <c r="Z477" i="2"/>
  <c r="Z478" i="2"/>
  <c r="Z479" i="2"/>
  <c r="Z480" i="2"/>
  <c r="Z481" i="2"/>
  <c r="Z482" i="2"/>
  <c r="Z483" i="2"/>
  <c r="Z484" i="2"/>
  <c r="Z485" i="2"/>
  <c r="Z486" i="2"/>
  <c r="Z487" i="2"/>
  <c r="Z488" i="2"/>
  <c r="Z489" i="2"/>
  <c r="Z490" i="2"/>
  <c r="Z491" i="2"/>
  <c r="Z492" i="2"/>
  <c r="Z493" i="2"/>
  <c r="Z494" i="2"/>
  <c r="Z495" i="2"/>
  <c r="Z496" i="2"/>
  <c r="Z497" i="2"/>
  <c r="Z498" i="2"/>
  <c r="Z499" i="2"/>
  <c r="Z500" i="2"/>
  <c r="Z501" i="2"/>
  <c r="Z502" i="2"/>
  <c r="Z50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X89" i="2"/>
  <c r="X90" i="2"/>
  <c r="X91" i="2"/>
  <c r="X92" i="2"/>
  <c r="X93" i="2"/>
  <c r="X94" i="2"/>
  <c r="X95" i="2"/>
  <c r="X96" i="2"/>
  <c r="X97" i="2"/>
  <c r="X98" i="2"/>
  <c r="X99" i="2"/>
  <c r="X100" i="2"/>
  <c r="X101" i="2"/>
  <c r="X102" i="2"/>
  <c r="X103" i="2"/>
  <c r="X104" i="2"/>
  <c r="X105" i="2"/>
  <c r="X106" i="2"/>
  <c r="X107" i="2"/>
  <c r="X108" i="2"/>
  <c r="X109" i="2"/>
  <c r="X110" i="2"/>
  <c r="X111" i="2"/>
  <c r="X112" i="2"/>
  <c r="X113" i="2"/>
  <c r="X114" i="2"/>
  <c r="X115" i="2"/>
  <c r="X116" i="2"/>
  <c r="X117" i="2"/>
  <c r="X118" i="2"/>
  <c r="X119" i="2"/>
  <c r="X120" i="2"/>
  <c r="X121" i="2"/>
  <c r="X122" i="2"/>
  <c r="X123" i="2"/>
  <c r="X124" i="2"/>
  <c r="X125" i="2"/>
  <c r="X126" i="2"/>
  <c r="X127" i="2"/>
  <c r="X128" i="2"/>
  <c r="X129" i="2"/>
  <c r="X130" i="2"/>
  <c r="X131" i="2"/>
  <c r="X132" i="2"/>
  <c r="X133" i="2"/>
  <c r="X134" i="2"/>
  <c r="X135" i="2"/>
  <c r="X136" i="2"/>
  <c r="X137" i="2"/>
  <c r="X138" i="2"/>
  <c r="X139" i="2"/>
  <c r="X140" i="2"/>
  <c r="X141" i="2"/>
  <c r="X142" i="2"/>
  <c r="X143" i="2"/>
  <c r="X144" i="2"/>
  <c r="X145" i="2"/>
  <c r="X146" i="2"/>
  <c r="X147" i="2"/>
  <c r="X148" i="2"/>
  <c r="X149" i="2"/>
  <c r="X150" i="2"/>
  <c r="X151" i="2"/>
  <c r="X152" i="2"/>
  <c r="X153" i="2"/>
  <c r="X154" i="2"/>
  <c r="X155" i="2"/>
  <c r="X156" i="2"/>
  <c r="X157" i="2"/>
  <c r="X158" i="2"/>
  <c r="X159" i="2"/>
  <c r="X160" i="2"/>
  <c r="X161" i="2"/>
  <c r="X162" i="2"/>
  <c r="X163" i="2"/>
  <c r="X164" i="2"/>
  <c r="X165" i="2"/>
  <c r="X166" i="2"/>
  <c r="X167" i="2"/>
  <c r="X168" i="2"/>
  <c r="X169" i="2"/>
  <c r="X170" i="2"/>
  <c r="X171" i="2"/>
  <c r="X172" i="2"/>
  <c r="X173" i="2"/>
  <c r="X174" i="2"/>
  <c r="X175" i="2"/>
  <c r="X176" i="2"/>
  <c r="X177" i="2"/>
  <c r="X178" i="2"/>
  <c r="X179" i="2"/>
  <c r="X180" i="2"/>
  <c r="X181" i="2"/>
  <c r="X182" i="2"/>
  <c r="X183" i="2"/>
  <c r="X184" i="2"/>
  <c r="X185" i="2"/>
  <c r="X186" i="2"/>
  <c r="X187" i="2"/>
  <c r="X188" i="2"/>
  <c r="X189" i="2"/>
  <c r="X190" i="2"/>
  <c r="X191" i="2"/>
  <c r="X192" i="2"/>
  <c r="X193" i="2"/>
  <c r="X194" i="2"/>
  <c r="X195" i="2"/>
  <c r="X196" i="2"/>
  <c r="X197" i="2"/>
  <c r="X198" i="2"/>
  <c r="X199" i="2"/>
  <c r="X200" i="2"/>
  <c r="X201" i="2"/>
  <c r="X202" i="2"/>
  <c r="X203" i="2"/>
  <c r="X204" i="2"/>
  <c r="X205" i="2"/>
  <c r="X206" i="2"/>
  <c r="X207" i="2"/>
  <c r="X208" i="2"/>
  <c r="X209" i="2"/>
  <c r="X210" i="2"/>
  <c r="X211" i="2"/>
  <c r="X212" i="2"/>
  <c r="X213" i="2"/>
  <c r="X214" i="2"/>
  <c r="X215" i="2"/>
  <c r="X216" i="2"/>
  <c r="X217" i="2"/>
  <c r="X218" i="2"/>
  <c r="X219" i="2"/>
  <c r="X220" i="2"/>
  <c r="X221" i="2"/>
  <c r="X222" i="2"/>
  <c r="X223" i="2"/>
  <c r="X224" i="2"/>
  <c r="X225" i="2"/>
  <c r="X226" i="2"/>
  <c r="X227" i="2"/>
  <c r="X228" i="2"/>
  <c r="X229" i="2"/>
  <c r="X230" i="2"/>
  <c r="X231" i="2"/>
  <c r="X232" i="2"/>
  <c r="X233" i="2"/>
  <c r="X234" i="2"/>
  <c r="X235" i="2"/>
  <c r="X236" i="2"/>
  <c r="X237" i="2"/>
  <c r="X238" i="2"/>
  <c r="X239" i="2"/>
  <c r="X240" i="2"/>
  <c r="X241" i="2"/>
  <c r="X242" i="2"/>
  <c r="X243" i="2"/>
  <c r="X244" i="2"/>
  <c r="X245" i="2"/>
  <c r="X246" i="2"/>
  <c r="X247" i="2"/>
  <c r="X248" i="2"/>
  <c r="X249" i="2"/>
  <c r="X250" i="2"/>
  <c r="X251" i="2"/>
  <c r="X252" i="2"/>
  <c r="X253" i="2"/>
  <c r="X254" i="2"/>
  <c r="X255" i="2"/>
  <c r="X256" i="2"/>
  <c r="X257" i="2"/>
  <c r="X258" i="2"/>
  <c r="X259" i="2"/>
  <c r="X260" i="2"/>
  <c r="X261" i="2"/>
  <c r="X262" i="2"/>
  <c r="X263" i="2"/>
  <c r="X264" i="2"/>
  <c r="X265" i="2"/>
  <c r="X266" i="2"/>
  <c r="X267" i="2"/>
  <c r="X268" i="2"/>
  <c r="X269" i="2"/>
  <c r="X270" i="2"/>
  <c r="X271" i="2"/>
  <c r="X272" i="2"/>
  <c r="X273" i="2"/>
  <c r="X274" i="2"/>
  <c r="X275" i="2"/>
  <c r="X276" i="2"/>
  <c r="X277" i="2"/>
  <c r="X278" i="2"/>
  <c r="X279" i="2"/>
  <c r="X280" i="2"/>
  <c r="X281" i="2"/>
  <c r="X282" i="2"/>
  <c r="X283" i="2"/>
  <c r="X284" i="2"/>
  <c r="X285" i="2"/>
  <c r="X286" i="2"/>
  <c r="X287" i="2"/>
  <c r="X288" i="2"/>
  <c r="X289" i="2"/>
  <c r="X290" i="2"/>
  <c r="X291" i="2"/>
  <c r="X292" i="2"/>
  <c r="X293" i="2"/>
  <c r="X294" i="2"/>
  <c r="X295" i="2"/>
  <c r="X296" i="2"/>
  <c r="X297" i="2"/>
  <c r="X298" i="2"/>
  <c r="X299" i="2"/>
  <c r="X300" i="2"/>
  <c r="X301" i="2"/>
  <c r="X302" i="2"/>
  <c r="X303" i="2"/>
  <c r="X304" i="2"/>
  <c r="X305" i="2"/>
  <c r="X306" i="2"/>
  <c r="X307" i="2"/>
  <c r="X308" i="2"/>
  <c r="X309" i="2"/>
  <c r="X310" i="2"/>
  <c r="X311" i="2"/>
  <c r="X312" i="2"/>
  <c r="X313" i="2"/>
  <c r="X314" i="2"/>
  <c r="X315" i="2"/>
  <c r="X316" i="2"/>
  <c r="X317" i="2"/>
  <c r="X318" i="2"/>
  <c r="X319" i="2"/>
  <c r="X320" i="2"/>
  <c r="X321" i="2"/>
  <c r="X322" i="2"/>
  <c r="X323" i="2"/>
  <c r="X324" i="2"/>
  <c r="X325" i="2"/>
  <c r="X326" i="2"/>
  <c r="X327" i="2"/>
  <c r="X328" i="2"/>
  <c r="X329" i="2"/>
  <c r="X330" i="2"/>
  <c r="X331" i="2"/>
  <c r="X332" i="2"/>
  <c r="X333" i="2"/>
  <c r="X334" i="2"/>
  <c r="X335" i="2"/>
  <c r="X336" i="2"/>
  <c r="X337" i="2"/>
  <c r="X338" i="2"/>
  <c r="X339" i="2"/>
  <c r="X340" i="2"/>
  <c r="X341" i="2"/>
  <c r="X342" i="2"/>
  <c r="X343" i="2"/>
  <c r="X344" i="2"/>
  <c r="X345" i="2"/>
  <c r="X346" i="2"/>
  <c r="X347" i="2"/>
  <c r="X348" i="2"/>
  <c r="X349" i="2"/>
  <c r="X350" i="2"/>
  <c r="X351" i="2"/>
  <c r="X352" i="2"/>
  <c r="X353" i="2"/>
  <c r="X354" i="2"/>
  <c r="X355" i="2"/>
  <c r="X356" i="2"/>
  <c r="X357" i="2"/>
  <c r="X358" i="2"/>
  <c r="X359" i="2"/>
  <c r="X360" i="2"/>
  <c r="X361" i="2"/>
  <c r="X362" i="2"/>
  <c r="X363" i="2"/>
  <c r="X364" i="2"/>
  <c r="X365" i="2"/>
  <c r="X366" i="2"/>
  <c r="X367" i="2"/>
  <c r="X368" i="2"/>
  <c r="X369" i="2"/>
  <c r="X370" i="2"/>
  <c r="X371" i="2"/>
  <c r="X372" i="2"/>
  <c r="X373" i="2"/>
  <c r="X374" i="2"/>
  <c r="X375" i="2"/>
  <c r="X376" i="2"/>
  <c r="X377" i="2"/>
  <c r="X378" i="2"/>
  <c r="X379" i="2"/>
  <c r="X380" i="2"/>
  <c r="X381" i="2"/>
  <c r="X382" i="2"/>
  <c r="X383" i="2"/>
  <c r="X384" i="2"/>
  <c r="X385" i="2"/>
  <c r="X386" i="2"/>
  <c r="X387" i="2"/>
  <c r="X388" i="2"/>
  <c r="X389" i="2"/>
  <c r="X390" i="2"/>
  <c r="X391" i="2"/>
  <c r="X392" i="2"/>
  <c r="X393" i="2"/>
  <c r="X394" i="2"/>
  <c r="X395" i="2"/>
  <c r="X396" i="2"/>
  <c r="X397" i="2"/>
  <c r="X398" i="2"/>
  <c r="X399" i="2"/>
  <c r="X400" i="2"/>
  <c r="X401" i="2"/>
  <c r="X402" i="2"/>
  <c r="X403" i="2"/>
  <c r="X404" i="2"/>
  <c r="X405" i="2"/>
  <c r="X406" i="2"/>
  <c r="X407" i="2"/>
  <c r="X408" i="2"/>
  <c r="X409" i="2"/>
  <c r="X410" i="2"/>
  <c r="X411" i="2"/>
  <c r="X412" i="2"/>
  <c r="X413" i="2"/>
  <c r="X414" i="2"/>
  <c r="X415" i="2"/>
  <c r="X416" i="2"/>
  <c r="X417" i="2"/>
  <c r="X418" i="2"/>
  <c r="X419" i="2"/>
  <c r="X420" i="2"/>
  <c r="X421" i="2"/>
  <c r="X422" i="2"/>
  <c r="X423" i="2"/>
  <c r="X424" i="2"/>
  <c r="X425" i="2"/>
  <c r="X426" i="2"/>
  <c r="X427" i="2"/>
  <c r="X428" i="2"/>
  <c r="X429" i="2"/>
  <c r="X430" i="2"/>
  <c r="X431" i="2"/>
  <c r="X432" i="2"/>
  <c r="X433" i="2"/>
  <c r="X434" i="2"/>
  <c r="X435" i="2"/>
  <c r="X436" i="2"/>
  <c r="X437" i="2"/>
  <c r="X438" i="2"/>
  <c r="X439" i="2"/>
  <c r="X440" i="2"/>
  <c r="X441" i="2"/>
  <c r="X442" i="2"/>
  <c r="X443" i="2"/>
  <c r="X444" i="2"/>
  <c r="X445" i="2"/>
  <c r="X446" i="2"/>
  <c r="X447" i="2"/>
  <c r="X448" i="2"/>
  <c r="X449" i="2"/>
  <c r="X450" i="2"/>
  <c r="X451" i="2"/>
  <c r="X452" i="2"/>
  <c r="X453" i="2"/>
  <c r="X454" i="2"/>
  <c r="X455" i="2"/>
  <c r="X456" i="2"/>
  <c r="X457" i="2"/>
  <c r="X458" i="2"/>
  <c r="X459" i="2"/>
  <c r="X460" i="2"/>
  <c r="X461" i="2"/>
  <c r="X462" i="2"/>
  <c r="X463" i="2"/>
  <c r="X464" i="2"/>
  <c r="X465" i="2"/>
  <c r="X466" i="2"/>
  <c r="X467" i="2"/>
  <c r="X468" i="2"/>
  <c r="X469" i="2"/>
  <c r="X470" i="2"/>
  <c r="X471" i="2"/>
  <c r="X472" i="2"/>
  <c r="X473" i="2"/>
  <c r="X474" i="2"/>
  <c r="X475" i="2"/>
  <c r="X476" i="2"/>
  <c r="X477" i="2"/>
  <c r="X478" i="2"/>
  <c r="X479" i="2"/>
  <c r="X480" i="2"/>
  <c r="X481" i="2"/>
  <c r="X482" i="2"/>
  <c r="X483" i="2"/>
  <c r="X484" i="2"/>
  <c r="X485" i="2"/>
  <c r="X486" i="2"/>
  <c r="X487" i="2"/>
  <c r="X488" i="2"/>
  <c r="X489" i="2"/>
  <c r="X490" i="2"/>
  <c r="X491" i="2"/>
  <c r="X492" i="2"/>
  <c r="X493" i="2"/>
  <c r="X494" i="2"/>
  <c r="X495" i="2"/>
  <c r="X496" i="2"/>
  <c r="X497" i="2"/>
  <c r="X498" i="2"/>
  <c r="X499" i="2"/>
  <c r="X500" i="2"/>
  <c r="X501" i="2"/>
  <c r="X502" i="2"/>
  <c r="X50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78" i="2"/>
  <c r="V179" i="2"/>
  <c r="V180" i="2"/>
  <c r="V181" i="2"/>
  <c r="V182" i="2"/>
  <c r="V183" i="2"/>
  <c r="V184" i="2"/>
  <c r="V185" i="2"/>
  <c r="V186" i="2"/>
  <c r="V187" i="2"/>
  <c r="V188" i="2"/>
  <c r="V189" i="2"/>
  <c r="V190" i="2"/>
  <c r="V191" i="2"/>
  <c r="V192" i="2"/>
  <c r="V193" i="2"/>
  <c r="V194" i="2"/>
  <c r="V195" i="2"/>
  <c r="V196" i="2"/>
  <c r="V197" i="2"/>
  <c r="V198" i="2"/>
  <c r="V199" i="2"/>
  <c r="V200" i="2"/>
  <c r="V201" i="2"/>
  <c r="V202" i="2"/>
  <c r="V203" i="2"/>
  <c r="V204" i="2"/>
  <c r="V205" i="2"/>
  <c r="V206" i="2"/>
  <c r="V207" i="2"/>
  <c r="V208" i="2"/>
  <c r="V209" i="2"/>
  <c r="V210" i="2"/>
  <c r="V211" i="2"/>
  <c r="V212" i="2"/>
  <c r="V213" i="2"/>
  <c r="V214" i="2"/>
  <c r="V215" i="2"/>
  <c r="V216" i="2"/>
  <c r="V217" i="2"/>
  <c r="V218" i="2"/>
  <c r="V219" i="2"/>
  <c r="V220" i="2"/>
  <c r="V221" i="2"/>
  <c r="V222" i="2"/>
  <c r="V223" i="2"/>
  <c r="V224" i="2"/>
  <c r="V225" i="2"/>
  <c r="V226" i="2"/>
  <c r="V227" i="2"/>
  <c r="V228" i="2"/>
  <c r="V229" i="2"/>
  <c r="V230" i="2"/>
  <c r="V231" i="2"/>
  <c r="V232" i="2"/>
  <c r="V233" i="2"/>
  <c r="V234" i="2"/>
  <c r="V235" i="2"/>
  <c r="V236" i="2"/>
  <c r="V237" i="2"/>
  <c r="V238" i="2"/>
  <c r="V239" i="2"/>
  <c r="V240" i="2"/>
  <c r="V241" i="2"/>
  <c r="V242" i="2"/>
  <c r="V243" i="2"/>
  <c r="V244" i="2"/>
  <c r="V245" i="2"/>
  <c r="V246" i="2"/>
  <c r="V247" i="2"/>
  <c r="V248" i="2"/>
  <c r="V249" i="2"/>
  <c r="V250" i="2"/>
  <c r="V251" i="2"/>
  <c r="V252" i="2"/>
  <c r="V253" i="2"/>
  <c r="V254" i="2"/>
  <c r="V255" i="2"/>
  <c r="V256" i="2"/>
  <c r="V257" i="2"/>
  <c r="V258" i="2"/>
  <c r="V259" i="2"/>
  <c r="V260" i="2"/>
  <c r="V261" i="2"/>
  <c r="V262" i="2"/>
  <c r="V263" i="2"/>
  <c r="V264" i="2"/>
  <c r="V265" i="2"/>
  <c r="V266" i="2"/>
  <c r="V267" i="2"/>
  <c r="V268" i="2"/>
  <c r="V269" i="2"/>
  <c r="V270" i="2"/>
  <c r="V271" i="2"/>
  <c r="V272" i="2"/>
  <c r="V273" i="2"/>
  <c r="V274" i="2"/>
  <c r="V275" i="2"/>
  <c r="V276" i="2"/>
  <c r="V277" i="2"/>
  <c r="V278" i="2"/>
  <c r="V279" i="2"/>
  <c r="V280" i="2"/>
  <c r="V281" i="2"/>
  <c r="V282" i="2"/>
  <c r="V283" i="2"/>
  <c r="V284" i="2"/>
  <c r="V285" i="2"/>
  <c r="V286" i="2"/>
  <c r="V287" i="2"/>
  <c r="V288" i="2"/>
  <c r="V289" i="2"/>
  <c r="V290" i="2"/>
  <c r="V291" i="2"/>
  <c r="V292" i="2"/>
  <c r="V293" i="2"/>
  <c r="V294" i="2"/>
  <c r="V295" i="2"/>
  <c r="V296" i="2"/>
  <c r="V297" i="2"/>
  <c r="V298" i="2"/>
  <c r="V299" i="2"/>
  <c r="V300" i="2"/>
  <c r="V301" i="2"/>
  <c r="V302" i="2"/>
  <c r="V303" i="2"/>
  <c r="V304" i="2"/>
  <c r="V305" i="2"/>
  <c r="V306" i="2"/>
  <c r="V307" i="2"/>
  <c r="V308" i="2"/>
  <c r="V309" i="2"/>
  <c r="V310" i="2"/>
  <c r="V311" i="2"/>
  <c r="V312" i="2"/>
  <c r="V313" i="2"/>
  <c r="V314" i="2"/>
  <c r="V315" i="2"/>
  <c r="V316" i="2"/>
  <c r="V317" i="2"/>
  <c r="V318" i="2"/>
  <c r="V319" i="2"/>
  <c r="V320" i="2"/>
  <c r="V321" i="2"/>
  <c r="V322" i="2"/>
  <c r="V323" i="2"/>
  <c r="V324" i="2"/>
  <c r="V325" i="2"/>
  <c r="V326" i="2"/>
  <c r="V327" i="2"/>
  <c r="V328" i="2"/>
  <c r="V329" i="2"/>
  <c r="V330" i="2"/>
  <c r="V331" i="2"/>
  <c r="V332" i="2"/>
  <c r="V333" i="2"/>
  <c r="V334" i="2"/>
  <c r="V335" i="2"/>
  <c r="V336" i="2"/>
  <c r="V337" i="2"/>
  <c r="V338" i="2"/>
  <c r="V339" i="2"/>
  <c r="V340" i="2"/>
  <c r="V341" i="2"/>
  <c r="V342" i="2"/>
  <c r="V343" i="2"/>
  <c r="V344" i="2"/>
  <c r="V345" i="2"/>
  <c r="V346" i="2"/>
  <c r="V347" i="2"/>
  <c r="V348" i="2"/>
  <c r="V349" i="2"/>
  <c r="V350" i="2"/>
  <c r="V351" i="2"/>
  <c r="V352" i="2"/>
  <c r="V353" i="2"/>
  <c r="V354" i="2"/>
  <c r="V355" i="2"/>
  <c r="V356" i="2"/>
  <c r="V357" i="2"/>
  <c r="V358" i="2"/>
  <c r="V359" i="2"/>
  <c r="V360" i="2"/>
  <c r="V361" i="2"/>
  <c r="V362" i="2"/>
  <c r="V363" i="2"/>
  <c r="V364" i="2"/>
  <c r="V365" i="2"/>
  <c r="V366" i="2"/>
  <c r="V367" i="2"/>
  <c r="V368" i="2"/>
  <c r="V369" i="2"/>
  <c r="V370" i="2"/>
  <c r="V371" i="2"/>
  <c r="V372" i="2"/>
  <c r="V373" i="2"/>
  <c r="V374" i="2"/>
  <c r="V375" i="2"/>
  <c r="V376" i="2"/>
  <c r="V377" i="2"/>
  <c r="V378" i="2"/>
  <c r="V379" i="2"/>
  <c r="V380" i="2"/>
  <c r="V381" i="2"/>
  <c r="V382" i="2"/>
  <c r="V383" i="2"/>
  <c r="V384" i="2"/>
  <c r="V385" i="2"/>
  <c r="V386" i="2"/>
  <c r="V387" i="2"/>
  <c r="V388" i="2"/>
  <c r="V389" i="2"/>
  <c r="V390" i="2"/>
  <c r="V391" i="2"/>
  <c r="V392" i="2"/>
  <c r="V393" i="2"/>
  <c r="V394" i="2"/>
  <c r="V395" i="2"/>
  <c r="V396" i="2"/>
  <c r="V397" i="2"/>
  <c r="V398" i="2"/>
  <c r="V399" i="2"/>
  <c r="V400" i="2"/>
  <c r="V401" i="2"/>
  <c r="V402" i="2"/>
  <c r="V403" i="2"/>
  <c r="V404" i="2"/>
  <c r="V405" i="2"/>
  <c r="V406" i="2"/>
  <c r="V407" i="2"/>
  <c r="V408" i="2"/>
  <c r="V409" i="2"/>
  <c r="V410" i="2"/>
  <c r="V411" i="2"/>
  <c r="V412" i="2"/>
  <c r="V413" i="2"/>
  <c r="V414" i="2"/>
  <c r="V415" i="2"/>
  <c r="V416" i="2"/>
  <c r="V417" i="2"/>
  <c r="V418" i="2"/>
  <c r="V419" i="2"/>
  <c r="V420" i="2"/>
  <c r="V421" i="2"/>
  <c r="V422" i="2"/>
  <c r="V423" i="2"/>
  <c r="V424" i="2"/>
  <c r="V425" i="2"/>
  <c r="V426" i="2"/>
  <c r="V427" i="2"/>
  <c r="V428" i="2"/>
  <c r="V429" i="2"/>
  <c r="V430" i="2"/>
  <c r="V431" i="2"/>
  <c r="V432" i="2"/>
  <c r="V433" i="2"/>
  <c r="V434" i="2"/>
  <c r="V435" i="2"/>
  <c r="V436" i="2"/>
  <c r="V437" i="2"/>
  <c r="V438" i="2"/>
  <c r="V439" i="2"/>
  <c r="V440" i="2"/>
  <c r="V441" i="2"/>
  <c r="V442" i="2"/>
  <c r="V443" i="2"/>
  <c r="V444" i="2"/>
  <c r="V445" i="2"/>
  <c r="V446" i="2"/>
  <c r="V447" i="2"/>
  <c r="V448" i="2"/>
  <c r="V449" i="2"/>
  <c r="V450" i="2"/>
  <c r="V451" i="2"/>
  <c r="V452" i="2"/>
  <c r="V453" i="2"/>
  <c r="V454" i="2"/>
  <c r="V455" i="2"/>
  <c r="V456" i="2"/>
  <c r="V457" i="2"/>
  <c r="V458" i="2"/>
  <c r="V459" i="2"/>
  <c r="V460" i="2"/>
  <c r="V461" i="2"/>
  <c r="V462" i="2"/>
  <c r="V463" i="2"/>
  <c r="V464" i="2"/>
  <c r="V465" i="2"/>
  <c r="V466" i="2"/>
  <c r="V467" i="2"/>
  <c r="V468" i="2"/>
  <c r="V469" i="2"/>
  <c r="V470" i="2"/>
  <c r="V471" i="2"/>
  <c r="V472" i="2"/>
  <c r="V473" i="2"/>
  <c r="V474" i="2"/>
  <c r="V475" i="2"/>
  <c r="V476" i="2"/>
  <c r="V477" i="2"/>
  <c r="V478" i="2"/>
  <c r="V479" i="2"/>
  <c r="V480" i="2"/>
  <c r="V481" i="2"/>
  <c r="V482" i="2"/>
  <c r="V483" i="2"/>
  <c r="V484" i="2"/>
  <c r="V485" i="2"/>
  <c r="V486" i="2"/>
  <c r="V487" i="2"/>
  <c r="V488" i="2"/>
  <c r="V489" i="2"/>
  <c r="V490" i="2"/>
  <c r="V491" i="2"/>
  <c r="V492" i="2"/>
  <c r="V493" i="2"/>
  <c r="V494" i="2"/>
  <c r="V495" i="2"/>
  <c r="V496" i="2"/>
  <c r="V497" i="2"/>
  <c r="V498" i="2"/>
  <c r="V499" i="2"/>
  <c r="V500" i="2"/>
  <c r="V501" i="2"/>
  <c r="V502" i="2"/>
  <c r="V503" i="2"/>
  <c r="Z3" i="2"/>
  <c r="X3" i="2"/>
  <c r="V3" i="2"/>
  <c r="D3" i="2"/>
  <c r="L3" i="2"/>
  <c r="M3" i="2"/>
  <c r="N3" i="2"/>
  <c r="O3" i="2" s="1"/>
  <c r="P3" i="2"/>
  <c r="Q3" i="2" s="1"/>
  <c r="R3" i="2"/>
  <c r="S3" i="2" s="1"/>
  <c r="U3" i="2"/>
  <c r="W3" i="2"/>
  <c r="Y3" i="2"/>
  <c r="D4" i="2"/>
  <c r="L4" i="2"/>
  <c r="M4" i="2"/>
  <c r="N4" i="2"/>
  <c r="O4" i="2" s="1"/>
  <c r="P4" i="2"/>
  <c r="Q4" i="2" s="1"/>
  <c r="R4" i="2"/>
  <c r="S4" i="2" s="1"/>
  <c r="U4" i="2"/>
  <c r="W4" i="2"/>
  <c r="Y4" i="2"/>
  <c r="D5" i="2"/>
  <c r="L5" i="2"/>
  <c r="M5" i="2"/>
  <c r="N5" i="2"/>
  <c r="O5" i="2" s="1"/>
  <c r="P5" i="2"/>
  <c r="Q5" i="2" s="1"/>
  <c r="R5" i="2"/>
  <c r="S5" i="2" s="1"/>
  <c r="U5" i="2"/>
  <c r="W5" i="2"/>
  <c r="Y5" i="2"/>
  <c r="D6" i="2"/>
  <c r="L6" i="2"/>
  <c r="M6" i="2"/>
  <c r="N6" i="2"/>
  <c r="O6" i="2" s="1"/>
  <c r="P6" i="2"/>
  <c r="Q6" i="2" s="1"/>
  <c r="R6" i="2"/>
  <c r="S6" i="2" s="1"/>
  <c r="U6" i="2"/>
  <c r="W6" i="2"/>
  <c r="Y6" i="2"/>
  <c r="D7" i="2"/>
  <c r="L7" i="2"/>
  <c r="M7" i="2"/>
  <c r="N7" i="2"/>
  <c r="O7" i="2" s="1"/>
  <c r="P7" i="2"/>
  <c r="Q7" i="2" s="1"/>
  <c r="R7" i="2"/>
  <c r="S7" i="2" s="1"/>
  <c r="U7" i="2"/>
  <c r="W7" i="2"/>
  <c r="Y7" i="2"/>
  <c r="D8" i="2"/>
  <c r="L8" i="2"/>
  <c r="M8" i="2"/>
  <c r="N8" i="2"/>
  <c r="O8" i="2" s="1"/>
  <c r="P8" i="2"/>
  <c r="Q8" i="2" s="1"/>
  <c r="R8" i="2"/>
  <c r="S8" i="2" s="1"/>
  <c r="U8" i="2"/>
  <c r="W8" i="2"/>
  <c r="Y8" i="2"/>
  <c r="D9" i="2"/>
  <c r="L9" i="2"/>
  <c r="M9" i="2"/>
  <c r="N9" i="2"/>
  <c r="O9" i="2" s="1"/>
  <c r="P9" i="2"/>
  <c r="Q9" i="2" s="1"/>
  <c r="R9" i="2"/>
  <c r="S9" i="2" s="1"/>
  <c r="U9" i="2"/>
  <c r="W9" i="2"/>
  <c r="Y9" i="2"/>
  <c r="D10" i="2"/>
  <c r="L10" i="2"/>
  <c r="M10" i="2"/>
  <c r="N10" i="2"/>
  <c r="O10" i="2" s="1"/>
  <c r="P10" i="2"/>
  <c r="Q10" i="2" s="1"/>
  <c r="R10" i="2"/>
  <c r="S10" i="2" s="1"/>
  <c r="U10" i="2"/>
  <c r="W10" i="2"/>
  <c r="Y10" i="2"/>
  <c r="D11" i="2"/>
  <c r="L11" i="2"/>
  <c r="M11" i="2"/>
  <c r="N11" i="2"/>
  <c r="O11" i="2" s="1"/>
  <c r="P11" i="2"/>
  <c r="Q11" i="2" s="1"/>
  <c r="R11" i="2"/>
  <c r="S11" i="2" s="1"/>
  <c r="U11" i="2"/>
  <c r="W11" i="2"/>
  <c r="Y11" i="2"/>
  <c r="D12" i="2"/>
  <c r="L12" i="2"/>
  <c r="M12" i="2"/>
  <c r="N12" i="2"/>
  <c r="O12" i="2" s="1"/>
  <c r="P12" i="2"/>
  <c r="Q12" i="2" s="1"/>
  <c r="R12" i="2"/>
  <c r="S12" i="2" s="1"/>
  <c r="U12" i="2"/>
  <c r="W12" i="2"/>
  <c r="Y12" i="2"/>
  <c r="D13" i="2"/>
  <c r="L13" i="2"/>
  <c r="M13" i="2"/>
  <c r="N13" i="2"/>
  <c r="O13" i="2" s="1"/>
  <c r="P13" i="2"/>
  <c r="Q13" i="2" s="1"/>
  <c r="R13" i="2"/>
  <c r="S13" i="2" s="1"/>
  <c r="U13" i="2"/>
  <c r="W13" i="2"/>
  <c r="Y13" i="2"/>
  <c r="D14" i="2"/>
  <c r="L14" i="2"/>
  <c r="M14" i="2"/>
  <c r="N14" i="2"/>
  <c r="O14" i="2" s="1"/>
  <c r="P14" i="2"/>
  <c r="Q14" i="2" s="1"/>
  <c r="R14" i="2"/>
  <c r="S14" i="2" s="1"/>
  <c r="U14" i="2"/>
  <c r="W14" i="2"/>
  <c r="Y14" i="2"/>
  <c r="D15" i="2"/>
  <c r="L15" i="2"/>
  <c r="M15" i="2"/>
  <c r="N15" i="2"/>
  <c r="O15" i="2" s="1"/>
  <c r="P15" i="2"/>
  <c r="Q15" i="2" s="1"/>
  <c r="R15" i="2"/>
  <c r="S15" i="2" s="1"/>
  <c r="U15" i="2"/>
  <c r="W15" i="2"/>
  <c r="Y15" i="2"/>
  <c r="D16" i="2"/>
  <c r="L16" i="2"/>
  <c r="M16" i="2"/>
  <c r="N16" i="2"/>
  <c r="O16" i="2" s="1"/>
  <c r="P16" i="2"/>
  <c r="Q16" i="2" s="1"/>
  <c r="R16" i="2"/>
  <c r="S16" i="2" s="1"/>
  <c r="U16" i="2"/>
  <c r="W16" i="2"/>
  <c r="Y16" i="2"/>
  <c r="D17" i="2"/>
  <c r="L17" i="2"/>
  <c r="M17" i="2"/>
  <c r="N17" i="2"/>
  <c r="O17" i="2" s="1"/>
  <c r="P17" i="2"/>
  <c r="Q17" i="2" s="1"/>
  <c r="R17" i="2"/>
  <c r="S17" i="2" s="1"/>
  <c r="U17" i="2"/>
  <c r="W17" i="2"/>
  <c r="Y17" i="2"/>
  <c r="D18" i="2"/>
  <c r="L18" i="2"/>
  <c r="M18" i="2"/>
  <c r="N18" i="2"/>
  <c r="O18" i="2" s="1"/>
  <c r="P18" i="2"/>
  <c r="Q18" i="2" s="1"/>
  <c r="R18" i="2"/>
  <c r="S18" i="2" s="1"/>
  <c r="U18" i="2"/>
  <c r="W18" i="2"/>
  <c r="Y18" i="2"/>
  <c r="D19" i="2"/>
  <c r="L19" i="2"/>
  <c r="M19" i="2"/>
  <c r="N19" i="2"/>
  <c r="O19" i="2" s="1"/>
  <c r="P19" i="2"/>
  <c r="Q19" i="2" s="1"/>
  <c r="R19" i="2"/>
  <c r="S19" i="2" s="1"/>
  <c r="U19" i="2"/>
  <c r="W19" i="2"/>
  <c r="Y19" i="2"/>
  <c r="D20" i="2"/>
  <c r="L20" i="2"/>
  <c r="M20" i="2"/>
  <c r="N20" i="2"/>
  <c r="O20" i="2" s="1"/>
  <c r="P20" i="2"/>
  <c r="Q20" i="2" s="1"/>
  <c r="R20" i="2"/>
  <c r="S20" i="2" s="1"/>
  <c r="U20" i="2"/>
  <c r="W20" i="2"/>
  <c r="Y20" i="2"/>
  <c r="D21" i="2"/>
  <c r="L21" i="2"/>
  <c r="M21" i="2"/>
  <c r="N21" i="2"/>
  <c r="O21" i="2" s="1"/>
  <c r="P21" i="2"/>
  <c r="Q21" i="2" s="1"/>
  <c r="R21" i="2"/>
  <c r="S21" i="2" s="1"/>
  <c r="U21" i="2"/>
  <c r="W21" i="2"/>
  <c r="Y21" i="2"/>
  <c r="D22" i="2"/>
  <c r="L22" i="2"/>
  <c r="M22" i="2"/>
  <c r="N22" i="2"/>
  <c r="O22" i="2" s="1"/>
  <c r="P22" i="2"/>
  <c r="Q22" i="2" s="1"/>
  <c r="R22" i="2"/>
  <c r="S22" i="2" s="1"/>
  <c r="U22" i="2"/>
  <c r="W22" i="2"/>
  <c r="Y22" i="2"/>
  <c r="D23" i="2"/>
  <c r="L23" i="2"/>
  <c r="M23" i="2"/>
  <c r="N23" i="2"/>
  <c r="O23" i="2" s="1"/>
  <c r="P23" i="2"/>
  <c r="Q23" i="2" s="1"/>
  <c r="R23" i="2"/>
  <c r="S23" i="2" s="1"/>
  <c r="U23" i="2"/>
  <c r="W23" i="2"/>
  <c r="Y23" i="2"/>
  <c r="D24" i="2"/>
  <c r="L24" i="2"/>
  <c r="M24" i="2"/>
  <c r="N24" i="2"/>
  <c r="O24" i="2" s="1"/>
  <c r="P24" i="2"/>
  <c r="Q24" i="2" s="1"/>
  <c r="R24" i="2"/>
  <c r="S24" i="2" s="1"/>
  <c r="U24" i="2"/>
  <c r="W24" i="2"/>
  <c r="Y24" i="2"/>
  <c r="D25" i="2"/>
  <c r="L25" i="2"/>
  <c r="M25" i="2"/>
  <c r="N25" i="2"/>
  <c r="O25" i="2" s="1"/>
  <c r="P25" i="2"/>
  <c r="Q25" i="2" s="1"/>
  <c r="R25" i="2"/>
  <c r="S25" i="2" s="1"/>
  <c r="U25" i="2"/>
  <c r="W25" i="2"/>
  <c r="Y25" i="2"/>
  <c r="D26" i="2"/>
  <c r="L26" i="2"/>
  <c r="M26" i="2"/>
  <c r="N26" i="2"/>
  <c r="O26" i="2" s="1"/>
  <c r="P26" i="2"/>
  <c r="Q26" i="2" s="1"/>
  <c r="R26" i="2"/>
  <c r="S26" i="2" s="1"/>
  <c r="U26" i="2"/>
  <c r="W26" i="2"/>
  <c r="Y26" i="2"/>
  <c r="D27" i="2"/>
  <c r="L27" i="2"/>
  <c r="M27" i="2"/>
  <c r="N27" i="2"/>
  <c r="O27" i="2" s="1"/>
  <c r="P27" i="2"/>
  <c r="Q27" i="2" s="1"/>
  <c r="R27" i="2"/>
  <c r="S27" i="2" s="1"/>
  <c r="U27" i="2"/>
  <c r="W27" i="2"/>
  <c r="Y27" i="2"/>
  <c r="D28" i="2"/>
  <c r="L28" i="2"/>
  <c r="M28" i="2"/>
  <c r="N28" i="2"/>
  <c r="O28" i="2" s="1"/>
  <c r="P28" i="2"/>
  <c r="Q28" i="2" s="1"/>
  <c r="R28" i="2"/>
  <c r="S28" i="2" s="1"/>
  <c r="U28" i="2"/>
  <c r="W28" i="2"/>
  <c r="Y28" i="2"/>
  <c r="D29" i="2"/>
  <c r="L29" i="2"/>
  <c r="M29" i="2"/>
  <c r="N29" i="2"/>
  <c r="O29" i="2" s="1"/>
  <c r="P29" i="2"/>
  <c r="Q29" i="2" s="1"/>
  <c r="R29" i="2"/>
  <c r="S29" i="2" s="1"/>
  <c r="U29" i="2"/>
  <c r="W29" i="2"/>
  <c r="Y29" i="2"/>
  <c r="D30" i="2"/>
  <c r="L30" i="2"/>
  <c r="N30" i="2"/>
  <c r="O30" i="2" s="1"/>
  <c r="P30" i="2"/>
  <c r="Q30" i="2" s="1"/>
  <c r="R30" i="2"/>
  <c r="S30" i="2" s="1"/>
  <c r="U30" i="2"/>
  <c r="W30" i="2"/>
  <c r="Y30" i="2"/>
  <c r="D31" i="2"/>
  <c r="L31" i="2"/>
  <c r="N31" i="2"/>
  <c r="O31" i="2" s="1"/>
  <c r="P31" i="2"/>
  <c r="Q31" i="2" s="1"/>
  <c r="R31" i="2"/>
  <c r="S31" i="2" s="1"/>
  <c r="U31" i="2"/>
  <c r="W31" i="2"/>
  <c r="Y31" i="2"/>
  <c r="D32" i="2"/>
  <c r="L32" i="2"/>
  <c r="N32" i="2"/>
  <c r="O32" i="2" s="1"/>
  <c r="P32" i="2"/>
  <c r="Q32" i="2" s="1"/>
  <c r="R32" i="2"/>
  <c r="S32" i="2" s="1"/>
  <c r="U32" i="2"/>
  <c r="W32" i="2"/>
  <c r="Y32" i="2"/>
  <c r="D33" i="2"/>
  <c r="L33" i="2"/>
  <c r="N33" i="2"/>
  <c r="O33" i="2" s="1"/>
  <c r="P33" i="2"/>
  <c r="Q33" i="2" s="1"/>
  <c r="R33" i="2"/>
  <c r="S33" i="2" s="1"/>
  <c r="U33" i="2"/>
  <c r="W33" i="2"/>
  <c r="Y33" i="2"/>
  <c r="D34" i="2"/>
  <c r="L34" i="2"/>
  <c r="N34" i="2"/>
  <c r="O34" i="2" s="1"/>
  <c r="P34" i="2"/>
  <c r="Q34" i="2" s="1"/>
  <c r="R34" i="2"/>
  <c r="S34" i="2" s="1"/>
  <c r="U34" i="2"/>
  <c r="W34" i="2"/>
  <c r="Y34" i="2"/>
  <c r="D35" i="2"/>
  <c r="L35" i="2"/>
  <c r="N35" i="2"/>
  <c r="O35" i="2" s="1"/>
  <c r="P35" i="2"/>
  <c r="Q35" i="2" s="1"/>
  <c r="R35" i="2"/>
  <c r="S35" i="2" s="1"/>
  <c r="U35" i="2"/>
  <c r="W35" i="2"/>
  <c r="Y35" i="2"/>
  <c r="D36" i="2"/>
  <c r="L36" i="2"/>
  <c r="N36" i="2"/>
  <c r="O36" i="2" s="1"/>
  <c r="P36" i="2"/>
  <c r="Q36" i="2" s="1"/>
  <c r="R36" i="2"/>
  <c r="S36" i="2" s="1"/>
  <c r="U36" i="2"/>
  <c r="W36" i="2"/>
  <c r="Y36" i="2"/>
  <c r="D37" i="2"/>
  <c r="L37" i="2"/>
  <c r="N37" i="2"/>
  <c r="O37" i="2" s="1"/>
  <c r="P37" i="2"/>
  <c r="Q37" i="2" s="1"/>
  <c r="R37" i="2"/>
  <c r="S37" i="2" s="1"/>
  <c r="U37" i="2"/>
  <c r="W37" i="2"/>
  <c r="Y37" i="2"/>
  <c r="D38" i="2"/>
  <c r="L38" i="2"/>
  <c r="N38" i="2"/>
  <c r="O38" i="2" s="1"/>
  <c r="P38" i="2"/>
  <c r="Q38" i="2" s="1"/>
  <c r="R38" i="2"/>
  <c r="S38" i="2" s="1"/>
  <c r="U38" i="2"/>
  <c r="W38" i="2"/>
  <c r="Y38" i="2"/>
  <c r="D39" i="2"/>
  <c r="L39" i="2"/>
  <c r="M39" i="2"/>
  <c r="N39" i="2"/>
  <c r="O39" i="2" s="1"/>
  <c r="P39" i="2"/>
  <c r="Q39" i="2" s="1"/>
  <c r="R39" i="2"/>
  <c r="S39" i="2" s="1"/>
  <c r="U39" i="2"/>
  <c r="W39" i="2"/>
  <c r="Y39" i="2"/>
  <c r="D40" i="2"/>
  <c r="L40" i="2"/>
  <c r="M40" i="2" s="1"/>
  <c r="N40" i="2"/>
  <c r="O40" i="2" s="1"/>
  <c r="P40" i="2"/>
  <c r="Q40" i="2" s="1"/>
  <c r="R40" i="2"/>
  <c r="S40" i="2" s="1"/>
  <c r="U40" i="2"/>
  <c r="W40" i="2"/>
  <c r="Y40" i="2"/>
  <c r="D41" i="2"/>
  <c r="L41" i="2"/>
  <c r="M41" i="2" s="1"/>
  <c r="N41" i="2"/>
  <c r="O41" i="2" s="1"/>
  <c r="P41" i="2"/>
  <c r="Q41" i="2" s="1"/>
  <c r="R41" i="2"/>
  <c r="S41" i="2" s="1"/>
  <c r="U41" i="2"/>
  <c r="W41" i="2"/>
  <c r="Y41" i="2"/>
  <c r="D42" i="2"/>
  <c r="L42" i="2"/>
  <c r="M42" i="2"/>
  <c r="N42" i="2"/>
  <c r="O42" i="2" s="1"/>
  <c r="P42" i="2"/>
  <c r="Q42" i="2" s="1"/>
  <c r="R42" i="2"/>
  <c r="S42" i="2" s="1"/>
  <c r="U42" i="2"/>
  <c r="W42" i="2"/>
  <c r="Y42" i="2"/>
  <c r="D43" i="2"/>
  <c r="L43" i="2"/>
  <c r="M43" i="2"/>
  <c r="N43" i="2"/>
  <c r="O43" i="2" s="1"/>
  <c r="P43" i="2"/>
  <c r="Q43" i="2" s="1"/>
  <c r="R43" i="2"/>
  <c r="S43" i="2" s="1"/>
  <c r="U43" i="2"/>
  <c r="W43" i="2"/>
  <c r="Y43" i="2"/>
  <c r="D44" i="2"/>
  <c r="L44" i="2"/>
  <c r="M44" i="2"/>
  <c r="N44" i="2"/>
  <c r="O44" i="2" s="1"/>
  <c r="P44" i="2"/>
  <c r="Q44" i="2" s="1"/>
  <c r="R44" i="2"/>
  <c r="S44" i="2" s="1"/>
  <c r="U44" i="2"/>
  <c r="W44" i="2"/>
  <c r="Y44" i="2"/>
  <c r="D45" i="2"/>
  <c r="L45" i="2"/>
  <c r="M45" i="2"/>
  <c r="N45" i="2"/>
  <c r="O45" i="2" s="1"/>
  <c r="P45" i="2"/>
  <c r="Q45" i="2" s="1"/>
  <c r="R45" i="2"/>
  <c r="S45" i="2" s="1"/>
  <c r="U45" i="2"/>
  <c r="W45" i="2"/>
  <c r="Y45" i="2"/>
  <c r="D46" i="2"/>
  <c r="L46" i="2"/>
  <c r="N46" i="2"/>
  <c r="O46" i="2" s="1"/>
  <c r="P46" i="2"/>
  <c r="Q46" i="2" s="1"/>
  <c r="R46" i="2"/>
  <c r="S46" i="2" s="1"/>
  <c r="U46" i="2"/>
  <c r="W46" i="2"/>
  <c r="Y46" i="2"/>
  <c r="D47" i="2"/>
  <c r="L47" i="2"/>
  <c r="M47" i="2"/>
  <c r="N47" i="2"/>
  <c r="O47" i="2" s="1"/>
  <c r="P47" i="2"/>
  <c r="Q47" i="2" s="1"/>
  <c r="R47" i="2"/>
  <c r="S47" i="2" s="1"/>
  <c r="U47" i="2"/>
  <c r="W47" i="2"/>
  <c r="Y47" i="2"/>
  <c r="D48" i="2"/>
  <c r="L48" i="2"/>
  <c r="N48" i="2"/>
  <c r="O48" i="2" s="1"/>
  <c r="P48" i="2"/>
  <c r="Q48" i="2" s="1"/>
  <c r="R48" i="2"/>
  <c r="S48" i="2" s="1"/>
  <c r="U48" i="2"/>
  <c r="W48" i="2"/>
  <c r="Y48" i="2"/>
  <c r="D49" i="2"/>
  <c r="L49" i="2"/>
  <c r="M49" i="2"/>
  <c r="N49" i="2"/>
  <c r="O49" i="2" s="1"/>
  <c r="P49" i="2"/>
  <c r="Q49" i="2" s="1"/>
  <c r="R49" i="2"/>
  <c r="S49" i="2" s="1"/>
  <c r="U49" i="2"/>
  <c r="W49" i="2"/>
  <c r="Y49" i="2"/>
  <c r="D50" i="2"/>
  <c r="L50" i="2"/>
  <c r="N50" i="2"/>
  <c r="O50" i="2" s="1"/>
  <c r="P50" i="2"/>
  <c r="Q50" i="2" s="1"/>
  <c r="R50" i="2"/>
  <c r="S50" i="2"/>
  <c r="U50" i="2"/>
  <c r="W50" i="2"/>
  <c r="Y50" i="2"/>
  <c r="D51" i="2"/>
  <c r="L51" i="2"/>
  <c r="M51" i="2"/>
  <c r="N51" i="2"/>
  <c r="O51" i="2" s="1"/>
  <c r="P51" i="2"/>
  <c r="Q51" i="2" s="1"/>
  <c r="R51" i="2"/>
  <c r="S51" i="2" s="1"/>
  <c r="U51" i="2"/>
  <c r="W51" i="2"/>
  <c r="Y51" i="2"/>
  <c r="D52" i="2"/>
  <c r="L52" i="2"/>
  <c r="N52" i="2"/>
  <c r="O52" i="2" s="1"/>
  <c r="P52" i="2"/>
  <c r="Q52" i="2" s="1"/>
  <c r="R52" i="2"/>
  <c r="S52" i="2" s="1"/>
  <c r="U52" i="2"/>
  <c r="W52" i="2"/>
  <c r="Y52" i="2"/>
  <c r="D53" i="2"/>
  <c r="L53" i="2"/>
  <c r="M53" i="2"/>
  <c r="N53" i="2"/>
  <c r="O53" i="2" s="1"/>
  <c r="P53" i="2"/>
  <c r="Q53" i="2" s="1"/>
  <c r="R53" i="2"/>
  <c r="S53" i="2" s="1"/>
  <c r="U53" i="2"/>
  <c r="W53" i="2"/>
  <c r="Y53" i="2"/>
  <c r="D54" i="2"/>
  <c r="L54" i="2"/>
  <c r="M54" i="2"/>
  <c r="N54" i="2"/>
  <c r="O54" i="2" s="1"/>
  <c r="P54" i="2"/>
  <c r="Q54" i="2" s="1"/>
  <c r="R54" i="2"/>
  <c r="S54" i="2" s="1"/>
  <c r="U54" i="2"/>
  <c r="W54" i="2"/>
  <c r="Y54" i="2"/>
  <c r="D55" i="2"/>
  <c r="L55" i="2"/>
  <c r="M55" i="2"/>
  <c r="N55" i="2"/>
  <c r="O55" i="2" s="1"/>
  <c r="P55" i="2"/>
  <c r="Q55" i="2" s="1"/>
  <c r="R55" i="2"/>
  <c r="S55" i="2" s="1"/>
  <c r="U55" i="2"/>
  <c r="W55" i="2"/>
  <c r="Y55" i="2"/>
  <c r="D56" i="2"/>
  <c r="L56" i="2"/>
  <c r="M56" i="2"/>
  <c r="N56" i="2"/>
  <c r="O56" i="2" s="1"/>
  <c r="P56" i="2"/>
  <c r="Q56" i="2" s="1"/>
  <c r="R56" i="2"/>
  <c r="S56" i="2" s="1"/>
  <c r="U56" i="2"/>
  <c r="W56" i="2"/>
  <c r="Y56" i="2"/>
  <c r="D57" i="2"/>
  <c r="L57" i="2"/>
  <c r="M57" i="2"/>
  <c r="N57" i="2"/>
  <c r="O57" i="2" s="1"/>
  <c r="P57" i="2"/>
  <c r="Q57" i="2" s="1"/>
  <c r="R57" i="2"/>
  <c r="S57" i="2" s="1"/>
  <c r="U57" i="2"/>
  <c r="W57" i="2"/>
  <c r="Y57" i="2"/>
  <c r="D58" i="2"/>
  <c r="L58" i="2"/>
  <c r="M58" i="2"/>
  <c r="N58" i="2"/>
  <c r="O58" i="2" s="1"/>
  <c r="P58" i="2"/>
  <c r="Q58" i="2" s="1"/>
  <c r="R58" i="2"/>
  <c r="S58" i="2" s="1"/>
  <c r="U58" i="2"/>
  <c r="W58" i="2"/>
  <c r="Y58" i="2"/>
  <c r="D59" i="2"/>
  <c r="L59" i="2"/>
  <c r="M59" i="2"/>
  <c r="N59" i="2"/>
  <c r="O59" i="2" s="1"/>
  <c r="P59" i="2"/>
  <c r="Q59" i="2" s="1"/>
  <c r="R59" i="2"/>
  <c r="S59" i="2" s="1"/>
  <c r="U59" i="2"/>
  <c r="W59" i="2"/>
  <c r="Y59" i="2"/>
  <c r="D60" i="2"/>
  <c r="L60" i="2"/>
  <c r="M60" i="2"/>
  <c r="N60" i="2"/>
  <c r="O60" i="2" s="1"/>
  <c r="P60" i="2"/>
  <c r="Q60" i="2" s="1"/>
  <c r="R60" i="2"/>
  <c r="S60" i="2" s="1"/>
  <c r="U60" i="2"/>
  <c r="W60" i="2"/>
  <c r="Y60" i="2"/>
  <c r="D61" i="2"/>
  <c r="L61" i="2"/>
  <c r="M61" i="2"/>
  <c r="N61" i="2"/>
  <c r="O61" i="2" s="1"/>
  <c r="P61" i="2"/>
  <c r="Q61" i="2" s="1"/>
  <c r="R61" i="2"/>
  <c r="S61" i="2" s="1"/>
  <c r="U61" i="2"/>
  <c r="W61" i="2"/>
  <c r="Y61" i="2"/>
  <c r="D62" i="2"/>
  <c r="L62" i="2"/>
  <c r="M62" i="2"/>
  <c r="N62" i="2"/>
  <c r="O62" i="2" s="1"/>
  <c r="P62" i="2"/>
  <c r="Q62" i="2" s="1"/>
  <c r="R62" i="2"/>
  <c r="S62" i="2" s="1"/>
  <c r="U62" i="2"/>
  <c r="W62" i="2"/>
  <c r="Y62" i="2"/>
  <c r="D63" i="2"/>
  <c r="L63" i="2"/>
  <c r="M63" i="2"/>
  <c r="N63" i="2"/>
  <c r="O63" i="2" s="1"/>
  <c r="P63" i="2"/>
  <c r="Q63" i="2" s="1"/>
  <c r="R63" i="2"/>
  <c r="S63" i="2" s="1"/>
  <c r="U63" i="2"/>
  <c r="W63" i="2"/>
  <c r="Y63" i="2"/>
  <c r="D64" i="2"/>
  <c r="L64" i="2"/>
  <c r="M64" i="2"/>
  <c r="N64" i="2"/>
  <c r="O64" i="2" s="1"/>
  <c r="P64" i="2"/>
  <c r="Q64" i="2" s="1"/>
  <c r="R64" i="2"/>
  <c r="S64" i="2" s="1"/>
  <c r="U64" i="2"/>
  <c r="W64" i="2"/>
  <c r="Y64" i="2"/>
  <c r="D65" i="2"/>
  <c r="L65" i="2"/>
  <c r="M65" i="2"/>
  <c r="N65" i="2"/>
  <c r="O65" i="2" s="1"/>
  <c r="P65" i="2"/>
  <c r="Q65" i="2" s="1"/>
  <c r="R65" i="2"/>
  <c r="S65" i="2" s="1"/>
  <c r="U65" i="2"/>
  <c r="W65" i="2"/>
  <c r="Y65" i="2"/>
  <c r="D66" i="2"/>
  <c r="L66" i="2"/>
  <c r="M66" i="2"/>
  <c r="N66" i="2"/>
  <c r="O66" i="2" s="1"/>
  <c r="P66" i="2"/>
  <c r="Q66" i="2" s="1"/>
  <c r="R66" i="2"/>
  <c r="S66" i="2" s="1"/>
  <c r="U66" i="2"/>
  <c r="W66" i="2"/>
  <c r="Y66" i="2"/>
  <c r="D67" i="2"/>
  <c r="L67" i="2"/>
  <c r="M67" i="2"/>
  <c r="N67" i="2"/>
  <c r="O67" i="2" s="1"/>
  <c r="P67" i="2"/>
  <c r="Q67" i="2" s="1"/>
  <c r="R67" i="2"/>
  <c r="S67" i="2" s="1"/>
  <c r="U67" i="2"/>
  <c r="W67" i="2"/>
  <c r="Y67" i="2"/>
  <c r="D68" i="2"/>
  <c r="L68" i="2"/>
  <c r="M68" i="2"/>
  <c r="N68" i="2"/>
  <c r="O68" i="2" s="1"/>
  <c r="P68" i="2"/>
  <c r="Q68" i="2" s="1"/>
  <c r="R68" i="2"/>
  <c r="S68" i="2" s="1"/>
  <c r="U68" i="2"/>
  <c r="W68" i="2"/>
  <c r="Y68" i="2"/>
  <c r="D69" i="2"/>
  <c r="L69" i="2"/>
  <c r="M69" i="2"/>
  <c r="N69" i="2"/>
  <c r="O69" i="2" s="1"/>
  <c r="P69" i="2"/>
  <c r="Q69" i="2" s="1"/>
  <c r="R69" i="2"/>
  <c r="S69" i="2" s="1"/>
  <c r="U69" i="2"/>
  <c r="W69" i="2"/>
  <c r="Y69" i="2"/>
  <c r="D70" i="2"/>
  <c r="L70" i="2"/>
  <c r="M70" i="2"/>
  <c r="N70" i="2"/>
  <c r="O70" i="2" s="1"/>
  <c r="P70" i="2"/>
  <c r="Q70" i="2" s="1"/>
  <c r="R70" i="2"/>
  <c r="S70" i="2" s="1"/>
  <c r="U70" i="2"/>
  <c r="W70" i="2"/>
  <c r="Y70" i="2"/>
  <c r="D71" i="2"/>
  <c r="L71" i="2"/>
  <c r="M71" i="2"/>
  <c r="N71" i="2"/>
  <c r="O71" i="2" s="1"/>
  <c r="P71" i="2"/>
  <c r="Q71" i="2" s="1"/>
  <c r="R71" i="2"/>
  <c r="S71" i="2" s="1"/>
  <c r="U71" i="2"/>
  <c r="W71" i="2"/>
  <c r="Y71" i="2"/>
  <c r="D72" i="2"/>
  <c r="L72" i="2"/>
  <c r="M72" i="2"/>
  <c r="N72" i="2"/>
  <c r="O72" i="2" s="1"/>
  <c r="P72" i="2"/>
  <c r="Q72" i="2" s="1"/>
  <c r="R72" i="2"/>
  <c r="S72" i="2" s="1"/>
  <c r="U72" i="2"/>
  <c r="W72" i="2"/>
  <c r="Y72" i="2"/>
  <c r="D73" i="2"/>
  <c r="L73" i="2"/>
  <c r="M73" i="2"/>
  <c r="N73" i="2"/>
  <c r="O73" i="2" s="1"/>
  <c r="P73" i="2"/>
  <c r="Q73" i="2" s="1"/>
  <c r="R73" i="2"/>
  <c r="S73" i="2" s="1"/>
  <c r="U73" i="2"/>
  <c r="W73" i="2"/>
  <c r="Y73" i="2"/>
  <c r="D74" i="2"/>
  <c r="L74" i="2"/>
  <c r="M74" i="2"/>
  <c r="N74" i="2"/>
  <c r="O74" i="2" s="1"/>
  <c r="P74" i="2"/>
  <c r="Q74" i="2" s="1"/>
  <c r="R74" i="2"/>
  <c r="S74" i="2" s="1"/>
  <c r="U74" i="2"/>
  <c r="W74" i="2"/>
  <c r="Y74" i="2"/>
  <c r="D75" i="2"/>
  <c r="L75" i="2"/>
  <c r="M75" i="2"/>
  <c r="N75" i="2"/>
  <c r="O75" i="2" s="1"/>
  <c r="P75" i="2"/>
  <c r="Q75" i="2" s="1"/>
  <c r="R75" i="2"/>
  <c r="S75" i="2" s="1"/>
  <c r="U75" i="2"/>
  <c r="W75" i="2"/>
  <c r="Y75" i="2"/>
  <c r="D76" i="2"/>
  <c r="L76" i="2"/>
  <c r="M76" i="2"/>
  <c r="N76" i="2"/>
  <c r="O76" i="2" s="1"/>
  <c r="P76" i="2"/>
  <c r="Q76" i="2" s="1"/>
  <c r="R76" i="2"/>
  <c r="S76" i="2" s="1"/>
  <c r="U76" i="2"/>
  <c r="W76" i="2"/>
  <c r="Y76" i="2"/>
  <c r="D77" i="2"/>
  <c r="L77" i="2"/>
  <c r="M77" i="2"/>
  <c r="N77" i="2"/>
  <c r="O77" i="2" s="1"/>
  <c r="P77" i="2"/>
  <c r="Q77" i="2" s="1"/>
  <c r="R77" i="2"/>
  <c r="S77" i="2" s="1"/>
  <c r="U77" i="2"/>
  <c r="W77" i="2"/>
  <c r="Y77" i="2"/>
  <c r="D78" i="2"/>
  <c r="L78" i="2"/>
  <c r="M78" i="2"/>
  <c r="N78" i="2"/>
  <c r="O78" i="2" s="1"/>
  <c r="P78" i="2"/>
  <c r="Q78" i="2" s="1"/>
  <c r="R78" i="2"/>
  <c r="S78" i="2" s="1"/>
  <c r="U78" i="2"/>
  <c r="W78" i="2"/>
  <c r="Y78" i="2"/>
  <c r="D79" i="2"/>
  <c r="L79" i="2"/>
  <c r="M79" i="2"/>
  <c r="N79" i="2"/>
  <c r="O79" i="2" s="1"/>
  <c r="P79" i="2"/>
  <c r="Q79" i="2" s="1"/>
  <c r="R79" i="2"/>
  <c r="S79" i="2" s="1"/>
  <c r="U79" i="2"/>
  <c r="W79" i="2"/>
  <c r="Y79" i="2"/>
  <c r="D80" i="2"/>
  <c r="L80" i="2"/>
  <c r="M80" i="2"/>
  <c r="N80" i="2"/>
  <c r="O80" i="2" s="1"/>
  <c r="P80" i="2"/>
  <c r="Q80" i="2" s="1"/>
  <c r="R80" i="2"/>
  <c r="S80" i="2" s="1"/>
  <c r="U80" i="2"/>
  <c r="W80" i="2"/>
  <c r="Y80" i="2"/>
  <c r="D81" i="2"/>
  <c r="L81" i="2"/>
  <c r="M81" i="2"/>
  <c r="N81" i="2"/>
  <c r="O81" i="2" s="1"/>
  <c r="P81" i="2"/>
  <c r="Q81" i="2" s="1"/>
  <c r="R81" i="2"/>
  <c r="S81" i="2" s="1"/>
  <c r="U81" i="2"/>
  <c r="W81" i="2"/>
  <c r="Y81" i="2"/>
  <c r="D82" i="2"/>
  <c r="L82" i="2"/>
  <c r="N82" i="2"/>
  <c r="O82" i="2" s="1"/>
  <c r="P82" i="2"/>
  <c r="Q82" i="2" s="1"/>
  <c r="R82" i="2"/>
  <c r="S82" i="2" s="1"/>
  <c r="U82" i="2"/>
  <c r="W82" i="2"/>
  <c r="Y82" i="2"/>
  <c r="D83" i="2"/>
  <c r="L83" i="2"/>
  <c r="M83" i="2"/>
  <c r="N83" i="2"/>
  <c r="O83" i="2" s="1"/>
  <c r="P83" i="2"/>
  <c r="Q83" i="2" s="1"/>
  <c r="R83" i="2"/>
  <c r="S83" i="2" s="1"/>
  <c r="U83" i="2"/>
  <c r="W83" i="2"/>
  <c r="Y83" i="2"/>
  <c r="D84" i="2"/>
  <c r="L84" i="2"/>
  <c r="M84" i="2"/>
  <c r="N84" i="2"/>
  <c r="O84" i="2" s="1"/>
  <c r="P84" i="2"/>
  <c r="Q84" i="2" s="1"/>
  <c r="R84" i="2"/>
  <c r="S84" i="2" s="1"/>
  <c r="U84" i="2"/>
  <c r="W84" i="2"/>
  <c r="Y84" i="2"/>
  <c r="D85" i="2"/>
  <c r="L85" i="2"/>
  <c r="M85" i="2"/>
  <c r="N85" i="2"/>
  <c r="O85" i="2" s="1"/>
  <c r="P85" i="2"/>
  <c r="Q85" i="2" s="1"/>
  <c r="R85" i="2"/>
  <c r="S85" i="2" s="1"/>
  <c r="U85" i="2"/>
  <c r="W85" i="2"/>
  <c r="Y85" i="2"/>
  <c r="D86" i="2"/>
  <c r="L86" i="2"/>
  <c r="M86" i="2"/>
  <c r="N86" i="2"/>
  <c r="O86" i="2" s="1"/>
  <c r="P86" i="2"/>
  <c r="Q86" i="2" s="1"/>
  <c r="R86" i="2"/>
  <c r="S86" i="2" s="1"/>
  <c r="U86" i="2"/>
  <c r="W86" i="2"/>
  <c r="Y86" i="2"/>
  <c r="D87" i="2"/>
  <c r="L87" i="2"/>
  <c r="M87" i="2"/>
  <c r="N87" i="2"/>
  <c r="O87" i="2" s="1"/>
  <c r="P87" i="2"/>
  <c r="Q87" i="2" s="1"/>
  <c r="R87" i="2"/>
  <c r="S87" i="2" s="1"/>
  <c r="U87" i="2"/>
  <c r="W87" i="2"/>
  <c r="Y87" i="2"/>
  <c r="D88" i="2"/>
  <c r="L88" i="2"/>
  <c r="M88" i="2"/>
  <c r="N88" i="2"/>
  <c r="O88" i="2" s="1"/>
  <c r="P88" i="2"/>
  <c r="Q88" i="2" s="1"/>
  <c r="R88" i="2"/>
  <c r="S88" i="2" s="1"/>
  <c r="U88" i="2"/>
  <c r="W88" i="2"/>
  <c r="Y88" i="2"/>
  <c r="D89" i="2"/>
  <c r="L89" i="2"/>
  <c r="M89" i="2"/>
  <c r="N89" i="2"/>
  <c r="O89" i="2" s="1"/>
  <c r="P89" i="2"/>
  <c r="Q89" i="2" s="1"/>
  <c r="R89" i="2"/>
  <c r="S89" i="2" s="1"/>
  <c r="U89" i="2"/>
  <c r="W89" i="2"/>
  <c r="Y89" i="2"/>
  <c r="D90" i="2"/>
  <c r="L90" i="2"/>
  <c r="M90" i="2"/>
  <c r="N90" i="2"/>
  <c r="O90" i="2" s="1"/>
  <c r="P90" i="2"/>
  <c r="Q90" i="2" s="1"/>
  <c r="R90" i="2"/>
  <c r="S90" i="2" s="1"/>
  <c r="U90" i="2"/>
  <c r="W90" i="2"/>
  <c r="Y90" i="2"/>
  <c r="D91" i="2"/>
  <c r="L91" i="2"/>
  <c r="M91" i="2"/>
  <c r="N91" i="2"/>
  <c r="O91" i="2" s="1"/>
  <c r="P91" i="2"/>
  <c r="Q91" i="2" s="1"/>
  <c r="R91" i="2"/>
  <c r="S91" i="2" s="1"/>
  <c r="U91" i="2"/>
  <c r="W91" i="2"/>
  <c r="Y91" i="2"/>
  <c r="D92" i="2"/>
  <c r="L92" i="2"/>
  <c r="M92" i="2"/>
  <c r="N92" i="2"/>
  <c r="O92" i="2" s="1"/>
  <c r="P92" i="2"/>
  <c r="Q92" i="2" s="1"/>
  <c r="R92" i="2"/>
  <c r="S92" i="2" s="1"/>
  <c r="U92" i="2"/>
  <c r="W92" i="2"/>
  <c r="Y92" i="2"/>
  <c r="D93" i="2"/>
  <c r="L93" i="2"/>
  <c r="M93" i="2"/>
  <c r="N93" i="2"/>
  <c r="O93" i="2" s="1"/>
  <c r="P93" i="2"/>
  <c r="Q93" i="2" s="1"/>
  <c r="R93" i="2"/>
  <c r="S93" i="2" s="1"/>
  <c r="U93" i="2"/>
  <c r="W93" i="2"/>
  <c r="Y93" i="2"/>
  <c r="D94" i="2"/>
  <c r="L94" i="2"/>
  <c r="M94" i="2"/>
  <c r="N94" i="2"/>
  <c r="O94" i="2" s="1"/>
  <c r="P94" i="2"/>
  <c r="Q94" i="2" s="1"/>
  <c r="R94" i="2"/>
  <c r="S94" i="2" s="1"/>
  <c r="U94" i="2"/>
  <c r="W94" i="2"/>
  <c r="Y94" i="2"/>
  <c r="D95" i="2"/>
  <c r="L95" i="2"/>
  <c r="M95" i="2"/>
  <c r="N95" i="2"/>
  <c r="O95" i="2" s="1"/>
  <c r="P95" i="2"/>
  <c r="Q95" i="2" s="1"/>
  <c r="R95" i="2"/>
  <c r="S95" i="2" s="1"/>
  <c r="U95" i="2"/>
  <c r="W95" i="2"/>
  <c r="Y95" i="2"/>
  <c r="D96" i="2"/>
  <c r="L96" i="2"/>
  <c r="M96" i="2"/>
  <c r="N96" i="2"/>
  <c r="O96" i="2" s="1"/>
  <c r="P96" i="2"/>
  <c r="Q96" i="2" s="1"/>
  <c r="R96" i="2"/>
  <c r="S96" i="2" s="1"/>
  <c r="U96" i="2"/>
  <c r="W96" i="2"/>
  <c r="Y96" i="2"/>
  <c r="D97" i="2"/>
  <c r="L97" i="2"/>
  <c r="M97" i="2"/>
  <c r="N97" i="2"/>
  <c r="O97" i="2" s="1"/>
  <c r="P97" i="2"/>
  <c r="Q97" i="2" s="1"/>
  <c r="R97" i="2"/>
  <c r="S97" i="2" s="1"/>
  <c r="U97" i="2"/>
  <c r="W97" i="2"/>
  <c r="Y97" i="2"/>
  <c r="D98" i="2"/>
  <c r="L98" i="2"/>
  <c r="M98" i="2"/>
  <c r="N98" i="2"/>
  <c r="O98" i="2" s="1"/>
  <c r="P98" i="2"/>
  <c r="Q98" i="2" s="1"/>
  <c r="R98" i="2"/>
  <c r="S98" i="2" s="1"/>
  <c r="U98" i="2"/>
  <c r="W98" i="2"/>
  <c r="Y98" i="2"/>
  <c r="D99" i="2"/>
  <c r="L99" i="2"/>
  <c r="M99" i="2"/>
  <c r="N99" i="2"/>
  <c r="O99" i="2" s="1"/>
  <c r="P99" i="2"/>
  <c r="Q99" i="2" s="1"/>
  <c r="R99" i="2"/>
  <c r="S99" i="2" s="1"/>
  <c r="U99" i="2"/>
  <c r="W99" i="2"/>
  <c r="Y99" i="2"/>
  <c r="D100" i="2"/>
  <c r="L100" i="2"/>
  <c r="M100" i="2"/>
  <c r="N100" i="2"/>
  <c r="O100" i="2" s="1"/>
  <c r="P100" i="2"/>
  <c r="Q100" i="2" s="1"/>
  <c r="R100" i="2"/>
  <c r="S100" i="2" s="1"/>
  <c r="U100" i="2"/>
  <c r="W100" i="2"/>
  <c r="Y100" i="2"/>
  <c r="D101" i="2"/>
  <c r="L101" i="2"/>
  <c r="M101" i="2"/>
  <c r="N101" i="2"/>
  <c r="O101" i="2" s="1"/>
  <c r="P101" i="2"/>
  <c r="Q101" i="2" s="1"/>
  <c r="R101" i="2"/>
  <c r="S101" i="2" s="1"/>
  <c r="U101" i="2"/>
  <c r="W101" i="2"/>
  <c r="Y101" i="2"/>
  <c r="D102" i="2"/>
  <c r="L102" i="2"/>
  <c r="M102" i="2"/>
  <c r="N102" i="2"/>
  <c r="O102" i="2" s="1"/>
  <c r="P102" i="2"/>
  <c r="Q102" i="2" s="1"/>
  <c r="R102" i="2"/>
  <c r="S102" i="2" s="1"/>
  <c r="U102" i="2"/>
  <c r="W102" i="2"/>
  <c r="Y102" i="2"/>
  <c r="D103" i="2"/>
  <c r="L103" i="2"/>
  <c r="M103" i="2"/>
  <c r="N103" i="2"/>
  <c r="O103" i="2" s="1"/>
  <c r="P103" i="2"/>
  <c r="Q103" i="2" s="1"/>
  <c r="R103" i="2"/>
  <c r="S103" i="2" s="1"/>
  <c r="U103" i="2"/>
  <c r="W103" i="2"/>
  <c r="Y103" i="2"/>
  <c r="D104" i="2"/>
  <c r="L104" i="2"/>
  <c r="N104" i="2"/>
  <c r="O104" i="2" s="1"/>
  <c r="P104" i="2"/>
  <c r="Q104" i="2" s="1"/>
  <c r="R104" i="2"/>
  <c r="S104" i="2" s="1"/>
  <c r="U104" i="2"/>
  <c r="W104" i="2"/>
  <c r="Y104" i="2"/>
  <c r="D105" i="2"/>
  <c r="L105" i="2"/>
  <c r="N105" i="2"/>
  <c r="O105" i="2" s="1"/>
  <c r="P105" i="2"/>
  <c r="Q105" i="2" s="1"/>
  <c r="R105" i="2"/>
  <c r="S105" i="2" s="1"/>
  <c r="U105" i="2"/>
  <c r="W105" i="2"/>
  <c r="Y105" i="2"/>
  <c r="D106" i="2"/>
  <c r="L106" i="2"/>
  <c r="M106" i="2"/>
  <c r="N106" i="2"/>
  <c r="O106" i="2" s="1"/>
  <c r="P106" i="2"/>
  <c r="Q106" i="2" s="1"/>
  <c r="R106" i="2"/>
  <c r="S106" i="2" s="1"/>
  <c r="U106" i="2"/>
  <c r="W106" i="2"/>
  <c r="Y106" i="2"/>
  <c r="D107" i="2"/>
  <c r="L107" i="2"/>
  <c r="M107" i="2"/>
  <c r="N107" i="2"/>
  <c r="O107" i="2" s="1"/>
  <c r="P107" i="2"/>
  <c r="Q107" i="2" s="1"/>
  <c r="R107" i="2"/>
  <c r="S107" i="2" s="1"/>
  <c r="U107" i="2"/>
  <c r="W107" i="2"/>
  <c r="Y107" i="2"/>
  <c r="D108" i="2"/>
  <c r="L108" i="2"/>
  <c r="M108" i="2"/>
  <c r="N108" i="2"/>
  <c r="O108" i="2" s="1"/>
  <c r="P108" i="2"/>
  <c r="Q108" i="2" s="1"/>
  <c r="R108" i="2"/>
  <c r="S108" i="2" s="1"/>
  <c r="U108" i="2"/>
  <c r="W108" i="2"/>
  <c r="Y108" i="2"/>
  <c r="D109" i="2"/>
  <c r="L109" i="2"/>
  <c r="N109" i="2"/>
  <c r="O109" i="2" s="1"/>
  <c r="P109" i="2"/>
  <c r="Q109" i="2" s="1"/>
  <c r="R109" i="2"/>
  <c r="S109" i="2" s="1"/>
  <c r="U109" i="2"/>
  <c r="W109" i="2"/>
  <c r="Y109" i="2"/>
  <c r="D110" i="2"/>
  <c r="L110" i="2"/>
  <c r="N110" i="2"/>
  <c r="O110" i="2" s="1"/>
  <c r="P110" i="2"/>
  <c r="Q110" i="2" s="1"/>
  <c r="R110" i="2"/>
  <c r="S110" i="2" s="1"/>
  <c r="U110" i="2"/>
  <c r="W110" i="2"/>
  <c r="Y110" i="2"/>
  <c r="D111" i="2"/>
  <c r="L111" i="2"/>
  <c r="N111" i="2"/>
  <c r="O111" i="2" s="1"/>
  <c r="P111" i="2"/>
  <c r="Q111" i="2" s="1"/>
  <c r="R111" i="2"/>
  <c r="S111" i="2" s="1"/>
  <c r="U111" i="2"/>
  <c r="W111" i="2"/>
  <c r="Y111" i="2"/>
  <c r="D112" i="2"/>
  <c r="L112" i="2"/>
  <c r="N112" i="2"/>
  <c r="O112" i="2" s="1"/>
  <c r="P112" i="2"/>
  <c r="Q112" i="2" s="1"/>
  <c r="R112" i="2"/>
  <c r="S112" i="2" s="1"/>
  <c r="U112" i="2"/>
  <c r="W112" i="2"/>
  <c r="Y112" i="2"/>
  <c r="D113" i="2"/>
  <c r="L113" i="2"/>
  <c r="N113" i="2"/>
  <c r="O113" i="2" s="1"/>
  <c r="P113" i="2"/>
  <c r="Q113" i="2" s="1"/>
  <c r="R113" i="2"/>
  <c r="S113" i="2" s="1"/>
  <c r="U113" i="2"/>
  <c r="W113" i="2"/>
  <c r="Y113" i="2"/>
  <c r="D114" i="2"/>
  <c r="L114" i="2"/>
  <c r="N114" i="2"/>
  <c r="O114" i="2" s="1"/>
  <c r="P114" i="2"/>
  <c r="Q114" i="2" s="1"/>
  <c r="R114" i="2"/>
  <c r="S114" i="2" s="1"/>
  <c r="U114" i="2"/>
  <c r="W114" i="2"/>
  <c r="Y114" i="2"/>
  <c r="D115" i="2"/>
  <c r="L115" i="2"/>
  <c r="N115" i="2"/>
  <c r="O115" i="2" s="1"/>
  <c r="P115" i="2"/>
  <c r="Q115" i="2" s="1"/>
  <c r="R115" i="2"/>
  <c r="S115" i="2" s="1"/>
  <c r="U115" i="2"/>
  <c r="W115" i="2"/>
  <c r="Y115" i="2"/>
  <c r="D116" i="2"/>
  <c r="L116" i="2"/>
  <c r="N116" i="2"/>
  <c r="O116" i="2" s="1"/>
  <c r="P116" i="2"/>
  <c r="Q116" i="2" s="1"/>
  <c r="R116" i="2"/>
  <c r="S116" i="2" s="1"/>
  <c r="U116" i="2"/>
  <c r="W116" i="2"/>
  <c r="Y116" i="2"/>
  <c r="D117" i="2"/>
  <c r="L117" i="2"/>
  <c r="N117" i="2"/>
  <c r="O117" i="2" s="1"/>
  <c r="P117" i="2"/>
  <c r="Q117" i="2" s="1"/>
  <c r="R117" i="2"/>
  <c r="S117" i="2" s="1"/>
  <c r="U117" i="2"/>
  <c r="W117" i="2"/>
  <c r="Y117" i="2"/>
  <c r="D118" i="2"/>
  <c r="L118" i="2"/>
  <c r="N118" i="2"/>
  <c r="O118" i="2" s="1"/>
  <c r="P118" i="2"/>
  <c r="Q118" i="2"/>
  <c r="R118" i="2"/>
  <c r="S118" i="2" s="1"/>
  <c r="U118" i="2"/>
  <c r="W118" i="2"/>
  <c r="Y118" i="2"/>
  <c r="D119" i="2"/>
  <c r="L119" i="2"/>
  <c r="N119" i="2"/>
  <c r="O119" i="2" s="1"/>
  <c r="P119" i="2"/>
  <c r="Q119" i="2" s="1"/>
  <c r="R119" i="2"/>
  <c r="S119" i="2" s="1"/>
  <c r="U119" i="2"/>
  <c r="W119" i="2"/>
  <c r="Y119" i="2"/>
  <c r="D120" i="2"/>
  <c r="L120" i="2"/>
  <c r="N120" i="2"/>
  <c r="O120" i="2" s="1"/>
  <c r="P120" i="2"/>
  <c r="Q120" i="2" s="1"/>
  <c r="R120" i="2"/>
  <c r="S120" i="2" s="1"/>
  <c r="U120" i="2"/>
  <c r="W120" i="2"/>
  <c r="Y120" i="2"/>
  <c r="D121" i="2"/>
  <c r="L121" i="2"/>
  <c r="N121" i="2"/>
  <c r="O121" i="2" s="1"/>
  <c r="P121" i="2"/>
  <c r="Q121" i="2" s="1"/>
  <c r="R121" i="2"/>
  <c r="S121" i="2" s="1"/>
  <c r="U121" i="2"/>
  <c r="W121" i="2"/>
  <c r="Y121" i="2"/>
  <c r="D122" i="2"/>
  <c r="L122" i="2"/>
  <c r="N122" i="2"/>
  <c r="O122" i="2" s="1"/>
  <c r="P122" i="2"/>
  <c r="Q122" i="2" s="1"/>
  <c r="R122" i="2"/>
  <c r="S122" i="2" s="1"/>
  <c r="U122" i="2"/>
  <c r="W122" i="2"/>
  <c r="Y122" i="2"/>
  <c r="D123" i="2"/>
  <c r="L123" i="2"/>
  <c r="N123" i="2"/>
  <c r="O123" i="2" s="1"/>
  <c r="P123" i="2"/>
  <c r="Q123" i="2" s="1"/>
  <c r="R123" i="2"/>
  <c r="S123" i="2" s="1"/>
  <c r="U123" i="2"/>
  <c r="W123" i="2"/>
  <c r="Y123" i="2"/>
  <c r="D124" i="2"/>
  <c r="L124" i="2"/>
  <c r="N124" i="2"/>
  <c r="O124" i="2" s="1"/>
  <c r="P124" i="2"/>
  <c r="Q124" i="2" s="1"/>
  <c r="R124" i="2"/>
  <c r="S124" i="2" s="1"/>
  <c r="U124" i="2"/>
  <c r="W124" i="2"/>
  <c r="Y124" i="2"/>
  <c r="D125" i="2"/>
  <c r="L125" i="2"/>
  <c r="N125" i="2"/>
  <c r="O125" i="2" s="1"/>
  <c r="P125" i="2"/>
  <c r="Q125" i="2" s="1"/>
  <c r="R125" i="2"/>
  <c r="S125" i="2" s="1"/>
  <c r="U125" i="2"/>
  <c r="W125" i="2"/>
  <c r="Y125" i="2"/>
  <c r="D126" i="2"/>
  <c r="L126" i="2"/>
  <c r="N126" i="2"/>
  <c r="O126" i="2" s="1"/>
  <c r="P126" i="2"/>
  <c r="Q126" i="2" s="1"/>
  <c r="R126" i="2"/>
  <c r="S126" i="2" s="1"/>
  <c r="U126" i="2"/>
  <c r="W126" i="2"/>
  <c r="Y126" i="2"/>
  <c r="D127" i="2"/>
  <c r="L127" i="2"/>
  <c r="N127" i="2"/>
  <c r="O127" i="2" s="1"/>
  <c r="P127" i="2"/>
  <c r="Q127" i="2" s="1"/>
  <c r="R127" i="2"/>
  <c r="S127" i="2" s="1"/>
  <c r="U127" i="2"/>
  <c r="W127" i="2"/>
  <c r="Y127" i="2"/>
  <c r="D128" i="2"/>
  <c r="L128" i="2"/>
  <c r="N128" i="2"/>
  <c r="O128" i="2" s="1"/>
  <c r="P128" i="2"/>
  <c r="Q128" i="2" s="1"/>
  <c r="R128" i="2"/>
  <c r="S128" i="2" s="1"/>
  <c r="U128" i="2"/>
  <c r="W128" i="2"/>
  <c r="Y128" i="2"/>
  <c r="D129" i="2"/>
  <c r="L129" i="2"/>
  <c r="N129" i="2"/>
  <c r="O129" i="2" s="1"/>
  <c r="P129" i="2"/>
  <c r="Q129" i="2" s="1"/>
  <c r="R129" i="2"/>
  <c r="S129" i="2" s="1"/>
  <c r="U129" i="2"/>
  <c r="W129" i="2"/>
  <c r="Y129" i="2"/>
  <c r="D130" i="2"/>
  <c r="L130" i="2"/>
  <c r="M130" i="2"/>
  <c r="N130" i="2"/>
  <c r="O130" i="2" s="1"/>
  <c r="P130" i="2"/>
  <c r="Q130" i="2" s="1"/>
  <c r="R130" i="2"/>
  <c r="S130" i="2" s="1"/>
  <c r="U130" i="2"/>
  <c r="W130" i="2"/>
  <c r="Y130" i="2"/>
  <c r="D131" i="2"/>
  <c r="L131" i="2"/>
  <c r="M131" i="2"/>
  <c r="N131" i="2"/>
  <c r="O131" i="2" s="1"/>
  <c r="P131" i="2"/>
  <c r="Q131" i="2" s="1"/>
  <c r="R131" i="2"/>
  <c r="S131" i="2" s="1"/>
  <c r="U131" i="2"/>
  <c r="W131" i="2"/>
  <c r="Y131" i="2"/>
  <c r="D132" i="2"/>
  <c r="L132" i="2"/>
  <c r="M132" i="2"/>
  <c r="N132" i="2"/>
  <c r="O132" i="2" s="1"/>
  <c r="P132" i="2"/>
  <c r="Q132" i="2" s="1"/>
  <c r="R132" i="2"/>
  <c r="S132" i="2" s="1"/>
  <c r="U132" i="2"/>
  <c r="W132" i="2"/>
  <c r="Y132" i="2"/>
  <c r="D133" i="2"/>
  <c r="L133" i="2"/>
  <c r="M133" i="2"/>
  <c r="N133" i="2"/>
  <c r="O133" i="2" s="1"/>
  <c r="P133" i="2"/>
  <c r="Q133" i="2" s="1"/>
  <c r="R133" i="2"/>
  <c r="S133" i="2" s="1"/>
  <c r="U133" i="2"/>
  <c r="W133" i="2"/>
  <c r="Y133" i="2"/>
  <c r="D134" i="2"/>
  <c r="L134" i="2"/>
  <c r="M134" i="2"/>
  <c r="N134" i="2"/>
  <c r="O134" i="2" s="1"/>
  <c r="P134" i="2"/>
  <c r="Q134" i="2" s="1"/>
  <c r="R134" i="2"/>
  <c r="S134" i="2" s="1"/>
  <c r="U134" i="2"/>
  <c r="W134" i="2"/>
  <c r="Y134" i="2"/>
  <c r="D135" i="2"/>
  <c r="L135" i="2"/>
  <c r="M135" i="2"/>
  <c r="N135" i="2"/>
  <c r="O135" i="2" s="1"/>
  <c r="P135" i="2"/>
  <c r="Q135" i="2" s="1"/>
  <c r="R135" i="2"/>
  <c r="S135" i="2" s="1"/>
  <c r="U135" i="2"/>
  <c r="W135" i="2"/>
  <c r="Y135" i="2"/>
  <c r="D136" i="2"/>
  <c r="L136" i="2"/>
  <c r="M136" i="2"/>
  <c r="N136" i="2"/>
  <c r="O136" i="2" s="1"/>
  <c r="P136" i="2"/>
  <c r="Q136" i="2" s="1"/>
  <c r="R136" i="2"/>
  <c r="S136" i="2" s="1"/>
  <c r="U136" i="2"/>
  <c r="W136" i="2"/>
  <c r="Y136" i="2"/>
  <c r="D137" i="2"/>
  <c r="L137" i="2"/>
  <c r="M137" i="2"/>
  <c r="N137" i="2"/>
  <c r="O137" i="2" s="1"/>
  <c r="P137" i="2"/>
  <c r="Q137" i="2" s="1"/>
  <c r="R137" i="2"/>
  <c r="S137" i="2" s="1"/>
  <c r="U137" i="2"/>
  <c r="W137" i="2"/>
  <c r="Y137" i="2"/>
  <c r="D138" i="2"/>
  <c r="L138" i="2"/>
  <c r="M138" i="2"/>
  <c r="N138" i="2"/>
  <c r="O138" i="2" s="1"/>
  <c r="P138" i="2"/>
  <c r="Q138" i="2" s="1"/>
  <c r="R138" i="2"/>
  <c r="S138" i="2" s="1"/>
  <c r="U138" i="2"/>
  <c r="W138" i="2"/>
  <c r="Y138" i="2"/>
  <c r="D139" i="2"/>
  <c r="L139" i="2"/>
  <c r="N139" i="2"/>
  <c r="O139" i="2" s="1"/>
  <c r="P139" i="2"/>
  <c r="Q139" i="2" s="1"/>
  <c r="R139" i="2"/>
  <c r="S139" i="2" s="1"/>
  <c r="U139" i="2"/>
  <c r="W139" i="2"/>
  <c r="Y139" i="2"/>
  <c r="D140" i="2"/>
  <c r="L140" i="2"/>
  <c r="N140" i="2"/>
  <c r="O140" i="2" s="1"/>
  <c r="P140" i="2"/>
  <c r="Q140" i="2" s="1"/>
  <c r="R140" i="2"/>
  <c r="S140" i="2" s="1"/>
  <c r="U140" i="2"/>
  <c r="W140" i="2"/>
  <c r="Y140" i="2"/>
  <c r="D141" i="2"/>
  <c r="L141" i="2"/>
  <c r="N141" i="2"/>
  <c r="O141" i="2" s="1"/>
  <c r="P141" i="2"/>
  <c r="Q141" i="2" s="1"/>
  <c r="R141" i="2"/>
  <c r="S141" i="2" s="1"/>
  <c r="U141" i="2"/>
  <c r="W141" i="2"/>
  <c r="Y141" i="2"/>
  <c r="D142" i="2"/>
  <c r="L142" i="2"/>
  <c r="N142" i="2"/>
  <c r="O142" i="2" s="1"/>
  <c r="P142" i="2"/>
  <c r="Q142" i="2" s="1"/>
  <c r="R142" i="2"/>
  <c r="S142" i="2" s="1"/>
  <c r="U142" i="2"/>
  <c r="W142" i="2"/>
  <c r="Y142" i="2"/>
  <c r="D143" i="2"/>
  <c r="L143" i="2"/>
  <c r="N143" i="2"/>
  <c r="O143" i="2" s="1"/>
  <c r="P143" i="2"/>
  <c r="Q143" i="2" s="1"/>
  <c r="R143" i="2"/>
  <c r="S143" i="2" s="1"/>
  <c r="U143" i="2"/>
  <c r="W143" i="2"/>
  <c r="Y143" i="2"/>
  <c r="D144" i="2"/>
  <c r="L144" i="2"/>
  <c r="N144" i="2"/>
  <c r="O144" i="2" s="1"/>
  <c r="P144" i="2"/>
  <c r="Q144" i="2" s="1"/>
  <c r="R144" i="2"/>
  <c r="S144" i="2" s="1"/>
  <c r="U144" i="2"/>
  <c r="W144" i="2"/>
  <c r="Y144" i="2"/>
  <c r="D145" i="2"/>
  <c r="L145" i="2"/>
  <c r="N145" i="2"/>
  <c r="O145" i="2" s="1"/>
  <c r="P145" i="2"/>
  <c r="Q145" i="2" s="1"/>
  <c r="R145" i="2"/>
  <c r="S145" i="2" s="1"/>
  <c r="U145" i="2"/>
  <c r="W145" i="2"/>
  <c r="Y145" i="2"/>
  <c r="D146" i="2"/>
  <c r="L146" i="2"/>
  <c r="N146" i="2"/>
  <c r="O146" i="2" s="1"/>
  <c r="P146" i="2"/>
  <c r="Q146" i="2" s="1"/>
  <c r="R146" i="2"/>
  <c r="S146" i="2" s="1"/>
  <c r="U146" i="2"/>
  <c r="W146" i="2"/>
  <c r="Y146" i="2"/>
  <c r="D147" i="2"/>
  <c r="L147" i="2"/>
  <c r="N147" i="2"/>
  <c r="O147" i="2" s="1"/>
  <c r="P147" i="2"/>
  <c r="Q147" i="2" s="1"/>
  <c r="R147" i="2"/>
  <c r="S147" i="2" s="1"/>
  <c r="U147" i="2"/>
  <c r="W147" i="2"/>
  <c r="Y147" i="2"/>
  <c r="D148" i="2"/>
  <c r="L148" i="2"/>
  <c r="N148" i="2"/>
  <c r="O148" i="2" s="1"/>
  <c r="P148" i="2"/>
  <c r="Q148" i="2" s="1"/>
  <c r="R148" i="2"/>
  <c r="S148" i="2" s="1"/>
  <c r="U148" i="2"/>
  <c r="W148" i="2"/>
  <c r="Y148" i="2"/>
  <c r="D149" i="2"/>
  <c r="L149" i="2"/>
  <c r="N149" i="2"/>
  <c r="O149" i="2" s="1"/>
  <c r="P149" i="2"/>
  <c r="Q149" i="2" s="1"/>
  <c r="R149" i="2"/>
  <c r="S149" i="2" s="1"/>
  <c r="U149" i="2"/>
  <c r="W149" i="2"/>
  <c r="Y149" i="2"/>
  <c r="D150" i="2"/>
  <c r="L150" i="2"/>
  <c r="N150" i="2"/>
  <c r="O150" i="2" s="1"/>
  <c r="P150" i="2"/>
  <c r="Q150" i="2" s="1"/>
  <c r="R150" i="2"/>
  <c r="S150" i="2" s="1"/>
  <c r="U150" i="2"/>
  <c r="W150" i="2"/>
  <c r="Y150" i="2"/>
  <c r="D151" i="2"/>
  <c r="L151" i="2"/>
  <c r="N151" i="2"/>
  <c r="O151" i="2" s="1"/>
  <c r="P151" i="2"/>
  <c r="Q151" i="2" s="1"/>
  <c r="R151" i="2"/>
  <c r="S151" i="2" s="1"/>
  <c r="U151" i="2"/>
  <c r="W151" i="2"/>
  <c r="Y151" i="2"/>
  <c r="D152" i="2"/>
  <c r="L152" i="2"/>
  <c r="N152" i="2"/>
  <c r="O152" i="2" s="1"/>
  <c r="P152" i="2"/>
  <c r="Q152" i="2" s="1"/>
  <c r="R152" i="2"/>
  <c r="S152" i="2" s="1"/>
  <c r="U152" i="2"/>
  <c r="W152" i="2"/>
  <c r="Y152" i="2"/>
  <c r="D153" i="2"/>
  <c r="L153" i="2"/>
  <c r="N153" i="2"/>
  <c r="O153" i="2" s="1"/>
  <c r="P153" i="2"/>
  <c r="Q153" i="2" s="1"/>
  <c r="R153" i="2"/>
  <c r="S153" i="2" s="1"/>
  <c r="U153" i="2"/>
  <c r="W153" i="2"/>
  <c r="Y153" i="2"/>
  <c r="D154" i="2"/>
  <c r="L154" i="2"/>
  <c r="N154" i="2"/>
  <c r="O154" i="2" s="1"/>
  <c r="P154" i="2"/>
  <c r="Q154" i="2" s="1"/>
  <c r="R154" i="2"/>
  <c r="S154" i="2" s="1"/>
  <c r="U154" i="2"/>
  <c r="W154" i="2"/>
  <c r="Y154" i="2"/>
  <c r="D155" i="2"/>
  <c r="L155" i="2"/>
  <c r="M155" i="2"/>
  <c r="N155" i="2"/>
  <c r="O155" i="2" s="1"/>
  <c r="P155" i="2"/>
  <c r="Q155" i="2" s="1"/>
  <c r="R155" i="2"/>
  <c r="S155" i="2" s="1"/>
  <c r="U155" i="2"/>
  <c r="W155" i="2"/>
  <c r="Y155" i="2"/>
  <c r="D156" i="2"/>
  <c r="L156" i="2"/>
  <c r="M156" i="2"/>
  <c r="N156" i="2"/>
  <c r="O156" i="2" s="1"/>
  <c r="P156" i="2"/>
  <c r="Q156" i="2" s="1"/>
  <c r="R156" i="2"/>
  <c r="S156" i="2" s="1"/>
  <c r="U156" i="2"/>
  <c r="W156" i="2"/>
  <c r="Y156" i="2"/>
  <c r="D157" i="2"/>
  <c r="L157" i="2"/>
  <c r="M157" i="2"/>
  <c r="N157" i="2"/>
  <c r="O157" i="2" s="1"/>
  <c r="P157" i="2"/>
  <c r="Q157" i="2" s="1"/>
  <c r="R157" i="2"/>
  <c r="S157" i="2" s="1"/>
  <c r="U157" i="2"/>
  <c r="W157" i="2"/>
  <c r="Y157" i="2"/>
  <c r="D158" i="2"/>
  <c r="L158" i="2"/>
  <c r="M158" i="2"/>
  <c r="N158" i="2"/>
  <c r="O158" i="2" s="1"/>
  <c r="P158" i="2"/>
  <c r="Q158" i="2" s="1"/>
  <c r="R158" i="2"/>
  <c r="S158" i="2" s="1"/>
  <c r="U158" i="2"/>
  <c r="W158" i="2"/>
  <c r="Y158" i="2"/>
  <c r="D159" i="2"/>
  <c r="L159" i="2"/>
  <c r="M159" i="2"/>
  <c r="N159" i="2"/>
  <c r="O159" i="2" s="1"/>
  <c r="P159" i="2"/>
  <c r="Q159" i="2" s="1"/>
  <c r="R159" i="2"/>
  <c r="S159" i="2" s="1"/>
  <c r="U159" i="2"/>
  <c r="W159" i="2"/>
  <c r="Y159" i="2"/>
  <c r="D160" i="2"/>
  <c r="L160" i="2"/>
  <c r="M160" i="2"/>
  <c r="N160" i="2"/>
  <c r="O160" i="2" s="1"/>
  <c r="P160" i="2"/>
  <c r="Q160" i="2" s="1"/>
  <c r="R160" i="2"/>
  <c r="S160" i="2" s="1"/>
  <c r="U160" i="2"/>
  <c r="W160" i="2"/>
  <c r="Y160" i="2"/>
  <c r="D161" i="2"/>
  <c r="L161" i="2"/>
  <c r="M161" i="2"/>
  <c r="N161" i="2"/>
  <c r="O161" i="2" s="1"/>
  <c r="P161" i="2"/>
  <c r="Q161" i="2" s="1"/>
  <c r="R161" i="2"/>
  <c r="S161" i="2" s="1"/>
  <c r="U161" i="2"/>
  <c r="W161" i="2"/>
  <c r="Y161" i="2"/>
  <c r="D162" i="2"/>
  <c r="L162" i="2"/>
  <c r="M162" i="2"/>
  <c r="N162" i="2"/>
  <c r="O162" i="2" s="1"/>
  <c r="P162" i="2"/>
  <c r="Q162" i="2" s="1"/>
  <c r="R162" i="2"/>
  <c r="S162" i="2" s="1"/>
  <c r="U162" i="2"/>
  <c r="W162" i="2"/>
  <c r="Y162" i="2"/>
  <c r="D163" i="2"/>
  <c r="L163" i="2"/>
  <c r="M163" i="2"/>
  <c r="N163" i="2"/>
  <c r="O163" i="2" s="1"/>
  <c r="P163" i="2"/>
  <c r="Q163" i="2" s="1"/>
  <c r="R163" i="2"/>
  <c r="S163" i="2" s="1"/>
  <c r="U163" i="2"/>
  <c r="W163" i="2"/>
  <c r="Y163" i="2"/>
  <c r="D164" i="2"/>
  <c r="L164" i="2"/>
  <c r="M164" i="2"/>
  <c r="N164" i="2"/>
  <c r="O164" i="2" s="1"/>
  <c r="P164" i="2"/>
  <c r="Q164" i="2" s="1"/>
  <c r="R164" i="2"/>
  <c r="S164" i="2" s="1"/>
  <c r="U164" i="2"/>
  <c r="W164" i="2"/>
  <c r="Y164" i="2"/>
  <c r="D165" i="2"/>
  <c r="L165" i="2"/>
  <c r="M165" i="2"/>
  <c r="N165" i="2"/>
  <c r="O165" i="2" s="1"/>
  <c r="P165" i="2"/>
  <c r="Q165" i="2" s="1"/>
  <c r="R165" i="2"/>
  <c r="S165" i="2" s="1"/>
  <c r="U165" i="2"/>
  <c r="W165" i="2"/>
  <c r="Y165" i="2"/>
  <c r="D166" i="2"/>
  <c r="L166" i="2"/>
  <c r="M166" i="2"/>
  <c r="N166" i="2"/>
  <c r="O166" i="2" s="1"/>
  <c r="P166" i="2"/>
  <c r="Q166" i="2" s="1"/>
  <c r="R166" i="2"/>
  <c r="S166" i="2" s="1"/>
  <c r="U166" i="2"/>
  <c r="W166" i="2"/>
  <c r="Y166" i="2"/>
  <c r="D167" i="2"/>
  <c r="L167" i="2"/>
  <c r="M167" i="2"/>
  <c r="N167" i="2"/>
  <c r="O167" i="2" s="1"/>
  <c r="P167" i="2"/>
  <c r="Q167" i="2" s="1"/>
  <c r="R167" i="2"/>
  <c r="S167" i="2" s="1"/>
  <c r="U167" i="2"/>
  <c r="W167" i="2"/>
  <c r="Y167" i="2"/>
  <c r="D168" i="2"/>
  <c r="L168" i="2"/>
  <c r="M168" i="2"/>
  <c r="N168" i="2"/>
  <c r="O168" i="2" s="1"/>
  <c r="P168" i="2"/>
  <c r="Q168" i="2" s="1"/>
  <c r="R168" i="2"/>
  <c r="S168" i="2" s="1"/>
  <c r="U168" i="2"/>
  <c r="W168" i="2"/>
  <c r="Y168" i="2"/>
  <c r="D169" i="2"/>
  <c r="L169" i="2"/>
  <c r="M169" i="2"/>
  <c r="N169" i="2"/>
  <c r="O169" i="2" s="1"/>
  <c r="P169" i="2"/>
  <c r="Q169" i="2" s="1"/>
  <c r="R169" i="2"/>
  <c r="S169" i="2" s="1"/>
  <c r="U169" i="2"/>
  <c r="W169" i="2"/>
  <c r="Y169" i="2"/>
  <c r="D170" i="2"/>
  <c r="L170" i="2"/>
  <c r="N170" i="2"/>
  <c r="O170" i="2" s="1"/>
  <c r="P170" i="2"/>
  <c r="Q170" i="2" s="1"/>
  <c r="R170" i="2"/>
  <c r="S170" i="2" s="1"/>
  <c r="U170" i="2"/>
  <c r="W170" i="2"/>
  <c r="Y170" i="2"/>
  <c r="D171" i="2"/>
  <c r="L171" i="2"/>
  <c r="N171" i="2"/>
  <c r="O171" i="2" s="1"/>
  <c r="P171" i="2"/>
  <c r="Q171" i="2" s="1"/>
  <c r="R171" i="2"/>
  <c r="S171" i="2" s="1"/>
  <c r="U171" i="2"/>
  <c r="W171" i="2"/>
  <c r="Y171" i="2"/>
  <c r="D172" i="2"/>
  <c r="L172" i="2"/>
  <c r="N172" i="2"/>
  <c r="O172" i="2" s="1"/>
  <c r="P172" i="2"/>
  <c r="Q172" i="2" s="1"/>
  <c r="R172" i="2"/>
  <c r="S172" i="2" s="1"/>
  <c r="U172" i="2"/>
  <c r="W172" i="2"/>
  <c r="Y172" i="2"/>
  <c r="D173" i="2"/>
  <c r="L173" i="2"/>
  <c r="N173" i="2"/>
  <c r="O173" i="2" s="1"/>
  <c r="P173" i="2"/>
  <c r="Q173" i="2" s="1"/>
  <c r="R173" i="2"/>
  <c r="S173" i="2" s="1"/>
  <c r="U173" i="2"/>
  <c r="W173" i="2"/>
  <c r="Y173" i="2"/>
  <c r="D174" i="2"/>
  <c r="L174" i="2"/>
  <c r="N174" i="2"/>
  <c r="O174" i="2" s="1"/>
  <c r="P174" i="2"/>
  <c r="Q174" i="2" s="1"/>
  <c r="R174" i="2"/>
  <c r="S174" i="2" s="1"/>
  <c r="U174" i="2"/>
  <c r="W174" i="2"/>
  <c r="Y174" i="2"/>
  <c r="D175" i="2"/>
  <c r="L175" i="2"/>
  <c r="N175" i="2"/>
  <c r="O175" i="2" s="1"/>
  <c r="P175" i="2"/>
  <c r="Q175" i="2" s="1"/>
  <c r="R175" i="2"/>
  <c r="S175" i="2" s="1"/>
  <c r="U175" i="2"/>
  <c r="W175" i="2"/>
  <c r="Y175" i="2"/>
  <c r="D176" i="2"/>
  <c r="L176" i="2"/>
  <c r="N176" i="2"/>
  <c r="O176" i="2" s="1"/>
  <c r="P176" i="2"/>
  <c r="Q176" i="2" s="1"/>
  <c r="R176" i="2"/>
  <c r="S176" i="2" s="1"/>
  <c r="U176" i="2"/>
  <c r="W176" i="2"/>
  <c r="Y176" i="2"/>
  <c r="D177" i="2"/>
  <c r="L177" i="2"/>
  <c r="N177" i="2"/>
  <c r="O177" i="2" s="1"/>
  <c r="P177" i="2"/>
  <c r="Q177" i="2" s="1"/>
  <c r="R177" i="2"/>
  <c r="S177" i="2" s="1"/>
  <c r="U177" i="2"/>
  <c r="W177" i="2"/>
  <c r="Y177" i="2"/>
  <c r="D178" i="2"/>
  <c r="L178" i="2"/>
  <c r="M178" i="2"/>
  <c r="N178" i="2"/>
  <c r="O178" i="2" s="1"/>
  <c r="P178" i="2"/>
  <c r="Q178" i="2" s="1"/>
  <c r="R178" i="2"/>
  <c r="S178" i="2" s="1"/>
  <c r="U178" i="2"/>
  <c r="W178" i="2"/>
  <c r="Y178" i="2"/>
  <c r="D179" i="2"/>
  <c r="L179" i="2"/>
  <c r="M179" i="2"/>
  <c r="N179" i="2"/>
  <c r="O179" i="2" s="1"/>
  <c r="P179" i="2"/>
  <c r="Q179" i="2" s="1"/>
  <c r="R179" i="2"/>
  <c r="S179" i="2" s="1"/>
  <c r="U179" i="2"/>
  <c r="W179" i="2"/>
  <c r="Y179" i="2"/>
  <c r="D180" i="2"/>
  <c r="L180" i="2"/>
  <c r="M180" i="2"/>
  <c r="N180" i="2"/>
  <c r="O180" i="2" s="1"/>
  <c r="P180" i="2"/>
  <c r="Q180" i="2" s="1"/>
  <c r="R180" i="2"/>
  <c r="S180" i="2" s="1"/>
  <c r="U180" i="2"/>
  <c r="W180" i="2"/>
  <c r="Y180" i="2"/>
  <c r="D181" i="2"/>
  <c r="L181" i="2"/>
  <c r="M181" i="2"/>
  <c r="N181" i="2"/>
  <c r="O181" i="2"/>
  <c r="P181" i="2"/>
  <c r="Q181" i="2" s="1"/>
  <c r="R181" i="2"/>
  <c r="S181" i="2" s="1"/>
  <c r="U181" i="2"/>
  <c r="W181" i="2"/>
  <c r="Y181" i="2"/>
  <c r="D182" i="2"/>
  <c r="L182" i="2"/>
  <c r="N182" i="2"/>
  <c r="O182" i="2" s="1"/>
  <c r="P182" i="2"/>
  <c r="Q182" i="2" s="1"/>
  <c r="R182" i="2"/>
  <c r="S182" i="2" s="1"/>
  <c r="U182" i="2"/>
  <c r="W182" i="2"/>
  <c r="Y182" i="2"/>
  <c r="D183" i="2"/>
  <c r="L183" i="2"/>
  <c r="N183" i="2"/>
  <c r="O183" i="2" s="1"/>
  <c r="P183" i="2"/>
  <c r="Q183" i="2" s="1"/>
  <c r="R183" i="2"/>
  <c r="S183" i="2" s="1"/>
  <c r="U183" i="2"/>
  <c r="W183" i="2"/>
  <c r="Y183" i="2"/>
  <c r="D184" i="2"/>
  <c r="L184" i="2"/>
  <c r="N184" i="2"/>
  <c r="O184" i="2" s="1"/>
  <c r="P184" i="2"/>
  <c r="Q184" i="2" s="1"/>
  <c r="R184" i="2"/>
  <c r="S184" i="2" s="1"/>
  <c r="U184" i="2"/>
  <c r="W184" i="2"/>
  <c r="Y184" i="2"/>
  <c r="D185" i="2"/>
  <c r="L185" i="2"/>
  <c r="N185" i="2"/>
  <c r="O185" i="2" s="1"/>
  <c r="P185" i="2"/>
  <c r="Q185" i="2" s="1"/>
  <c r="R185" i="2"/>
  <c r="S185" i="2" s="1"/>
  <c r="U185" i="2"/>
  <c r="W185" i="2"/>
  <c r="Y185" i="2"/>
  <c r="D186" i="2"/>
  <c r="L186" i="2"/>
  <c r="N186" i="2"/>
  <c r="O186" i="2" s="1"/>
  <c r="P186" i="2"/>
  <c r="Q186" i="2" s="1"/>
  <c r="R186" i="2"/>
  <c r="S186" i="2" s="1"/>
  <c r="U186" i="2"/>
  <c r="W186" i="2"/>
  <c r="Y186" i="2"/>
  <c r="D187" i="2"/>
  <c r="L187" i="2"/>
  <c r="N187" i="2"/>
  <c r="O187" i="2" s="1"/>
  <c r="P187" i="2"/>
  <c r="Q187" i="2" s="1"/>
  <c r="R187" i="2"/>
  <c r="S187" i="2" s="1"/>
  <c r="U187" i="2"/>
  <c r="W187" i="2"/>
  <c r="Y187" i="2"/>
  <c r="D188" i="2"/>
  <c r="L188" i="2"/>
  <c r="N188" i="2"/>
  <c r="O188" i="2" s="1"/>
  <c r="P188" i="2"/>
  <c r="Q188" i="2" s="1"/>
  <c r="R188" i="2"/>
  <c r="S188" i="2" s="1"/>
  <c r="U188" i="2"/>
  <c r="W188" i="2"/>
  <c r="Y188" i="2"/>
  <c r="D189" i="2"/>
  <c r="L189" i="2"/>
  <c r="N189" i="2"/>
  <c r="O189" i="2" s="1"/>
  <c r="P189" i="2"/>
  <c r="Q189" i="2" s="1"/>
  <c r="R189" i="2"/>
  <c r="S189" i="2" s="1"/>
  <c r="U189" i="2"/>
  <c r="W189" i="2"/>
  <c r="Y189" i="2"/>
  <c r="D190" i="2"/>
  <c r="L190" i="2"/>
  <c r="N190" i="2"/>
  <c r="O190" i="2" s="1"/>
  <c r="P190" i="2"/>
  <c r="Q190" i="2" s="1"/>
  <c r="R190" i="2"/>
  <c r="S190" i="2" s="1"/>
  <c r="U190" i="2"/>
  <c r="W190" i="2"/>
  <c r="Y190" i="2"/>
  <c r="D191" i="2"/>
  <c r="L191" i="2"/>
  <c r="N191" i="2"/>
  <c r="O191" i="2" s="1"/>
  <c r="P191" i="2"/>
  <c r="Q191" i="2" s="1"/>
  <c r="R191" i="2"/>
  <c r="S191" i="2" s="1"/>
  <c r="U191" i="2"/>
  <c r="W191" i="2"/>
  <c r="Y191" i="2"/>
  <c r="D192" i="2"/>
  <c r="L192" i="2"/>
  <c r="N192" i="2"/>
  <c r="O192" i="2" s="1"/>
  <c r="P192" i="2"/>
  <c r="Q192" i="2" s="1"/>
  <c r="R192" i="2"/>
  <c r="S192" i="2" s="1"/>
  <c r="U192" i="2"/>
  <c r="W192" i="2"/>
  <c r="Y192" i="2"/>
  <c r="D193" i="2"/>
  <c r="L193" i="2"/>
  <c r="N193" i="2"/>
  <c r="O193" i="2" s="1"/>
  <c r="P193" i="2"/>
  <c r="Q193" i="2" s="1"/>
  <c r="R193" i="2"/>
  <c r="S193" i="2" s="1"/>
  <c r="U193" i="2"/>
  <c r="W193" i="2"/>
  <c r="Y193" i="2"/>
  <c r="D194" i="2"/>
  <c r="L194" i="2"/>
  <c r="N194" i="2"/>
  <c r="O194" i="2" s="1"/>
  <c r="P194" i="2"/>
  <c r="Q194" i="2" s="1"/>
  <c r="R194" i="2"/>
  <c r="S194" i="2" s="1"/>
  <c r="U194" i="2"/>
  <c r="W194" i="2"/>
  <c r="Y194" i="2"/>
  <c r="D195" i="2"/>
  <c r="L195" i="2"/>
  <c r="N195" i="2"/>
  <c r="O195" i="2" s="1"/>
  <c r="P195" i="2"/>
  <c r="Q195" i="2" s="1"/>
  <c r="R195" i="2"/>
  <c r="S195" i="2" s="1"/>
  <c r="U195" i="2"/>
  <c r="W195" i="2"/>
  <c r="Y195" i="2"/>
  <c r="D196" i="2"/>
  <c r="L196" i="2"/>
  <c r="N196" i="2"/>
  <c r="O196" i="2" s="1"/>
  <c r="P196" i="2"/>
  <c r="Q196" i="2" s="1"/>
  <c r="R196" i="2"/>
  <c r="S196" i="2" s="1"/>
  <c r="U196" i="2"/>
  <c r="W196" i="2"/>
  <c r="Y196" i="2"/>
  <c r="D197" i="2"/>
  <c r="L197" i="2"/>
  <c r="N197" i="2"/>
  <c r="O197" i="2" s="1"/>
  <c r="P197" i="2"/>
  <c r="Q197" i="2" s="1"/>
  <c r="R197" i="2"/>
  <c r="S197" i="2" s="1"/>
  <c r="U197" i="2"/>
  <c r="W197" i="2"/>
  <c r="Y197" i="2"/>
  <c r="D198" i="2"/>
  <c r="L198" i="2"/>
  <c r="N198" i="2"/>
  <c r="O198" i="2" s="1"/>
  <c r="P198" i="2"/>
  <c r="Q198" i="2" s="1"/>
  <c r="R198" i="2"/>
  <c r="S198" i="2" s="1"/>
  <c r="U198" i="2"/>
  <c r="W198" i="2"/>
  <c r="Y198" i="2"/>
  <c r="D199" i="2"/>
  <c r="L199" i="2"/>
  <c r="N199" i="2"/>
  <c r="O199" i="2" s="1"/>
  <c r="P199" i="2"/>
  <c r="Q199" i="2" s="1"/>
  <c r="R199" i="2"/>
  <c r="S199" i="2" s="1"/>
  <c r="U199" i="2"/>
  <c r="W199" i="2"/>
  <c r="Y199" i="2"/>
  <c r="D200" i="2"/>
  <c r="L200" i="2"/>
  <c r="N200" i="2"/>
  <c r="O200" i="2" s="1"/>
  <c r="P200" i="2"/>
  <c r="Q200" i="2" s="1"/>
  <c r="R200" i="2"/>
  <c r="S200" i="2" s="1"/>
  <c r="U200" i="2"/>
  <c r="W200" i="2"/>
  <c r="Y200" i="2"/>
  <c r="D201" i="2"/>
  <c r="L201" i="2"/>
  <c r="N201" i="2"/>
  <c r="O201" i="2" s="1"/>
  <c r="P201" i="2"/>
  <c r="Q201" i="2" s="1"/>
  <c r="R201" i="2"/>
  <c r="S201" i="2" s="1"/>
  <c r="U201" i="2"/>
  <c r="W201" i="2"/>
  <c r="Y201" i="2"/>
  <c r="D202" i="2"/>
  <c r="L202" i="2"/>
  <c r="N202" i="2"/>
  <c r="O202" i="2" s="1"/>
  <c r="P202" i="2"/>
  <c r="Q202" i="2" s="1"/>
  <c r="R202" i="2"/>
  <c r="S202" i="2" s="1"/>
  <c r="U202" i="2"/>
  <c r="W202" i="2"/>
  <c r="Y202" i="2"/>
  <c r="D203" i="2"/>
  <c r="L203" i="2"/>
  <c r="N203" i="2"/>
  <c r="O203" i="2" s="1"/>
  <c r="P203" i="2"/>
  <c r="Q203" i="2" s="1"/>
  <c r="R203" i="2"/>
  <c r="S203" i="2" s="1"/>
  <c r="U203" i="2"/>
  <c r="W203" i="2"/>
  <c r="Y203" i="2"/>
  <c r="D204" i="2"/>
  <c r="L204" i="2"/>
  <c r="N204" i="2"/>
  <c r="O204" i="2" s="1"/>
  <c r="P204" i="2"/>
  <c r="Q204" i="2" s="1"/>
  <c r="R204" i="2"/>
  <c r="S204" i="2" s="1"/>
  <c r="U204" i="2"/>
  <c r="W204" i="2"/>
  <c r="Y204" i="2"/>
  <c r="D205" i="2"/>
  <c r="L205" i="2"/>
  <c r="M205" i="2"/>
  <c r="N205" i="2"/>
  <c r="O205" i="2" s="1"/>
  <c r="P205" i="2"/>
  <c r="Q205" i="2" s="1"/>
  <c r="R205" i="2"/>
  <c r="S205" i="2" s="1"/>
  <c r="U205" i="2"/>
  <c r="W205" i="2"/>
  <c r="Y205" i="2"/>
  <c r="D206" i="2"/>
  <c r="L206" i="2"/>
  <c r="M206" i="2"/>
  <c r="N206" i="2"/>
  <c r="O206" i="2" s="1"/>
  <c r="P206" i="2"/>
  <c r="Q206" i="2" s="1"/>
  <c r="R206" i="2"/>
  <c r="S206" i="2" s="1"/>
  <c r="U206" i="2"/>
  <c r="W206" i="2"/>
  <c r="Y206" i="2"/>
  <c r="D207" i="2"/>
  <c r="L207" i="2"/>
  <c r="M207" i="2"/>
  <c r="N207" i="2"/>
  <c r="O207" i="2" s="1"/>
  <c r="P207" i="2"/>
  <c r="Q207" i="2" s="1"/>
  <c r="R207" i="2"/>
  <c r="S207" i="2" s="1"/>
  <c r="U207" i="2"/>
  <c r="W207" i="2"/>
  <c r="Y207" i="2"/>
  <c r="D208" i="2"/>
  <c r="L208" i="2"/>
  <c r="M208" i="2"/>
  <c r="N208" i="2"/>
  <c r="O208" i="2" s="1"/>
  <c r="P208" i="2"/>
  <c r="Q208" i="2"/>
  <c r="R208" i="2"/>
  <c r="S208" i="2" s="1"/>
  <c r="U208" i="2"/>
  <c r="W208" i="2"/>
  <c r="Y208" i="2"/>
  <c r="D209" i="2"/>
  <c r="L209" i="2"/>
  <c r="M209" i="2"/>
  <c r="N209" i="2"/>
  <c r="O209" i="2" s="1"/>
  <c r="P209" i="2"/>
  <c r="Q209" i="2" s="1"/>
  <c r="R209" i="2"/>
  <c r="S209" i="2" s="1"/>
  <c r="U209" i="2"/>
  <c r="W209" i="2"/>
  <c r="Y209" i="2"/>
  <c r="D210" i="2"/>
  <c r="L210" i="2"/>
  <c r="M210" i="2"/>
  <c r="N210" i="2"/>
  <c r="O210" i="2" s="1"/>
  <c r="P210" i="2"/>
  <c r="Q210" i="2" s="1"/>
  <c r="R210" i="2"/>
  <c r="S210" i="2" s="1"/>
  <c r="U210" i="2"/>
  <c r="W210" i="2"/>
  <c r="Y210" i="2"/>
  <c r="D211" i="2"/>
  <c r="L211" i="2"/>
  <c r="M211" i="2"/>
  <c r="N211" i="2"/>
  <c r="O211" i="2" s="1"/>
  <c r="P211" i="2"/>
  <c r="Q211" i="2" s="1"/>
  <c r="R211" i="2"/>
  <c r="S211" i="2" s="1"/>
  <c r="U211" i="2"/>
  <c r="W211" i="2"/>
  <c r="Y211" i="2"/>
  <c r="D212" i="2"/>
  <c r="L212" i="2"/>
  <c r="M212" i="2"/>
  <c r="N212" i="2"/>
  <c r="O212" i="2" s="1"/>
  <c r="P212" i="2"/>
  <c r="Q212" i="2" s="1"/>
  <c r="R212" i="2"/>
  <c r="S212" i="2" s="1"/>
  <c r="U212" i="2"/>
  <c r="W212" i="2"/>
  <c r="Y212" i="2"/>
  <c r="D213" i="2"/>
  <c r="L213" i="2"/>
  <c r="M213" i="2"/>
  <c r="N213" i="2"/>
  <c r="O213" i="2" s="1"/>
  <c r="P213" i="2"/>
  <c r="Q213" i="2" s="1"/>
  <c r="R213" i="2"/>
  <c r="S213" i="2" s="1"/>
  <c r="U213" i="2"/>
  <c r="W213" i="2"/>
  <c r="Y213" i="2"/>
  <c r="D214" i="2"/>
  <c r="L214" i="2"/>
  <c r="N214" i="2"/>
  <c r="O214" i="2" s="1"/>
  <c r="P214" i="2"/>
  <c r="Q214" i="2" s="1"/>
  <c r="R214" i="2"/>
  <c r="S214" i="2" s="1"/>
  <c r="U214" i="2"/>
  <c r="W214" i="2"/>
  <c r="Y214" i="2"/>
  <c r="D215" i="2"/>
  <c r="L215" i="2"/>
  <c r="N215" i="2"/>
  <c r="O215" i="2" s="1"/>
  <c r="P215" i="2"/>
  <c r="Q215" i="2" s="1"/>
  <c r="R215" i="2"/>
  <c r="S215" i="2" s="1"/>
  <c r="U215" i="2"/>
  <c r="W215" i="2"/>
  <c r="Y215" i="2"/>
  <c r="D216" i="2"/>
  <c r="L216" i="2"/>
  <c r="N216" i="2"/>
  <c r="O216" i="2" s="1"/>
  <c r="P216" i="2"/>
  <c r="Q216" i="2" s="1"/>
  <c r="R216" i="2"/>
  <c r="S216" i="2" s="1"/>
  <c r="U216" i="2"/>
  <c r="W216" i="2"/>
  <c r="Y216" i="2"/>
  <c r="D217" i="2"/>
  <c r="L217" i="2"/>
  <c r="N217" i="2"/>
  <c r="O217" i="2" s="1"/>
  <c r="P217" i="2"/>
  <c r="Q217" i="2" s="1"/>
  <c r="R217" i="2"/>
  <c r="S217" i="2" s="1"/>
  <c r="U217" i="2"/>
  <c r="W217" i="2"/>
  <c r="Y217" i="2"/>
  <c r="D218" i="2"/>
  <c r="L218" i="2"/>
  <c r="N218" i="2"/>
  <c r="O218" i="2" s="1"/>
  <c r="P218" i="2"/>
  <c r="Q218" i="2" s="1"/>
  <c r="R218" i="2"/>
  <c r="S218" i="2" s="1"/>
  <c r="U218" i="2"/>
  <c r="W218" i="2"/>
  <c r="Y218" i="2"/>
  <c r="D219" i="2"/>
  <c r="L219" i="2"/>
  <c r="N219" i="2"/>
  <c r="O219" i="2" s="1"/>
  <c r="P219" i="2"/>
  <c r="Q219" i="2" s="1"/>
  <c r="R219" i="2"/>
  <c r="S219" i="2" s="1"/>
  <c r="U219" i="2"/>
  <c r="W219" i="2"/>
  <c r="Y219" i="2"/>
  <c r="D220" i="2"/>
  <c r="L220" i="2"/>
  <c r="N220" i="2"/>
  <c r="O220" i="2" s="1"/>
  <c r="P220" i="2"/>
  <c r="Q220" i="2" s="1"/>
  <c r="R220" i="2"/>
  <c r="S220" i="2" s="1"/>
  <c r="U220" i="2"/>
  <c r="W220" i="2"/>
  <c r="Y220" i="2"/>
  <c r="D221" i="2"/>
  <c r="L221" i="2"/>
  <c r="N221" i="2"/>
  <c r="O221" i="2" s="1"/>
  <c r="P221" i="2"/>
  <c r="Q221" i="2" s="1"/>
  <c r="R221" i="2"/>
  <c r="S221" i="2" s="1"/>
  <c r="U221" i="2"/>
  <c r="W221" i="2"/>
  <c r="Y221" i="2"/>
  <c r="D222" i="2"/>
  <c r="L222" i="2"/>
  <c r="N222" i="2"/>
  <c r="O222" i="2" s="1"/>
  <c r="P222" i="2"/>
  <c r="Q222" i="2" s="1"/>
  <c r="R222" i="2"/>
  <c r="S222" i="2"/>
  <c r="U222" i="2"/>
  <c r="W222" i="2"/>
  <c r="Y222" i="2"/>
  <c r="D223" i="2"/>
  <c r="L223" i="2"/>
  <c r="N223" i="2"/>
  <c r="O223" i="2" s="1"/>
  <c r="P223" i="2"/>
  <c r="Q223" i="2" s="1"/>
  <c r="R223" i="2"/>
  <c r="S223" i="2" s="1"/>
  <c r="U223" i="2"/>
  <c r="W223" i="2"/>
  <c r="Y223" i="2"/>
  <c r="D224" i="2"/>
  <c r="L224" i="2"/>
  <c r="N224" i="2"/>
  <c r="O224" i="2" s="1"/>
  <c r="P224" i="2"/>
  <c r="Q224" i="2" s="1"/>
  <c r="R224" i="2"/>
  <c r="S224" i="2"/>
  <c r="U224" i="2"/>
  <c r="W224" i="2"/>
  <c r="Y224" i="2"/>
  <c r="D225" i="2"/>
  <c r="L225" i="2"/>
  <c r="N225" i="2"/>
  <c r="O225" i="2" s="1"/>
  <c r="P225" i="2"/>
  <c r="Q225" i="2" s="1"/>
  <c r="R225" i="2"/>
  <c r="S225" i="2" s="1"/>
  <c r="U225" i="2"/>
  <c r="W225" i="2"/>
  <c r="Y225" i="2"/>
  <c r="D226" i="2"/>
  <c r="L226" i="2"/>
  <c r="N226" i="2"/>
  <c r="O226" i="2" s="1"/>
  <c r="P226" i="2"/>
  <c r="Q226" i="2" s="1"/>
  <c r="R226" i="2"/>
  <c r="S226" i="2"/>
  <c r="U226" i="2"/>
  <c r="W226" i="2"/>
  <c r="Y226" i="2"/>
  <c r="D227" i="2"/>
  <c r="L227" i="2"/>
  <c r="N227" i="2"/>
  <c r="O227" i="2" s="1"/>
  <c r="P227" i="2"/>
  <c r="Q227" i="2" s="1"/>
  <c r="R227" i="2"/>
  <c r="S227" i="2" s="1"/>
  <c r="U227" i="2"/>
  <c r="W227" i="2"/>
  <c r="Y227" i="2"/>
  <c r="D228" i="2"/>
  <c r="L228" i="2"/>
  <c r="N228" i="2"/>
  <c r="O228" i="2" s="1"/>
  <c r="P228" i="2"/>
  <c r="Q228" i="2" s="1"/>
  <c r="R228" i="2"/>
  <c r="S228" i="2"/>
  <c r="U228" i="2"/>
  <c r="W228" i="2"/>
  <c r="Y228" i="2"/>
  <c r="D229" i="2"/>
  <c r="L229" i="2"/>
  <c r="N229" i="2"/>
  <c r="O229" i="2" s="1"/>
  <c r="P229" i="2"/>
  <c r="Q229" i="2" s="1"/>
  <c r="R229" i="2"/>
  <c r="S229" i="2" s="1"/>
  <c r="U229" i="2"/>
  <c r="W229" i="2"/>
  <c r="Y229" i="2"/>
  <c r="D230" i="2"/>
  <c r="L230" i="2"/>
  <c r="N230" i="2"/>
  <c r="O230" i="2" s="1"/>
  <c r="P230" i="2"/>
  <c r="Q230" i="2" s="1"/>
  <c r="R230" i="2"/>
  <c r="S230" i="2"/>
  <c r="U230" i="2"/>
  <c r="W230" i="2"/>
  <c r="Y230" i="2"/>
  <c r="D231" i="2"/>
  <c r="L231" i="2"/>
  <c r="N231" i="2"/>
  <c r="O231" i="2" s="1"/>
  <c r="P231" i="2"/>
  <c r="Q231" i="2" s="1"/>
  <c r="R231" i="2"/>
  <c r="S231" i="2" s="1"/>
  <c r="U231" i="2"/>
  <c r="W231" i="2"/>
  <c r="Y231" i="2"/>
  <c r="D232" i="2"/>
  <c r="L232" i="2"/>
  <c r="N232" i="2"/>
  <c r="O232" i="2" s="1"/>
  <c r="P232" i="2"/>
  <c r="Q232" i="2" s="1"/>
  <c r="R232" i="2"/>
  <c r="S232" i="2" s="1"/>
  <c r="U232" i="2"/>
  <c r="W232" i="2"/>
  <c r="Y232" i="2"/>
  <c r="D233" i="2"/>
  <c r="L233" i="2"/>
  <c r="N233" i="2"/>
  <c r="O233" i="2" s="1"/>
  <c r="P233" i="2"/>
  <c r="Q233" i="2" s="1"/>
  <c r="R233" i="2"/>
  <c r="S233" i="2" s="1"/>
  <c r="U233" i="2"/>
  <c r="W233" i="2"/>
  <c r="Y233" i="2"/>
  <c r="D234" i="2"/>
  <c r="L234" i="2"/>
  <c r="N234" i="2"/>
  <c r="O234" i="2" s="1"/>
  <c r="P234" i="2"/>
  <c r="Q234" i="2" s="1"/>
  <c r="R234" i="2"/>
  <c r="S234" i="2" s="1"/>
  <c r="U234" i="2"/>
  <c r="W234" i="2"/>
  <c r="Y234" i="2"/>
  <c r="D235" i="2"/>
  <c r="L235" i="2"/>
  <c r="N235" i="2"/>
  <c r="O235" i="2" s="1"/>
  <c r="P235" i="2"/>
  <c r="Q235" i="2" s="1"/>
  <c r="R235" i="2"/>
  <c r="S235" i="2" s="1"/>
  <c r="U235" i="2"/>
  <c r="W235" i="2"/>
  <c r="Y235" i="2"/>
  <c r="D236" i="2"/>
  <c r="L236" i="2"/>
  <c r="N236" i="2"/>
  <c r="O236" i="2" s="1"/>
  <c r="P236" i="2"/>
  <c r="Q236" i="2" s="1"/>
  <c r="R236" i="2"/>
  <c r="S236" i="2" s="1"/>
  <c r="U236" i="2"/>
  <c r="W236" i="2"/>
  <c r="Y236" i="2"/>
  <c r="D237" i="2"/>
  <c r="L237" i="2"/>
  <c r="N237" i="2"/>
  <c r="O237" i="2" s="1"/>
  <c r="P237" i="2"/>
  <c r="Q237" i="2" s="1"/>
  <c r="R237" i="2"/>
  <c r="S237" i="2"/>
  <c r="U237" i="2"/>
  <c r="W237" i="2"/>
  <c r="Y237" i="2"/>
  <c r="D238" i="2"/>
  <c r="L238" i="2"/>
  <c r="N238" i="2"/>
  <c r="O238" i="2" s="1"/>
  <c r="P238" i="2"/>
  <c r="Q238" i="2" s="1"/>
  <c r="R238" i="2"/>
  <c r="S238" i="2" s="1"/>
  <c r="U238" i="2"/>
  <c r="W238" i="2"/>
  <c r="Y238" i="2"/>
  <c r="D239" i="2"/>
  <c r="L239" i="2"/>
  <c r="N239" i="2"/>
  <c r="O239" i="2" s="1"/>
  <c r="P239" i="2"/>
  <c r="Q239" i="2" s="1"/>
  <c r="R239" i="2"/>
  <c r="S239" i="2" s="1"/>
  <c r="U239" i="2"/>
  <c r="W239" i="2"/>
  <c r="Y239" i="2"/>
  <c r="D240" i="2"/>
  <c r="L240" i="2"/>
  <c r="N240" i="2"/>
  <c r="O240" i="2" s="1"/>
  <c r="P240" i="2"/>
  <c r="Q240" i="2" s="1"/>
  <c r="R240" i="2"/>
  <c r="S240" i="2" s="1"/>
  <c r="U240" i="2"/>
  <c r="W240" i="2"/>
  <c r="Y240" i="2"/>
  <c r="D241" i="2"/>
  <c r="L241" i="2"/>
  <c r="N241" i="2"/>
  <c r="O241" i="2" s="1"/>
  <c r="P241" i="2"/>
  <c r="Q241" i="2" s="1"/>
  <c r="R241" i="2"/>
  <c r="S241" i="2" s="1"/>
  <c r="U241" i="2"/>
  <c r="W241" i="2"/>
  <c r="Y241" i="2"/>
  <c r="D242" i="2"/>
  <c r="L242" i="2"/>
  <c r="N242" i="2"/>
  <c r="O242" i="2" s="1"/>
  <c r="P242" i="2"/>
  <c r="Q242" i="2" s="1"/>
  <c r="R242" i="2"/>
  <c r="S242" i="2" s="1"/>
  <c r="U242" i="2"/>
  <c r="W242" i="2"/>
  <c r="Y242" i="2"/>
  <c r="D243" i="2"/>
  <c r="L243" i="2"/>
  <c r="N243" i="2"/>
  <c r="O243" i="2" s="1"/>
  <c r="P243" i="2"/>
  <c r="Q243" i="2" s="1"/>
  <c r="R243" i="2"/>
  <c r="S243" i="2" s="1"/>
  <c r="U243" i="2"/>
  <c r="W243" i="2"/>
  <c r="Y243" i="2"/>
  <c r="D244" i="2"/>
  <c r="L244" i="2"/>
  <c r="N244" i="2"/>
  <c r="O244" i="2" s="1"/>
  <c r="P244" i="2"/>
  <c r="Q244" i="2" s="1"/>
  <c r="R244" i="2"/>
  <c r="S244" i="2" s="1"/>
  <c r="U244" i="2"/>
  <c r="W244" i="2"/>
  <c r="Y244" i="2"/>
  <c r="D245" i="2"/>
  <c r="L245" i="2"/>
  <c r="N245" i="2"/>
  <c r="O245" i="2" s="1"/>
  <c r="P245" i="2"/>
  <c r="Q245" i="2" s="1"/>
  <c r="R245" i="2"/>
  <c r="S245" i="2"/>
  <c r="U245" i="2"/>
  <c r="W245" i="2"/>
  <c r="Y245" i="2"/>
  <c r="D246" i="2"/>
  <c r="L246" i="2"/>
  <c r="N246" i="2"/>
  <c r="O246" i="2" s="1"/>
  <c r="P246" i="2"/>
  <c r="Q246" i="2" s="1"/>
  <c r="R246" i="2"/>
  <c r="S246" i="2" s="1"/>
  <c r="U246" i="2"/>
  <c r="W246" i="2"/>
  <c r="Y246" i="2"/>
  <c r="D247" i="2"/>
  <c r="L247" i="2"/>
  <c r="N247" i="2"/>
  <c r="O247" i="2" s="1"/>
  <c r="P247" i="2"/>
  <c r="Q247" i="2" s="1"/>
  <c r="R247" i="2"/>
  <c r="S247" i="2" s="1"/>
  <c r="U247" i="2"/>
  <c r="W247" i="2"/>
  <c r="Y247" i="2"/>
  <c r="D248" i="2"/>
  <c r="L248" i="2"/>
  <c r="N248" i="2"/>
  <c r="O248" i="2" s="1"/>
  <c r="P248" i="2"/>
  <c r="Q248" i="2" s="1"/>
  <c r="R248" i="2"/>
  <c r="S248" i="2" s="1"/>
  <c r="U248" i="2"/>
  <c r="W248" i="2"/>
  <c r="Y248" i="2"/>
  <c r="D249" i="2"/>
  <c r="L249" i="2"/>
  <c r="N249" i="2"/>
  <c r="O249" i="2" s="1"/>
  <c r="P249" i="2"/>
  <c r="Q249" i="2" s="1"/>
  <c r="R249" i="2"/>
  <c r="S249" i="2" s="1"/>
  <c r="U249" i="2"/>
  <c r="W249" i="2"/>
  <c r="Y249" i="2"/>
  <c r="D250" i="2"/>
  <c r="L250" i="2"/>
  <c r="N250" i="2"/>
  <c r="O250" i="2" s="1"/>
  <c r="P250" i="2"/>
  <c r="Q250" i="2" s="1"/>
  <c r="R250" i="2"/>
  <c r="S250" i="2" s="1"/>
  <c r="U250" i="2"/>
  <c r="W250" i="2"/>
  <c r="Y250" i="2"/>
  <c r="D251" i="2"/>
  <c r="L251" i="2"/>
  <c r="N251" i="2"/>
  <c r="O251" i="2" s="1"/>
  <c r="P251" i="2"/>
  <c r="Q251" i="2" s="1"/>
  <c r="R251" i="2"/>
  <c r="S251" i="2" s="1"/>
  <c r="U251" i="2"/>
  <c r="W251" i="2"/>
  <c r="Y251" i="2"/>
  <c r="D252" i="2"/>
  <c r="L252" i="2"/>
  <c r="N252" i="2"/>
  <c r="O252" i="2" s="1"/>
  <c r="P252" i="2"/>
  <c r="Q252" i="2" s="1"/>
  <c r="R252" i="2"/>
  <c r="S252" i="2" s="1"/>
  <c r="U252" i="2"/>
  <c r="W252" i="2"/>
  <c r="Y252" i="2"/>
  <c r="D253" i="2"/>
  <c r="L253" i="2"/>
  <c r="N253" i="2"/>
  <c r="O253" i="2" s="1"/>
  <c r="P253" i="2"/>
  <c r="Q253" i="2" s="1"/>
  <c r="R253" i="2"/>
  <c r="S253" i="2" s="1"/>
  <c r="U253" i="2"/>
  <c r="W253" i="2"/>
  <c r="Y253" i="2"/>
  <c r="D254" i="2"/>
  <c r="L254" i="2"/>
  <c r="N254" i="2"/>
  <c r="O254" i="2" s="1"/>
  <c r="P254" i="2"/>
  <c r="Q254" i="2" s="1"/>
  <c r="R254" i="2"/>
  <c r="S254" i="2" s="1"/>
  <c r="U254" i="2"/>
  <c r="W254" i="2"/>
  <c r="Y254" i="2"/>
  <c r="D255" i="2"/>
  <c r="L255" i="2"/>
  <c r="N255" i="2"/>
  <c r="O255" i="2" s="1"/>
  <c r="P255" i="2"/>
  <c r="Q255" i="2" s="1"/>
  <c r="R255" i="2"/>
  <c r="S255" i="2" s="1"/>
  <c r="U255" i="2"/>
  <c r="W255" i="2"/>
  <c r="Y255" i="2"/>
  <c r="D256" i="2"/>
  <c r="L256" i="2"/>
  <c r="N256" i="2"/>
  <c r="O256" i="2" s="1"/>
  <c r="P256" i="2"/>
  <c r="Q256" i="2" s="1"/>
  <c r="R256" i="2"/>
  <c r="S256" i="2" s="1"/>
  <c r="U256" i="2"/>
  <c r="W256" i="2"/>
  <c r="Y256" i="2"/>
  <c r="D257" i="2"/>
  <c r="L257" i="2"/>
  <c r="M257" i="2"/>
  <c r="N257" i="2"/>
  <c r="O257" i="2" s="1"/>
  <c r="P257" i="2"/>
  <c r="Q257" i="2" s="1"/>
  <c r="R257" i="2"/>
  <c r="S257" i="2" s="1"/>
  <c r="U257" i="2"/>
  <c r="W257" i="2"/>
  <c r="Y257" i="2"/>
  <c r="D258" i="2"/>
  <c r="L258" i="2"/>
  <c r="M258" i="2"/>
  <c r="N258" i="2"/>
  <c r="O258" i="2" s="1"/>
  <c r="P258" i="2"/>
  <c r="Q258" i="2" s="1"/>
  <c r="R258" i="2"/>
  <c r="S258" i="2" s="1"/>
  <c r="U258" i="2"/>
  <c r="W258" i="2"/>
  <c r="Y258" i="2"/>
  <c r="D259" i="2"/>
  <c r="L259" i="2"/>
  <c r="M259" i="2" s="1"/>
  <c r="N259" i="2"/>
  <c r="O259" i="2" s="1"/>
  <c r="P259" i="2"/>
  <c r="Q259" i="2" s="1"/>
  <c r="R259" i="2"/>
  <c r="S259" i="2" s="1"/>
  <c r="U259" i="2"/>
  <c r="W259" i="2"/>
  <c r="Y259" i="2"/>
  <c r="D260" i="2"/>
  <c r="L260" i="2"/>
  <c r="N260" i="2"/>
  <c r="O260" i="2" s="1"/>
  <c r="P260" i="2"/>
  <c r="Q260" i="2" s="1"/>
  <c r="R260" i="2"/>
  <c r="S260" i="2" s="1"/>
  <c r="U260" i="2"/>
  <c r="W260" i="2"/>
  <c r="Y260" i="2"/>
  <c r="D261" i="2"/>
  <c r="L261" i="2"/>
  <c r="M261" i="2"/>
  <c r="N261" i="2"/>
  <c r="O261" i="2" s="1"/>
  <c r="P261" i="2"/>
  <c r="Q261" i="2" s="1"/>
  <c r="R261" i="2"/>
  <c r="S261" i="2" s="1"/>
  <c r="U261" i="2"/>
  <c r="W261" i="2"/>
  <c r="Y261" i="2"/>
  <c r="D262" i="2"/>
  <c r="L262" i="2"/>
  <c r="M262" i="2"/>
  <c r="N262" i="2"/>
  <c r="O262" i="2" s="1"/>
  <c r="P262" i="2"/>
  <c r="Q262" i="2" s="1"/>
  <c r="R262" i="2"/>
  <c r="S262" i="2" s="1"/>
  <c r="U262" i="2"/>
  <c r="W262" i="2"/>
  <c r="Y262" i="2"/>
  <c r="D263" i="2"/>
  <c r="L263" i="2"/>
  <c r="M263" i="2" s="1"/>
  <c r="N263" i="2"/>
  <c r="O263" i="2" s="1"/>
  <c r="P263" i="2"/>
  <c r="Q263" i="2" s="1"/>
  <c r="R263" i="2"/>
  <c r="S263" i="2" s="1"/>
  <c r="U263" i="2"/>
  <c r="W263" i="2"/>
  <c r="Y263" i="2"/>
  <c r="D264" i="2"/>
  <c r="L264" i="2"/>
  <c r="N264" i="2"/>
  <c r="O264" i="2" s="1"/>
  <c r="P264" i="2"/>
  <c r="Q264" i="2" s="1"/>
  <c r="R264" i="2"/>
  <c r="S264" i="2" s="1"/>
  <c r="U264" i="2"/>
  <c r="W264" i="2"/>
  <c r="Y264" i="2"/>
  <c r="D265" i="2"/>
  <c r="L265" i="2"/>
  <c r="M265" i="2"/>
  <c r="N265" i="2"/>
  <c r="O265" i="2" s="1"/>
  <c r="P265" i="2"/>
  <c r="Q265" i="2" s="1"/>
  <c r="R265" i="2"/>
  <c r="S265" i="2" s="1"/>
  <c r="U265" i="2"/>
  <c r="W265" i="2"/>
  <c r="Y265" i="2"/>
  <c r="D266" i="2"/>
  <c r="L266" i="2"/>
  <c r="M266" i="2"/>
  <c r="N266" i="2"/>
  <c r="O266" i="2" s="1"/>
  <c r="P266" i="2"/>
  <c r="Q266" i="2" s="1"/>
  <c r="R266" i="2"/>
  <c r="S266" i="2" s="1"/>
  <c r="U266" i="2"/>
  <c r="W266" i="2"/>
  <c r="Y266" i="2"/>
  <c r="D267" i="2"/>
  <c r="L267" i="2"/>
  <c r="M267" i="2" s="1"/>
  <c r="N267" i="2"/>
  <c r="O267" i="2" s="1"/>
  <c r="P267" i="2"/>
  <c r="Q267" i="2" s="1"/>
  <c r="R267" i="2"/>
  <c r="S267" i="2" s="1"/>
  <c r="U267" i="2"/>
  <c r="W267" i="2"/>
  <c r="Y267" i="2"/>
  <c r="D268" i="2"/>
  <c r="L268" i="2"/>
  <c r="N268" i="2"/>
  <c r="O268" i="2" s="1"/>
  <c r="P268" i="2"/>
  <c r="Q268" i="2" s="1"/>
  <c r="R268" i="2"/>
  <c r="S268" i="2" s="1"/>
  <c r="U268" i="2"/>
  <c r="W268" i="2"/>
  <c r="Y268" i="2"/>
  <c r="D269" i="2"/>
  <c r="L269" i="2"/>
  <c r="M269" i="2"/>
  <c r="N269" i="2"/>
  <c r="O269" i="2" s="1"/>
  <c r="P269" i="2"/>
  <c r="Q269" i="2" s="1"/>
  <c r="R269" i="2"/>
  <c r="S269" i="2" s="1"/>
  <c r="U269" i="2"/>
  <c r="W269" i="2"/>
  <c r="Y269" i="2"/>
  <c r="D270" i="2"/>
  <c r="L270" i="2"/>
  <c r="M270" i="2"/>
  <c r="N270" i="2"/>
  <c r="O270" i="2" s="1"/>
  <c r="P270" i="2"/>
  <c r="Q270" i="2" s="1"/>
  <c r="R270" i="2"/>
  <c r="S270" i="2" s="1"/>
  <c r="U270" i="2"/>
  <c r="W270" i="2"/>
  <c r="Y270" i="2"/>
  <c r="D271" i="2"/>
  <c r="L271" i="2"/>
  <c r="M271" i="2" s="1"/>
  <c r="N271" i="2"/>
  <c r="O271" i="2" s="1"/>
  <c r="P271" i="2"/>
  <c r="Q271" i="2" s="1"/>
  <c r="R271" i="2"/>
  <c r="S271" i="2" s="1"/>
  <c r="U271" i="2"/>
  <c r="W271" i="2"/>
  <c r="Y271" i="2"/>
  <c r="D272" i="2"/>
  <c r="L272" i="2"/>
  <c r="N272" i="2"/>
  <c r="O272" i="2" s="1"/>
  <c r="P272" i="2"/>
  <c r="Q272" i="2" s="1"/>
  <c r="R272" i="2"/>
  <c r="S272" i="2" s="1"/>
  <c r="U272" i="2"/>
  <c r="W272" i="2"/>
  <c r="Y272" i="2"/>
  <c r="D273" i="2"/>
  <c r="L273" i="2"/>
  <c r="M273" i="2"/>
  <c r="N273" i="2"/>
  <c r="O273" i="2" s="1"/>
  <c r="P273" i="2"/>
  <c r="Q273" i="2" s="1"/>
  <c r="R273" i="2"/>
  <c r="S273" i="2" s="1"/>
  <c r="U273" i="2"/>
  <c r="W273" i="2"/>
  <c r="Y273" i="2"/>
  <c r="D274" i="2"/>
  <c r="L274" i="2"/>
  <c r="M274" i="2"/>
  <c r="N274" i="2"/>
  <c r="O274" i="2" s="1"/>
  <c r="P274" i="2"/>
  <c r="Q274" i="2" s="1"/>
  <c r="R274" i="2"/>
  <c r="S274" i="2" s="1"/>
  <c r="U274" i="2"/>
  <c r="W274" i="2"/>
  <c r="Y274" i="2"/>
  <c r="D275" i="2"/>
  <c r="L275" i="2"/>
  <c r="M275" i="2"/>
  <c r="N275" i="2"/>
  <c r="O275" i="2" s="1"/>
  <c r="P275" i="2"/>
  <c r="Q275" i="2" s="1"/>
  <c r="R275" i="2"/>
  <c r="S275" i="2" s="1"/>
  <c r="U275" i="2"/>
  <c r="W275" i="2"/>
  <c r="Y275" i="2"/>
  <c r="D276" i="2"/>
  <c r="L276" i="2"/>
  <c r="M276" i="2"/>
  <c r="N276" i="2"/>
  <c r="O276" i="2" s="1"/>
  <c r="P276" i="2"/>
  <c r="Q276" i="2" s="1"/>
  <c r="R276" i="2"/>
  <c r="S276" i="2" s="1"/>
  <c r="U276" i="2"/>
  <c r="W276" i="2"/>
  <c r="Y276" i="2"/>
  <c r="D277" i="2"/>
  <c r="L277" i="2"/>
  <c r="N277" i="2"/>
  <c r="O277" i="2" s="1"/>
  <c r="P277" i="2"/>
  <c r="Q277" i="2" s="1"/>
  <c r="R277" i="2"/>
  <c r="S277" i="2" s="1"/>
  <c r="U277" i="2"/>
  <c r="W277" i="2"/>
  <c r="Y277" i="2"/>
  <c r="D278" i="2"/>
  <c r="L278" i="2"/>
  <c r="N278" i="2"/>
  <c r="O278" i="2" s="1"/>
  <c r="P278" i="2"/>
  <c r="Q278" i="2" s="1"/>
  <c r="R278" i="2"/>
  <c r="S278" i="2" s="1"/>
  <c r="U278" i="2"/>
  <c r="W278" i="2"/>
  <c r="Y278" i="2"/>
  <c r="D279" i="2"/>
  <c r="L279" i="2"/>
  <c r="N279" i="2"/>
  <c r="O279" i="2" s="1"/>
  <c r="P279" i="2"/>
  <c r="Q279" i="2" s="1"/>
  <c r="R279" i="2"/>
  <c r="S279" i="2" s="1"/>
  <c r="U279" i="2"/>
  <c r="W279" i="2"/>
  <c r="Y279" i="2"/>
  <c r="D280" i="2"/>
  <c r="L280" i="2"/>
  <c r="N280" i="2"/>
  <c r="O280" i="2" s="1"/>
  <c r="P280" i="2"/>
  <c r="Q280" i="2" s="1"/>
  <c r="R280" i="2"/>
  <c r="S280" i="2"/>
  <c r="U280" i="2"/>
  <c r="W280" i="2"/>
  <c r="Y280" i="2"/>
  <c r="D281" i="2"/>
  <c r="L281" i="2"/>
  <c r="N281" i="2"/>
  <c r="O281" i="2" s="1"/>
  <c r="P281" i="2"/>
  <c r="Q281" i="2" s="1"/>
  <c r="R281" i="2"/>
  <c r="S281" i="2" s="1"/>
  <c r="U281" i="2"/>
  <c r="W281" i="2"/>
  <c r="Y281" i="2"/>
  <c r="D282" i="2"/>
  <c r="L282" i="2"/>
  <c r="N282" i="2"/>
  <c r="O282" i="2" s="1"/>
  <c r="P282" i="2"/>
  <c r="Q282" i="2" s="1"/>
  <c r="R282" i="2"/>
  <c r="S282" i="2" s="1"/>
  <c r="U282" i="2"/>
  <c r="W282" i="2"/>
  <c r="Y282" i="2"/>
  <c r="D283" i="2"/>
  <c r="L283" i="2"/>
  <c r="N283" i="2"/>
  <c r="O283" i="2" s="1"/>
  <c r="P283" i="2"/>
  <c r="Q283" i="2" s="1"/>
  <c r="R283" i="2"/>
  <c r="S283" i="2" s="1"/>
  <c r="U283" i="2"/>
  <c r="W283" i="2"/>
  <c r="Y283" i="2"/>
  <c r="D284" i="2"/>
  <c r="L284" i="2"/>
  <c r="N284" i="2"/>
  <c r="O284" i="2" s="1"/>
  <c r="P284" i="2"/>
  <c r="Q284" i="2" s="1"/>
  <c r="R284" i="2"/>
  <c r="S284" i="2" s="1"/>
  <c r="U284" i="2"/>
  <c r="W284" i="2"/>
  <c r="Y284" i="2"/>
  <c r="D285" i="2"/>
  <c r="L285" i="2"/>
  <c r="N285" i="2"/>
  <c r="O285" i="2" s="1"/>
  <c r="P285" i="2"/>
  <c r="Q285" i="2" s="1"/>
  <c r="R285" i="2"/>
  <c r="S285" i="2" s="1"/>
  <c r="U285" i="2"/>
  <c r="W285" i="2"/>
  <c r="Y285" i="2"/>
  <c r="D286" i="2"/>
  <c r="L286" i="2"/>
  <c r="N286" i="2"/>
  <c r="O286" i="2" s="1"/>
  <c r="P286" i="2"/>
  <c r="Q286" i="2" s="1"/>
  <c r="R286" i="2"/>
  <c r="S286" i="2" s="1"/>
  <c r="U286" i="2"/>
  <c r="W286" i="2"/>
  <c r="Y286" i="2"/>
  <c r="D287" i="2"/>
  <c r="L287" i="2"/>
  <c r="N287" i="2"/>
  <c r="O287" i="2" s="1"/>
  <c r="P287" i="2"/>
  <c r="Q287" i="2" s="1"/>
  <c r="R287" i="2"/>
  <c r="S287" i="2" s="1"/>
  <c r="U287" i="2"/>
  <c r="W287" i="2"/>
  <c r="Y287" i="2"/>
  <c r="D288" i="2"/>
  <c r="L288" i="2"/>
  <c r="N288" i="2"/>
  <c r="O288" i="2" s="1"/>
  <c r="P288" i="2"/>
  <c r="Q288" i="2" s="1"/>
  <c r="R288" i="2"/>
  <c r="S288" i="2" s="1"/>
  <c r="U288" i="2"/>
  <c r="W288" i="2"/>
  <c r="Y288" i="2"/>
  <c r="D289" i="2"/>
  <c r="L289" i="2"/>
  <c r="N289" i="2"/>
  <c r="O289" i="2" s="1"/>
  <c r="P289" i="2"/>
  <c r="Q289" i="2" s="1"/>
  <c r="R289" i="2"/>
  <c r="S289" i="2" s="1"/>
  <c r="U289" i="2"/>
  <c r="W289" i="2"/>
  <c r="Y289" i="2"/>
  <c r="D290" i="2"/>
  <c r="L290" i="2"/>
  <c r="N290" i="2"/>
  <c r="O290" i="2" s="1"/>
  <c r="P290" i="2"/>
  <c r="Q290" i="2" s="1"/>
  <c r="R290" i="2"/>
  <c r="S290" i="2" s="1"/>
  <c r="U290" i="2"/>
  <c r="W290" i="2"/>
  <c r="Y290" i="2"/>
  <c r="D291" i="2"/>
  <c r="L291" i="2"/>
  <c r="N291" i="2"/>
  <c r="O291" i="2" s="1"/>
  <c r="P291" i="2"/>
  <c r="Q291" i="2" s="1"/>
  <c r="R291" i="2"/>
  <c r="S291" i="2" s="1"/>
  <c r="U291" i="2"/>
  <c r="W291" i="2"/>
  <c r="Y291" i="2"/>
  <c r="D292" i="2"/>
  <c r="L292" i="2"/>
  <c r="N292" i="2"/>
  <c r="O292" i="2" s="1"/>
  <c r="P292" i="2"/>
  <c r="Q292" i="2" s="1"/>
  <c r="R292" i="2"/>
  <c r="S292" i="2" s="1"/>
  <c r="U292" i="2"/>
  <c r="W292" i="2"/>
  <c r="Y292" i="2"/>
  <c r="D293" i="2"/>
  <c r="L293" i="2"/>
  <c r="N293" i="2"/>
  <c r="O293" i="2" s="1"/>
  <c r="P293" i="2"/>
  <c r="Q293" i="2" s="1"/>
  <c r="R293" i="2"/>
  <c r="S293" i="2" s="1"/>
  <c r="U293" i="2"/>
  <c r="W293" i="2"/>
  <c r="Y293" i="2"/>
  <c r="D294" i="2"/>
  <c r="L294" i="2"/>
  <c r="N294" i="2"/>
  <c r="O294" i="2" s="1"/>
  <c r="P294" i="2"/>
  <c r="Q294" i="2" s="1"/>
  <c r="R294" i="2"/>
  <c r="S294" i="2" s="1"/>
  <c r="U294" i="2"/>
  <c r="W294" i="2"/>
  <c r="Y294" i="2"/>
  <c r="D295" i="2"/>
  <c r="L295" i="2"/>
  <c r="N295" i="2"/>
  <c r="O295" i="2" s="1"/>
  <c r="P295" i="2"/>
  <c r="Q295" i="2" s="1"/>
  <c r="R295" i="2"/>
  <c r="S295" i="2" s="1"/>
  <c r="U295" i="2"/>
  <c r="W295" i="2"/>
  <c r="Y295" i="2"/>
  <c r="D296" i="2"/>
  <c r="L296" i="2"/>
  <c r="N296" i="2"/>
  <c r="O296" i="2" s="1"/>
  <c r="P296" i="2"/>
  <c r="Q296" i="2" s="1"/>
  <c r="R296" i="2"/>
  <c r="S296" i="2"/>
  <c r="U296" i="2"/>
  <c r="W296" i="2"/>
  <c r="Y296" i="2"/>
  <c r="D297" i="2"/>
  <c r="L297" i="2"/>
  <c r="N297" i="2"/>
  <c r="O297" i="2" s="1"/>
  <c r="P297" i="2"/>
  <c r="Q297" i="2" s="1"/>
  <c r="R297" i="2"/>
  <c r="S297" i="2" s="1"/>
  <c r="U297" i="2"/>
  <c r="W297" i="2"/>
  <c r="Y297" i="2"/>
  <c r="D298" i="2"/>
  <c r="L298" i="2"/>
  <c r="N298" i="2"/>
  <c r="O298" i="2" s="1"/>
  <c r="P298" i="2"/>
  <c r="Q298" i="2" s="1"/>
  <c r="R298" i="2"/>
  <c r="S298" i="2" s="1"/>
  <c r="U298" i="2"/>
  <c r="W298" i="2"/>
  <c r="Y298" i="2"/>
  <c r="D299" i="2"/>
  <c r="L299" i="2"/>
  <c r="N299" i="2"/>
  <c r="O299" i="2" s="1"/>
  <c r="P299" i="2"/>
  <c r="Q299" i="2" s="1"/>
  <c r="R299" i="2"/>
  <c r="S299" i="2" s="1"/>
  <c r="U299" i="2"/>
  <c r="W299" i="2"/>
  <c r="Y299" i="2"/>
  <c r="D300" i="2"/>
  <c r="L300" i="2"/>
  <c r="N300" i="2"/>
  <c r="O300" i="2" s="1"/>
  <c r="P300" i="2"/>
  <c r="Q300" i="2" s="1"/>
  <c r="R300" i="2"/>
  <c r="S300" i="2" s="1"/>
  <c r="U300" i="2"/>
  <c r="W300" i="2"/>
  <c r="Y300" i="2"/>
  <c r="D301" i="2"/>
  <c r="L301" i="2"/>
  <c r="N301" i="2"/>
  <c r="O301" i="2" s="1"/>
  <c r="P301" i="2"/>
  <c r="Q301" i="2" s="1"/>
  <c r="R301" i="2"/>
  <c r="S301" i="2" s="1"/>
  <c r="U301" i="2"/>
  <c r="W301" i="2"/>
  <c r="Y301" i="2"/>
  <c r="D302" i="2"/>
  <c r="L302" i="2"/>
  <c r="N302" i="2"/>
  <c r="O302" i="2" s="1"/>
  <c r="P302" i="2"/>
  <c r="Q302" i="2" s="1"/>
  <c r="R302" i="2"/>
  <c r="S302" i="2" s="1"/>
  <c r="U302" i="2"/>
  <c r="W302" i="2"/>
  <c r="Y302" i="2"/>
  <c r="D303" i="2"/>
  <c r="L303" i="2"/>
  <c r="N303" i="2"/>
  <c r="O303" i="2" s="1"/>
  <c r="P303" i="2"/>
  <c r="Q303" i="2" s="1"/>
  <c r="R303" i="2"/>
  <c r="S303" i="2" s="1"/>
  <c r="U303" i="2"/>
  <c r="W303" i="2"/>
  <c r="Y303" i="2"/>
  <c r="D304" i="2"/>
  <c r="L304" i="2"/>
  <c r="N304" i="2"/>
  <c r="O304" i="2" s="1"/>
  <c r="P304" i="2"/>
  <c r="Q304" i="2" s="1"/>
  <c r="R304" i="2"/>
  <c r="S304" i="2" s="1"/>
  <c r="U304" i="2"/>
  <c r="W304" i="2"/>
  <c r="Y304" i="2"/>
  <c r="D305" i="2"/>
  <c r="L305" i="2"/>
  <c r="N305" i="2"/>
  <c r="O305" i="2" s="1"/>
  <c r="P305" i="2"/>
  <c r="Q305" i="2" s="1"/>
  <c r="R305" i="2"/>
  <c r="S305" i="2" s="1"/>
  <c r="U305" i="2"/>
  <c r="W305" i="2"/>
  <c r="Y305" i="2"/>
  <c r="D306" i="2"/>
  <c r="L306" i="2"/>
  <c r="N306" i="2"/>
  <c r="O306" i="2" s="1"/>
  <c r="P306" i="2"/>
  <c r="Q306" i="2" s="1"/>
  <c r="R306" i="2"/>
  <c r="S306" i="2" s="1"/>
  <c r="U306" i="2"/>
  <c r="W306" i="2"/>
  <c r="Y306" i="2"/>
  <c r="D307" i="2"/>
  <c r="L307" i="2"/>
  <c r="N307" i="2"/>
  <c r="O307" i="2" s="1"/>
  <c r="P307" i="2"/>
  <c r="Q307" i="2" s="1"/>
  <c r="R307" i="2"/>
  <c r="S307" i="2" s="1"/>
  <c r="U307" i="2"/>
  <c r="W307" i="2"/>
  <c r="Y307" i="2"/>
  <c r="D308" i="2"/>
  <c r="L308" i="2"/>
  <c r="N308" i="2"/>
  <c r="O308" i="2" s="1"/>
  <c r="P308" i="2"/>
  <c r="Q308" i="2" s="1"/>
  <c r="R308" i="2"/>
  <c r="S308" i="2" s="1"/>
  <c r="U308" i="2"/>
  <c r="W308" i="2"/>
  <c r="Y308" i="2"/>
  <c r="D309" i="2"/>
  <c r="L309" i="2"/>
  <c r="N309" i="2"/>
  <c r="O309" i="2" s="1"/>
  <c r="P309" i="2"/>
  <c r="Q309" i="2" s="1"/>
  <c r="R309" i="2"/>
  <c r="S309" i="2" s="1"/>
  <c r="U309" i="2"/>
  <c r="W309" i="2"/>
  <c r="Y309" i="2"/>
  <c r="D310" i="2"/>
  <c r="L310" i="2"/>
  <c r="N310" i="2"/>
  <c r="O310" i="2" s="1"/>
  <c r="P310" i="2"/>
  <c r="Q310" i="2" s="1"/>
  <c r="R310" i="2"/>
  <c r="S310" i="2" s="1"/>
  <c r="U310" i="2"/>
  <c r="W310" i="2"/>
  <c r="Y310" i="2"/>
  <c r="D311" i="2"/>
  <c r="L311" i="2"/>
  <c r="M311" i="2"/>
  <c r="N311" i="2"/>
  <c r="O311" i="2" s="1"/>
  <c r="P311" i="2"/>
  <c r="Q311" i="2" s="1"/>
  <c r="R311" i="2"/>
  <c r="S311" i="2" s="1"/>
  <c r="U311" i="2"/>
  <c r="W311" i="2"/>
  <c r="Y311" i="2"/>
  <c r="D312" i="2"/>
  <c r="L312" i="2"/>
  <c r="M312" i="2"/>
  <c r="N312" i="2"/>
  <c r="O312" i="2" s="1"/>
  <c r="P312" i="2"/>
  <c r="Q312" i="2" s="1"/>
  <c r="R312" i="2"/>
  <c r="S312" i="2" s="1"/>
  <c r="U312" i="2"/>
  <c r="W312" i="2"/>
  <c r="Y312" i="2"/>
  <c r="D313" i="2"/>
  <c r="L313" i="2"/>
  <c r="M313" i="2"/>
  <c r="N313" i="2"/>
  <c r="O313" i="2" s="1"/>
  <c r="P313" i="2"/>
  <c r="Q313" i="2" s="1"/>
  <c r="R313" i="2"/>
  <c r="S313" i="2" s="1"/>
  <c r="U313" i="2"/>
  <c r="W313" i="2"/>
  <c r="Y313" i="2"/>
  <c r="D314" i="2"/>
  <c r="L314" i="2"/>
  <c r="M314" i="2"/>
  <c r="N314" i="2"/>
  <c r="O314" i="2" s="1"/>
  <c r="P314" i="2"/>
  <c r="Q314" i="2" s="1"/>
  <c r="R314" i="2"/>
  <c r="S314" i="2" s="1"/>
  <c r="U314" i="2"/>
  <c r="W314" i="2"/>
  <c r="Y314" i="2"/>
  <c r="D315" i="2"/>
  <c r="L315" i="2"/>
  <c r="M315" i="2"/>
  <c r="N315" i="2"/>
  <c r="O315" i="2" s="1"/>
  <c r="P315" i="2"/>
  <c r="Q315" i="2" s="1"/>
  <c r="R315" i="2"/>
  <c r="S315" i="2" s="1"/>
  <c r="U315" i="2"/>
  <c r="W315" i="2"/>
  <c r="Y315" i="2"/>
  <c r="D316" i="2"/>
  <c r="L316" i="2"/>
  <c r="M316" i="2"/>
  <c r="N316" i="2"/>
  <c r="O316" i="2" s="1"/>
  <c r="P316" i="2"/>
  <c r="Q316" i="2" s="1"/>
  <c r="R316" i="2"/>
  <c r="S316" i="2" s="1"/>
  <c r="U316" i="2"/>
  <c r="W316" i="2"/>
  <c r="Y316" i="2"/>
  <c r="D317" i="2"/>
  <c r="L317" i="2"/>
  <c r="M317" i="2"/>
  <c r="N317" i="2"/>
  <c r="O317" i="2" s="1"/>
  <c r="P317" i="2"/>
  <c r="Q317" i="2" s="1"/>
  <c r="R317" i="2"/>
  <c r="S317" i="2" s="1"/>
  <c r="U317" i="2"/>
  <c r="W317" i="2"/>
  <c r="Y317" i="2"/>
  <c r="D318" i="2"/>
  <c r="L318" i="2"/>
  <c r="M318" i="2"/>
  <c r="N318" i="2"/>
  <c r="O318" i="2" s="1"/>
  <c r="P318" i="2"/>
  <c r="Q318" i="2" s="1"/>
  <c r="R318" i="2"/>
  <c r="S318" i="2" s="1"/>
  <c r="U318" i="2"/>
  <c r="W318" i="2"/>
  <c r="Y318" i="2"/>
  <c r="D319" i="2"/>
  <c r="L319" i="2"/>
  <c r="M319" i="2" s="1"/>
  <c r="N319" i="2"/>
  <c r="O319" i="2" s="1"/>
  <c r="P319" i="2"/>
  <c r="Q319" i="2" s="1"/>
  <c r="R319" i="2"/>
  <c r="S319" i="2" s="1"/>
  <c r="U319" i="2"/>
  <c r="W319" i="2"/>
  <c r="Y319" i="2"/>
  <c r="D320" i="2"/>
  <c r="L320" i="2"/>
  <c r="M320" i="2" s="1"/>
  <c r="N320" i="2"/>
  <c r="O320" i="2" s="1"/>
  <c r="P320" i="2"/>
  <c r="Q320" i="2" s="1"/>
  <c r="R320" i="2"/>
  <c r="S320" i="2" s="1"/>
  <c r="U320" i="2"/>
  <c r="W320" i="2"/>
  <c r="Y320" i="2"/>
  <c r="D321" i="2"/>
  <c r="L321" i="2"/>
  <c r="M321" i="2"/>
  <c r="N321" i="2"/>
  <c r="O321" i="2" s="1"/>
  <c r="P321" i="2"/>
  <c r="Q321" i="2" s="1"/>
  <c r="R321" i="2"/>
  <c r="S321" i="2" s="1"/>
  <c r="U321" i="2"/>
  <c r="W321" i="2"/>
  <c r="Y321" i="2"/>
  <c r="D322" i="2"/>
  <c r="L322" i="2"/>
  <c r="M322" i="2"/>
  <c r="N322" i="2"/>
  <c r="O322" i="2" s="1"/>
  <c r="P322" i="2"/>
  <c r="Q322" i="2" s="1"/>
  <c r="R322" i="2"/>
  <c r="S322" i="2" s="1"/>
  <c r="U322" i="2"/>
  <c r="W322" i="2"/>
  <c r="Y322" i="2"/>
  <c r="D323" i="2"/>
  <c r="L323" i="2"/>
  <c r="M323" i="2"/>
  <c r="N323" i="2"/>
  <c r="O323" i="2" s="1"/>
  <c r="P323" i="2"/>
  <c r="Q323" i="2" s="1"/>
  <c r="R323" i="2"/>
  <c r="S323" i="2" s="1"/>
  <c r="U323" i="2"/>
  <c r="W323" i="2"/>
  <c r="Y323" i="2"/>
  <c r="D324" i="2"/>
  <c r="L324" i="2"/>
  <c r="M324" i="2"/>
  <c r="N324" i="2"/>
  <c r="O324" i="2" s="1"/>
  <c r="P324" i="2"/>
  <c r="Q324" i="2" s="1"/>
  <c r="R324" i="2"/>
  <c r="S324" i="2" s="1"/>
  <c r="U324" i="2"/>
  <c r="W324" i="2"/>
  <c r="Y324" i="2"/>
  <c r="D325" i="2"/>
  <c r="L325" i="2"/>
  <c r="M325" i="2"/>
  <c r="N325" i="2"/>
  <c r="O325" i="2" s="1"/>
  <c r="P325" i="2"/>
  <c r="Q325" i="2" s="1"/>
  <c r="R325" i="2"/>
  <c r="S325" i="2" s="1"/>
  <c r="U325" i="2"/>
  <c r="W325" i="2"/>
  <c r="Y325" i="2"/>
  <c r="D326" i="2"/>
  <c r="L326" i="2"/>
  <c r="M326" i="2"/>
  <c r="N326" i="2"/>
  <c r="O326" i="2" s="1"/>
  <c r="P326" i="2"/>
  <c r="Q326" i="2" s="1"/>
  <c r="R326" i="2"/>
  <c r="S326" i="2" s="1"/>
  <c r="U326" i="2"/>
  <c r="W326" i="2"/>
  <c r="Y326" i="2"/>
  <c r="D327" i="2"/>
  <c r="L327" i="2"/>
  <c r="M327" i="2"/>
  <c r="N327" i="2"/>
  <c r="O327" i="2" s="1"/>
  <c r="P327" i="2"/>
  <c r="Q327" i="2" s="1"/>
  <c r="R327" i="2"/>
  <c r="S327" i="2" s="1"/>
  <c r="U327" i="2"/>
  <c r="W327" i="2"/>
  <c r="Y327" i="2"/>
  <c r="D328" i="2"/>
  <c r="L328" i="2"/>
  <c r="M328" i="2"/>
  <c r="N328" i="2"/>
  <c r="O328" i="2" s="1"/>
  <c r="P328" i="2"/>
  <c r="Q328" i="2" s="1"/>
  <c r="R328" i="2"/>
  <c r="S328" i="2" s="1"/>
  <c r="U328" i="2"/>
  <c r="W328" i="2"/>
  <c r="Y328" i="2"/>
  <c r="D329" i="2"/>
  <c r="L329" i="2"/>
  <c r="M329" i="2"/>
  <c r="N329" i="2"/>
  <c r="O329" i="2" s="1"/>
  <c r="P329" i="2"/>
  <c r="Q329" i="2" s="1"/>
  <c r="R329" i="2"/>
  <c r="S329" i="2" s="1"/>
  <c r="U329" i="2"/>
  <c r="W329" i="2"/>
  <c r="Y329" i="2"/>
  <c r="D330" i="2"/>
  <c r="L330" i="2"/>
  <c r="M330" i="2"/>
  <c r="N330" i="2"/>
  <c r="O330" i="2" s="1"/>
  <c r="P330" i="2"/>
  <c r="Q330" i="2" s="1"/>
  <c r="R330" i="2"/>
  <c r="S330" i="2" s="1"/>
  <c r="U330" i="2"/>
  <c r="W330" i="2"/>
  <c r="Y330" i="2"/>
  <c r="D331" i="2"/>
  <c r="L331" i="2"/>
  <c r="N331" i="2"/>
  <c r="O331" i="2" s="1"/>
  <c r="P331" i="2"/>
  <c r="Q331" i="2" s="1"/>
  <c r="R331" i="2"/>
  <c r="S331" i="2" s="1"/>
  <c r="U331" i="2"/>
  <c r="W331" i="2"/>
  <c r="Y331" i="2"/>
  <c r="D332" i="2"/>
  <c r="L332" i="2"/>
  <c r="N332" i="2"/>
  <c r="O332" i="2" s="1"/>
  <c r="P332" i="2"/>
  <c r="Q332" i="2" s="1"/>
  <c r="R332" i="2"/>
  <c r="S332" i="2" s="1"/>
  <c r="U332" i="2"/>
  <c r="W332" i="2"/>
  <c r="Y332" i="2"/>
  <c r="D333" i="2"/>
  <c r="L333" i="2"/>
  <c r="N333" i="2"/>
  <c r="O333" i="2" s="1"/>
  <c r="P333" i="2"/>
  <c r="Q333" i="2" s="1"/>
  <c r="R333" i="2"/>
  <c r="S333" i="2" s="1"/>
  <c r="U333" i="2"/>
  <c r="W333" i="2"/>
  <c r="Y333" i="2"/>
  <c r="D334" i="2"/>
  <c r="L334" i="2"/>
  <c r="N334" i="2"/>
  <c r="O334" i="2" s="1"/>
  <c r="P334" i="2"/>
  <c r="Q334" i="2" s="1"/>
  <c r="R334" i="2"/>
  <c r="S334" i="2" s="1"/>
  <c r="U334" i="2"/>
  <c r="W334" i="2"/>
  <c r="Y334" i="2"/>
  <c r="D335" i="2"/>
  <c r="L335" i="2"/>
  <c r="N335" i="2"/>
  <c r="O335" i="2" s="1"/>
  <c r="P335" i="2"/>
  <c r="Q335" i="2" s="1"/>
  <c r="R335" i="2"/>
  <c r="S335" i="2" s="1"/>
  <c r="U335" i="2"/>
  <c r="W335" i="2"/>
  <c r="Y335" i="2"/>
  <c r="D336" i="2"/>
  <c r="L336" i="2"/>
  <c r="N336" i="2"/>
  <c r="O336" i="2" s="1"/>
  <c r="P336" i="2"/>
  <c r="Q336" i="2" s="1"/>
  <c r="R336" i="2"/>
  <c r="S336" i="2" s="1"/>
  <c r="U336" i="2"/>
  <c r="W336" i="2"/>
  <c r="Y336" i="2"/>
  <c r="D337" i="2"/>
  <c r="L337" i="2"/>
  <c r="N337" i="2"/>
  <c r="O337" i="2" s="1"/>
  <c r="P337" i="2"/>
  <c r="Q337" i="2" s="1"/>
  <c r="R337" i="2"/>
  <c r="S337" i="2" s="1"/>
  <c r="U337" i="2"/>
  <c r="W337" i="2"/>
  <c r="Y337" i="2"/>
  <c r="D338" i="2"/>
  <c r="L338" i="2"/>
  <c r="N338" i="2"/>
  <c r="O338" i="2" s="1"/>
  <c r="P338" i="2"/>
  <c r="Q338" i="2" s="1"/>
  <c r="R338" i="2"/>
  <c r="S338" i="2" s="1"/>
  <c r="U338" i="2"/>
  <c r="W338" i="2"/>
  <c r="Y338" i="2"/>
  <c r="D339" i="2"/>
  <c r="L339" i="2"/>
  <c r="N339" i="2"/>
  <c r="O339" i="2" s="1"/>
  <c r="P339" i="2"/>
  <c r="Q339" i="2" s="1"/>
  <c r="R339" i="2"/>
  <c r="S339" i="2" s="1"/>
  <c r="U339" i="2"/>
  <c r="W339" i="2"/>
  <c r="Y339" i="2"/>
  <c r="D340" i="2"/>
  <c r="L340" i="2"/>
  <c r="N340" i="2"/>
  <c r="O340" i="2" s="1"/>
  <c r="P340" i="2"/>
  <c r="Q340" i="2" s="1"/>
  <c r="R340" i="2"/>
  <c r="S340" i="2" s="1"/>
  <c r="U340" i="2"/>
  <c r="W340" i="2"/>
  <c r="Y340" i="2"/>
  <c r="D341" i="2"/>
  <c r="L341" i="2"/>
  <c r="N341" i="2"/>
  <c r="O341" i="2" s="1"/>
  <c r="P341" i="2"/>
  <c r="Q341" i="2" s="1"/>
  <c r="R341" i="2"/>
  <c r="S341" i="2" s="1"/>
  <c r="U341" i="2"/>
  <c r="W341" i="2"/>
  <c r="Y341" i="2"/>
  <c r="D342" i="2"/>
  <c r="L342" i="2"/>
  <c r="N342" i="2"/>
  <c r="O342" i="2" s="1"/>
  <c r="P342" i="2"/>
  <c r="Q342" i="2" s="1"/>
  <c r="R342" i="2"/>
  <c r="S342" i="2" s="1"/>
  <c r="U342" i="2"/>
  <c r="W342" i="2"/>
  <c r="Y342" i="2"/>
  <c r="D343" i="2"/>
  <c r="L343" i="2"/>
  <c r="N343" i="2"/>
  <c r="O343" i="2" s="1"/>
  <c r="P343" i="2"/>
  <c r="Q343" i="2" s="1"/>
  <c r="R343" i="2"/>
  <c r="S343" i="2" s="1"/>
  <c r="U343" i="2"/>
  <c r="W343" i="2"/>
  <c r="Y343" i="2"/>
  <c r="D344" i="2"/>
  <c r="L344" i="2"/>
  <c r="N344" i="2"/>
  <c r="O344" i="2" s="1"/>
  <c r="P344" i="2"/>
  <c r="Q344" i="2" s="1"/>
  <c r="R344" i="2"/>
  <c r="S344" i="2" s="1"/>
  <c r="U344" i="2"/>
  <c r="W344" i="2"/>
  <c r="Y344" i="2"/>
  <c r="D345" i="2"/>
  <c r="L345" i="2"/>
  <c r="N345" i="2"/>
  <c r="O345" i="2" s="1"/>
  <c r="P345" i="2"/>
  <c r="Q345" i="2" s="1"/>
  <c r="R345" i="2"/>
  <c r="S345" i="2" s="1"/>
  <c r="U345" i="2"/>
  <c r="W345" i="2"/>
  <c r="Y345" i="2"/>
  <c r="D346" i="2"/>
  <c r="L346" i="2"/>
  <c r="N346" i="2"/>
  <c r="O346" i="2" s="1"/>
  <c r="P346" i="2"/>
  <c r="Q346" i="2" s="1"/>
  <c r="R346" i="2"/>
  <c r="S346" i="2" s="1"/>
  <c r="U346" i="2"/>
  <c r="W346" i="2"/>
  <c r="Y346" i="2"/>
  <c r="D347" i="2"/>
  <c r="L347" i="2"/>
  <c r="N347" i="2"/>
  <c r="O347" i="2" s="1"/>
  <c r="P347" i="2"/>
  <c r="Q347" i="2" s="1"/>
  <c r="R347" i="2"/>
  <c r="S347" i="2" s="1"/>
  <c r="U347" i="2"/>
  <c r="W347" i="2"/>
  <c r="Y347" i="2"/>
  <c r="D348" i="2"/>
  <c r="L348" i="2"/>
  <c r="N348" i="2"/>
  <c r="O348" i="2" s="1"/>
  <c r="P348" i="2"/>
  <c r="Q348" i="2" s="1"/>
  <c r="R348" i="2"/>
  <c r="S348" i="2" s="1"/>
  <c r="U348" i="2"/>
  <c r="W348" i="2"/>
  <c r="Y348" i="2"/>
  <c r="D349" i="2"/>
  <c r="L349" i="2"/>
  <c r="N349" i="2"/>
  <c r="O349" i="2" s="1"/>
  <c r="P349" i="2"/>
  <c r="Q349" i="2" s="1"/>
  <c r="R349" i="2"/>
  <c r="S349" i="2" s="1"/>
  <c r="U349" i="2"/>
  <c r="W349" i="2"/>
  <c r="Y349" i="2"/>
  <c r="D350" i="2"/>
  <c r="L350" i="2"/>
  <c r="N350" i="2"/>
  <c r="O350" i="2" s="1"/>
  <c r="P350" i="2"/>
  <c r="Q350" i="2" s="1"/>
  <c r="R350" i="2"/>
  <c r="S350" i="2" s="1"/>
  <c r="U350" i="2"/>
  <c r="W350" i="2"/>
  <c r="Y350" i="2"/>
  <c r="D351" i="2"/>
  <c r="L351" i="2"/>
  <c r="N351" i="2"/>
  <c r="O351" i="2" s="1"/>
  <c r="P351" i="2"/>
  <c r="Q351" i="2" s="1"/>
  <c r="R351" i="2"/>
  <c r="S351" i="2" s="1"/>
  <c r="U351" i="2"/>
  <c r="W351" i="2"/>
  <c r="Y351" i="2"/>
  <c r="D352" i="2"/>
  <c r="L352" i="2"/>
  <c r="N352" i="2"/>
  <c r="O352" i="2" s="1"/>
  <c r="P352" i="2"/>
  <c r="Q352" i="2" s="1"/>
  <c r="R352" i="2"/>
  <c r="S352" i="2" s="1"/>
  <c r="U352" i="2"/>
  <c r="W352" i="2"/>
  <c r="Y352" i="2"/>
  <c r="D353" i="2"/>
  <c r="L353" i="2"/>
  <c r="N353" i="2"/>
  <c r="O353" i="2" s="1"/>
  <c r="P353" i="2"/>
  <c r="Q353" i="2" s="1"/>
  <c r="R353" i="2"/>
  <c r="S353" i="2" s="1"/>
  <c r="U353" i="2"/>
  <c r="W353" i="2"/>
  <c r="Y353" i="2"/>
  <c r="D354" i="2"/>
  <c r="L354" i="2"/>
  <c r="N354" i="2"/>
  <c r="O354" i="2" s="1"/>
  <c r="P354" i="2"/>
  <c r="Q354" i="2" s="1"/>
  <c r="R354" i="2"/>
  <c r="S354" i="2"/>
  <c r="U354" i="2"/>
  <c r="W354" i="2"/>
  <c r="Y354" i="2"/>
  <c r="D355" i="2"/>
  <c r="L355" i="2"/>
  <c r="N355" i="2"/>
  <c r="O355" i="2"/>
  <c r="P355" i="2"/>
  <c r="Q355" i="2" s="1"/>
  <c r="R355" i="2"/>
  <c r="S355" i="2" s="1"/>
  <c r="U355" i="2"/>
  <c r="W355" i="2"/>
  <c r="Y355" i="2"/>
  <c r="D356" i="2"/>
  <c r="L356" i="2"/>
  <c r="N356" i="2"/>
  <c r="O356" i="2" s="1"/>
  <c r="P356" i="2"/>
  <c r="Q356" i="2" s="1"/>
  <c r="R356" i="2"/>
  <c r="S356" i="2" s="1"/>
  <c r="U356" i="2"/>
  <c r="W356" i="2"/>
  <c r="Y356" i="2"/>
  <c r="D357" i="2"/>
  <c r="L357" i="2"/>
  <c r="N357" i="2"/>
  <c r="O357" i="2" s="1"/>
  <c r="P357" i="2"/>
  <c r="Q357" i="2" s="1"/>
  <c r="R357" i="2"/>
  <c r="S357" i="2" s="1"/>
  <c r="U357" i="2"/>
  <c r="W357" i="2"/>
  <c r="Y357" i="2"/>
  <c r="D358" i="2"/>
  <c r="L358" i="2"/>
  <c r="N358" i="2"/>
  <c r="O358" i="2" s="1"/>
  <c r="P358" i="2"/>
  <c r="Q358" i="2" s="1"/>
  <c r="R358" i="2"/>
  <c r="S358" i="2" s="1"/>
  <c r="U358" i="2"/>
  <c r="W358" i="2"/>
  <c r="Y358" i="2"/>
  <c r="D359" i="2"/>
  <c r="L359" i="2"/>
  <c r="N359" i="2"/>
  <c r="O359" i="2" s="1"/>
  <c r="P359" i="2"/>
  <c r="Q359" i="2" s="1"/>
  <c r="R359" i="2"/>
  <c r="S359" i="2" s="1"/>
  <c r="U359" i="2"/>
  <c r="W359" i="2"/>
  <c r="Y359" i="2"/>
  <c r="D360" i="2"/>
  <c r="L360" i="2"/>
  <c r="N360" i="2"/>
  <c r="O360" i="2" s="1"/>
  <c r="P360" i="2"/>
  <c r="Q360" i="2" s="1"/>
  <c r="R360" i="2"/>
  <c r="S360" i="2" s="1"/>
  <c r="U360" i="2"/>
  <c r="W360" i="2"/>
  <c r="Y360" i="2"/>
  <c r="D361" i="2"/>
  <c r="L361" i="2"/>
  <c r="N361" i="2"/>
  <c r="O361" i="2" s="1"/>
  <c r="P361" i="2"/>
  <c r="Q361" i="2" s="1"/>
  <c r="R361" i="2"/>
  <c r="S361" i="2" s="1"/>
  <c r="U361" i="2"/>
  <c r="W361" i="2"/>
  <c r="Y361" i="2"/>
  <c r="D362" i="2"/>
  <c r="L362" i="2"/>
  <c r="N362" i="2"/>
  <c r="O362" i="2" s="1"/>
  <c r="P362" i="2"/>
  <c r="Q362" i="2" s="1"/>
  <c r="R362" i="2"/>
  <c r="S362" i="2" s="1"/>
  <c r="U362" i="2"/>
  <c r="W362" i="2"/>
  <c r="Y362" i="2"/>
  <c r="D363" i="2"/>
  <c r="L363" i="2"/>
  <c r="N363" i="2"/>
  <c r="O363" i="2" s="1"/>
  <c r="P363" i="2"/>
  <c r="Q363" i="2" s="1"/>
  <c r="R363" i="2"/>
  <c r="S363" i="2" s="1"/>
  <c r="U363" i="2"/>
  <c r="W363" i="2"/>
  <c r="Y363" i="2"/>
  <c r="D364" i="2"/>
  <c r="L364" i="2"/>
  <c r="N364" i="2"/>
  <c r="O364" i="2" s="1"/>
  <c r="P364" i="2"/>
  <c r="Q364" i="2" s="1"/>
  <c r="R364" i="2"/>
  <c r="S364" i="2" s="1"/>
  <c r="U364" i="2"/>
  <c r="W364" i="2"/>
  <c r="Y364" i="2"/>
  <c r="D365" i="2"/>
  <c r="L365" i="2"/>
  <c r="N365" i="2"/>
  <c r="O365" i="2" s="1"/>
  <c r="P365" i="2"/>
  <c r="Q365" i="2" s="1"/>
  <c r="R365" i="2"/>
  <c r="S365" i="2" s="1"/>
  <c r="U365" i="2"/>
  <c r="W365" i="2"/>
  <c r="Y365" i="2"/>
  <c r="D366" i="2"/>
  <c r="L366" i="2"/>
  <c r="N366" i="2"/>
  <c r="O366" i="2" s="1"/>
  <c r="P366" i="2"/>
  <c r="Q366" i="2" s="1"/>
  <c r="R366" i="2"/>
  <c r="S366" i="2" s="1"/>
  <c r="U366" i="2"/>
  <c r="W366" i="2"/>
  <c r="Y366" i="2"/>
  <c r="D367" i="2"/>
  <c r="L367" i="2"/>
  <c r="N367" i="2"/>
  <c r="O367" i="2" s="1"/>
  <c r="P367" i="2"/>
  <c r="Q367" i="2" s="1"/>
  <c r="R367" i="2"/>
  <c r="S367" i="2" s="1"/>
  <c r="U367" i="2"/>
  <c r="W367" i="2"/>
  <c r="Y367" i="2"/>
  <c r="D368" i="2"/>
  <c r="L368" i="2"/>
  <c r="N368" i="2"/>
  <c r="O368" i="2" s="1"/>
  <c r="P368" i="2"/>
  <c r="Q368" i="2" s="1"/>
  <c r="R368" i="2"/>
  <c r="S368" i="2" s="1"/>
  <c r="U368" i="2"/>
  <c r="W368" i="2"/>
  <c r="Y368" i="2"/>
  <c r="D369" i="2"/>
  <c r="L369" i="2"/>
  <c r="N369" i="2"/>
  <c r="O369" i="2" s="1"/>
  <c r="P369" i="2"/>
  <c r="Q369" i="2" s="1"/>
  <c r="R369" i="2"/>
  <c r="S369" i="2" s="1"/>
  <c r="U369" i="2"/>
  <c r="W369" i="2"/>
  <c r="Y369" i="2"/>
  <c r="D370" i="2"/>
  <c r="L370" i="2"/>
  <c r="N370" i="2"/>
  <c r="O370" i="2" s="1"/>
  <c r="P370" i="2"/>
  <c r="Q370" i="2" s="1"/>
  <c r="R370" i="2"/>
  <c r="S370" i="2" s="1"/>
  <c r="U370" i="2"/>
  <c r="W370" i="2"/>
  <c r="Y370" i="2"/>
  <c r="D371" i="2"/>
  <c r="L371" i="2"/>
  <c r="N371" i="2"/>
  <c r="O371" i="2" s="1"/>
  <c r="P371" i="2"/>
  <c r="Q371" i="2" s="1"/>
  <c r="R371" i="2"/>
  <c r="S371" i="2" s="1"/>
  <c r="U371" i="2"/>
  <c r="W371" i="2"/>
  <c r="Y371" i="2"/>
  <c r="D372" i="2"/>
  <c r="L372" i="2"/>
  <c r="N372" i="2"/>
  <c r="O372" i="2" s="1"/>
  <c r="P372" i="2"/>
  <c r="Q372" i="2" s="1"/>
  <c r="R372" i="2"/>
  <c r="S372" i="2" s="1"/>
  <c r="U372" i="2"/>
  <c r="W372" i="2"/>
  <c r="Y372" i="2"/>
  <c r="D373" i="2"/>
  <c r="L373" i="2"/>
  <c r="N373" i="2"/>
  <c r="O373" i="2" s="1"/>
  <c r="P373" i="2"/>
  <c r="Q373" i="2" s="1"/>
  <c r="R373" i="2"/>
  <c r="S373" i="2" s="1"/>
  <c r="U373" i="2"/>
  <c r="W373" i="2"/>
  <c r="Y373" i="2"/>
  <c r="D374" i="2"/>
  <c r="L374" i="2"/>
  <c r="N374" i="2"/>
  <c r="O374" i="2" s="1"/>
  <c r="P374" i="2"/>
  <c r="Q374" i="2" s="1"/>
  <c r="R374" i="2"/>
  <c r="S374" i="2" s="1"/>
  <c r="U374" i="2"/>
  <c r="W374" i="2"/>
  <c r="Y374" i="2"/>
  <c r="D375" i="2"/>
  <c r="L375" i="2"/>
  <c r="N375" i="2"/>
  <c r="O375" i="2" s="1"/>
  <c r="P375" i="2"/>
  <c r="Q375" i="2" s="1"/>
  <c r="R375" i="2"/>
  <c r="S375" i="2" s="1"/>
  <c r="U375" i="2"/>
  <c r="W375" i="2"/>
  <c r="Y375" i="2"/>
  <c r="D376" i="2"/>
  <c r="L376" i="2"/>
  <c r="N376" i="2"/>
  <c r="O376" i="2" s="1"/>
  <c r="P376" i="2"/>
  <c r="Q376" i="2" s="1"/>
  <c r="R376" i="2"/>
  <c r="S376" i="2" s="1"/>
  <c r="U376" i="2"/>
  <c r="W376" i="2"/>
  <c r="Y376" i="2"/>
  <c r="D377" i="2"/>
  <c r="L377" i="2"/>
  <c r="N377" i="2"/>
  <c r="O377" i="2" s="1"/>
  <c r="P377" i="2"/>
  <c r="Q377" i="2" s="1"/>
  <c r="R377" i="2"/>
  <c r="S377" i="2" s="1"/>
  <c r="U377" i="2"/>
  <c r="W377" i="2"/>
  <c r="Y377" i="2"/>
  <c r="D378" i="2"/>
  <c r="L378" i="2"/>
  <c r="N378" i="2"/>
  <c r="O378" i="2" s="1"/>
  <c r="P378" i="2"/>
  <c r="Q378" i="2" s="1"/>
  <c r="R378" i="2"/>
  <c r="S378" i="2" s="1"/>
  <c r="U378" i="2"/>
  <c r="W378" i="2"/>
  <c r="Y378" i="2"/>
  <c r="D379" i="2"/>
  <c r="L379" i="2"/>
  <c r="N379" i="2"/>
  <c r="O379" i="2" s="1"/>
  <c r="P379" i="2"/>
  <c r="Q379" i="2" s="1"/>
  <c r="R379" i="2"/>
  <c r="S379" i="2" s="1"/>
  <c r="U379" i="2"/>
  <c r="W379" i="2"/>
  <c r="Y379" i="2"/>
  <c r="D380" i="2"/>
  <c r="L380" i="2"/>
  <c r="N380" i="2"/>
  <c r="O380" i="2" s="1"/>
  <c r="P380" i="2"/>
  <c r="Q380" i="2" s="1"/>
  <c r="R380" i="2"/>
  <c r="S380" i="2" s="1"/>
  <c r="U380" i="2"/>
  <c r="W380" i="2"/>
  <c r="Y380" i="2"/>
  <c r="D381" i="2"/>
  <c r="L381" i="2"/>
  <c r="N381" i="2"/>
  <c r="O381" i="2" s="1"/>
  <c r="P381" i="2"/>
  <c r="Q381" i="2" s="1"/>
  <c r="R381" i="2"/>
  <c r="S381" i="2" s="1"/>
  <c r="U381" i="2"/>
  <c r="W381" i="2"/>
  <c r="Y381" i="2"/>
  <c r="D382" i="2"/>
  <c r="L382" i="2"/>
  <c r="N382" i="2"/>
  <c r="O382" i="2" s="1"/>
  <c r="P382" i="2"/>
  <c r="Q382" i="2" s="1"/>
  <c r="R382" i="2"/>
  <c r="S382" i="2" s="1"/>
  <c r="U382" i="2"/>
  <c r="W382" i="2"/>
  <c r="Y382" i="2"/>
  <c r="D383" i="2"/>
  <c r="L383" i="2"/>
  <c r="N383" i="2"/>
  <c r="O383" i="2" s="1"/>
  <c r="P383" i="2"/>
  <c r="Q383" i="2" s="1"/>
  <c r="R383" i="2"/>
  <c r="S383" i="2" s="1"/>
  <c r="U383" i="2"/>
  <c r="W383" i="2"/>
  <c r="Y383" i="2"/>
  <c r="D384" i="2"/>
  <c r="L384" i="2"/>
  <c r="N384" i="2"/>
  <c r="O384" i="2"/>
  <c r="P384" i="2"/>
  <c r="Q384" i="2" s="1"/>
  <c r="R384" i="2"/>
  <c r="S384" i="2" s="1"/>
  <c r="U384" i="2"/>
  <c r="W384" i="2"/>
  <c r="Y384" i="2"/>
  <c r="D385" i="2"/>
  <c r="L385" i="2"/>
  <c r="N385" i="2"/>
  <c r="O385" i="2" s="1"/>
  <c r="P385" i="2"/>
  <c r="Q385" i="2" s="1"/>
  <c r="R385" i="2"/>
  <c r="S385" i="2" s="1"/>
  <c r="U385" i="2"/>
  <c r="W385" i="2"/>
  <c r="Y385" i="2"/>
  <c r="D386" i="2"/>
  <c r="L386" i="2"/>
  <c r="N386" i="2"/>
  <c r="O386" i="2" s="1"/>
  <c r="P386" i="2"/>
  <c r="Q386" i="2" s="1"/>
  <c r="R386" i="2"/>
  <c r="S386" i="2" s="1"/>
  <c r="U386" i="2"/>
  <c r="W386" i="2"/>
  <c r="Y386" i="2"/>
  <c r="D387" i="2"/>
  <c r="L387" i="2"/>
  <c r="N387" i="2"/>
  <c r="O387" i="2" s="1"/>
  <c r="P387" i="2"/>
  <c r="Q387" i="2" s="1"/>
  <c r="R387" i="2"/>
  <c r="S387" i="2" s="1"/>
  <c r="U387" i="2"/>
  <c r="W387" i="2"/>
  <c r="Y387" i="2"/>
  <c r="D388" i="2"/>
  <c r="L388" i="2"/>
  <c r="N388" i="2"/>
  <c r="O388" i="2" s="1"/>
  <c r="P388" i="2"/>
  <c r="Q388" i="2" s="1"/>
  <c r="R388" i="2"/>
  <c r="S388" i="2" s="1"/>
  <c r="U388" i="2"/>
  <c r="W388" i="2"/>
  <c r="Y388" i="2"/>
  <c r="D389" i="2"/>
  <c r="L389" i="2"/>
  <c r="N389" i="2"/>
  <c r="O389" i="2" s="1"/>
  <c r="P389" i="2"/>
  <c r="Q389" i="2" s="1"/>
  <c r="R389" i="2"/>
  <c r="S389" i="2" s="1"/>
  <c r="U389" i="2"/>
  <c r="W389" i="2"/>
  <c r="Y389" i="2"/>
  <c r="D390" i="2"/>
  <c r="L390" i="2"/>
  <c r="N390" i="2"/>
  <c r="O390" i="2" s="1"/>
  <c r="P390" i="2"/>
  <c r="Q390" i="2" s="1"/>
  <c r="R390" i="2"/>
  <c r="S390" i="2" s="1"/>
  <c r="U390" i="2"/>
  <c r="W390" i="2"/>
  <c r="Y390" i="2"/>
  <c r="D391" i="2"/>
  <c r="L391" i="2"/>
  <c r="N391" i="2"/>
  <c r="O391" i="2" s="1"/>
  <c r="P391" i="2"/>
  <c r="Q391" i="2" s="1"/>
  <c r="R391" i="2"/>
  <c r="S391" i="2" s="1"/>
  <c r="U391" i="2"/>
  <c r="W391" i="2"/>
  <c r="Y391" i="2"/>
  <c r="D392" i="2"/>
  <c r="L392" i="2"/>
  <c r="N392" i="2"/>
  <c r="O392" i="2"/>
  <c r="P392" i="2"/>
  <c r="Q392" i="2" s="1"/>
  <c r="R392" i="2"/>
  <c r="S392" i="2" s="1"/>
  <c r="U392" i="2"/>
  <c r="W392" i="2"/>
  <c r="Y392" i="2"/>
  <c r="D393" i="2"/>
  <c r="L393" i="2"/>
  <c r="N393" i="2"/>
  <c r="O393" i="2" s="1"/>
  <c r="P393" i="2"/>
  <c r="Q393" i="2" s="1"/>
  <c r="R393" i="2"/>
  <c r="S393" i="2" s="1"/>
  <c r="U393" i="2"/>
  <c r="W393" i="2"/>
  <c r="Y393" i="2"/>
  <c r="D394" i="2"/>
  <c r="L394" i="2"/>
  <c r="N394" i="2"/>
  <c r="O394" i="2" s="1"/>
  <c r="P394" i="2"/>
  <c r="Q394" i="2" s="1"/>
  <c r="R394" i="2"/>
  <c r="S394" i="2" s="1"/>
  <c r="U394" i="2"/>
  <c r="W394" i="2"/>
  <c r="Y394" i="2"/>
  <c r="D395" i="2"/>
  <c r="L395" i="2"/>
  <c r="N395" i="2"/>
  <c r="O395" i="2" s="1"/>
  <c r="P395" i="2"/>
  <c r="Q395" i="2" s="1"/>
  <c r="R395" i="2"/>
  <c r="S395" i="2" s="1"/>
  <c r="U395" i="2"/>
  <c r="W395" i="2"/>
  <c r="Y395" i="2"/>
  <c r="D396" i="2"/>
  <c r="L396" i="2"/>
  <c r="N396" i="2"/>
  <c r="O396" i="2" s="1"/>
  <c r="P396" i="2"/>
  <c r="Q396" i="2" s="1"/>
  <c r="R396" i="2"/>
  <c r="S396" i="2" s="1"/>
  <c r="U396" i="2"/>
  <c r="W396" i="2"/>
  <c r="Y396" i="2"/>
  <c r="D397" i="2"/>
  <c r="L397" i="2"/>
  <c r="N397" i="2"/>
  <c r="O397" i="2" s="1"/>
  <c r="P397" i="2"/>
  <c r="Q397" i="2" s="1"/>
  <c r="R397" i="2"/>
  <c r="S397" i="2" s="1"/>
  <c r="U397" i="2"/>
  <c r="W397" i="2"/>
  <c r="Y397" i="2"/>
  <c r="D398" i="2"/>
  <c r="L398" i="2"/>
  <c r="N398" i="2"/>
  <c r="O398" i="2" s="1"/>
  <c r="P398" i="2"/>
  <c r="Q398" i="2" s="1"/>
  <c r="R398" i="2"/>
  <c r="S398" i="2" s="1"/>
  <c r="U398" i="2"/>
  <c r="W398" i="2"/>
  <c r="Y398" i="2"/>
  <c r="D399" i="2"/>
  <c r="L399" i="2"/>
  <c r="N399" i="2"/>
  <c r="O399" i="2" s="1"/>
  <c r="P399" i="2"/>
  <c r="Q399" i="2" s="1"/>
  <c r="R399" i="2"/>
  <c r="S399" i="2" s="1"/>
  <c r="U399" i="2"/>
  <c r="W399" i="2"/>
  <c r="Y399" i="2"/>
  <c r="D400" i="2"/>
  <c r="L400" i="2"/>
  <c r="N400" i="2"/>
  <c r="O400" i="2" s="1"/>
  <c r="P400" i="2"/>
  <c r="Q400" i="2" s="1"/>
  <c r="R400" i="2"/>
  <c r="S400" i="2" s="1"/>
  <c r="U400" i="2"/>
  <c r="W400" i="2"/>
  <c r="Y400" i="2"/>
  <c r="D401" i="2"/>
  <c r="L401" i="2"/>
  <c r="N401" i="2"/>
  <c r="O401" i="2" s="1"/>
  <c r="P401" i="2"/>
  <c r="Q401" i="2" s="1"/>
  <c r="R401" i="2"/>
  <c r="S401" i="2" s="1"/>
  <c r="U401" i="2"/>
  <c r="W401" i="2"/>
  <c r="Y401" i="2"/>
  <c r="D402" i="2"/>
  <c r="L402" i="2"/>
  <c r="N402" i="2"/>
  <c r="O402" i="2" s="1"/>
  <c r="P402" i="2"/>
  <c r="Q402" i="2" s="1"/>
  <c r="R402" i="2"/>
  <c r="S402" i="2" s="1"/>
  <c r="U402" i="2"/>
  <c r="W402" i="2"/>
  <c r="Y402" i="2"/>
  <c r="D403" i="2"/>
  <c r="L403" i="2"/>
  <c r="N403" i="2"/>
  <c r="O403" i="2" s="1"/>
  <c r="P403" i="2"/>
  <c r="Q403" i="2" s="1"/>
  <c r="R403" i="2"/>
  <c r="S403" i="2" s="1"/>
  <c r="U403" i="2"/>
  <c r="W403" i="2"/>
  <c r="Y403" i="2"/>
  <c r="D404" i="2"/>
  <c r="L404" i="2"/>
  <c r="M404" i="2" s="1"/>
  <c r="N404" i="2"/>
  <c r="O404" i="2" s="1"/>
  <c r="P404" i="2"/>
  <c r="Q404" i="2" s="1"/>
  <c r="R404" i="2"/>
  <c r="S404" i="2" s="1"/>
  <c r="U404" i="2"/>
  <c r="W404" i="2"/>
  <c r="Y404" i="2"/>
  <c r="D405" i="2"/>
  <c r="L405" i="2"/>
  <c r="M405" i="2"/>
  <c r="N405" i="2"/>
  <c r="O405" i="2" s="1"/>
  <c r="P405" i="2"/>
  <c r="Q405" i="2" s="1"/>
  <c r="R405" i="2"/>
  <c r="S405" i="2" s="1"/>
  <c r="U405" i="2"/>
  <c r="W405" i="2"/>
  <c r="Y405" i="2"/>
  <c r="D406" i="2"/>
  <c r="L406" i="2"/>
  <c r="M406" i="2"/>
  <c r="N406" i="2"/>
  <c r="O406" i="2" s="1"/>
  <c r="P406" i="2"/>
  <c r="Q406" i="2" s="1"/>
  <c r="R406" i="2"/>
  <c r="S406" i="2" s="1"/>
  <c r="U406" i="2"/>
  <c r="W406" i="2"/>
  <c r="Y406" i="2"/>
  <c r="D407" i="2"/>
  <c r="L407" i="2"/>
  <c r="M407" i="2"/>
  <c r="N407" i="2"/>
  <c r="O407" i="2" s="1"/>
  <c r="P407" i="2"/>
  <c r="Q407" i="2" s="1"/>
  <c r="R407" i="2"/>
  <c r="S407" i="2" s="1"/>
  <c r="U407" i="2"/>
  <c r="W407" i="2"/>
  <c r="Y407" i="2"/>
  <c r="D408" i="2"/>
  <c r="L408" i="2"/>
  <c r="M408" i="2"/>
  <c r="N408" i="2"/>
  <c r="O408" i="2" s="1"/>
  <c r="P408" i="2"/>
  <c r="Q408" i="2" s="1"/>
  <c r="R408" i="2"/>
  <c r="S408" i="2" s="1"/>
  <c r="U408" i="2"/>
  <c r="W408" i="2"/>
  <c r="Y408" i="2"/>
  <c r="D409" i="2"/>
  <c r="L409" i="2"/>
  <c r="M409" i="2"/>
  <c r="N409" i="2"/>
  <c r="O409" i="2" s="1"/>
  <c r="P409" i="2"/>
  <c r="Q409" i="2" s="1"/>
  <c r="R409" i="2"/>
  <c r="S409" i="2" s="1"/>
  <c r="U409" i="2"/>
  <c r="W409" i="2"/>
  <c r="Y409" i="2"/>
  <c r="D410" i="2"/>
  <c r="L410" i="2"/>
  <c r="M410" i="2"/>
  <c r="N410" i="2"/>
  <c r="O410" i="2" s="1"/>
  <c r="P410" i="2"/>
  <c r="Q410" i="2" s="1"/>
  <c r="R410" i="2"/>
  <c r="S410" i="2" s="1"/>
  <c r="U410" i="2"/>
  <c r="W410" i="2"/>
  <c r="Y410" i="2"/>
  <c r="D411" i="2"/>
  <c r="L411" i="2"/>
  <c r="M411" i="2"/>
  <c r="N411" i="2"/>
  <c r="O411" i="2" s="1"/>
  <c r="P411" i="2"/>
  <c r="Q411" i="2" s="1"/>
  <c r="R411" i="2"/>
  <c r="S411" i="2" s="1"/>
  <c r="U411" i="2"/>
  <c r="W411" i="2"/>
  <c r="Y411" i="2"/>
  <c r="D412" i="2"/>
  <c r="L412" i="2"/>
  <c r="M412" i="2"/>
  <c r="N412" i="2"/>
  <c r="O412" i="2" s="1"/>
  <c r="P412" i="2"/>
  <c r="Q412" i="2" s="1"/>
  <c r="R412" i="2"/>
  <c r="S412" i="2" s="1"/>
  <c r="U412" i="2"/>
  <c r="W412" i="2"/>
  <c r="Y412" i="2"/>
  <c r="D413" i="2"/>
  <c r="L413" i="2"/>
  <c r="M413" i="2"/>
  <c r="N413" i="2"/>
  <c r="O413" i="2" s="1"/>
  <c r="P413" i="2"/>
  <c r="Q413" i="2" s="1"/>
  <c r="R413" i="2"/>
  <c r="S413" i="2" s="1"/>
  <c r="U413" i="2"/>
  <c r="W413" i="2"/>
  <c r="Y413" i="2"/>
  <c r="D414" i="2"/>
  <c r="L414" i="2"/>
  <c r="M414" i="2"/>
  <c r="N414" i="2"/>
  <c r="O414" i="2" s="1"/>
  <c r="P414" i="2"/>
  <c r="Q414" i="2" s="1"/>
  <c r="R414" i="2"/>
  <c r="S414" i="2" s="1"/>
  <c r="U414" i="2"/>
  <c r="W414" i="2"/>
  <c r="Y414" i="2"/>
  <c r="D415" i="2"/>
  <c r="L415" i="2"/>
  <c r="M415" i="2"/>
  <c r="N415" i="2"/>
  <c r="O415" i="2" s="1"/>
  <c r="P415" i="2"/>
  <c r="Q415" i="2" s="1"/>
  <c r="R415" i="2"/>
  <c r="S415" i="2" s="1"/>
  <c r="U415" i="2"/>
  <c r="W415" i="2"/>
  <c r="Y415" i="2"/>
  <c r="D416" i="2"/>
  <c r="L416" i="2"/>
  <c r="M416" i="2"/>
  <c r="N416" i="2"/>
  <c r="O416" i="2" s="1"/>
  <c r="P416" i="2"/>
  <c r="Q416" i="2" s="1"/>
  <c r="R416" i="2"/>
  <c r="S416" i="2" s="1"/>
  <c r="U416" i="2"/>
  <c r="W416" i="2"/>
  <c r="Y416" i="2"/>
  <c r="D417" i="2"/>
  <c r="L417" i="2"/>
  <c r="M417" i="2"/>
  <c r="N417" i="2"/>
  <c r="O417" i="2" s="1"/>
  <c r="P417" i="2"/>
  <c r="Q417" i="2" s="1"/>
  <c r="R417" i="2"/>
  <c r="S417" i="2" s="1"/>
  <c r="U417" i="2"/>
  <c r="W417" i="2"/>
  <c r="Y417" i="2"/>
  <c r="D418" i="2"/>
  <c r="L418" i="2"/>
  <c r="M418" i="2"/>
  <c r="N418" i="2"/>
  <c r="O418" i="2" s="1"/>
  <c r="P418" i="2"/>
  <c r="Q418" i="2" s="1"/>
  <c r="R418" i="2"/>
  <c r="S418" i="2" s="1"/>
  <c r="U418" i="2"/>
  <c r="W418" i="2"/>
  <c r="Y418" i="2"/>
  <c r="D419" i="2"/>
  <c r="L419" i="2"/>
  <c r="M419" i="2"/>
  <c r="N419" i="2"/>
  <c r="O419" i="2" s="1"/>
  <c r="P419" i="2"/>
  <c r="Q419" i="2" s="1"/>
  <c r="R419" i="2"/>
  <c r="S419" i="2" s="1"/>
  <c r="U419" i="2"/>
  <c r="W419" i="2"/>
  <c r="Y419" i="2"/>
  <c r="D420" i="2"/>
  <c r="L420" i="2"/>
  <c r="M420" i="2"/>
  <c r="N420" i="2"/>
  <c r="O420" i="2" s="1"/>
  <c r="P420" i="2"/>
  <c r="Q420" i="2" s="1"/>
  <c r="R420" i="2"/>
  <c r="S420" i="2" s="1"/>
  <c r="U420" i="2"/>
  <c r="W420" i="2"/>
  <c r="Y420" i="2"/>
  <c r="D421" i="2"/>
  <c r="L421" i="2"/>
  <c r="M421" i="2"/>
  <c r="N421" i="2"/>
  <c r="O421" i="2" s="1"/>
  <c r="P421" i="2"/>
  <c r="Q421" i="2" s="1"/>
  <c r="R421" i="2"/>
  <c r="S421" i="2" s="1"/>
  <c r="U421" i="2"/>
  <c r="W421" i="2"/>
  <c r="Y421" i="2"/>
  <c r="D422" i="2"/>
  <c r="L422" i="2"/>
  <c r="M422" i="2"/>
  <c r="N422" i="2"/>
  <c r="O422" i="2" s="1"/>
  <c r="P422" i="2"/>
  <c r="Q422" i="2" s="1"/>
  <c r="R422" i="2"/>
  <c r="S422" i="2" s="1"/>
  <c r="U422" i="2"/>
  <c r="W422" i="2"/>
  <c r="Y422" i="2"/>
  <c r="D423" i="2"/>
  <c r="L423" i="2"/>
  <c r="M423" i="2"/>
  <c r="N423" i="2"/>
  <c r="O423" i="2" s="1"/>
  <c r="P423" i="2"/>
  <c r="Q423" i="2" s="1"/>
  <c r="R423" i="2"/>
  <c r="S423" i="2" s="1"/>
  <c r="U423" i="2"/>
  <c r="W423" i="2"/>
  <c r="Y423" i="2"/>
  <c r="D424" i="2"/>
  <c r="L424" i="2"/>
  <c r="M424" i="2"/>
  <c r="N424" i="2"/>
  <c r="O424" i="2" s="1"/>
  <c r="P424" i="2"/>
  <c r="Q424" i="2" s="1"/>
  <c r="R424" i="2"/>
  <c r="S424" i="2" s="1"/>
  <c r="U424" i="2"/>
  <c r="W424" i="2"/>
  <c r="Y424" i="2"/>
  <c r="D425" i="2"/>
  <c r="L425" i="2"/>
  <c r="M425" i="2"/>
  <c r="N425" i="2"/>
  <c r="O425" i="2" s="1"/>
  <c r="P425" i="2"/>
  <c r="Q425" i="2" s="1"/>
  <c r="R425" i="2"/>
  <c r="S425" i="2" s="1"/>
  <c r="U425" i="2"/>
  <c r="W425" i="2"/>
  <c r="Y425" i="2"/>
  <c r="D426" i="2"/>
  <c r="L426" i="2"/>
  <c r="M426" i="2"/>
  <c r="N426" i="2"/>
  <c r="O426" i="2" s="1"/>
  <c r="P426" i="2"/>
  <c r="Q426" i="2" s="1"/>
  <c r="R426" i="2"/>
  <c r="S426" i="2" s="1"/>
  <c r="U426" i="2"/>
  <c r="W426" i="2"/>
  <c r="Y426" i="2"/>
  <c r="D427" i="2"/>
  <c r="L427" i="2"/>
  <c r="M427" i="2"/>
  <c r="N427" i="2"/>
  <c r="O427" i="2" s="1"/>
  <c r="P427" i="2"/>
  <c r="Q427" i="2" s="1"/>
  <c r="R427" i="2"/>
  <c r="S427" i="2" s="1"/>
  <c r="U427" i="2"/>
  <c r="W427" i="2"/>
  <c r="Y427" i="2"/>
  <c r="D428" i="2"/>
  <c r="L428" i="2"/>
  <c r="M428" i="2"/>
  <c r="N428" i="2"/>
  <c r="O428" i="2" s="1"/>
  <c r="P428" i="2"/>
  <c r="Q428" i="2" s="1"/>
  <c r="R428" i="2"/>
  <c r="S428" i="2" s="1"/>
  <c r="U428" i="2"/>
  <c r="W428" i="2"/>
  <c r="Y428" i="2"/>
  <c r="D429" i="2"/>
  <c r="L429" i="2"/>
  <c r="M429" i="2"/>
  <c r="N429" i="2"/>
  <c r="O429" i="2" s="1"/>
  <c r="P429" i="2"/>
  <c r="Q429" i="2" s="1"/>
  <c r="R429" i="2"/>
  <c r="S429" i="2" s="1"/>
  <c r="U429" i="2"/>
  <c r="W429" i="2"/>
  <c r="Y429" i="2"/>
  <c r="D430" i="2"/>
  <c r="L430" i="2"/>
  <c r="M430" i="2"/>
  <c r="N430" i="2"/>
  <c r="O430" i="2" s="1"/>
  <c r="P430" i="2"/>
  <c r="Q430" i="2" s="1"/>
  <c r="R430" i="2"/>
  <c r="S430" i="2" s="1"/>
  <c r="U430" i="2"/>
  <c r="W430" i="2"/>
  <c r="Y430" i="2"/>
  <c r="D431" i="2"/>
  <c r="L431" i="2"/>
  <c r="M431" i="2"/>
  <c r="N431" i="2"/>
  <c r="O431" i="2" s="1"/>
  <c r="P431" i="2"/>
  <c r="Q431" i="2" s="1"/>
  <c r="R431" i="2"/>
  <c r="S431" i="2" s="1"/>
  <c r="U431" i="2"/>
  <c r="W431" i="2"/>
  <c r="Y431" i="2"/>
  <c r="D432" i="2"/>
  <c r="L432" i="2"/>
  <c r="M432" i="2"/>
  <c r="N432" i="2"/>
  <c r="O432" i="2" s="1"/>
  <c r="P432" i="2"/>
  <c r="Q432" i="2" s="1"/>
  <c r="R432" i="2"/>
  <c r="S432" i="2" s="1"/>
  <c r="U432" i="2"/>
  <c r="W432" i="2"/>
  <c r="Y432" i="2"/>
  <c r="D433" i="2"/>
  <c r="L433" i="2"/>
  <c r="M433" i="2"/>
  <c r="N433" i="2"/>
  <c r="O433" i="2" s="1"/>
  <c r="P433" i="2"/>
  <c r="Q433" i="2" s="1"/>
  <c r="R433" i="2"/>
  <c r="S433" i="2" s="1"/>
  <c r="U433" i="2"/>
  <c r="W433" i="2"/>
  <c r="Y433" i="2"/>
  <c r="D434" i="2"/>
  <c r="L434" i="2"/>
  <c r="M434" i="2"/>
  <c r="N434" i="2"/>
  <c r="O434" i="2" s="1"/>
  <c r="P434" i="2"/>
  <c r="Q434" i="2" s="1"/>
  <c r="R434" i="2"/>
  <c r="S434" i="2" s="1"/>
  <c r="U434" i="2"/>
  <c r="W434" i="2"/>
  <c r="Y434" i="2"/>
  <c r="D435" i="2"/>
  <c r="L435" i="2"/>
  <c r="M435" i="2"/>
  <c r="N435" i="2"/>
  <c r="O435" i="2" s="1"/>
  <c r="P435" i="2"/>
  <c r="Q435" i="2" s="1"/>
  <c r="R435" i="2"/>
  <c r="S435" i="2" s="1"/>
  <c r="U435" i="2"/>
  <c r="W435" i="2"/>
  <c r="Y435" i="2"/>
  <c r="D436" i="2"/>
  <c r="L436" i="2"/>
  <c r="M436" i="2"/>
  <c r="N436" i="2"/>
  <c r="O436" i="2" s="1"/>
  <c r="P436" i="2"/>
  <c r="Q436" i="2" s="1"/>
  <c r="R436" i="2"/>
  <c r="S436" i="2" s="1"/>
  <c r="U436" i="2"/>
  <c r="W436" i="2"/>
  <c r="Y436" i="2"/>
  <c r="D437" i="2"/>
  <c r="L437" i="2"/>
  <c r="M437" i="2"/>
  <c r="N437" i="2"/>
  <c r="O437" i="2" s="1"/>
  <c r="P437" i="2"/>
  <c r="Q437" i="2" s="1"/>
  <c r="R437" i="2"/>
  <c r="S437" i="2" s="1"/>
  <c r="U437" i="2"/>
  <c r="W437" i="2"/>
  <c r="Y437" i="2"/>
  <c r="D438" i="2"/>
  <c r="L438" i="2"/>
  <c r="M438" i="2"/>
  <c r="N438" i="2"/>
  <c r="O438" i="2" s="1"/>
  <c r="P438" i="2"/>
  <c r="Q438" i="2" s="1"/>
  <c r="R438" i="2"/>
  <c r="S438" i="2" s="1"/>
  <c r="U438" i="2"/>
  <c r="W438" i="2"/>
  <c r="Y438" i="2"/>
  <c r="D439" i="2"/>
  <c r="L439" i="2"/>
  <c r="M439" i="2"/>
  <c r="N439" i="2"/>
  <c r="O439" i="2" s="1"/>
  <c r="P439" i="2"/>
  <c r="Q439" i="2" s="1"/>
  <c r="R439" i="2"/>
  <c r="S439" i="2" s="1"/>
  <c r="U439" i="2"/>
  <c r="W439" i="2"/>
  <c r="Y439" i="2"/>
  <c r="D440" i="2"/>
  <c r="L440" i="2"/>
  <c r="M440" i="2"/>
  <c r="N440" i="2"/>
  <c r="O440" i="2" s="1"/>
  <c r="P440" i="2"/>
  <c r="Q440" i="2" s="1"/>
  <c r="R440" i="2"/>
  <c r="S440" i="2" s="1"/>
  <c r="U440" i="2"/>
  <c r="W440" i="2"/>
  <c r="Y440" i="2"/>
  <c r="D441" i="2"/>
  <c r="L441" i="2"/>
  <c r="M441" i="2"/>
  <c r="N441" i="2"/>
  <c r="O441" i="2" s="1"/>
  <c r="P441" i="2"/>
  <c r="Q441" i="2" s="1"/>
  <c r="R441" i="2"/>
  <c r="S441" i="2" s="1"/>
  <c r="U441" i="2"/>
  <c r="W441" i="2"/>
  <c r="Y441" i="2"/>
  <c r="D442" i="2"/>
  <c r="L442" i="2"/>
  <c r="M442" i="2"/>
  <c r="N442" i="2"/>
  <c r="O442" i="2" s="1"/>
  <c r="P442" i="2"/>
  <c r="Q442" i="2" s="1"/>
  <c r="R442" i="2"/>
  <c r="S442" i="2" s="1"/>
  <c r="U442" i="2"/>
  <c r="W442" i="2"/>
  <c r="Y442" i="2"/>
  <c r="D443" i="2"/>
  <c r="L443" i="2"/>
  <c r="M443" i="2"/>
  <c r="N443" i="2"/>
  <c r="O443" i="2" s="1"/>
  <c r="P443" i="2"/>
  <c r="Q443" i="2" s="1"/>
  <c r="R443" i="2"/>
  <c r="S443" i="2" s="1"/>
  <c r="U443" i="2"/>
  <c r="W443" i="2"/>
  <c r="Y443" i="2"/>
  <c r="D444" i="2"/>
  <c r="L444" i="2"/>
  <c r="M444" i="2"/>
  <c r="N444" i="2"/>
  <c r="O444" i="2" s="1"/>
  <c r="P444" i="2"/>
  <c r="Q444" i="2" s="1"/>
  <c r="R444" i="2"/>
  <c r="S444" i="2" s="1"/>
  <c r="U444" i="2"/>
  <c r="W444" i="2"/>
  <c r="Y444" i="2"/>
  <c r="D445" i="2"/>
  <c r="L445" i="2"/>
  <c r="M445" i="2"/>
  <c r="N445" i="2"/>
  <c r="O445" i="2" s="1"/>
  <c r="P445" i="2"/>
  <c r="Q445" i="2" s="1"/>
  <c r="R445" i="2"/>
  <c r="S445" i="2" s="1"/>
  <c r="U445" i="2"/>
  <c r="W445" i="2"/>
  <c r="Y445" i="2"/>
  <c r="D446" i="2"/>
  <c r="L446" i="2"/>
  <c r="M446" i="2"/>
  <c r="N446" i="2"/>
  <c r="O446" i="2" s="1"/>
  <c r="P446" i="2"/>
  <c r="Q446" i="2" s="1"/>
  <c r="R446" i="2"/>
  <c r="S446" i="2" s="1"/>
  <c r="U446" i="2"/>
  <c r="W446" i="2"/>
  <c r="Y446" i="2"/>
  <c r="D447" i="2"/>
  <c r="L447" i="2"/>
  <c r="M447" i="2"/>
  <c r="N447" i="2"/>
  <c r="O447" i="2" s="1"/>
  <c r="P447" i="2"/>
  <c r="Q447" i="2" s="1"/>
  <c r="R447" i="2"/>
  <c r="S447" i="2" s="1"/>
  <c r="U447" i="2"/>
  <c r="W447" i="2"/>
  <c r="Y447" i="2"/>
  <c r="D448" i="2"/>
  <c r="L448" i="2"/>
  <c r="M448" i="2"/>
  <c r="N448" i="2"/>
  <c r="O448" i="2" s="1"/>
  <c r="P448" i="2"/>
  <c r="Q448" i="2" s="1"/>
  <c r="R448" i="2"/>
  <c r="S448" i="2" s="1"/>
  <c r="U448" i="2"/>
  <c r="W448" i="2"/>
  <c r="Y448" i="2"/>
  <c r="D449" i="2"/>
  <c r="L449" i="2"/>
  <c r="M449" i="2"/>
  <c r="N449" i="2"/>
  <c r="O449" i="2" s="1"/>
  <c r="P449" i="2"/>
  <c r="Q449" i="2" s="1"/>
  <c r="R449" i="2"/>
  <c r="S449" i="2" s="1"/>
  <c r="U449" i="2"/>
  <c r="W449" i="2"/>
  <c r="Y449" i="2"/>
  <c r="D450" i="2"/>
  <c r="L450" i="2"/>
  <c r="M450" i="2"/>
  <c r="N450" i="2"/>
  <c r="O450" i="2" s="1"/>
  <c r="P450" i="2"/>
  <c r="Q450" i="2" s="1"/>
  <c r="R450" i="2"/>
  <c r="S450" i="2" s="1"/>
  <c r="U450" i="2"/>
  <c r="W450" i="2"/>
  <c r="Y450" i="2"/>
  <c r="D451" i="2"/>
  <c r="L451" i="2"/>
  <c r="M451" i="2"/>
  <c r="N451" i="2"/>
  <c r="O451" i="2" s="1"/>
  <c r="P451" i="2"/>
  <c r="Q451" i="2" s="1"/>
  <c r="R451" i="2"/>
  <c r="S451" i="2" s="1"/>
  <c r="U451" i="2"/>
  <c r="W451" i="2"/>
  <c r="Y451" i="2"/>
  <c r="D452" i="2"/>
  <c r="L452" i="2"/>
  <c r="M452" i="2"/>
  <c r="N452" i="2"/>
  <c r="O452" i="2" s="1"/>
  <c r="P452" i="2"/>
  <c r="Q452" i="2" s="1"/>
  <c r="R452" i="2"/>
  <c r="S452" i="2" s="1"/>
  <c r="U452" i="2"/>
  <c r="W452" i="2"/>
  <c r="Y452" i="2"/>
  <c r="D453" i="2"/>
  <c r="L453" i="2"/>
  <c r="M453" i="2"/>
  <c r="N453" i="2"/>
  <c r="O453" i="2" s="1"/>
  <c r="P453" i="2"/>
  <c r="Q453" i="2" s="1"/>
  <c r="R453" i="2"/>
  <c r="S453" i="2" s="1"/>
  <c r="U453" i="2"/>
  <c r="W453" i="2"/>
  <c r="Y453" i="2"/>
  <c r="D454" i="2"/>
  <c r="L454" i="2"/>
  <c r="M454" i="2"/>
  <c r="N454" i="2"/>
  <c r="O454" i="2" s="1"/>
  <c r="P454" i="2"/>
  <c r="Q454" i="2" s="1"/>
  <c r="R454" i="2"/>
  <c r="S454" i="2" s="1"/>
  <c r="U454" i="2"/>
  <c r="W454" i="2"/>
  <c r="Y454" i="2"/>
  <c r="D455" i="2"/>
  <c r="L455" i="2"/>
  <c r="M455" i="2"/>
  <c r="N455" i="2"/>
  <c r="O455" i="2" s="1"/>
  <c r="P455" i="2"/>
  <c r="Q455" i="2" s="1"/>
  <c r="R455" i="2"/>
  <c r="S455" i="2" s="1"/>
  <c r="U455" i="2"/>
  <c r="W455" i="2"/>
  <c r="Y455" i="2"/>
  <c r="D456" i="2"/>
  <c r="L456" i="2"/>
  <c r="M456" i="2"/>
  <c r="N456" i="2"/>
  <c r="O456" i="2" s="1"/>
  <c r="P456" i="2"/>
  <c r="Q456" i="2" s="1"/>
  <c r="R456" i="2"/>
  <c r="S456" i="2" s="1"/>
  <c r="U456" i="2"/>
  <c r="W456" i="2"/>
  <c r="Y456" i="2"/>
  <c r="D457" i="2"/>
  <c r="L457" i="2"/>
  <c r="M457" i="2"/>
  <c r="N457" i="2"/>
  <c r="O457" i="2" s="1"/>
  <c r="P457" i="2"/>
  <c r="Q457" i="2" s="1"/>
  <c r="R457" i="2"/>
  <c r="S457" i="2" s="1"/>
  <c r="U457" i="2"/>
  <c r="W457" i="2"/>
  <c r="Y457" i="2"/>
  <c r="D458" i="2"/>
  <c r="L458" i="2"/>
  <c r="M458" i="2"/>
  <c r="N458" i="2"/>
  <c r="O458" i="2" s="1"/>
  <c r="P458" i="2"/>
  <c r="Q458" i="2" s="1"/>
  <c r="R458" i="2"/>
  <c r="S458" i="2" s="1"/>
  <c r="U458" i="2"/>
  <c r="W458" i="2"/>
  <c r="Y458" i="2"/>
  <c r="D459" i="2"/>
  <c r="L459" i="2"/>
  <c r="M459" i="2"/>
  <c r="N459" i="2"/>
  <c r="O459" i="2" s="1"/>
  <c r="P459" i="2"/>
  <c r="Q459" i="2" s="1"/>
  <c r="R459" i="2"/>
  <c r="S459" i="2" s="1"/>
  <c r="U459" i="2"/>
  <c r="W459" i="2"/>
  <c r="Y459" i="2"/>
  <c r="D460" i="2"/>
  <c r="L460" i="2"/>
  <c r="M460" i="2"/>
  <c r="N460" i="2"/>
  <c r="O460" i="2" s="1"/>
  <c r="P460" i="2"/>
  <c r="Q460" i="2" s="1"/>
  <c r="R460" i="2"/>
  <c r="S460" i="2" s="1"/>
  <c r="U460" i="2"/>
  <c r="W460" i="2"/>
  <c r="Y460" i="2"/>
  <c r="D461" i="2"/>
  <c r="L461" i="2"/>
  <c r="N461" i="2"/>
  <c r="O461" i="2" s="1"/>
  <c r="P461" i="2"/>
  <c r="Q461" i="2" s="1"/>
  <c r="R461" i="2"/>
  <c r="S461" i="2" s="1"/>
  <c r="U461" i="2"/>
  <c r="W461" i="2"/>
  <c r="Y461" i="2"/>
  <c r="D462" i="2"/>
  <c r="L462" i="2"/>
  <c r="N462" i="2"/>
  <c r="O462" i="2" s="1"/>
  <c r="P462" i="2"/>
  <c r="Q462" i="2" s="1"/>
  <c r="R462" i="2"/>
  <c r="S462" i="2" s="1"/>
  <c r="U462" i="2"/>
  <c r="W462" i="2"/>
  <c r="Y462" i="2"/>
  <c r="D463" i="2"/>
  <c r="L463" i="2"/>
  <c r="N463" i="2"/>
  <c r="O463" i="2" s="1"/>
  <c r="P463" i="2"/>
  <c r="Q463" i="2" s="1"/>
  <c r="R463" i="2"/>
  <c r="S463" i="2" s="1"/>
  <c r="U463" i="2"/>
  <c r="W463" i="2"/>
  <c r="Y463" i="2"/>
  <c r="D464" i="2"/>
  <c r="L464" i="2"/>
  <c r="N464" i="2"/>
  <c r="O464" i="2" s="1"/>
  <c r="P464" i="2"/>
  <c r="Q464" i="2" s="1"/>
  <c r="R464" i="2"/>
  <c r="S464" i="2" s="1"/>
  <c r="U464" i="2"/>
  <c r="W464" i="2"/>
  <c r="Y464" i="2"/>
  <c r="D465" i="2"/>
  <c r="L465" i="2"/>
  <c r="M465" i="2" s="1"/>
  <c r="N465" i="2"/>
  <c r="O465" i="2" s="1"/>
  <c r="P465" i="2"/>
  <c r="Q465" i="2" s="1"/>
  <c r="R465" i="2"/>
  <c r="S465" i="2" s="1"/>
  <c r="U465" i="2"/>
  <c r="W465" i="2"/>
  <c r="Y465" i="2"/>
  <c r="D466" i="2"/>
  <c r="L466" i="2"/>
  <c r="M466" i="2"/>
  <c r="N466" i="2"/>
  <c r="O466" i="2" s="1"/>
  <c r="P466" i="2"/>
  <c r="Q466" i="2"/>
  <c r="R466" i="2"/>
  <c r="S466" i="2" s="1"/>
  <c r="U466" i="2"/>
  <c r="W466" i="2"/>
  <c r="Y466" i="2"/>
  <c r="D467" i="2"/>
  <c r="L467" i="2"/>
  <c r="M467" i="2"/>
  <c r="N467" i="2"/>
  <c r="O467" i="2" s="1"/>
  <c r="P467" i="2"/>
  <c r="Q467" i="2" s="1"/>
  <c r="R467" i="2"/>
  <c r="S467" i="2" s="1"/>
  <c r="U467" i="2"/>
  <c r="W467" i="2"/>
  <c r="Y467" i="2"/>
  <c r="D468" i="2"/>
  <c r="L468" i="2"/>
  <c r="N468" i="2"/>
  <c r="O468" i="2" s="1"/>
  <c r="P468" i="2"/>
  <c r="Q468" i="2" s="1"/>
  <c r="R468" i="2"/>
  <c r="S468" i="2" s="1"/>
  <c r="U468" i="2"/>
  <c r="W468" i="2"/>
  <c r="Y468" i="2"/>
  <c r="D469" i="2"/>
  <c r="L469" i="2"/>
  <c r="M469" i="2" s="1"/>
  <c r="N469" i="2"/>
  <c r="O469" i="2" s="1"/>
  <c r="P469" i="2"/>
  <c r="Q469" i="2" s="1"/>
  <c r="R469" i="2"/>
  <c r="S469" i="2" s="1"/>
  <c r="U469" i="2"/>
  <c r="W469" i="2"/>
  <c r="Y469" i="2"/>
  <c r="D470" i="2"/>
  <c r="L470" i="2"/>
  <c r="M470" i="2" s="1"/>
  <c r="N470" i="2"/>
  <c r="O470" i="2" s="1"/>
  <c r="P470" i="2"/>
  <c r="Q470" i="2" s="1"/>
  <c r="R470" i="2"/>
  <c r="S470" i="2" s="1"/>
  <c r="U470" i="2"/>
  <c r="W470" i="2"/>
  <c r="Y470" i="2"/>
  <c r="D471" i="2"/>
  <c r="L471" i="2"/>
  <c r="M471" i="2" s="1"/>
  <c r="N471" i="2"/>
  <c r="O471" i="2" s="1"/>
  <c r="P471" i="2"/>
  <c r="Q471" i="2" s="1"/>
  <c r="R471" i="2"/>
  <c r="S471" i="2" s="1"/>
  <c r="U471" i="2"/>
  <c r="W471" i="2"/>
  <c r="Y471" i="2"/>
  <c r="D472" i="2"/>
  <c r="L472" i="2"/>
  <c r="M472" i="2" s="1"/>
  <c r="N472" i="2"/>
  <c r="O472" i="2" s="1"/>
  <c r="P472" i="2"/>
  <c r="Q472" i="2" s="1"/>
  <c r="R472" i="2"/>
  <c r="S472" i="2" s="1"/>
  <c r="U472" i="2"/>
  <c r="W472" i="2"/>
  <c r="Y472" i="2"/>
  <c r="D473" i="2"/>
  <c r="L473" i="2"/>
  <c r="M473" i="2" s="1"/>
  <c r="N473" i="2"/>
  <c r="O473" i="2" s="1"/>
  <c r="P473" i="2"/>
  <c r="Q473" i="2" s="1"/>
  <c r="R473" i="2"/>
  <c r="S473" i="2" s="1"/>
  <c r="U473" i="2"/>
  <c r="W473" i="2"/>
  <c r="Y473" i="2"/>
  <c r="D474" i="2"/>
  <c r="L474" i="2"/>
  <c r="M474" i="2" s="1"/>
  <c r="N474" i="2"/>
  <c r="O474" i="2" s="1"/>
  <c r="P474" i="2"/>
  <c r="Q474" i="2" s="1"/>
  <c r="R474" i="2"/>
  <c r="S474" i="2" s="1"/>
  <c r="U474" i="2"/>
  <c r="W474" i="2"/>
  <c r="Y474" i="2"/>
  <c r="D475" i="2"/>
  <c r="L475" i="2"/>
  <c r="M475" i="2" s="1"/>
  <c r="N475" i="2"/>
  <c r="O475" i="2" s="1"/>
  <c r="P475" i="2"/>
  <c r="Q475" i="2" s="1"/>
  <c r="R475" i="2"/>
  <c r="S475" i="2" s="1"/>
  <c r="U475" i="2"/>
  <c r="W475" i="2"/>
  <c r="Y475" i="2"/>
  <c r="D476" i="2"/>
  <c r="L476" i="2"/>
  <c r="M476" i="2" s="1"/>
  <c r="N476" i="2"/>
  <c r="O476" i="2" s="1"/>
  <c r="P476" i="2"/>
  <c r="Q476" i="2" s="1"/>
  <c r="R476" i="2"/>
  <c r="S476" i="2" s="1"/>
  <c r="U476" i="2"/>
  <c r="W476" i="2"/>
  <c r="Y476" i="2"/>
  <c r="D477" i="2"/>
  <c r="L477" i="2"/>
  <c r="M477" i="2" s="1"/>
  <c r="N477" i="2"/>
  <c r="O477" i="2" s="1"/>
  <c r="P477" i="2"/>
  <c r="Q477" i="2" s="1"/>
  <c r="R477" i="2"/>
  <c r="S477" i="2" s="1"/>
  <c r="U477" i="2"/>
  <c r="W477" i="2"/>
  <c r="Y477" i="2"/>
  <c r="D478" i="2"/>
  <c r="L478" i="2"/>
  <c r="M478" i="2" s="1"/>
  <c r="N478" i="2"/>
  <c r="O478" i="2" s="1"/>
  <c r="P478" i="2"/>
  <c r="Q478" i="2" s="1"/>
  <c r="R478" i="2"/>
  <c r="S478" i="2" s="1"/>
  <c r="U478" i="2"/>
  <c r="W478" i="2"/>
  <c r="Y478" i="2"/>
  <c r="D479" i="2"/>
  <c r="L479" i="2"/>
  <c r="M479" i="2" s="1"/>
  <c r="N479" i="2"/>
  <c r="O479" i="2" s="1"/>
  <c r="P479" i="2"/>
  <c r="Q479" i="2" s="1"/>
  <c r="R479" i="2"/>
  <c r="S479" i="2" s="1"/>
  <c r="U479" i="2"/>
  <c r="W479" i="2"/>
  <c r="Y479" i="2"/>
  <c r="D480" i="2"/>
  <c r="L480" i="2"/>
  <c r="M480" i="2" s="1"/>
  <c r="N480" i="2"/>
  <c r="O480" i="2" s="1"/>
  <c r="P480" i="2"/>
  <c r="Q480" i="2" s="1"/>
  <c r="R480" i="2"/>
  <c r="S480" i="2" s="1"/>
  <c r="U480" i="2"/>
  <c r="W480" i="2"/>
  <c r="Y480" i="2"/>
  <c r="D481" i="2"/>
  <c r="L481" i="2"/>
  <c r="M481" i="2" s="1"/>
  <c r="N481" i="2"/>
  <c r="O481" i="2" s="1"/>
  <c r="P481" i="2"/>
  <c r="Q481" i="2" s="1"/>
  <c r="R481" i="2"/>
  <c r="S481" i="2" s="1"/>
  <c r="U481" i="2"/>
  <c r="W481" i="2"/>
  <c r="Y481" i="2"/>
  <c r="D482" i="2"/>
  <c r="L482" i="2"/>
  <c r="M482" i="2" s="1"/>
  <c r="N482" i="2"/>
  <c r="O482" i="2" s="1"/>
  <c r="P482" i="2"/>
  <c r="Q482" i="2" s="1"/>
  <c r="R482" i="2"/>
  <c r="S482" i="2" s="1"/>
  <c r="U482" i="2"/>
  <c r="W482" i="2"/>
  <c r="Y482" i="2"/>
  <c r="D483" i="2"/>
  <c r="L483" i="2"/>
  <c r="M483" i="2" s="1"/>
  <c r="N483" i="2"/>
  <c r="O483" i="2" s="1"/>
  <c r="P483" i="2"/>
  <c r="Q483" i="2" s="1"/>
  <c r="R483" i="2"/>
  <c r="S483" i="2" s="1"/>
  <c r="U483" i="2"/>
  <c r="W483" i="2"/>
  <c r="Y483" i="2"/>
  <c r="D484" i="2"/>
  <c r="L484" i="2"/>
  <c r="M484" i="2" s="1"/>
  <c r="N484" i="2"/>
  <c r="O484" i="2" s="1"/>
  <c r="P484" i="2"/>
  <c r="Q484" i="2" s="1"/>
  <c r="R484" i="2"/>
  <c r="S484" i="2" s="1"/>
  <c r="U484" i="2"/>
  <c r="W484" i="2"/>
  <c r="Y484" i="2"/>
  <c r="D485" i="2"/>
  <c r="L485" i="2"/>
  <c r="M485" i="2" s="1"/>
  <c r="N485" i="2"/>
  <c r="O485" i="2" s="1"/>
  <c r="P485" i="2"/>
  <c r="Q485" i="2" s="1"/>
  <c r="R485" i="2"/>
  <c r="S485" i="2" s="1"/>
  <c r="U485" i="2"/>
  <c r="W485" i="2"/>
  <c r="Y485" i="2"/>
  <c r="D486" i="2"/>
  <c r="L486" i="2"/>
  <c r="M486" i="2" s="1"/>
  <c r="N486" i="2"/>
  <c r="O486" i="2" s="1"/>
  <c r="P486" i="2"/>
  <c r="Q486" i="2" s="1"/>
  <c r="R486" i="2"/>
  <c r="S486" i="2" s="1"/>
  <c r="U486" i="2"/>
  <c r="W486" i="2"/>
  <c r="Y486" i="2"/>
  <c r="D487" i="2"/>
  <c r="L487" i="2"/>
  <c r="M487" i="2" s="1"/>
  <c r="N487" i="2"/>
  <c r="O487" i="2" s="1"/>
  <c r="P487" i="2"/>
  <c r="Q487" i="2" s="1"/>
  <c r="R487" i="2"/>
  <c r="S487" i="2" s="1"/>
  <c r="U487" i="2"/>
  <c r="W487" i="2"/>
  <c r="Y487" i="2"/>
  <c r="D488" i="2"/>
  <c r="L488" i="2"/>
  <c r="M488" i="2" s="1"/>
  <c r="N488" i="2"/>
  <c r="O488" i="2" s="1"/>
  <c r="P488" i="2"/>
  <c r="Q488" i="2" s="1"/>
  <c r="R488" i="2"/>
  <c r="S488" i="2" s="1"/>
  <c r="U488" i="2"/>
  <c r="W488" i="2"/>
  <c r="Y488" i="2"/>
  <c r="D489" i="2"/>
  <c r="L489" i="2"/>
  <c r="M489" i="2" s="1"/>
  <c r="N489" i="2"/>
  <c r="O489" i="2" s="1"/>
  <c r="P489" i="2"/>
  <c r="Q489" i="2" s="1"/>
  <c r="R489" i="2"/>
  <c r="S489" i="2" s="1"/>
  <c r="U489" i="2"/>
  <c r="W489" i="2"/>
  <c r="Y489" i="2"/>
  <c r="D490" i="2"/>
  <c r="L490" i="2"/>
  <c r="M490" i="2" s="1"/>
  <c r="N490" i="2"/>
  <c r="O490" i="2" s="1"/>
  <c r="P490" i="2"/>
  <c r="Q490" i="2" s="1"/>
  <c r="R490" i="2"/>
  <c r="S490" i="2" s="1"/>
  <c r="U490" i="2"/>
  <c r="W490" i="2"/>
  <c r="Y490" i="2"/>
  <c r="D491" i="2"/>
  <c r="L491" i="2"/>
  <c r="M491" i="2" s="1"/>
  <c r="N491" i="2"/>
  <c r="O491" i="2" s="1"/>
  <c r="P491" i="2"/>
  <c r="Q491" i="2" s="1"/>
  <c r="R491" i="2"/>
  <c r="S491" i="2" s="1"/>
  <c r="U491" i="2"/>
  <c r="W491" i="2"/>
  <c r="Y491" i="2"/>
  <c r="D492" i="2"/>
  <c r="L492" i="2"/>
  <c r="M492" i="2" s="1"/>
  <c r="N492" i="2"/>
  <c r="O492" i="2" s="1"/>
  <c r="P492" i="2"/>
  <c r="Q492" i="2" s="1"/>
  <c r="R492" i="2"/>
  <c r="S492" i="2" s="1"/>
  <c r="U492" i="2"/>
  <c r="W492" i="2"/>
  <c r="Y492" i="2"/>
  <c r="D493" i="2"/>
  <c r="L493" i="2"/>
  <c r="M493" i="2" s="1"/>
  <c r="N493" i="2"/>
  <c r="O493" i="2" s="1"/>
  <c r="P493" i="2"/>
  <c r="Q493" i="2" s="1"/>
  <c r="R493" i="2"/>
  <c r="S493" i="2" s="1"/>
  <c r="U493" i="2"/>
  <c r="W493" i="2"/>
  <c r="Y493" i="2"/>
  <c r="D494" i="2"/>
  <c r="L494" i="2"/>
  <c r="M494" i="2" s="1"/>
  <c r="N494" i="2"/>
  <c r="O494" i="2" s="1"/>
  <c r="P494" i="2"/>
  <c r="Q494" i="2" s="1"/>
  <c r="R494" i="2"/>
  <c r="S494" i="2" s="1"/>
  <c r="U494" i="2"/>
  <c r="W494" i="2"/>
  <c r="Y494" i="2"/>
  <c r="D495" i="2"/>
  <c r="L495" i="2"/>
  <c r="N495" i="2"/>
  <c r="O495" i="2" s="1"/>
  <c r="P495" i="2"/>
  <c r="Q495" i="2" s="1"/>
  <c r="R495" i="2"/>
  <c r="S495" i="2" s="1"/>
  <c r="U495" i="2"/>
  <c r="W495" i="2"/>
  <c r="Y495" i="2"/>
  <c r="D496" i="2"/>
  <c r="L496" i="2"/>
  <c r="M496" i="2" s="1"/>
  <c r="N496" i="2"/>
  <c r="O496" i="2" s="1"/>
  <c r="P496" i="2"/>
  <c r="Q496" i="2" s="1"/>
  <c r="R496" i="2"/>
  <c r="S496" i="2" s="1"/>
  <c r="U496" i="2"/>
  <c r="W496" i="2"/>
  <c r="Y496" i="2"/>
  <c r="D497" i="2"/>
  <c r="L497" i="2"/>
  <c r="N497" i="2"/>
  <c r="O497" i="2" s="1"/>
  <c r="P497" i="2"/>
  <c r="Q497" i="2" s="1"/>
  <c r="R497" i="2"/>
  <c r="S497" i="2" s="1"/>
  <c r="U497" i="2"/>
  <c r="W497" i="2"/>
  <c r="Y497" i="2"/>
  <c r="D498" i="2"/>
  <c r="L498" i="2"/>
  <c r="M498" i="2" s="1"/>
  <c r="N498" i="2"/>
  <c r="O498" i="2" s="1"/>
  <c r="P498" i="2"/>
  <c r="Q498" i="2" s="1"/>
  <c r="R498" i="2"/>
  <c r="S498" i="2" s="1"/>
  <c r="U498" i="2"/>
  <c r="W498" i="2"/>
  <c r="Y498" i="2"/>
  <c r="D499" i="2"/>
  <c r="L499" i="2"/>
  <c r="N499" i="2"/>
  <c r="O499" i="2" s="1"/>
  <c r="P499" i="2"/>
  <c r="Q499" i="2" s="1"/>
  <c r="R499" i="2"/>
  <c r="S499" i="2" s="1"/>
  <c r="U499" i="2"/>
  <c r="W499" i="2"/>
  <c r="Y499" i="2"/>
  <c r="D500" i="2"/>
  <c r="L500" i="2"/>
  <c r="M500" i="2" s="1"/>
  <c r="N500" i="2"/>
  <c r="O500" i="2" s="1"/>
  <c r="P500" i="2"/>
  <c r="Q500" i="2" s="1"/>
  <c r="R500" i="2"/>
  <c r="S500" i="2" s="1"/>
  <c r="U500" i="2"/>
  <c r="W500" i="2"/>
  <c r="Y500" i="2"/>
  <c r="D501" i="2"/>
  <c r="L501" i="2"/>
  <c r="N501" i="2"/>
  <c r="O501" i="2" s="1"/>
  <c r="P501" i="2"/>
  <c r="Q501" i="2" s="1"/>
  <c r="R501" i="2"/>
  <c r="S501" i="2" s="1"/>
  <c r="U501" i="2"/>
  <c r="W501" i="2"/>
  <c r="Y501" i="2"/>
  <c r="D502" i="2"/>
  <c r="L502" i="2"/>
  <c r="M502" i="2" s="1"/>
  <c r="N502" i="2"/>
  <c r="O502" i="2" s="1"/>
  <c r="P502" i="2"/>
  <c r="Q502" i="2" s="1"/>
  <c r="R502" i="2"/>
  <c r="S502" i="2" s="1"/>
  <c r="U502" i="2"/>
  <c r="W502" i="2"/>
  <c r="Y502" i="2"/>
  <c r="D503" i="2"/>
  <c r="L503" i="2"/>
  <c r="N503" i="2"/>
  <c r="O503" i="2" s="1"/>
  <c r="P503" i="2"/>
  <c r="Q503" i="2" s="1"/>
  <c r="R503" i="2"/>
  <c r="S503" i="2" s="1"/>
  <c r="U503" i="2"/>
  <c r="W503" i="2"/>
  <c r="Y503" i="2"/>
  <c r="M128" i="2" l="1"/>
  <c r="M122" i="2"/>
  <c r="M30" i="2"/>
  <c r="M365" i="2"/>
  <c r="M361" i="2"/>
  <c r="M357" i="2"/>
  <c r="M353" i="2"/>
  <c r="M349" i="2"/>
  <c r="M345" i="2"/>
  <c r="M341" i="2"/>
  <c r="M337" i="2"/>
  <c r="M268" i="2"/>
  <c r="M260" i="2"/>
  <c r="M256" i="2"/>
  <c r="M255" i="2"/>
  <c r="M254" i="2"/>
  <c r="M253" i="2"/>
  <c r="M252" i="2"/>
  <c r="M251" i="2"/>
  <c r="M250" i="2"/>
  <c r="M249" i="2"/>
  <c r="M248" i="2"/>
  <c r="M247" i="2"/>
  <c r="M246" i="2"/>
  <c r="M245" i="2"/>
  <c r="M244" i="2"/>
  <c r="M243" i="2"/>
  <c r="M242" i="2"/>
  <c r="M241" i="2"/>
  <c r="M240" i="2"/>
  <c r="M239" i="2"/>
  <c r="M238" i="2"/>
  <c r="M237" i="2"/>
  <c r="M236" i="2"/>
  <c r="M235" i="2"/>
  <c r="M234" i="2"/>
  <c r="M233" i="2"/>
  <c r="M232" i="2"/>
  <c r="M231" i="2"/>
  <c r="M230" i="2"/>
  <c r="M229" i="2"/>
  <c r="M228" i="2"/>
  <c r="M227" i="2"/>
  <c r="M226" i="2"/>
  <c r="M225" i="2"/>
  <c r="M224" i="2"/>
  <c r="M223" i="2"/>
  <c r="M222" i="2"/>
  <c r="M221" i="2"/>
  <c r="M219" i="2"/>
  <c r="M191" i="2"/>
  <c r="M174" i="2"/>
  <c r="M468" i="2"/>
  <c r="M366" i="2"/>
  <c r="M362" i="2"/>
  <c r="M358" i="2"/>
  <c r="M354" i="2"/>
  <c r="M350" i="2"/>
  <c r="M346" i="2"/>
  <c r="M342" i="2"/>
  <c r="M338" i="2"/>
  <c r="M334" i="2"/>
  <c r="M332" i="2"/>
  <c r="M503" i="2"/>
  <c r="M501" i="2"/>
  <c r="M499" i="2"/>
  <c r="M497" i="2"/>
  <c r="M495" i="2"/>
  <c r="M464" i="2"/>
  <c r="M463" i="2"/>
  <c r="M462" i="2"/>
  <c r="M461" i="2"/>
  <c r="M403" i="2"/>
  <c r="M402" i="2"/>
  <c r="M401" i="2"/>
  <c r="M400" i="2"/>
  <c r="M399" i="2"/>
  <c r="M398" i="2"/>
  <c r="M397" i="2"/>
  <c r="M396" i="2"/>
  <c r="M395" i="2"/>
  <c r="M394" i="2"/>
  <c r="M393" i="2"/>
  <c r="M392" i="2"/>
  <c r="M391" i="2"/>
  <c r="M390" i="2"/>
  <c r="M389" i="2"/>
  <c r="M388" i="2"/>
  <c r="M387" i="2"/>
  <c r="M386" i="2"/>
  <c r="M385" i="2"/>
  <c r="M384" i="2"/>
  <c r="M383" i="2"/>
  <c r="M382" i="2"/>
  <c r="M381" i="2"/>
  <c r="M380" i="2"/>
  <c r="M379" i="2"/>
  <c r="M378" i="2"/>
  <c r="M377" i="2"/>
  <c r="M376" i="2"/>
  <c r="M375" i="2"/>
  <c r="M374" i="2"/>
  <c r="M373" i="2"/>
  <c r="M372" i="2"/>
  <c r="M371" i="2"/>
  <c r="M370" i="2"/>
  <c r="M369" i="2"/>
  <c r="M368" i="2"/>
  <c r="M367" i="2"/>
  <c r="M363" i="2"/>
  <c r="M359" i="2"/>
  <c r="M355" i="2"/>
  <c r="M351" i="2"/>
  <c r="M347" i="2"/>
  <c r="M343" i="2"/>
  <c r="M339" i="2"/>
  <c r="M335" i="2"/>
  <c r="M272" i="2"/>
  <c r="M264" i="2"/>
  <c r="M189" i="2"/>
  <c r="M364" i="2"/>
  <c r="M360" i="2"/>
  <c r="M356" i="2"/>
  <c r="M352" i="2"/>
  <c r="M348" i="2"/>
  <c r="M344" i="2"/>
  <c r="M340" i="2"/>
  <c r="M336" i="2"/>
  <c r="M333" i="2"/>
  <c r="M331" i="2"/>
  <c r="M198" i="2"/>
  <c r="M310" i="2"/>
  <c r="M309" i="2"/>
  <c r="M308" i="2"/>
  <c r="M307" i="2"/>
  <c r="M306" i="2"/>
  <c r="M305" i="2"/>
  <c r="M304" i="2"/>
  <c r="M303" i="2"/>
  <c r="M302" i="2"/>
  <c r="M301" i="2"/>
  <c r="M300" i="2"/>
  <c r="M299" i="2"/>
  <c r="M298" i="2"/>
  <c r="M297" i="2"/>
  <c r="M296" i="2"/>
  <c r="M295" i="2"/>
  <c r="M294" i="2"/>
  <c r="M293" i="2"/>
  <c r="M292" i="2"/>
  <c r="M291" i="2"/>
  <c r="M290" i="2"/>
  <c r="M289" i="2"/>
  <c r="M288" i="2"/>
  <c r="M287" i="2"/>
  <c r="M286" i="2"/>
  <c r="M285" i="2"/>
  <c r="M284" i="2"/>
  <c r="M283" i="2"/>
  <c r="M282" i="2"/>
  <c r="M281" i="2"/>
  <c r="M280" i="2"/>
  <c r="M279" i="2"/>
  <c r="M278" i="2"/>
  <c r="M277" i="2"/>
  <c r="M214" i="2"/>
  <c r="M203" i="2"/>
  <c r="M201" i="2"/>
  <c r="M194" i="2"/>
  <c r="M187" i="2"/>
  <c r="M176" i="2"/>
  <c r="M173" i="2"/>
  <c r="M171" i="2"/>
  <c r="M153" i="2"/>
  <c r="M151" i="2"/>
  <c r="M149" i="2"/>
  <c r="M147" i="2"/>
  <c r="M217" i="2"/>
  <c r="M215" i="2"/>
  <c r="M199" i="2"/>
  <c r="M197" i="2"/>
  <c r="M190" i="2"/>
  <c r="M175" i="2"/>
  <c r="M127" i="2"/>
  <c r="M104" i="2"/>
  <c r="M82" i="2"/>
  <c r="M218" i="2"/>
  <c r="M202" i="2"/>
  <c r="M195" i="2"/>
  <c r="M193" i="2"/>
  <c r="M186" i="2"/>
  <c r="M184" i="2"/>
  <c r="M182" i="2"/>
  <c r="M177" i="2"/>
  <c r="M139" i="2"/>
  <c r="M220" i="2"/>
  <c r="M216" i="2"/>
  <c r="M204" i="2"/>
  <c r="M200" i="2"/>
  <c r="M196" i="2"/>
  <c r="M192" i="2"/>
  <c r="M188" i="2"/>
  <c r="M185" i="2"/>
  <c r="M183" i="2"/>
  <c r="M143" i="2"/>
  <c r="M126" i="2"/>
  <c r="M172" i="2"/>
  <c r="M154" i="2"/>
  <c r="M150" i="2"/>
  <c r="M146" i="2"/>
  <c r="M144" i="2"/>
  <c r="M124" i="2"/>
  <c r="M105" i="2"/>
  <c r="M170" i="2"/>
  <c r="M152" i="2"/>
  <c r="M148" i="2"/>
  <c r="M142" i="2"/>
  <c r="M140" i="2"/>
  <c r="M120" i="2"/>
  <c r="M145" i="2"/>
  <c r="M141" i="2"/>
  <c r="M129" i="2"/>
  <c r="M125" i="2"/>
  <c r="M121" i="2"/>
  <c r="M118" i="2"/>
  <c r="M116" i="2"/>
  <c r="M114" i="2"/>
  <c r="M112" i="2"/>
  <c r="M110" i="2"/>
  <c r="M52" i="2"/>
  <c r="M48" i="2"/>
  <c r="M34" i="2"/>
  <c r="M38" i="2"/>
  <c r="M123" i="2"/>
  <c r="M119" i="2"/>
  <c r="M117" i="2"/>
  <c r="M115" i="2"/>
  <c r="M113" i="2"/>
  <c r="M111" i="2"/>
  <c r="M109" i="2"/>
  <c r="M46" i="2"/>
  <c r="M50" i="2"/>
  <c r="M37" i="2"/>
  <c r="M33" i="2"/>
  <c r="M35" i="2"/>
  <c r="M31" i="2"/>
  <c r="M36" i="2"/>
  <c r="M32" i="2"/>
</calcChain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0"/>
            <color rgb="FF000000"/>
            <rFont val="Arial"/>
            <family val="2"/>
          </rPr>
          <t>243 in official docs.
See https://github.com/hasadna/omuni-budget/issues/53 for explanation of why I changed it.
	-Paul Walsh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0"/>
            <color indexed="8"/>
            <rFont val="Arial"/>
            <family val="2"/>
          </rPr>
          <t>243 in official docs.
See https://github.com/hasadna/omuni-budget/issues/53 for explanation of why I changed it.
	-Paul Walsh</t>
        </r>
      </text>
    </comment>
  </commentList>
</comments>
</file>

<file path=xl/sharedStrings.xml><?xml version="1.0" encoding="utf-8"?>
<sst xmlns="http://schemas.openxmlformats.org/spreadsheetml/2006/main" count="6155" uniqueCount="2778">
  <si>
    <t>ריבית והחזר הוצאות משנים קודמות</t>
  </si>
  <si>
    <t>החזר מקרנות והכנסות מיוחדות</t>
  </si>
  <si>
    <t>תקבולים בלתי רגילים</t>
  </si>
  <si>
    <t>תשלומים בלתי רגילים</t>
  </si>
  <si>
    <t>תחבורה</t>
  </si>
  <si>
    <t>נכסים</t>
  </si>
  <si>
    <t>מפעל הביוב</t>
  </si>
  <si>
    <t>מים</t>
  </si>
  <si>
    <t>מפעלים</t>
  </si>
  <si>
    <t>פרעון מלוות</t>
  </si>
  <si>
    <t>מינהל כספי</t>
  </si>
  <si>
    <t>מינהל כללי</t>
  </si>
  <si>
    <t>הוצאות מימון</t>
  </si>
  <si>
    <t>הנהלה כללית</t>
  </si>
  <si>
    <t>השתתפויות בעלים ע"ח עבודות פיתוח</t>
  </si>
  <si>
    <t>מימון ופירעון מלוות</t>
  </si>
  <si>
    <t>השתתפויות תמיכות ותרומות</t>
  </si>
  <si>
    <t>הוצאות לפעולות</t>
  </si>
  <si>
    <t>הוצאות חד פעמיות</t>
  </si>
  <si>
    <t>אחזקת בינים ואספקת ציוד</t>
  </si>
  <si>
    <t>הוצאות מנהליות</t>
  </si>
  <si>
    <t>פנסיה ופיצויים</t>
  </si>
  <si>
    <t>משכורות וש"ע לעובדים לפי תקן</t>
  </si>
  <si>
    <t>הכנסות מרכוש ומפעלים</t>
  </si>
  <si>
    <t>אגרות</t>
  </si>
  <si>
    <t>ספרה 1</t>
  </si>
  <si>
    <t>שירותים חקלאיים אחרים</t>
  </si>
  <si>
    <t>שירותים חקלאיים</t>
  </si>
  <si>
    <t>תכנון עיר</t>
  </si>
  <si>
    <t>רישוי ופיקוח על הבניה</t>
  </si>
  <si>
    <t>משרד מהנדס הרשות</t>
  </si>
  <si>
    <t>תכנון ובנין עיר</t>
  </si>
  <si>
    <t>תברואה מונעת</t>
  </si>
  <si>
    <t>שרות וטרינרי</t>
  </si>
  <si>
    <t>מינהל שירותים חקלאים</t>
  </si>
  <si>
    <t>שירותי ניקיון</t>
  </si>
  <si>
    <t>פיקוח תברואי</t>
  </si>
  <si>
    <t>תברואה</t>
  </si>
  <si>
    <t>כסוי הוצאות לשעת חירום</t>
  </si>
  <si>
    <t>בטיחות</t>
  </si>
  <si>
    <t>שמירה ביטחונית</t>
  </si>
  <si>
    <t>מל״ח ופס"ח</t>
  </si>
  <si>
    <t>כבוי אש</t>
  </si>
  <si>
    <t>הג״א</t>
  </si>
  <si>
    <t>שמירה ובטחון</t>
  </si>
  <si>
    <t>תרבות הדיור</t>
  </si>
  <si>
    <t>שירותים שונים</t>
  </si>
  <si>
    <t>מידע לציבור</t>
  </si>
  <si>
    <t>מוקד עירוני</t>
  </si>
  <si>
    <t>הכנסות שונות</t>
  </si>
  <si>
    <t>בטוח אלמנטרי לרשות</t>
  </si>
  <si>
    <t>שירותים עירוניים שונים</t>
  </si>
  <si>
    <t>פיקוח על חוקי עזר</t>
  </si>
  <si>
    <t>בית משפט עירוני</t>
  </si>
  <si>
    <t>בתי עלמין</t>
  </si>
  <si>
    <t>פיקוח עירוני</t>
  </si>
  <si>
    <t>תיעול וניקוז</t>
  </si>
  <si>
    <t>תאורת רחובות</t>
  </si>
  <si>
    <t>מינהל נכסים ציבוריים</t>
  </si>
  <si>
    <t>דרכים ומדרכות</t>
  </si>
  <si>
    <t>גנים ונטיעות</t>
  </si>
  <si>
    <t>בטיחות בדרכים</t>
  </si>
  <si>
    <t>נכסים ציבוריים</t>
  </si>
  <si>
    <t>כנסים ואירועים בינלאומיים</t>
  </si>
  <si>
    <t>קשרים בינלאומיים</t>
  </si>
  <si>
    <t>חגיגות יום העצמאות</t>
  </si>
  <si>
    <t>פעולות אימוץ</t>
  </si>
  <si>
    <t>חגיגות וטכסים אחרים</t>
  </si>
  <si>
    <t>חגיגות מבצעים ואירועים</t>
  </si>
  <si>
    <t>שירותים מקומיים</t>
  </si>
  <si>
    <t>השתתפות משרדי ממשלה</t>
  </si>
  <si>
    <t>השתתפות מוסדות ותרומות</t>
  </si>
  <si>
    <t>שירותים ושכר לימוד</t>
  </si>
  <si>
    <t>החזרות</t>
  </si>
  <si>
    <t>ספורט</t>
  </si>
  <si>
    <t>נוער</t>
  </si>
  <si>
    <t>תרבות תורנית</t>
  </si>
  <si>
    <t>פעולות תרבות</t>
  </si>
  <si>
    <t>ספריות עירוניות</t>
  </si>
  <si>
    <t>מינהל התרבות</t>
  </si>
  <si>
    <t>תרבות</t>
  </si>
  <si>
    <t>שירותים לעולים</t>
  </si>
  <si>
    <t>שירותים למפגר</t>
  </si>
  <si>
    <t>חינוך על יסודי</t>
  </si>
  <si>
    <t>שירותים לילד ולנוער</t>
  </si>
  <si>
    <t>חטיבות ביניים</t>
  </si>
  <si>
    <t>שירותים לזקן</t>
  </si>
  <si>
    <t>חינוך יסודי</t>
  </si>
  <si>
    <t>שירותי תיקון</t>
  </si>
  <si>
    <t>חינוך קדם יסודי</t>
  </si>
  <si>
    <t>שירותי שיקום</t>
  </si>
  <si>
    <t>רווחת הפרט והמשפחה</t>
  </si>
  <si>
    <t>מינהל הרווחה</t>
  </si>
  <si>
    <t>רווחה</t>
  </si>
  <si>
    <t>שירותים נוספים לבתי״ס וגנ״י</t>
  </si>
  <si>
    <t>מינהל החינוך</t>
  </si>
  <si>
    <t>Emergency services</t>
  </si>
  <si>
    <t>Clinics</t>
  </si>
  <si>
    <t>חינוך</t>
  </si>
  <si>
    <t>שירותי דת יהודיים כלליים</t>
  </si>
  <si>
    <t>דת</t>
  </si>
  <si>
    <t>שירותים ממלכתיים</t>
  </si>
  <si>
    <t>59</t>
  </si>
  <si>
    <t>79</t>
  </si>
  <si>
    <t>76</t>
  </si>
  <si>
    <t>75</t>
  </si>
  <si>
    <t>74</t>
  </si>
  <si>
    <t>73</t>
  </si>
  <si>
    <t>72</t>
  </si>
  <si>
    <t>71</t>
  </si>
  <si>
    <t>26</t>
  </si>
  <si>
    <t>24</t>
  </si>
  <si>
    <t>23</t>
  </si>
  <si>
    <t>22</t>
  </si>
  <si>
    <t>21</t>
  </si>
  <si>
    <t>35</t>
  </si>
  <si>
    <t>85</t>
  </si>
  <si>
    <t>84</t>
  </si>
  <si>
    <t>82</t>
  </si>
  <si>
    <t>81</t>
  </si>
  <si>
    <t>34</t>
  </si>
  <si>
    <t>32</t>
  </si>
  <si>
    <t>31</t>
  </si>
  <si>
    <t>91</t>
  </si>
  <si>
    <t>99</t>
  </si>
  <si>
    <t>97</t>
  </si>
  <si>
    <t>47</t>
  </si>
  <si>
    <t>41</t>
  </si>
  <si>
    <t>מענקים כלליים</t>
  </si>
  <si>
    <t>19</t>
  </si>
  <si>
    <t>הכנסות מימון</t>
  </si>
  <si>
    <t>16</t>
  </si>
  <si>
    <t>12</t>
  </si>
  <si>
    <t>ארנונות</t>
  </si>
  <si>
    <t>11</t>
  </si>
  <si>
    <t>מסים ומענק כללי</t>
  </si>
  <si>
    <t>69</t>
  </si>
  <si>
    <t>64</t>
  </si>
  <si>
    <t>63</t>
  </si>
  <si>
    <t>62</t>
  </si>
  <si>
    <t>61</t>
  </si>
  <si>
    <t>הנחות מיסים עפי חוק</t>
  </si>
  <si>
    <t>רזרבה תקציבית - הוצאות מותנות</t>
  </si>
  <si>
    <t>הפרשה לקרן הלוואות לעובדים</t>
  </si>
  <si>
    <t>שכ"ע פנסיה</t>
  </si>
  <si>
    <t>אחזקת ביוב עירוני רכישת צ</t>
  </si>
  <si>
    <t>אחזקת ביוב עירוני עבודות</t>
  </si>
  <si>
    <t>אחזקת ביוב עירוני חמרים</t>
  </si>
  <si>
    <t>אחזקת ביוב עירוני מיסים</t>
  </si>
  <si>
    <t>אחזקת בניוב ה. סוציאליות</t>
  </si>
  <si>
    <t>אחזקת ביוב החזרי הוצאות</t>
  </si>
  <si>
    <t>אחזקת ביוב שעות נוספות</t>
  </si>
  <si>
    <t>אחזקת ביוב שלא נכלל בשכר</t>
  </si>
  <si>
    <t>אחזקת ביוב עירוני השכר הק</t>
  </si>
  <si>
    <t>הוצאות אחרות</t>
  </si>
  <si>
    <t>עבודות קבלניות</t>
  </si>
  <si>
    <t>ציוד כלים מכשירים</t>
  </si>
  <si>
    <t>חמרים</t>
  </si>
  <si>
    <t>רכי' שעוני מים חדש</t>
  </si>
  <si>
    <t>תשלומי רכישת מיים</t>
  </si>
  <si>
    <t>שכ"ע-אח רשת מים מיסים</t>
  </si>
  <si>
    <t>שכ"ע-אח רשת מים ה. סוציאל</t>
  </si>
  <si>
    <t>שכ"ע-אח רשת מים ה. הוצאות</t>
  </si>
  <si>
    <t>שכ"ע-אח רשת מים ש. נוספות</t>
  </si>
  <si>
    <t>שכ"ע-אח רשת מים תוספות לש</t>
  </si>
  <si>
    <t>שכר ונלוות - מח' מיים</t>
  </si>
  <si>
    <t>הוצאות שירותי דת</t>
  </si>
  <si>
    <t>פנסיונרים מ.בקודש</t>
  </si>
  <si>
    <t>עלויות שכר</t>
  </si>
  <si>
    <t>תנאים סוציאלים</t>
  </si>
  <si>
    <t>החזר הוצאות</t>
  </si>
  <si>
    <t>תוספות לשכר</t>
  </si>
  <si>
    <t>משכורת</t>
  </si>
  <si>
    <t>אבחון ושיקום נכים עולים</t>
  </si>
  <si>
    <t>טיפול באלכולוהיסתים</t>
  </si>
  <si>
    <t>מרכזי איבחון ושיקום</t>
  </si>
  <si>
    <t>נופשונים להבראה</t>
  </si>
  <si>
    <t>תעסוקה מוגנת למוגבל</t>
  </si>
  <si>
    <t>אחזקת נכים בפנימיות</t>
  </si>
  <si>
    <t>דמי לווי לעיורים</t>
  </si>
  <si>
    <t>שרותים תומכים למפגר</t>
  </si>
  <si>
    <t>מפגנים במעון אמוני</t>
  </si>
  <si>
    <t>סידור מפגרים במוסדות השתת</t>
  </si>
  <si>
    <t>טיפול בזקן בקהילה</t>
  </si>
  <si>
    <t>נופשון לזקן</t>
  </si>
  <si>
    <t>מועדון "בית דפנה"</t>
  </si>
  <si>
    <t>סתיו הזהב</t>
  </si>
  <si>
    <t>הקצבה-רווחה</t>
  </si>
  <si>
    <t>סתיו הזהב מיסים</t>
  </si>
  <si>
    <t>סתיו הזהב הוצ סוציאליות</t>
  </si>
  <si>
    <t>סתיו הזהב החזרי הוצאות</t>
  </si>
  <si>
    <t>סתיו הזהב שעות נוספות</t>
  </si>
  <si>
    <t>סתיו בזהב תוספת לשכר</t>
  </si>
  <si>
    <t>סתיו הזהב שכ"ע קובע</t>
  </si>
  <si>
    <t>פע קהילתית לילד</t>
  </si>
  <si>
    <t>מרכזי טיפול באלימות</t>
  </si>
  <si>
    <t>צרכים מיוחדים למשפחה</t>
  </si>
  <si>
    <t>מינהל רווחה מיסים</t>
  </si>
  <si>
    <t>מינהל רווחה ה.סוציאליות</t>
  </si>
  <si>
    <t>מינהל הרווחה החזר הוצאות</t>
  </si>
  <si>
    <t>מינהל הרווחה שעות נוספות</t>
  </si>
  <si>
    <t>מינהל הרווחה תוספות שאינן</t>
  </si>
  <si>
    <t>מינהל הרווחה השכר הקובע</t>
  </si>
  <si>
    <t>הקצבה- ספורט</t>
  </si>
  <si>
    <t>מועדון בית ספרי -שחיה</t>
  </si>
  <si>
    <t>ציוד יסודי</t>
  </si>
  <si>
    <t>נקיון מ.פ.קהילתי</t>
  </si>
  <si>
    <t>ציוד חמרים</t>
  </si>
  <si>
    <t>מאור כח חימום</t>
  </si>
  <si>
    <t>הקצבה - נוער</t>
  </si>
  <si>
    <t>פעולות לנוער-מצילה</t>
  </si>
  <si>
    <t>חומרים</t>
  </si>
  <si>
    <t>שכ"ע-מיסים</t>
  </si>
  <si>
    <t>שכ"ע- ה.סוציאליות</t>
  </si>
  <si>
    <t>שכ"ע-החזר הוצאות</t>
  </si>
  <si>
    <t>שעות נוספות</t>
  </si>
  <si>
    <t>שכ"ע-תוספות</t>
  </si>
  <si>
    <t>רכישת ציוד יסודי</t>
  </si>
  <si>
    <t>שכ"ע-נוער וספורוט מיסים</t>
  </si>
  <si>
    <t>שכ"ע-נוער וספורט ה.סוציאל</t>
  </si>
  <si>
    <t>שכ"ע-נוער וספורט החזרי הו</t>
  </si>
  <si>
    <t>שכ"ע-נוער וספורט ש.נוספות</t>
  </si>
  <si>
    <t>שכ"ע-נוער וספורט תוספות</t>
  </si>
  <si>
    <t>שכר ונלוות - נוער וספורט</t>
  </si>
  <si>
    <t>רכישות מהשתת ממשלה</t>
  </si>
  <si>
    <t>מכונת צלום</t>
  </si>
  <si>
    <t>ספריות עירוניות אח מיחשוב</t>
  </si>
  <si>
    <t>חמרים (כריכת ספרים)</t>
  </si>
  <si>
    <t>ספריות עירוניות ספרים ועי</t>
  </si>
  <si>
    <t>ציוד רהוט והחזקתו</t>
  </si>
  <si>
    <t>חשמל-ספריה</t>
  </si>
  <si>
    <t>שכ"ע-ספריה מיסים</t>
  </si>
  <si>
    <t>שכ"ע-ספריה ה. סוציאליות</t>
  </si>
  <si>
    <t>שכ"ע-ספריה החזרי הוצאות</t>
  </si>
  <si>
    <t>שכ"ע-ספריה ש. נוספות</t>
  </si>
  <si>
    <t>שכ"ע-ספריה תוספות לשכר</t>
  </si>
  <si>
    <t>שכר ונלוות - ספריה</t>
  </si>
  <si>
    <t>חשמל - בית המוסיקה</t>
  </si>
  <si>
    <t>הוצאות כלליות אחרות</t>
  </si>
  <si>
    <t>פעולות תרבות חומרים</t>
  </si>
  <si>
    <t>אחזקה וחומרים</t>
  </si>
  <si>
    <t>חשמל - מרכז דפנה</t>
  </si>
  <si>
    <t>שכ"ע-תרבות-מיסים</t>
  </si>
  <si>
    <t>שכ"ע תרבות-ה.סוציאליות</t>
  </si>
  <si>
    <t>שכ"ע תרבות-החזרי הוצאות</t>
  </si>
  <si>
    <t>שכ"ע תרבות-ש.נוספות</t>
  </si>
  <si>
    <t>שכ"ע תרבות-תוספות לשכר</t>
  </si>
  <si>
    <t>שכר ונלוות-תרבות</t>
  </si>
  <si>
    <t>חשמל</t>
  </si>
  <si>
    <t>השתת' ותמיכות-בתי כנסת</t>
  </si>
  <si>
    <t>הסעות לעומרים</t>
  </si>
  <si>
    <t>הסעות חינוך דתי-ב"ש+מיתר</t>
  </si>
  <si>
    <t>הסעות מחוננים - קבלניות</t>
  </si>
  <si>
    <t>הסעות למקיף עומר-קבלניות</t>
  </si>
  <si>
    <t>הסעות ח.מיוחד -קבלניות</t>
  </si>
  <si>
    <t>בטוח תלמידים</t>
  </si>
  <si>
    <t>עבודות קבלניות,השתלמות</t>
  </si>
  <si>
    <t>כלים,מכשירים,ציוד</t>
  </si>
  <si>
    <t>שכ"ע-פסיכולוגים מיסים</t>
  </si>
  <si>
    <t>שכ"ע-פסיכולוגים ה.סוציאלי</t>
  </si>
  <si>
    <t>שעות פסיכולוגי שעות נוספו</t>
  </si>
  <si>
    <t>שעות נוספות - פסיכולוגיות</t>
  </si>
  <si>
    <t>שרות פסיכולוגי תוס שאינן</t>
  </si>
  <si>
    <t>שרות פסיכולוגי חינוכי השכ</t>
  </si>
  <si>
    <t>אבטחת מוסדות חנוך</t>
  </si>
  <si>
    <t>שכ"ע מיסים-תיכון מנהלה</t>
  </si>
  <si>
    <t>שכ"ע ה.סוצ'-תיכון מנהלה</t>
  </si>
  <si>
    <t>שכ"ע החזר הוצ'-תיכון מנהל</t>
  </si>
  <si>
    <t>שכ"ע ש.נוספות-תיכון מנהלה</t>
  </si>
  <si>
    <t>שכ"ע תוספות-תיכון מנהלה</t>
  </si>
  <si>
    <t>שכר ונלוות-תיכון מנהלה</t>
  </si>
  <si>
    <t>הקצבה לפעילות שוטפת</t>
  </si>
  <si>
    <t>הפעלה כוללת של התיכון</t>
  </si>
  <si>
    <t>שאילת מורים איחוד</t>
  </si>
  <si>
    <t>עב' קבלניות (נקיון)</t>
  </si>
  <si>
    <t>חומרים בי"ס תיכון</t>
  </si>
  <si>
    <t>שכ"ע ביה"ס תיכון מיסים</t>
  </si>
  <si>
    <t>שכ"ע ביה"ס תיכון ה.סוציאל</t>
  </si>
  <si>
    <t>שכ"ע ביה"ס תיכון החזר הוצ</t>
  </si>
  <si>
    <t>שכ"ע ביהס תיכון -תוספות</t>
  </si>
  <si>
    <t>שכר ונלוות - ביה"ס תיכון</t>
  </si>
  <si>
    <t>יוזמות חינוכיות</t>
  </si>
  <si>
    <t>בי"ס עומרים הקצבת מועצה</t>
  </si>
  <si>
    <t>עב' קבלניות - נקיון</t>
  </si>
  <si>
    <t>כלים ,מכשירים וציוד</t>
  </si>
  <si>
    <t>שכ"ע-עומרים מיסים</t>
  </si>
  <si>
    <t>שכ"ע-עומרים ה.סוציאליות</t>
  </si>
  <si>
    <t>שכ"ע-עומרים החזרי הוצאות</t>
  </si>
  <si>
    <t>שכ"ע-עומרים ש.נוספות</t>
  </si>
  <si>
    <t>שכ"ע-עומרים תוספות בשכר</t>
  </si>
  <si>
    <t>שכר ונלוות - ביה"ס עומרים</t>
  </si>
  <si>
    <t>שכר לימוד  ילדי חוץ</t>
  </si>
  <si>
    <t>מחשבים שרות וביטוח</t>
  </si>
  <si>
    <t>בי"ס מיסים</t>
  </si>
  <si>
    <t>ת.סוציאליות</t>
  </si>
  <si>
    <t>שכ"ע -תל"ן</t>
  </si>
  <si>
    <t>בי"ס תוספות שאינן בשכר</t>
  </si>
  <si>
    <t>שכ"ע כולל -תל"ן</t>
  </si>
  <si>
    <t>הוצאות תינוקיה</t>
  </si>
  <si>
    <t>שכ"ע מיסים</t>
  </si>
  <si>
    <t>שכ"ע סוציאליות</t>
  </si>
  <si>
    <t>שכ"ע החזר הוצאות</t>
  </si>
  <si>
    <t>שכ"ע שעות נוספות</t>
  </si>
  <si>
    <t>שכ"ע תוספות</t>
  </si>
  <si>
    <t>שכר ונלוות</t>
  </si>
  <si>
    <t>הוצאות כלליות</t>
  </si>
  <si>
    <t>שכ"ע- סוציאליות</t>
  </si>
  <si>
    <t>שכ"ע -החזר הוצאות</t>
  </si>
  <si>
    <t>שכ"ע -תוספות</t>
  </si>
  <si>
    <t>שכ"ע קובע</t>
  </si>
  <si>
    <t>גני ילדים</t>
  </si>
  <si>
    <t>שכ"ע-סייעות מיסים</t>
  </si>
  <si>
    <t>שכ"ע-סייעות ה.סוציאליות</t>
  </si>
  <si>
    <t>שכ"ע-סייעות החזרי הוצ</t>
  </si>
  <si>
    <t>שכ"ע שעות נוספות-סייעות</t>
  </si>
  <si>
    <t>שכ"ע-סייעות תוספות</t>
  </si>
  <si>
    <t>שכר ונלוות - סייעות</t>
  </si>
  <si>
    <t>גני ילדים חובה הוצאות</t>
  </si>
  <si>
    <t>הקצבות לגננות</t>
  </si>
  <si>
    <t>תשלומי חב' חשמל</t>
  </si>
  <si>
    <t>שכ"ע-גני חובה מיסים</t>
  </si>
  <si>
    <t>שכ"ע-גני חובה ה.סוציאליות</t>
  </si>
  <si>
    <t>שכ"ע-גני חובה החזרי הוצאו</t>
  </si>
  <si>
    <t>שכ"ע-גני חובה תוספות לשכר</t>
  </si>
  <si>
    <t>שכר ונלוות - גני חובה</t>
  </si>
  <si>
    <t>הקצבת תלמידים</t>
  </si>
  <si>
    <t>חומרים וספרים לבוגרים</t>
  </si>
  <si>
    <t>מינהל החינוך -אוטומציה</t>
  </si>
  <si>
    <t>רכב סקודה -8857838 קיה מ11.8</t>
  </si>
  <si>
    <t>שיפוצים במ. חינוך</t>
  </si>
  <si>
    <t>שכ"ע-מח חינוך מיסים</t>
  </si>
  <si>
    <t>שכ"ע-מח חינוך ה.סוציאליות</t>
  </si>
  <si>
    <t>שכ"ע-מח חינוך החזרי הוצאו</t>
  </si>
  <si>
    <t>שכ"ע-מח חינוך ש. נוספות</t>
  </si>
  <si>
    <t>שכ"ע-מח חינוך תוספות לשכר</t>
  </si>
  <si>
    <t>שכר ונלוות - מח' חנוך</t>
  </si>
  <si>
    <t>מינהל שרותים חקלא הוצ אחר</t>
  </si>
  <si>
    <t>ד"ח מרכז שלטון מקומי</t>
  </si>
  <si>
    <t>כנסים ואירועים בנל"מ</t>
  </si>
  <si>
    <t>הוצאות אחרות - טכסים</t>
  </si>
  <si>
    <t>עבודות קבלניות - טכסים</t>
  </si>
  <si>
    <t>טכסים - ציוד וחמרים</t>
  </si>
  <si>
    <t>חגיגות יום העצמאות כיבוד</t>
  </si>
  <si>
    <t>הוצאות בית העלמין</t>
  </si>
  <si>
    <t>מיסים</t>
  </si>
  <si>
    <t>ניכויים סוציאלים</t>
  </si>
  <si>
    <t>בית העלמין</t>
  </si>
  <si>
    <t>גנים ונטיעות חשמל</t>
  </si>
  <si>
    <t>עבודות    קבלניות</t>
  </si>
  <si>
    <t>פרויקטים - ועדת חזות</t>
  </si>
  <si>
    <t>אחזקת רכב מ.4625216 קאדי</t>
  </si>
  <si>
    <t>אחזקת רכבי וכלי המחלקה</t>
  </si>
  <si>
    <t>מים-צריכה עצמית</t>
  </si>
  <si>
    <t>תקונים</t>
  </si>
  <si>
    <t>שכ"ע-גינון מיסים</t>
  </si>
  <si>
    <t>שכ"ע-גינון ה.סוציאליות</t>
  </si>
  <si>
    <t>שכ"ע-גינון החזרי הוצאות</t>
  </si>
  <si>
    <t>שכ"ע-גינון ש. נוספות</t>
  </si>
  <si>
    <t>שכ"ע-גינון תוספות לשכר</t>
  </si>
  <si>
    <t>שכר ונלוות - מח' גנון</t>
  </si>
  <si>
    <t>אגרת ניקוז</t>
  </si>
  <si>
    <t>פעולות הסברה לנוער</t>
  </si>
  <si>
    <t>כלים מכשירים</t>
  </si>
  <si>
    <t>ציוד חומרים</t>
  </si>
  <si>
    <t>תאורת רחובות חשמל</t>
  </si>
  <si>
    <t>שכ"ע-ת. רחובות מיסים</t>
  </si>
  <si>
    <t>שכ"ע-ת. רחובות ה. סוציאלי</t>
  </si>
  <si>
    <t>שכ"ע-ת. רחובות החזרי הוצא</t>
  </si>
  <si>
    <t>שכ"ע-ת.רחובות ש. נוספות</t>
  </si>
  <si>
    <t>שכ"ע-ת.רחובות תוספות לשכר</t>
  </si>
  <si>
    <t>שכר ונלוות - מח' חשמל</t>
  </si>
  <si>
    <t>שכ"ע-כבישים מיסים</t>
  </si>
  <si>
    <t>שכ"ע-כבישים ה.סוציאליות</t>
  </si>
  <si>
    <t>שכ"ע-כבישים החזרי הוצאות</t>
  </si>
  <si>
    <t>שכ"ע-כבישים ש.נוספות</t>
  </si>
  <si>
    <t>שכ"ע-כבישים תוספות לשכר</t>
  </si>
  <si>
    <t>שכר ונלוות - מח' כבישים</t>
  </si>
  <si>
    <t>עב.קבל.אח' מתקני משחקים</t>
  </si>
  <si>
    <t>רכב קניין 1973368</t>
  </si>
  <si>
    <t>הוצ' ר' ברלינגו חדש 1973368</t>
  </si>
  <si>
    <t>אחזקת ציוד וכלי המחלקה</t>
  </si>
  <si>
    <t>תקונים שונים</t>
  </si>
  <si>
    <t>שכ"ע-אחז' כללית מיסים</t>
  </si>
  <si>
    <t>שכ"ע-אחז' כללית ה. סוציאל</t>
  </si>
  <si>
    <t>שכ"ע-אחז' כללית החזרי הוצ</t>
  </si>
  <si>
    <t>שכ"ע- אחז' כללית ש.נוספות</t>
  </si>
  <si>
    <t>שכ"ע-אחז' כללית תוספות לש</t>
  </si>
  <si>
    <t>שכר ונלוות - אחזקה כללית</t>
  </si>
  <si>
    <t>עב' קבלניות(שמאות)</t>
  </si>
  <si>
    <t>פיקוח על הב הוצ מיכון</t>
  </si>
  <si>
    <t>שכ"ע- הנדסה מיסים</t>
  </si>
  <si>
    <t>שכ"ע- הנדסה ה.סוציאליות</t>
  </si>
  <si>
    <t>שכ"ע- הנדסה החזרי הוצאות</t>
  </si>
  <si>
    <t>שכ"ע-הנדסה ש. נוספות</t>
  </si>
  <si>
    <t>שכ"ע-הנדסה תוספות לשכר</t>
  </si>
  <si>
    <t>אחזקת מכוניות וביטוח</t>
  </si>
  <si>
    <t>עכ"ע-תכנון עיר מיסים</t>
  </si>
  <si>
    <t>שכ"ע-תכנון עיר ה.סוציאליו</t>
  </si>
  <si>
    <t>שכ"ע-תכנון עיר החזרי הוצא</t>
  </si>
  <si>
    <t>שכ"ע-תכנון עיר ש.נוספות</t>
  </si>
  <si>
    <t>שכ"ע-תכנון עיר תוספות לשכ</t>
  </si>
  <si>
    <t>שכר ונלוות - מח' הנדסה</t>
  </si>
  <si>
    <t>קבלניות בטיחות</t>
  </si>
  <si>
    <t>השת' באגוד ערים לכבאות</t>
  </si>
  <si>
    <t>רכישת ציוד לכיבוי אש</t>
  </si>
  <si>
    <t>השתתפות בהג"א כלל ארצי</t>
  </si>
  <si>
    <t>שונות וכו"א משאז</t>
  </si>
  <si>
    <t>חומרים - משא"ז</t>
  </si>
  <si>
    <t>פרסום והסברה -משא"ז</t>
  </si>
  <si>
    <t>כיבודים -משא"ז</t>
  </si>
  <si>
    <t>שמירה בטחונית חשמל ומים ל</t>
  </si>
  <si>
    <t>מזדה משא"ז</t>
  </si>
  <si>
    <t>רכב סוברו ביטחון</t>
  </si>
  <si>
    <t>א. נגררי מים-מלח</t>
  </si>
  <si>
    <t>שמירה בטחונית אירוח וכיבו</t>
  </si>
  <si>
    <t>שכ"ע-שמירה ובטחון מיסים</t>
  </si>
  <si>
    <t>שכ"ע-שמירה ובטחון ה.סוציא</t>
  </si>
  <si>
    <t>שכ"ע-שמירה ובטחון החזרי ה</t>
  </si>
  <si>
    <t>שכ"ע-שמירה ובטחון ש.נוספו</t>
  </si>
  <si>
    <t>שכ"ע-שמירה ובטחון תוספות</t>
  </si>
  <si>
    <t>שכר ונלוות - בטחון</t>
  </si>
  <si>
    <t>עבודות קבלניות- א' עובדים</t>
  </si>
  <si>
    <t>כלים מכשירים וציוד</t>
  </si>
  <si>
    <t>חומרי הדברה</t>
  </si>
  <si>
    <t>שכ"ע-תברואה מיסים</t>
  </si>
  <si>
    <t>שכ"ע-תברואה ה.סוציאליות</t>
  </si>
  <si>
    <t>שכ"ע-תברואה החזרי הוצאות</t>
  </si>
  <si>
    <t>שכ"ע-תברואה ש. נוספות</t>
  </si>
  <si>
    <t>שכ"ע-תברואה תוספות לשכר</t>
  </si>
  <si>
    <t>שכ"ע תברואה</t>
  </si>
  <si>
    <t>שבבים לכלבים</t>
  </si>
  <si>
    <t>ציוד וחמרים</t>
  </si>
  <si>
    <t>שכ"ע-ה.סוציאליות</t>
  </si>
  <si>
    <t>עכ"ע-החזרי הוצאות</t>
  </si>
  <si>
    <t>שכ"ע-שעות נוספות</t>
  </si>
  <si>
    <t>שכ"ע-תוספות לשכר</t>
  </si>
  <si>
    <t>שכ"ע וטרינרית</t>
  </si>
  <si>
    <t>הוצ' אח' מכונת טיאוט</t>
  </si>
  <si>
    <t>שכ"ע נקוי רחובות מיסים</t>
  </si>
  <si>
    <t>שכ"ע נקוי רחובות ה.סוציאל</t>
  </si>
  <si>
    <t>שכ"ע נקוי רחובות החזרי הו</t>
  </si>
  <si>
    <t>שכ"ע-נקוי רחובות ש.נוספות</t>
  </si>
  <si>
    <t>שכ"ע-נקוי רחובות תוספות</t>
  </si>
  <si>
    <t>שכר ונלוות - נקוי רחובות</t>
  </si>
  <si>
    <t>הוצאות עודפות</t>
  </si>
  <si>
    <t>פרעון מלוות ע"ח הצמדה</t>
  </si>
  <si>
    <t>פרעון מלוות ע"ח ריבית</t>
  </si>
  <si>
    <t>פרעון מלוות ע"ח קרן</t>
  </si>
  <si>
    <t>הוצאות מימון ריבית משיכות</t>
  </si>
  <si>
    <t>עמלות והוצאות בנקאיות עמל</t>
  </si>
  <si>
    <t>תפעול מחשוב ותלושים</t>
  </si>
  <si>
    <t>שכ"ע- גביה מיסים</t>
  </si>
  <si>
    <t>שכ"ע-גביה ה.סוציאליות</t>
  </si>
  <si>
    <t>שכ"ע גביה החזרי הוצאות</t>
  </si>
  <si>
    <t>שכ"ע גביה שעות נוספות</t>
  </si>
  <si>
    <t>שכ"ע-גביה תוספות לשכר</t>
  </si>
  <si>
    <t>שכר ונלוות - גביה</t>
  </si>
  <si>
    <t>מיחשוב הנהלת חשבונות</t>
  </si>
  <si>
    <t>הגזברות הוצאות אחרות</t>
  </si>
  <si>
    <t>רכישת רכב גזבר</t>
  </si>
  <si>
    <t>הגזברות הוצאות משרדיות</t>
  </si>
  <si>
    <t>הוצ' רכב-6198713</t>
  </si>
  <si>
    <t>שכ"ע-גזברות מיסים</t>
  </si>
  <si>
    <t>שכ"ע-גזברות ה.סוציאליות</t>
  </si>
  <si>
    <t>שכ"ע גזברות - החזרי הוצאו</t>
  </si>
  <si>
    <t>שכ"ע-גזברות-ש.נוספות</t>
  </si>
  <si>
    <t>שכ"ע-גזברות-תוספות לשכר</t>
  </si>
  <si>
    <t>שכר ונלוות - גזברות</t>
  </si>
  <si>
    <t>שרות משפטי -הוצ' עו"ד</t>
  </si>
  <si>
    <t>תשלום פסקי דין</t>
  </si>
  <si>
    <t>דמי חבר בארגונים</t>
  </si>
  <si>
    <t>ימי עיון והשתלמיות</t>
  </si>
  <si>
    <t>או"ש והדרכה ספרות מקצועית</t>
  </si>
  <si>
    <t>הסברה ויחסי מרשם אוכלוסין</t>
  </si>
  <si>
    <t>דוברות ויחצנות</t>
  </si>
  <si>
    <t>עלונים ואינטרנט</t>
  </si>
  <si>
    <t>הסברה ופרסום</t>
  </si>
  <si>
    <t>מינהל כללי הוצאות משרדיות</t>
  </si>
  <si>
    <t>בולים וטלפון</t>
  </si>
  <si>
    <t>רכב מזכיר מס' 3972234</t>
  </si>
  <si>
    <t>שכ"ע-מזכירות-מיסים</t>
  </si>
  <si>
    <t>שכ"ע-מזכירות-סוציאליות</t>
  </si>
  <si>
    <t>שכ"ע-מזכירות-החזר הוצאות</t>
  </si>
  <si>
    <t>שכ"ע - מזכירות - ש.נוספות</t>
  </si>
  <si>
    <t>שכ"ע - מזכירות- תוספות</t>
  </si>
  <si>
    <t>שכר ונלוות- מזכירות</t>
  </si>
  <si>
    <t>סוציאליות-מבקר פנים</t>
  </si>
  <si>
    <t>החזר הוצאות -מבקר פנים</t>
  </si>
  <si>
    <t>שכ"ע תוספות -מבקר פנים</t>
  </si>
  <si>
    <t>שכר ונלוות -מבקר פנים</t>
  </si>
  <si>
    <t>תרומות</t>
  </si>
  <si>
    <t>הוצאות רכב</t>
  </si>
  <si>
    <t>ראש הרשות שי ומתנות</t>
  </si>
  <si>
    <t>שכ"ע - לשכה - מיסים</t>
  </si>
  <si>
    <t>שכ"ע הוצ' סוציאליות</t>
  </si>
  <si>
    <t>שכ"ע - לשכה -תוספות לשכר</t>
  </si>
  <si>
    <t>שכ"ע-לשכה-שכר קובע</t>
  </si>
  <si>
    <t>חומרים שונים -ארכיב</t>
  </si>
  <si>
    <t>הובלה ומשלוחים</t>
  </si>
  <si>
    <t>הנהלה ומועצה הוצ אחרות</t>
  </si>
  <si>
    <t>שי ומתנות לעובדים</t>
  </si>
  <si>
    <t>הנהלה ומועצה אירוח וכיבוד</t>
  </si>
  <si>
    <t>מכונות משרד וציוד</t>
  </si>
  <si>
    <t>בטוחי המועצה</t>
  </si>
  <si>
    <t>צריכת חשמל - משרדי המועצה</t>
  </si>
  <si>
    <t>תקוני ציוד חשמלי</t>
  </si>
  <si>
    <t>דמי חכירה למבני המועצה</t>
  </si>
  <si>
    <t>יתרות מתקציבים רגילים קודמים</t>
  </si>
  <si>
    <t>היטל ביוב</t>
  </si>
  <si>
    <t>אגרות ביוב</t>
  </si>
  <si>
    <t>הכנסות אחרות ממים אגרת בג</t>
  </si>
  <si>
    <t>אגרת מים-צריכה עצמית</t>
  </si>
  <si>
    <t>מים - פיגורים</t>
  </si>
  <si>
    <t>אגרות מים  צריכה שוטפת אג</t>
  </si>
  <si>
    <t>משרד הדתות למש.בקודש</t>
  </si>
  <si>
    <t>תקבולים ועד דתי</t>
  </si>
  <si>
    <t>משפחות עולים במצוקה</t>
  </si>
  <si>
    <t>טיפול באלכוהליסתים</t>
  </si>
  <si>
    <t>מפעל קרן שיקום</t>
  </si>
  <si>
    <t>אחזקת נכים בפנימיות.</t>
  </si>
  <si>
    <t>מפגרים במעון אמוני</t>
  </si>
  <si>
    <t>מפגרים במעון טיפולי</t>
  </si>
  <si>
    <t>השתת' ממשלה למפגרים</t>
  </si>
  <si>
    <t>סדור מפגרים הכנס מהורים</t>
  </si>
  <si>
    <t>צרכים מיוחדים לזקן</t>
  </si>
  <si>
    <t>טפול קהילתי לילד</t>
  </si>
  <si>
    <t>מרכז טיפול באלימות</t>
  </si>
  <si>
    <t>משפחות במצוקה בקהילה</t>
  </si>
  <si>
    <t>שכר עובדי לישכות</t>
  </si>
  <si>
    <t>השתת' בפעולות ספורט</t>
  </si>
  <si>
    <t>מצילה ומניעת סמים</t>
  </si>
  <si>
    <t>נוער וספורט</t>
  </si>
  <si>
    <t>השתתפות ממשלה תורנית</t>
  </si>
  <si>
    <t>השת' הממשלה בספריה</t>
  </si>
  <si>
    <t>מכונת צילום ספריה</t>
  </si>
  <si>
    <t>שכירויות חוגים</t>
  </si>
  <si>
    <t>הכנסות פעולות תרבות</t>
  </si>
  <si>
    <t>הכנסות מ.החינוך</t>
  </si>
  <si>
    <t>השתת' ממשלה בהסעות תלמידי</t>
  </si>
  <si>
    <t>השתת הממשלה בהדרכה</t>
  </si>
  <si>
    <t>שרות פסיכולוגי חינוכי השת</t>
  </si>
  <si>
    <t>הששת' באבטחה -משטרה</t>
  </si>
  <si>
    <t>השאלת מורים איחוד</t>
  </si>
  <si>
    <t>השתתפות המשרד</t>
  </si>
  <si>
    <t>אגרת תלמידי חוץ -אחרים</t>
  </si>
  <si>
    <t>השתת' הורים</t>
  </si>
  <si>
    <t>השתת' הורים הסעות</t>
  </si>
  <si>
    <t>סיוע ניהול עצמי</t>
  </si>
  <si>
    <t>השתתפות ממשלה-בדמי שכפול</t>
  </si>
  <si>
    <t>השת' הממשלה לבתי ספר</t>
  </si>
  <si>
    <t>בטוח תלמידים - מ.החינוך</t>
  </si>
  <si>
    <t>יולא גן</t>
  </si>
  <si>
    <t>תינוקיה</t>
  </si>
  <si>
    <t>פעוטון</t>
  </si>
  <si>
    <t>השתת' ממשלה לסייעת</t>
  </si>
  <si>
    <t>הש' ממשלה לגני תת חובה</t>
  </si>
  <si>
    <t>גני ילדים טרום חובה שכל"מ</t>
  </si>
  <si>
    <t>הש'הממשלה לגני חובה</t>
  </si>
  <si>
    <t>החזרים מש.ק-מילואים ר מ'</t>
  </si>
  <si>
    <t>ביטוח לאומי-בית העלמין</t>
  </si>
  <si>
    <t>בטיחות בדרכים השתתפות משר</t>
  </si>
  <si>
    <t>אגרת רשיונות בניה אגרת בג</t>
  </si>
  <si>
    <t>היטל השבחה מתושבים</t>
  </si>
  <si>
    <t>הכנסות ממכרזים</t>
  </si>
  <si>
    <t>השתת' ממשלה -משא"ז</t>
  </si>
  <si>
    <t>שמירה - פיגורים</t>
  </si>
  <si>
    <t>היטל שמירה</t>
  </si>
  <si>
    <t>שיחרור כלב מהסגר</t>
  </si>
  <si>
    <t>מלחמה בכלבת חיסוןורישוי</t>
  </si>
  <si>
    <t>פיקוח וטרינרי בדיקת דגים</t>
  </si>
  <si>
    <t>פיקוח וטרינרי בדיקת בשר</t>
  </si>
  <si>
    <t>השת' הדברת יתושים</t>
  </si>
  <si>
    <t>מכירת רכב וציוד משומש</t>
  </si>
  <si>
    <t>השתתפות בפנוי אשפה</t>
  </si>
  <si>
    <t>מענק בגין הסכמים</t>
  </si>
  <si>
    <t>הכנסות שונות ריבית</t>
  </si>
  <si>
    <t>מודעות בעלון עומר</t>
  </si>
  <si>
    <t>אגרות רשיונות לשלטים</t>
  </si>
  <si>
    <t>הנחות לזכאים</t>
  </si>
  <si>
    <t>ארנונה הסדרי תשלומים</t>
  </si>
  <si>
    <t>ארנונה חקלאית</t>
  </si>
  <si>
    <t>ארנונה - פיגורים</t>
  </si>
  <si>
    <t>ארנונה כללית למגורים</t>
  </si>
  <si>
    <t>סוג 3</t>
  </si>
  <si>
    <t>סיווג 3</t>
  </si>
  <si>
    <t>סוג 2</t>
  </si>
  <si>
    <t>סיווג 2</t>
  </si>
  <si>
    <t>סוג 1</t>
  </si>
  <si>
    <t>סיווג 1</t>
  </si>
  <si>
    <t>ספרה 56</t>
  </si>
  <si>
    <t>פרק 4</t>
  </si>
  <si>
    <t>ספרה 4</t>
  </si>
  <si>
    <t>פרק 3</t>
  </si>
  <si>
    <t>ספרה 3</t>
  </si>
  <si>
    <t>פרק 2</t>
  </si>
  <si>
    <t>ספרה 2</t>
  </si>
  <si>
    <t>פרק 1</t>
  </si>
  <si>
    <t>הצעה
2013</t>
  </si>
  <si>
    <t>תקציב בפועל 2015</t>
  </si>
  <si>
    <t>תכנון תקציב 2015</t>
  </si>
  <si>
    <t xml:space="preserve">  תקציב חדש 2016</t>
  </si>
  <si>
    <t>אחוז השינוי מול 2014</t>
  </si>
  <si>
    <t>סוג</t>
  </si>
  <si>
    <t>שם</t>
  </si>
  <si>
    <t>קוד מלא</t>
  </si>
  <si>
    <t>ספר</t>
  </si>
  <si>
    <t>פרק</t>
  </si>
  <si>
    <t>סעיף</t>
  </si>
  <si>
    <t>הצעת   התקציב   הרגיל   לשנת   2016   בש"ח</t>
  </si>
  <si>
    <t>القروض لتوازن الميزانية  العادية</t>
  </si>
  <si>
    <t>Loans for Regular Budget Balancing</t>
  </si>
  <si>
    <t>הלוואות לאיזון התקציב הרגיל</t>
  </si>
  <si>
    <t>FALSE</t>
  </si>
  <si>
    <t>REVENUE</t>
  </si>
  <si>
    <t>599</t>
  </si>
  <si>
    <t>5999</t>
  </si>
  <si>
    <t>موازنة من ميزانيات العادية السابقة</t>
  </si>
  <si>
    <t>Balance from Regular Budgets</t>
  </si>
  <si>
    <t>יתרה מתקציבים רגילים קודמים</t>
  </si>
  <si>
    <t>5992</t>
  </si>
  <si>
    <t>نقل منح لتغطية العجز المتراكم</t>
  </si>
  <si>
    <t>Transfer of Grant for Cummulative Deficit Recovery</t>
  </si>
  <si>
    <t>העברת מענק לכיסוי גרעון מצטבר</t>
  </si>
  <si>
    <t>5991</t>
  </si>
  <si>
    <t>الإيرادات لتغطية العجز</t>
  </si>
  <si>
    <t>Revenues for Deficit Recovery</t>
  </si>
  <si>
    <t>הכנסות לכיסוי גרעון</t>
  </si>
  <si>
    <t>TRUE</t>
  </si>
  <si>
    <t>دخل خاص غير المخطط له</t>
  </si>
  <si>
    <t>Special and Unforseenable Revenues</t>
  </si>
  <si>
    <t>הכנסות מיוחדות ובלתי נצפות מראש</t>
  </si>
  <si>
    <t>594</t>
  </si>
  <si>
    <t>عوائد من صنادبق اخرى</t>
  </si>
  <si>
    <t>Returns from other funds</t>
  </si>
  <si>
    <t>החזרות מקרנות אחרות</t>
  </si>
  <si>
    <t>591</t>
  </si>
  <si>
    <t>5919</t>
  </si>
  <si>
    <t>عوائد من صندوق الأحياء</t>
  </si>
  <si>
    <t>Returns from Housing Fund</t>
  </si>
  <si>
    <t>החזרות מקרן לשיכונים</t>
  </si>
  <si>
    <t>5916</t>
  </si>
  <si>
    <t>عوائد من صندوق تجديد وتأجير المعدات</t>
  </si>
  <si>
    <t>Returns from Vehicle and Equipment Renewal</t>
  </si>
  <si>
    <t>החזרות מקרן לחידוש רכב וציוד</t>
  </si>
  <si>
    <t>5915</t>
  </si>
  <si>
    <t>عوائد من صندوق اللجان المحلية</t>
  </si>
  <si>
    <t>Paybacks from Local Employee Representative Non-Profit Help Fund</t>
  </si>
  <si>
    <t>החזרות מקרך גמ״ח לועדים מקומיים</t>
  </si>
  <si>
    <t>5914</t>
  </si>
  <si>
    <t>عوائد من صندوق القروض للموظفين</t>
  </si>
  <si>
    <t>Paybacks from Employee Loan Fund</t>
  </si>
  <si>
    <t>החזרות מקרן הלוואות לעובדים</t>
  </si>
  <si>
    <t>5913</t>
  </si>
  <si>
    <t>عوائد من صندوق أسهم</t>
  </si>
  <si>
    <t>Returns from Shares Fund</t>
  </si>
  <si>
    <t>החזרות מקרו למניות</t>
  </si>
  <si>
    <t>5912</t>
  </si>
  <si>
    <t>عوائد من صندوق التخزين</t>
  </si>
  <si>
    <t>Returns from Storage Fund</t>
  </si>
  <si>
    <t>החזרות מקרן למחסנים</t>
  </si>
  <si>
    <t>5911</t>
  </si>
  <si>
    <t>اعادات من الأموال</t>
  </si>
  <si>
    <t>Returns from Funds</t>
  </si>
  <si>
    <t>החזרות מקרנות</t>
  </si>
  <si>
    <t>عائدات من الأموال والإيرادات الخاصة</t>
  </si>
  <si>
    <t>Returns from Funds and Special Revenues</t>
  </si>
  <si>
    <t>5</t>
  </si>
  <si>
    <t>العائدات من سداد نفقات من السنوات السابقة</t>
  </si>
  <si>
    <t>Revenues from Previous Years Expenses Returns</t>
  </si>
  <si>
    <t>תקבולים מהחזר הוצאות משנים קודמות</t>
  </si>
  <si>
    <t>51</t>
  </si>
  <si>
    <t>513</t>
  </si>
  <si>
    <t>الفوائد والأرباح</t>
  </si>
  <si>
    <t>Interest and Dividents</t>
  </si>
  <si>
    <t>ריבית ודיבידנדים</t>
  </si>
  <si>
    <t>511</t>
  </si>
  <si>
    <t>الفائدة وسداد المصروفات من السنوات السابقة</t>
  </si>
  <si>
    <t>Previous Years Interest and Expenses Returns</t>
  </si>
  <si>
    <t>مدفوعات غير عادية</t>
  </si>
  <si>
    <t>Unusual  Paybacks</t>
  </si>
  <si>
    <t>مصانع أخرى</t>
  </si>
  <si>
    <t>Other Plants</t>
  </si>
  <si>
    <t>מפעלים אחרים</t>
  </si>
  <si>
    <t>4</t>
  </si>
  <si>
    <t>48</t>
  </si>
  <si>
    <t>تفريغ حفر النفايات</t>
  </si>
  <si>
    <t>Cesspool Drainage</t>
  </si>
  <si>
    <t>ריקון בורות שופכין</t>
  </si>
  <si>
    <t>474</t>
  </si>
  <si>
    <t>اعاده تدوير مياه الصرف الصحي</t>
  </si>
  <si>
    <t>Sewage Purification</t>
  </si>
  <si>
    <t>טיהור מי ביוב</t>
  </si>
  <si>
    <t>473</t>
  </si>
  <si>
    <t>مياه الصرف الصحي في المناطق الحضرية</t>
  </si>
  <si>
    <t>Municipal Sewage</t>
  </si>
  <si>
    <t>ביוב עירוני</t>
  </si>
  <si>
    <t>472</t>
  </si>
  <si>
    <t>إدارة مياه الصرف الصحي</t>
  </si>
  <si>
    <t>Sewage Administration</t>
  </si>
  <si>
    <t>מינהל הביוב</t>
  </si>
  <si>
    <t>471</t>
  </si>
  <si>
    <t>مصنع لمياه الصرف الصحي</t>
  </si>
  <si>
    <t>Sewage Plant</t>
  </si>
  <si>
    <t>كهرباء</t>
  </si>
  <si>
    <t>Electricity</t>
  </si>
  <si>
    <t>46</t>
  </si>
  <si>
    <t>مصانع توظيف</t>
  </si>
  <si>
    <t>Occupational Plants</t>
  </si>
  <si>
    <t>מפעלי תעסוקה</t>
  </si>
  <si>
    <t>45</t>
  </si>
  <si>
    <t>القطارات</t>
  </si>
  <si>
    <t>Trains</t>
  </si>
  <si>
    <t>רכבות</t>
  </si>
  <si>
    <t>44</t>
  </si>
  <si>
    <t>445</t>
  </si>
  <si>
    <t>مواقف لسيارات الأجرة</t>
  </si>
  <si>
    <t>Taxi Parking Lots</t>
  </si>
  <si>
    <t>חניה למוניות</t>
  </si>
  <si>
    <t>444</t>
  </si>
  <si>
    <t>تذاكر وقوف السيارات وعدادات مواقف السيارات</t>
  </si>
  <si>
    <t>Parking Cards and Street Meters</t>
  </si>
  <si>
    <t>כרטיסי חניה ומדחנים</t>
  </si>
  <si>
    <t>443</t>
  </si>
  <si>
    <t>4432</t>
  </si>
  <si>
    <t>مواقف</t>
  </si>
  <si>
    <t>Parking Lots</t>
  </si>
  <si>
    <t>מגרשי חניה</t>
  </si>
  <si>
    <t>4431</t>
  </si>
  <si>
    <t>مواقف للسيارات</t>
  </si>
  <si>
    <t>Car Parking</t>
  </si>
  <si>
    <t>חניה למכוניות</t>
  </si>
  <si>
    <t>محطات الباصات</t>
  </si>
  <si>
    <t>Bus Stations</t>
  </si>
  <si>
    <t>תחנות אוטובוסים</t>
  </si>
  <si>
    <t>442</t>
  </si>
  <si>
    <t>4423</t>
  </si>
  <si>
    <t>خدمة الباصات العامة</t>
  </si>
  <si>
    <t>Public Bus Service</t>
  </si>
  <si>
    <t>שרות אוטובוסים ציבוריים</t>
  </si>
  <si>
    <t>4422</t>
  </si>
  <si>
    <t>خدمة خدمة بتشغيل السلطة</t>
  </si>
  <si>
    <t>Bus Service Municipality-Operated</t>
  </si>
  <si>
    <t>שרות אוטובוסים בהפעלת הרשות</t>
  </si>
  <si>
    <t>4421</t>
  </si>
  <si>
    <t>الباصات</t>
  </si>
  <si>
    <t>Busses</t>
  </si>
  <si>
    <t>אוטובוסים</t>
  </si>
  <si>
    <t>وسيلة نقل</t>
  </si>
  <si>
    <t>Transportation</t>
  </si>
  <si>
    <t>ممتلكات أخرى</t>
  </si>
  <si>
    <t>Other properties</t>
  </si>
  <si>
    <t>נכסים אחרים</t>
  </si>
  <si>
    <t>43</t>
  </si>
  <si>
    <t>439</t>
  </si>
  <si>
    <t>مكاتب السلطة</t>
  </si>
  <si>
    <t>Municipality Offices</t>
  </si>
  <si>
    <t>משרדי הרשות</t>
  </si>
  <si>
    <t>438</t>
  </si>
  <si>
    <t>الأسواق</t>
  </si>
  <si>
    <t>Markets</t>
  </si>
  <si>
    <t>שווקים</t>
  </si>
  <si>
    <t>437</t>
  </si>
  <si>
    <t>بيوت الشباب</t>
  </si>
  <si>
    <t>Youth Hostels</t>
  </si>
  <si>
    <t>אכסניות נוער</t>
  </si>
  <si>
    <t>436</t>
  </si>
  <si>
    <t>الأراضي</t>
  </si>
  <si>
    <t>Land</t>
  </si>
  <si>
    <t>קרקעות</t>
  </si>
  <si>
    <t>435</t>
  </si>
  <si>
    <t>ورشة عمل والصناعة</t>
  </si>
  <si>
    <t>Industrial and Worshop Buildings</t>
  </si>
  <si>
    <t>מבני מלאכה ותעשיה</t>
  </si>
  <si>
    <t>434</t>
  </si>
  <si>
    <t>المكاتب والشركات</t>
  </si>
  <si>
    <t>Offices and Businesses</t>
  </si>
  <si>
    <t>משרדים ועסקים</t>
  </si>
  <si>
    <t>433</t>
  </si>
  <si>
    <t>الشقق</t>
  </si>
  <si>
    <t>Apartments</t>
  </si>
  <si>
    <t>דירות</t>
  </si>
  <si>
    <t>432</t>
  </si>
  <si>
    <t>إدارة الممتلكات</t>
  </si>
  <si>
    <t>Properties Administration</t>
  </si>
  <si>
    <t>מינהל הנכסים</t>
  </si>
  <si>
    <t>431</t>
  </si>
  <si>
    <t>ممتلكات</t>
  </si>
  <si>
    <t>Properties</t>
  </si>
  <si>
    <t>مسالخ البلدية المرتبطة</t>
  </si>
  <si>
    <t>Associated Cities ??Slaughter House</t>
  </si>
  <si>
    <t>בתי מטבחיים באגוד ערים</t>
  </si>
  <si>
    <t>42</t>
  </si>
  <si>
    <t>423</t>
  </si>
  <si>
    <t>المسالخ البلدية</t>
  </si>
  <si>
    <t>Municipal Slaughter House</t>
  </si>
  <si>
    <t>בתי מטבחיים עירוניים</t>
  </si>
  <si>
    <t>422</t>
  </si>
  <si>
    <t>المسالخ</t>
  </si>
  <si>
    <t>Slaughter Houses</t>
  </si>
  <si>
    <t>בתי מטבחיים</t>
  </si>
  <si>
    <t>صيانة نظام إنتاج المياه</t>
  </si>
  <si>
    <t>Other Water Fees  (Water Meters)</t>
  </si>
  <si>
    <t>אגרות מים אחרות (מוני מים)</t>
  </si>
  <si>
    <t>413</t>
  </si>
  <si>
    <t>4132</t>
  </si>
  <si>
    <t>شراء المياه</t>
  </si>
  <si>
    <t>Water Fees (Consumption)</t>
  </si>
  <si>
    <t>אגרות מים (צריכה שוטפת)</t>
  </si>
  <si>
    <t>4131</t>
  </si>
  <si>
    <t>تشغيل وصيانة المياه</t>
  </si>
  <si>
    <t>Water Economy</t>
  </si>
  <si>
    <t>משק המים</t>
  </si>
  <si>
    <t>جمع</t>
  </si>
  <si>
    <t>Tax Collection</t>
  </si>
  <si>
    <t>גביה</t>
  </si>
  <si>
    <t>412</t>
  </si>
  <si>
    <t>إدارة المياه</t>
  </si>
  <si>
    <t>Water Administration</t>
  </si>
  <si>
    <t>מינהל המים</t>
  </si>
  <si>
    <t>411</t>
  </si>
  <si>
    <t>المياه</t>
  </si>
  <si>
    <t>Water</t>
  </si>
  <si>
    <t>مصانع</t>
  </si>
  <si>
    <t>Plants/Enterprises</t>
  </si>
  <si>
    <t>خدمات أخرى لجودة البيئة</t>
  </si>
  <si>
    <t>Various Services to Environmental Quality</t>
  </si>
  <si>
    <t>שירותים שונים לאיכות הסביבה</t>
  </si>
  <si>
    <t>37</t>
  </si>
  <si>
    <t>379</t>
  </si>
  <si>
    <t>جودة البيئة</t>
  </si>
  <si>
    <t>Environmental Protection/Quality</t>
  </si>
  <si>
    <t>איכות הסביבה</t>
  </si>
  <si>
    <t>3</t>
  </si>
  <si>
    <t>خدمات مختلفة لاستيعاب المهاجرين</t>
  </si>
  <si>
    <t>Various Emmigration Absorption Services</t>
  </si>
  <si>
    <t>שירותים שונים לקליטת העלייה</t>
  </si>
  <si>
    <t>36</t>
  </si>
  <si>
    <t>369</t>
  </si>
  <si>
    <t>استيعاب المهاجرين</t>
  </si>
  <si>
    <t>Emmigration Absorption</t>
  </si>
  <si>
    <t>קליטת עליה</t>
  </si>
  <si>
    <t>الخدمات الدينية المختلفة</t>
  </si>
  <si>
    <t>Various Religious Services</t>
  </si>
  <si>
    <t>שירותי דת שונים</t>
  </si>
  <si>
    <t>359</t>
  </si>
  <si>
    <t>الخدمات الدينية في المجالس الإقليمية</t>
  </si>
  <si>
    <t>Religious Services in Regional Municipalities/Governesses</t>
  </si>
  <si>
    <t>שירותי דת במועצות אזוריות</t>
  </si>
  <si>
    <t>357</t>
  </si>
  <si>
    <t>الخدمات الدينية اليهودية العامة</t>
  </si>
  <si>
    <t>General Jewish Religious Services</t>
  </si>
  <si>
    <t>356</t>
  </si>
  <si>
    <t>الخدمات الدينية للدرزي</t>
  </si>
  <si>
    <t>Druse Religious Services</t>
  </si>
  <si>
    <t>שירותי דת לדרוזים</t>
  </si>
  <si>
    <t>355</t>
  </si>
  <si>
    <t>الخدمات الدينية للطوائف المسيحية</t>
  </si>
  <si>
    <t>Christian Groups Religious Services</t>
  </si>
  <si>
    <t>שירותי דת לעדות נוצריות</t>
  </si>
  <si>
    <t>354</t>
  </si>
  <si>
    <t>الخدمات الدينية للمسلم</t>
  </si>
  <si>
    <t>Muslim Religious Services</t>
  </si>
  <si>
    <t>שירותי דת למוסלמים</t>
  </si>
  <si>
    <t>353</t>
  </si>
  <si>
    <t>קראים?!</t>
  </si>
  <si>
    <t>Karaian Religious Services</t>
  </si>
  <si>
    <t>שירותי דת לקראים</t>
  </si>
  <si>
    <t>352</t>
  </si>
  <si>
    <t>المشاركة في المجلس الديني الميزاني</t>
  </si>
  <si>
    <t>Jewish Religious Services</t>
  </si>
  <si>
    <t>שירותים דתיים יהודיים</t>
  </si>
  <si>
    <t>351</t>
  </si>
  <si>
    <t>دين</t>
  </si>
  <si>
    <t>Religion/Religious</t>
  </si>
  <si>
    <t>خدمات المهاجرين</t>
  </si>
  <si>
    <t>Emmigrant Services</t>
  </si>
  <si>
    <t>349</t>
  </si>
  <si>
    <t>تجديد أحياء</t>
  </si>
  <si>
    <t>Neighborhood Rehabilitation</t>
  </si>
  <si>
    <t>שיקום שכונות</t>
  </si>
  <si>
    <t>348</t>
  </si>
  <si>
    <t>3485</t>
  </si>
  <si>
    <t>الخدمات الاستشارية المدنية</t>
  </si>
  <si>
    <t>Citizen Advisory Service</t>
  </si>
  <si>
    <t>שרות יעוץ לאזרח שי״ל</t>
  </si>
  <si>
    <t>3484</t>
  </si>
  <si>
    <t>تطوع</t>
  </si>
  <si>
    <t>Volunteering</t>
  </si>
  <si>
    <t>התנדבות</t>
  </si>
  <si>
    <t>3483</t>
  </si>
  <si>
    <t>المراكز الاجتماعية</t>
  </si>
  <si>
    <t>Community Centers</t>
  </si>
  <si>
    <t>מרכזים קהילתיים</t>
  </si>
  <si>
    <t>3482</t>
  </si>
  <si>
    <t>العمل الاجتماعي</t>
  </si>
  <si>
    <t>Community Work</t>
  </si>
  <si>
    <t>עבודה קהילתית</t>
  </si>
  <si>
    <t>عتبات</t>
  </si>
  <si>
    <t>Occupational Plants for youth</t>
  </si>
  <si>
    <t>מפתנים</t>
  </si>
  <si>
    <t>347</t>
  </si>
  <si>
    <t>3474</t>
  </si>
  <si>
    <t>المخدرات</t>
  </si>
  <si>
    <t>Drugs</t>
  </si>
  <si>
    <t>סמים</t>
  </si>
  <si>
    <t>3473</t>
  </si>
  <si>
    <t>حماية الشباب</t>
  </si>
  <si>
    <t>Youth Protection Authority</t>
  </si>
  <si>
    <t>חסות נוער</t>
  </si>
  <si>
    <t>3472</t>
  </si>
  <si>
    <t>علاج عصابات الشوارع والشباب المضطرب</t>
  </si>
  <si>
    <t>Treating Street Gangs and at-risk Youth</t>
  </si>
  <si>
    <t>טיפול בחבורות רחוב ונוער במצוקה</t>
  </si>
  <si>
    <t>3471</t>
  </si>
  <si>
    <t>خدمات إصلاح</t>
  </si>
  <si>
    <t>Correctional Services</t>
  </si>
  <si>
    <t>معاق - إعادة التأهيل في مصانع توظيف</t>
  </si>
  <si>
    <t>Disabled - Rehabilitation in Industrial Plants</t>
  </si>
  <si>
    <t>נכים - שיקום במפעלי תעסוקה</t>
  </si>
  <si>
    <t>346</t>
  </si>
  <si>
    <t>3469</t>
  </si>
  <si>
    <t>يوم معاقين - الرعاية المجتمعية</t>
  </si>
  <si>
    <t>Disabled - Teatment in the Community</t>
  </si>
  <si>
    <t>נכים - טיפול בקהילה</t>
  </si>
  <si>
    <t>3467</t>
  </si>
  <si>
    <t>معاق - صيانة المؤسسات</t>
  </si>
  <si>
    <t>Disabled - Engagement In Institutes</t>
  </si>
  <si>
    <t>נכים - אחזקה במסגרות יום</t>
  </si>
  <si>
    <t>3466</t>
  </si>
  <si>
    <t>معاق - مؤسسات إعادة التأهيل</t>
  </si>
  <si>
    <t>Disabled - Rehabilitation In Institutes</t>
  </si>
  <si>
    <t>נכים - שיקום במוסדות</t>
  </si>
  <si>
    <t>3465</t>
  </si>
  <si>
    <t>مصانع توظيف للأعمى</t>
  </si>
  <si>
    <t>Occupational Plants for the Blind</t>
  </si>
  <si>
    <t>מפעלי תעסוקה לעיוורים</t>
  </si>
  <si>
    <t>3464</t>
  </si>
  <si>
    <t>الرعاية المجتمعية للأعمى</t>
  </si>
  <si>
    <t>Treatment of the Blind in the Community</t>
  </si>
  <si>
    <t>טיפול בעיוור בקהילה</t>
  </si>
  <si>
    <t>3463</t>
  </si>
  <si>
    <t>إعادة تأهيل الأعمى-صيانة</t>
  </si>
  <si>
    <t>Rehabilitation of the Blind - Day Care Establishments</t>
  </si>
  <si>
    <t>שיקום העיוור - מעונות יום</t>
  </si>
  <si>
    <t>3462</t>
  </si>
  <si>
    <t>إعادة تأهيل الأعمى-صيانة المؤسسات</t>
  </si>
  <si>
    <t>Rehabilitation of the Blind - ?? in Institutions</t>
  </si>
  <si>
    <t>שיקום העיוור - אחזקה במוסדות</t>
  </si>
  <si>
    <t>3461</t>
  </si>
  <si>
    <t>خدمات إعادة التأهيل</t>
  </si>
  <si>
    <t>Rehabilitation Services</t>
  </si>
  <si>
    <t>مصانع توظيف للمعاقين</t>
  </si>
  <si>
    <t>Occupational Plants for the Retarded and ???</t>
  </si>
  <si>
    <t>מפעלי תעסוקת למפגר ומע״ש</t>
  </si>
  <si>
    <t>345</t>
  </si>
  <si>
    <t>3454</t>
  </si>
  <si>
    <t>خدمات يوم للمعاقين - اجتماعي</t>
  </si>
  <si>
    <t>Community Services for the Retarded</t>
  </si>
  <si>
    <t>שירותים למפגר - קהילתי</t>
  </si>
  <si>
    <t>3453</t>
  </si>
  <si>
    <t>تنظيم المعوقين في إطارات</t>
  </si>
  <si>
    <t>Placement of Retarded in Daily Establishments</t>
  </si>
  <si>
    <t>סידור מפגרים במסגרות יום</t>
  </si>
  <si>
    <t>3452</t>
  </si>
  <si>
    <t>تنظيم المعوقين في المؤسسات</t>
  </si>
  <si>
    <t>Placement of Retarded in Institutions</t>
  </si>
  <si>
    <t>סידור מפגרים במוסדות</t>
  </si>
  <si>
    <t>3451</t>
  </si>
  <si>
    <t>خدمات للمعاقين</t>
  </si>
  <si>
    <t>Services to the Retarded</t>
  </si>
  <si>
    <t>توظيف والمراكز النهارية للمسنين</t>
  </si>
  <si>
    <t>Occupational and Day Care Centers for the Elderly</t>
  </si>
  <si>
    <t>תעסוקה ומרכזי יום לקשיש</t>
  </si>
  <si>
    <t>344</t>
  </si>
  <si>
    <t>3445</t>
  </si>
  <si>
    <t>خدمات المسنين - المجتمع</t>
  </si>
  <si>
    <t>Services for the Elderly - Community</t>
  </si>
  <si>
    <t>שירותים לזקן - קהילתי</t>
  </si>
  <si>
    <t>3444</t>
  </si>
  <si>
    <t>خدمات المسنين - المؤسسية</t>
  </si>
  <si>
    <t>Elderly Services - Institutional</t>
  </si>
  <si>
    <t>שירותים לזקן - מוסדי</t>
  </si>
  <si>
    <t>3443</t>
  </si>
  <si>
    <t>خدمات المسنين</t>
  </si>
  <si>
    <t>Elderly Services</t>
  </si>
  <si>
    <t>إبقاء الأطفال في الرعاية النهارية ودور الحضانة</t>
  </si>
  <si>
    <t>Hosting Children in Day Care and Foster Homes</t>
  </si>
  <si>
    <t>אחזקת ילדים במעונות יום ואומנות יומיות</t>
  </si>
  <si>
    <t>343</t>
  </si>
  <si>
    <t>3439</t>
  </si>
  <si>
    <t>إبقاء الأطفال في المدارس الداخلية</t>
  </si>
  <si>
    <t>Hosting Children in Boarding Schools</t>
  </si>
  <si>
    <t>אחזקת ילדים בפנימיות</t>
  </si>
  <si>
    <t>3438</t>
  </si>
  <si>
    <t>الأنشطة المجتمعية</t>
  </si>
  <si>
    <t>Community Acitivities</t>
  </si>
  <si>
    <t>פעולות קהילתיות</t>
  </si>
  <si>
    <t>3435</t>
  </si>
  <si>
    <t>خدمات الأطفال والشباب</t>
  </si>
  <si>
    <t>Child and Youth Services</t>
  </si>
  <si>
    <t>الدعم المهني</t>
  </si>
  <si>
    <t>Professional/Occupational Support</t>
  </si>
  <si>
    <t>סמך מקצועי</t>
  </si>
  <si>
    <t>342</t>
  </si>
  <si>
    <t>3425</t>
  </si>
  <si>
    <t>الإرشاد الأسري</t>
  </si>
  <si>
    <t>Family Guidance</t>
  </si>
  <si>
    <t>הדרכת משפחות</t>
  </si>
  <si>
    <t>3424</t>
  </si>
  <si>
    <t>الاحتياجات الخاصة</t>
  </si>
  <si>
    <t>Special Needs</t>
  </si>
  <si>
    <t>צרכים מיוחדים</t>
  </si>
  <si>
    <t>3422</t>
  </si>
  <si>
    <t>رعاية الأسرة والفرد</t>
  </si>
  <si>
    <t>Individual and Family Wellfare</t>
  </si>
  <si>
    <t>إدارة الرعاية الاجتماعية</t>
  </si>
  <si>
    <t>Wellfare Administration</t>
  </si>
  <si>
    <t>341</t>
  </si>
  <si>
    <t>الرعاية الاجتماعية</t>
  </si>
  <si>
    <t>Wellfare</t>
  </si>
  <si>
    <t>مركز تناوب الأطباء</t>
  </si>
  <si>
    <t>Doctors' Rotation Call Center</t>
  </si>
  <si>
    <t>מוקד לתורנויות של רופאים</t>
  </si>
  <si>
    <t>336</t>
  </si>
  <si>
    <t>3363</t>
  </si>
  <si>
    <t>وحدة العناية الطارئة</t>
  </si>
  <si>
    <t>ICU ambulance</t>
  </si>
  <si>
    <t>נט״ן</t>
  </si>
  <si>
    <t>3362</t>
  </si>
  <si>
    <t>ماجن دافيد أدوم</t>
  </si>
  <si>
    <t>Red Magen David</t>
  </si>
  <si>
    <t>מד״א</t>
  </si>
  <si>
    <t>3361</t>
  </si>
  <si>
    <t>الخدمات الطبية الطارئة</t>
  </si>
  <si>
    <t>Emergency Health Services</t>
  </si>
  <si>
    <t>שירותי חירום ריפואים</t>
  </si>
  <si>
    <t>33</t>
  </si>
  <si>
    <t>المؤسسات الصحية الأخرى</t>
  </si>
  <si>
    <t>Other Health Institutions</t>
  </si>
  <si>
    <t>מוסדות בריאות אחרים</t>
  </si>
  <si>
    <t>335</t>
  </si>
  <si>
    <t>مدارس التمريض</t>
  </si>
  <si>
    <t>Nurse Education Schools</t>
  </si>
  <si>
    <t>בתי ספר לאחיות</t>
  </si>
  <si>
    <t>334</t>
  </si>
  <si>
    <t>مستشفيات أخرى</t>
  </si>
  <si>
    <t>Other Hospitals</t>
  </si>
  <si>
    <t>בתי חולים אחרים</t>
  </si>
  <si>
    <t>333</t>
  </si>
  <si>
    <t>3332</t>
  </si>
  <si>
    <t>المستشفيات العامة</t>
  </si>
  <si>
    <t>General Hospitals</t>
  </si>
  <si>
    <t>בתי חולים כלליים</t>
  </si>
  <si>
    <t>3331</t>
  </si>
  <si>
    <t>المستشفيات</t>
  </si>
  <si>
    <t>Hospitals</t>
  </si>
  <si>
    <t>בתי חולים</t>
  </si>
  <si>
    <t>عيادات الطفل والأم</t>
  </si>
  <si>
    <t>Child Care Clinics</t>
  </si>
  <si>
    <t>תחנות אם וילד</t>
  </si>
  <si>
    <t>332</t>
  </si>
  <si>
    <t>3324</t>
  </si>
  <si>
    <t>عيادات الأسنان</t>
  </si>
  <si>
    <t>Dental Clinics</t>
  </si>
  <si>
    <t>מרפאות שיניים</t>
  </si>
  <si>
    <t>3323</t>
  </si>
  <si>
    <t>عيادات عامة</t>
  </si>
  <si>
    <t>General Clinics</t>
  </si>
  <si>
    <t>מרפאות כלליות</t>
  </si>
  <si>
    <t>3322</t>
  </si>
  <si>
    <t>عيادات تقسيم المناطق</t>
  </si>
  <si>
    <t>Consultation Clinics</t>
  </si>
  <si>
    <t>מרפאות יעוץ</t>
  </si>
  <si>
    <t>3321</t>
  </si>
  <si>
    <t>عيادات</t>
  </si>
  <si>
    <t>מרפאות</t>
  </si>
  <si>
    <t>الصحة</t>
  </si>
  <si>
    <t>Health</t>
  </si>
  <si>
    <t>בריאות</t>
  </si>
  <si>
    <t>Sports</t>
  </si>
  <si>
    <t>329</t>
  </si>
  <si>
    <t>حركات الشباب</t>
  </si>
  <si>
    <t>Youth Movements</t>
  </si>
  <si>
    <t>תנועות נוער</t>
  </si>
  <si>
    <t>328</t>
  </si>
  <si>
    <t>3289</t>
  </si>
  <si>
    <t>المخيمات الصيفية للشباب</t>
  </si>
  <si>
    <t>Youth Summer Camps</t>
  </si>
  <si>
    <t>קייטנות נוער</t>
  </si>
  <si>
    <t>3284</t>
  </si>
  <si>
    <t>برامج الشباب</t>
  </si>
  <si>
    <t>Youth Recreation</t>
  </si>
  <si>
    <t>חוגי נוער</t>
  </si>
  <si>
    <t>3283</t>
  </si>
  <si>
    <t>مراكز  تشغيل الشباب</t>
  </si>
  <si>
    <t>Youth Activity Center</t>
  </si>
  <si>
    <t>מוקדי הפעלת נוער</t>
  </si>
  <si>
    <t>3282</t>
  </si>
  <si>
    <t>ادارة الشباب</t>
  </si>
  <si>
    <t>Youth Administration</t>
  </si>
  <si>
    <t>מינהל הנוער</t>
  </si>
  <si>
    <t>3281</t>
  </si>
  <si>
    <t>شباب</t>
  </si>
  <si>
    <t>Youth</t>
  </si>
  <si>
    <t>الثقافة الدينية</t>
  </si>
  <si>
    <t>Torah Culture</t>
  </si>
  <si>
    <t>327</t>
  </si>
  <si>
    <t>مراكز ثقافية أخرى</t>
  </si>
  <si>
    <t>Other Cultural Centers</t>
  </si>
  <si>
    <t>מוקדי תרבות אחרים</t>
  </si>
  <si>
    <t>326</t>
  </si>
  <si>
    <t>3264</t>
  </si>
  <si>
    <t>حديقة الحيوانات</t>
  </si>
  <si>
    <t>Zoo</t>
  </si>
  <si>
    <t>גן חיות</t>
  </si>
  <si>
    <t>3263</t>
  </si>
  <si>
    <t>متاحف</t>
  </si>
  <si>
    <t>Museums</t>
  </si>
  <si>
    <t>מוזיאונים</t>
  </si>
  <si>
    <t>3262</t>
  </si>
  <si>
    <t>مسارح</t>
  </si>
  <si>
    <t>Theatres</t>
  </si>
  <si>
    <t>תיאטרונים</t>
  </si>
  <si>
    <t>3261</t>
  </si>
  <si>
    <t>المراكز الثقافية</t>
  </si>
  <si>
    <t>Cultural Centers</t>
  </si>
  <si>
    <t>מוקדי תרבות</t>
  </si>
  <si>
    <t>جوقة بلدية</t>
  </si>
  <si>
    <t>Municipal Choir</t>
  </si>
  <si>
    <t>מקהלה עירונית</t>
  </si>
  <si>
    <t>325</t>
  </si>
  <si>
    <t>3254</t>
  </si>
  <si>
    <t>أوركسترا حضرية</t>
  </si>
  <si>
    <t>Municipal Orchestra</t>
  </si>
  <si>
    <t>תזמורת עירונית</t>
  </si>
  <si>
    <t>3252</t>
  </si>
  <si>
    <t>موسيقى الكونسرفاتوار</t>
  </si>
  <si>
    <t>Musical Conservatory</t>
  </si>
  <si>
    <t>קונסרבטוריון</t>
  </si>
  <si>
    <t>3251</t>
  </si>
  <si>
    <t>الموسيقى والرقص</t>
  </si>
  <si>
    <t>Music and Dance</t>
  </si>
  <si>
    <t>מוסיקה ומחול</t>
  </si>
  <si>
    <t>مراكز اجتماعية</t>
  </si>
  <si>
    <t>מתנ״סים</t>
  </si>
  <si>
    <t>324</t>
  </si>
  <si>
    <t>المكاتب المدينة</t>
  </si>
  <si>
    <t>Municipal Libraries</t>
  </si>
  <si>
    <t>323</t>
  </si>
  <si>
    <t>النشطات الثقافية</t>
  </si>
  <si>
    <t>Cultral Activities/Events</t>
  </si>
  <si>
    <t>322</t>
  </si>
  <si>
    <t>إدارة الثقافة</t>
  </si>
  <si>
    <t>Culture Administration</t>
  </si>
  <si>
    <t>321</t>
  </si>
  <si>
    <t>ثقافة</t>
  </si>
  <si>
    <t>Culture</t>
  </si>
  <si>
    <t>التعليم المعترف بها ليس رسميا</t>
  </si>
  <si>
    <t>Recognized Non-State Education</t>
  </si>
  <si>
    <t>חינוך מוכר שאינו רשמי</t>
  </si>
  <si>
    <t>319</t>
  </si>
  <si>
    <t>3191</t>
  </si>
  <si>
    <t>خدمات التعليم الخاص</t>
  </si>
  <si>
    <t>Special Educational Services</t>
  </si>
  <si>
    <t>שירותי חינוך מיוחדים</t>
  </si>
  <si>
    <t>تعليم الكبار</t>
  </si>
  <si>
    <t>Adult Education</t>
  </si>
  <si>
    <t>חינוך מבוגרים</t>
  </si>
  <si>
    <t>318</t>
  </si>
  <si>
    <t>خدمات أخرى</t>
  </si>
  <si>
    <t>Other Services</t>
  </si>
  <si>
    <t>שירותים אחרים</t>
  </si>
  <si>
    <t>317</t>
  </si>
  <si>
    <t>3179</t>
  </si>
  <si>
    <t>نقل الأطفال</t>
  </si>
  <si>
    <t>Childrens' Transportation</t>
  </si>
  <si>
    <t>הסעות ילדים</t>
  </si>
  <si>
    <t>3178</t>
  </si>
  <si>
    <t>ضباط الحضور في المدارس</t>
  </si>
  <si>
    <t>School Attendance Officers</t>
  </si>
  <si>
    <t>קב״סים</t>
  </si>
  <si>
    <t>3177</t>
  </si>
  <si>
    <t>الرعاية التعليمية</t>
  </si>
  <si>
    <t>Educational Welfare</t>
  </si>
  <si>
    <t>רווחה חינוכית</t>
  </si>
  <si>
    <t>3176</t>
  </si>
  <si>
    <t>تأمين الطلاب</t>
  </si>
  <si>
    <t>Student Insurance</t>
  </si>
  <si>
    <t>3175</t>
  </si>
  <si>
    <t>خدمة الصحة الطلابية</t>
  </si>
  <si>
    <t>Student Health Service</t>
  </si>
  <si>
    <t>שרות בריאות לתלמיד</t>
  </si>
  <si>
    <t>3174</t>
  </si>
  <si>
    <t>الخدمة النفسية التعليمية</t>
  </si>
  <si>
    <t>Psychoeducational Service</t>
  </si>
  <si>
    <t>שרות פסיכולוגי חינוכי</t>
  </si>
  <si>
    <t>3173</t>
  </si>
  <si>
    <t>مركز التربوية</t>
  </si>
  <si>
    <t>Pedagogical Resource Center</t>
  </si>
  <si>
    <t>מרכזיה פדגוגית</t>
  </si>
  <si>
    <t>3172</t>
  </si>
  <si>
    <t>ضابط أمن وأمن مؤسسات التعليم</t>
  </si>
  <si>
    <t>Educational Institute Guarding and Security</t>
  </si>
  <si>
    <t>קב״ט שמירה ובטחון מוסדות חינוך</t>
  </si>
  <si>
    <t>3171</t>
  </si>
  <si>
    <t>خدمات للمدارس ورياض الأطفال</t>
  </si>
  <si>
    <t>Additional Services to Schools and Kindergardens</t>
  </si>
  <si>
    <t>صندوق المنح الدراسية في المناطق الحضرية</t>
  </si>
  <si>
    <t>Municipal Scholarship Fund</t>
  </si>
  <si>
    <t>קרן מלגות עירונית</t>
  </si>
  <si>
    <t>316</t>
  </si>
  <si>
    <t>3168</t>
  </si>
  <si>
    <t>فن</t>
  </si>
  <si>
    <t>Art</t>
  </si>
  <si>
    <t>אמנות</t>
  </si>
  <si>
    <t>3167</t>
  </si>
  <si>
    <t>الكليات</t>
  </si>
  <si>
    <t>Colleges</t>
  </si>
  <si>
    <t>מכללות</t>
  </si>
  <si>
    <t>3166</t>
  </si>
  <si>
    <t>بيت مدراش للمعلمين</t>
  </si>
  <si>
    <t>Teacher Training Colleges</t>
  </si>
  <si>
    <t>בתי מדרש למורים</t>
  </si>
  <si>
    <t>3165</t>
  </si>
  <si>
    <t>المدارس الدينية اليهودية وتشمل</t>
  </si>
  <si>
    <t>High Yeshivas and religuos Collelges</t>
  </si>
  <si>
    <t>ישיבות גבוהות וכוללים</t>
  </si>
  <si>
    <t>3164</t>
  </si>
  <si>
    <t>مؤسسات التعليم التكنولوجي الرفيع</t>
  </si>
  <si>
    <t>Higher Technological Education Institutes</t>
  </si>
  <si>
    <t>מוסדות להשכלה טכנולוגית גבוהה</t>
  </si>
  <si>
    <t>3163</t>
  </si>
  <si>
    <t>الجامعات</t>
  </si>
  <si>
    <t>Universities</t>
  </si>
  <si>
    <t>אוניברסיטאות</t>
  </si>
  <si>
    <t>3162</t>
  </si>
  <si>
    <t>التعليم العالي</t>
  </si>
  <si>
    <t>Higher Education</t>
  </si>
  <si>
    <t>חינוך גבוה</t>
  </si>
  <si>
    <t>المدارس الابتدائية الشاملة</t>
  </si>
  <si>
    <t>Comprehensive High Schools</t>
  </si>
  <si>
    <t>בתי״ס על יסודיים מקיפים</t>
  </si>
  <si>
    <t>315</t>
  </si>
  <si>
    <t>3157</t>
  </si>
  <si>
    <t>المدارس الثانوية الزراعية</t>
  </si>
  <si>
    <t>Agricultural High Schools</t>
  </si>
  <si>
    <t>בתי״ס על יסודיים חקלאיים</t>
  </si>
  <si>
    <t>3156</t>
  </si>
  <si>
    <t>المدارس الثانوية والمهنية</t>
  </si>
  <si>
    <t>Vocational High Schools</t>
  </si>
  <si>
    <t>בתי״ס על יסודיים מקצועיים</t>
  </si>
  <si>
    <t>3155</t>
  </si>
  <si>
    <t>جلسات ثانوية אולפנות ומתיבתאות</t>
  </si>
  <si>
    <t>High School Yeshivas, Girls' Religious High Schools and ???</t>
  </si>
  <si>
    <t>ישיבות תיכוניות אולפנות ומתיבתאות</t>
  </si>
  <si>
    <t>3154</t>
  </si>
  <si>
    <t>المدارس المسائية للابتدائية</t>
  </si>
  <si>
    <t>Evening High Schools</t>
  </si>
  <si>
    <t>בתי״ס ערב על יסודיים</t>
  </si>
  <si>
    <t>3153</t>
  </si>
  <si>
    <t>المدارس الثانوية النظرية</t>
  </si>
  <si>
    <t>Academic High Schools</t>
  </si>
  <si>
    <t>בתי״ס על יסודיים עיוניים</t>
  </si>
  <si>
    <t>3152</t>
  </si>
  <si>
    <t>إدارة التعليم الثانوي</t>
  </si>
  <si>
    <t>High Schools' Administration</t>
  </si>
  <si>
    <t>מינהל החינוך העל יסודי</t>
  </si>
  <si>
    <t>3151</t>
  </si>
  <si>
    <t>مدرسة ثانوية</t>
  </si>
  <si>
    <t>High School Education</t>
  </si>
  <si>
    <t>مدارس الأوسط</t>
  </si>
  <si>
    <t>Junior High Schools</t>
  </si>
  <si>
    <t>314</t>
  </si>
  <si>
    <t>مخيمات تعليمية وشهر معرفة المزيد</t>
  </si>
  <si>
    <t>Summer/Educational Camps and Additional School Month</t>
  </si>
  <si>
    <t>קייטנות/לימודיות וחודש לימוד נוסף</t>
  </si>
  <si>
    <t>313</t>
  </si>
  <si>
    <t>3138</t>
  </si>
  <si>
    <t>المزارع</t>
  </si>
  <si>
    <t>Agricultural Ranches</t>
  </si>
  <si>
    <t>חוות חקלאיות</t>
  </si>
  <si>
    <t>3137</t>
  </si>
  <si>
    <t>التعليم التكميلي في المدارس</t>
  </si>
  <si>
    <t>Complementary Education at Schools</t>
  </si>
  <si>
    <t>חינוך משלים בבתי״ס</t>
  </si>
  <si>
    <t>3136</t>
  </si>
  <si>
    <t>الاجتماعات الصغيرة والتلمود التوراة</t>
  </si>
  <si>
    <t>Small Yeshivas and Talmoud Torah</t>
  </si>
  <si>
    <t>ישיבות קטנות ותלמודי תורה</t>
  </si>
  <si>
    <t>3135</t>
  </si>
  <si>
    <t>فئات الطلبة الموهوبين والمتفوقين</t>
  </si>
  <si>
    <t>Gifted and Talented Students' Enrichment/Special Classes</t>
  </si>
  <si>
    <t>חוגים לתלמידים מחוננים ומוכשרים</t>
  </si>
  <si>
    <t>3134</t>
  </si>
  <si>
    <t>التعليم الخاص</t>
  </si>
  <si>
    <t>Special Education</t>
  </si>
  <si>
    <t>חינוך מיוחד</t>
  </si>
  <si>
    <t>3133</t>
  </si>
  <si>
    <t>المدارس الابتدائية</t>
  </si>
  <si>
    <t>Elementary Schools</t>
  </si>
  <si>
    <t>בתי״ס יסודיים</t>
  </si>
  <si>
    <t>3132</t>
  </si>
  <si>
    <t>إدارة التعليم الابتدائي</t>
  </si>
  <si>
    <t>Elementary Education Administration</t>
  </si>
  <si>
    <t>מינהל החינוך היסודי</t>
  </si>
  <si>
    <t>3131</t>
  </si>
  <si>
    <t>التعليم الإبتدائي</t>
  </si>
  <si>
    <t>Elementary Eduacation</t>
  </si>
  <si>
    <t>مخيم صيفي / مدرسة إضافية شهر لرياض الأطفال</t>
  </si>
  <si>
    <t>Kindergardens' Summer Camp/Additional Summer Month</t>
  </si>
  <si>
    <t>קייטנה/חודש לימודים נוסף לגנ״י</t>
  </si>
  <si>
    <t>312</t>
  </si>
  <si>
    <t>3128</t>
  </si>
  <si>
    <t>رياض الأطفال التربية الخاصة</t>
  </si>
  <si>
    <t>Special Education Kindergardens</t>
  </si>
  <si>
    <t>גני ילדים לחינוך מיוחד</t>
  </si>
  <si>
    <t>3126</t>
  </si>
  <si>
    <t>نادي الحدائق وبرامج ما بعد المدرسة</t>
  </si>
  <si>
    <t>After School Kindergardens</t>
  </si>
  <si>
    <t>גני מועדון וצהרונים</t>
  </si>
  <si>
    <t>3125</t>
  </si>
  <si>
    <t>الرعاية النهارية ودور الحضانة المدارس</t>
  </si>
  <si>
    <t>Pre-Kindergardens and child day care</t>
  </si>
  <si>
    <t>מעונות ופעוטונים</t>
  </si>
  <si>
    <t>3124</t>
  </si>
  <si>
    <t>رياض الأطفال ما قبل الإلزامي</t>
  </si>
  <si>
    <t>Pre-Kindergardens</t>
  </si>
  <si>
    <t>גני ילדים טרום חובה</t>
  </si>
  <si>
    <t>3123</t>
  </si>
  <si>
    <t>رياض الأطفال إلزامية</t>
  </si>
  <si>
    <t>Mandatory Kindergardens</t>
  </si>
  <si>
    <t>גני ילדים גיל חובה</t>
  </si>
  <si>
    <t>3122</t>
  </si>
  <si>
    <t>التعليم قبل المدرسي</t>
  </si>
  <si>
    <t>Pre-Elementary Education</t>
  </si>
  <si>
    <t>إدارة التعليم</t>
  </si>
  <si>
    <t>Educational Administration</t>
  </si>
  <si>
    <t>311</t>
  </si>
  <si>
    <t>تعليم</t>
  </si>
  <si>
    <t>Education</t>
  </si>
  <si>
    <t>الخدمات الحكومية</t>
  </si>
  <si>
    <t>State Services</t>
  </si>
  <si>
    <t>الخدمات الزراعية الأخرى</t>
  </si>
  <si>
    <t>Other Agricultural Services</t>
  </si>
  <si>
    <t>29</t>
  </si>
  <si>
    <t>299</t>
  </si>
  <si>
    <t>حفظ الحقول</t>
  </si>
  <si>
    <t>Field Guarding</t>
  </si>
  <si>
    <t>שמירת שדות</t>
  </si>
  <si>
    <t>297</t>
  </si>
  <si>
    <t>تصريف الأعمال المحلية والإقليمية</t>
  </si>
  <si>
    <t>Local and Regional Drainage Works</t>
  </si>
  <si>
    <t>עבודות ניקוז מקומי ואזורי</t>
  </si>
  <si>
    <t>296</t>
  </si>
  <si>
    <t>التدريب الزراعي</t>
  </si>
  <si>
    <t>Agricultural Guidance</t>
  </si>
  <si>
    <t>הדרכה חקלאית</t>
  </si>
  <si>
    <t>295</t>
  </si>
  <si>
    <t>مواقع المراقبة والتجربة</t>
  </si>
  <si>
    <t>Observations and Experimental Stations/Ranches</t>
  </si>
  <si>
    <t>תצפיות ותחנות ניסיוניות</t>
  </si>
  <si>
    <t>294</t>
  </si>
  <si>
    <t>حرب الآفات الزراعية</t>
  </si>
  <si>
    <t>Fight against Agri Pests</t>
  </si>
  <si>
    <t>מלחמה במזיקים לחקלאות</t>
  </si>
  <si>
    <t>293</t>
  </si>
  <si>
    <t>الخدمات الميدانية</t>
  </si>
  <si>
    <t>Field Service</t>
  </si>
  <si>
    <t>שרות השדה</t>
  </si>
  <si>
    <t>292</t>
  </si>
  <si>
    <t>إدارة خدمات المزارعين</t>
  </si>
  <si>
    <t>General Property Tax on Agricultural Land</t>
  </si>
  <si>
    <t>ארנונה כללית על אדמה חקלאית</t>
  </si>
  <si>
    <t>291</t>
  </si>
  <si>
    <t>خدمات للمزارعين</t>
  </si>
  <si>
    <t>Agricultural Services</t>
  </si>
  <si>
    <t>2</t>
  </si>
  <si>
    <t>محكمة البلدية</t>
  </si>
  <si>
    <t>Municipal Court</t>
  </si>
  <si>
    <t>28</t>
  </si>
  <si>
    <t>282</t>
  </si>
  <si>
    <t>الإشراف على اللائحة الداخلية</t>
  </si>
  <si>
    <t>By-Laws Supervision</t>
  </si>
  <si>
    <t>281</t>
  </si>
  <si>
    <t>تفتيش البلدية</t>
  </si>
  <si>
    <t>Municipal Supervision</t>
  </si>
  <si>
    <t>قروض المساهمين، وتلاحظ العاصمة</t>
  </si>
  <si>
    <t>Owners' Loans and Capital Notes</t>
  </si>
  <si>
    <t>הלוואות בעלים ושטרי הון</t>
  </si>
  <si>
    <t>273</t>
  </si>
  <si>
    <t>2732</t>
  </si>
  <si>
    <t>رأس المال</t>
  </si>
  <si>
    <t>Shares Capital</t>
  </si>
  <si>
    <t>הון מניות</t>
  </si>
  <si>
    <t>2731</t>
  </si>
  <si>
    <t>الشركات البلدية</t>
  </si>
  <si>
    <t>Municipal Companies</t>
  </si>
  <si>
    <t>חברות עירוניות</t>
  </si>
  <si>
    <t>27</t>
  </si>
  <si>
    <t>تشجيع الصناعة والحرف اليدوية</t>
  </si>
  <si>
    <t>Industry and Craft ??</t>
  </si>
  <si>
    <t>ייעד תעשיה ומלאכה</t>
  </si>
  <si>
    <t>272</t>
  </si>
  <si>
    <t>الترفيه والدعم السياحي</t>
  </si>
  <si>
    <t>Recreation and Tourism Promotion</t>
  </si>
  <si>
    <t>עידוד קייט ותיירות</t>
  </si>
  <si>
    <t>271</t>
  </si>
  <si>
    <t>التنمية الاقتصادية</t>
  </si>
  <si>
    <t>Economical Development</t>
  </si>
  <si>
    <t>פיתוח כלכלי</t>
  </si>
  <si>
    <t>المدخولات المختلفة</t>
  </si>
  <si>
    <t>Various Incomes</t>
  </si>
  <si>
    <t>269</t>
  </si>
  <si>
    <t>مفعم -مركز الإرشاد الإقليمي</t>
  </si>
  <si>
    <t>Mifam - Regional Guidance Center</t>
  </si>
  <si>
    <t>מפעם - מרכז הדרכה אזורי</t>
  </si>
  <si>
    <t>268</t>
  </si>
  <si>
    <t>بلدية التأمين الابتدائية</t>
  </si>
  <si>
    <t>Municipality's Elementary Insurance</t>
  </si>
  <si>
    <t>267</t>
  </si>
  <si>
    <t>اللجان المحلية</t>
  </si>
  <si>
    <t>Local Committees</t>
  </si>
  <si>
    <t>ועדים מקומיים</t>
  </si>
  <si>
    <t>266</t>
  </si>
  <si>
    <t>المؤسسات العامة</t>
  </si>
  <si>
    <t>General Institutes</t>
  </si>
  <si>
    <t>מוסדות כלליים</t>
  </si>
  <si>
    <t>265</t>
  </si>
  <si>
    <t>الثقافة والإسكان</t>
  </si>
  <si>
    <t>Association for the Culture of Living</t>
  </si>
  <si>
    <t>264</t>
  </si>
  <si>
    <t>المشاركة في نفقات المجالس الإقليمية</t>
  </si>
  <si>
    <t>Participation in Regional Councils' Expenses</t>
  </si>
  <si>
    <t>השתת' בהוצאות מועצות אזוריות</t>
  </si>
  <si>
    <t>263</t>
  </si>
  <si>
    <t>معلومات للجمهور</t>
  </si>
  <si>
    <t>Public Information</t>
  </si>
  <si>
    <t>262</t>
  </si>
  <si>
    <t>مركز حضري</t>
  </si>
  <si>
    <t>Municipal Emergency Center</t>
  </si>
  <si>
    <t>261</t>
  </si>
  <si>
    <t>خدمات حضرية مختلفة</t>
  </si>
  <si>
    <t>Various Municipal Services</t>
  </si>
  <si>
    <t>المؤتمرات الدولية</t>
  </si>
  <si>
    <t>International Conferences and Events</t>
  </si>
  <si>
    <t>25</t>
  </si>
  <si>
    <t>256</t>
  </si>
  <si>
    <t>علاقات دولية</t>
  </si>
  <si>
    <t>International Relations</t>
  </si>
  <si>
    <t>254</t>
  </si>
  <si>
    <t>تطبيقات تبني</t>
  </si>
  <si>
    <t>Adoption Activities</t>
  </si>
  <si>
    <t>253</t>
  </si>
  <si>
    <t>الاحتفالات وغيرها من الطقوس</t>
  </si>
  <si>
    <t>Other Celebrations and Rites</t>
  </si>
  <si>
    <t>חגיגת וטכסים אחרים</t>
  </si>
  <si>
    <t>252</t>
  </si>
  <si>
    <t>احتفالات عيد الاستقلال</t>
  </si>
  <si>
    <t>Independence Day Celebraions</t>
  </si>
  <si>
    <t>251</t>
  </si>
  <si>
    <t>احتفالات كبيرة واحداث</t>
  </si>
  <si>
    <t>Celebrations Projects and Evenets</t>
  </si>
  <si>
    <t>الأصول العامة الأخرى</t>
  </si>
  <si>
    <t>Public Properties</t>
  </si>
  <si>
    <t>נכסים ציבוריים אחרים</t>
  </si>
  <si>
    <t>249</t>
  </si>
  <si>
    <t>مقابر</t>
  </si>
  <si>
    <t>Cementeries</t>
  </si>
  <si>
    <t>248</t>
  </si>
  <si>
    <t>حمامات</t>
  </si>
  <si>
    <t>Baths</t>
  </si>
  <si>
    <t>מרחצאות</t>
  </si>
  <si>
    <t>247</t>
  </si>
  <si>
    <t>2474</t>
  </si>
  <si>
    <t>برك سباحة</t>
  </si>
  <si>
    <t>Pools</t>
  </si>
  <si>
    <t>בריכות שחיה</t>
  </si>
  <si>
    <t>2473</t>
  </si>
  <si>
    <t>شواطئ</t>
  </si>
  <si>
    <t>Public beaches</t>
  </si>
  <si>
    <t>חופי רחצה</t>
  </si>
  <si>
    <t>2472</t>
  </si>
  <si>
    <t>شواطئ, برك سباحة والحمامات</t>
  </si>
  <si>
    <t>Beaches, Public Pools and Baths</t>
  </si>
  <si>
    <t>חופים, בריכות ומרחצאות</t>
  </si>
  <si>
    <t>أثاث الشوارع ومعدات الملعب</t>
  </si>
  <si>
    <t>Street Furniture and Playground Installations</t>
  </si>
  <si>
    <t>ריהוט רחוב ומתקני משחקים</t>
  </si>
  <si>
    <t>246</t>
  </si>
  <si>
    <t>2464</t>
  </si>
  <si>
    <t>نوافير وعناصر شارع فنية</t>
  </si>
  <si>
    <t>Fountains and Art Street Elememts</t>
  </si>
  <si>
    <t>מזרקות ואלמנטי רחוב אומנותיים</t>
  </si>
  <si>
    <t>2463</t>
  </si>
  <si>
    <t>العناية بزوايا زخرفية</t>
  </si>
  <si>
    <t>Butifiying Floral Street</t>
  </si>
  <si>
    <t>טיפוח פינות נוי</t>
  </si>
  <si>
    <t>2462</t>
  </si>
  <si>
    <t>حدائق عامة</t>
  </si>
  <si>
    <t>Public Parks</t>
  </si>
  <si>
    <t>גינות ציבוריות</t>
  </si>
  <si>
    <t>2461</t>
  </si>
  <si>
    <t>حدائق وزراعة</t>
  </si>
  <si>
    <t>Gardens and Planting</t>
  </si>
  <si>
    <t>المجاري والصرف</t>
  </si>
  <si>
    <t>Canalization and Drainage</t>
  </si>
  <si>
    <t>245</t>
  </si>
  <si>
    <t>قيادة السلامة البلدية</t>
  </si>
  <si>
    <t>Municipal Safety Command</t>
  </si>
  <si>
    <t>מטה בטיחות עירוני</t>
  </si>
  <si>
    <t>244</t>
  </si>
  <si>
    <t>2445</t>
  </si>
  <si>
    <t>علامات الطريق  وإشارات المرور</t>
  </si>
  <si>
    <t>Sign Posts Trafiic Signs and Road Marking</t>
  </si>
  <si>
    <t>שלטים תמרורים וסימוני כבישים</t>
  </si>
  <si>
    <t>2444</t>
  </si>
  <si>
    <t>السور وتدابير السلامة</t>
  </si>
  <si>
    <t>Banisters and Safety Devices</t>
  </si>
  <si>
    <t>מעקות ואמצעי בטיחות</t>
  </si>
  <si>
    <t>2443</t>
  </si>
  <si>
    <t>صيانة الأنفاق والجسور</t>
  </si>
  <si>
    <t>Covered/Underground Passages and Bridges</t>
  </si>
  <si>
    <t>מעברים תת קרקעיים וגשרים</t>
  </si>
  <si>
    <t>2442</t>
  </si>
  <si>
    <t>إشارات المرور وجزر الحركة</t>
  </si>
  <si>
    <t>Traffic Lights and Road Isles</t>
  </si>
  <si>
    <t>רמזורים ואיי תנועה</t>
  </si>
  <si>
    <t>2441</t>
  </si>
  <si>
    <t>أمن في الطرق</t>
  </si>
  <si>
    <t>Road safety</t>
  </si>
  <si>
    <t>إنارة الشوارع</t>
  </si>
  <si>
    <t>Street lights</t>
  </si>
  <si>
    <t>243</t>
  </si>
  <si>
    <t>صيانة الطرق الداخلية والأرصفة</t>
  </si>
  <si>
    <t>Internal roads and pavements</t>
  </si>
  <si>
    <t>כבישים פנימיים ומדרכות</t>
  </si>
  <si>
    <t>242</t>
  </si>
  <si>
    <t>2422</t>
  </si>
  <si>
    <t>صيانة الطرق الشريانية</t>
  </si>
  <si>
    <t>Arterial roads</t>
  </si>
  <si>
    <t>כבישים עורקיים</t>
  </si>
  <si>
    <t>2421</t>
  </si>
  <si>
    <t>طرق والأرصفة</t>
  </si>
  <si>
    <t>Ways and pavements</t>
  </si>
  <si>
    <t>إدارة ممتلكات عامة</t>
  </si>
  <si>
    <t>Public property/assets administration</t>
  </si>
  <si>
    <t>241</t>
  </si>
  <si>
    <t>ممتلكات عامة</t>
  </si>
  <si>
    <t>Public property/assets</t>
  </si>
  <si>
    <t>اللجنة المحلية للتخطيط والبناء</t>
  </si>
  <si>
    <t>Local planning and building committee</t>
  </si>
  <si>
    <t>ועדה מקומית לתכנון ובניה</t>
  </si>
  <si>
    <t>233</t>
  </si>
  <si>
    <t>2334</t>
  </si>
  <si>
    <t>الإشراف على المباني الخطرة</t>
  </si>
  <si>
    <t>Dangeruos houses supervision</t>
  </si>
  <si>
    <t>פיקוח על בנינים מסוכנים</t>
  </si>
  <si>
    <t>2333</t>
  </si>
  <si>
    <t>الإشراف على البناء</t>
  </si>
  <si>
    <t>Construction supervision</t>
  </si>
  <si>
    <t>פקוח על הבניה</t>
  </si>
  <si>
    <t>2332</t>
  </si>
  <si>
    <t>الرسوم، وتراخيص البناء</t>
  </si>
  <si>
    <t>Fees, building licences</t>
  </si>
  <si>
    <t>אגרות, רישיונות בניה</t>
  </si>
  <si>
    <t>2331</t>
  </si>
  <si>
    <t>منح التراخيص والإشراف على البناء</t>
  </si>
  <si>
    <t>Building supervison and licensing</t>
  </si>
  <si>
    <t>قياسات</t>
  </si>
  <si>
    <t>Measurements / Land Surveys</t>
  </si>
  <si>
    <t>מדידות</t>
  </si>
  <si>
    <t>232</t>
  </si>
  <si>
    <t>2323</t>
  </si>
  <si>
    <t>خطة رئيسية</t>
  </si>
  <si>
    <t>Master Plan</t>
  </si>
  <si>
    <t>תוכנית אב</t>
  </si>
  <si>
    <t>2322</t>
  </si>
  <si>
    <t>التخطيط العام</t>
  </si>
  <si>
    <t>General planning</t>
  </si>
  <si>
    <t>תכנון כללי</t>
  </si>
  <si>
    <t>2321</t>
  </si>
  <si>
    <t>تخطيط المدن</t>
  </si>
  <si>
    <t>City planning</t>
  </si>
  <si>
    <t>مكتب مهندس السلطة</t>
  </si>
  <si>
    <t>Local authority engineer office</t>
  </si>
  <si>
    <t>231</t>
  </si>
  <si>
    <t>التخطيط وتقسيم المناطق</t>
  </si>
  <si>
    <t>Urban planning and constructing</t>
  </si>
  <si>
    <t>تغطية النفقات الطارئة</t>
  </si>
  <si>
    <t>Emergency expenditure coverage</t>
  </si>
  <si>
    <t>229</t>
  </si>
  <si>
    <t>??</t>
  </si>
  <si>
    <t>Areal defence</t>
  </si>
  <si>
    <t>הגמ״ר</t>
  </si>
  <si>
    <t>227</t>
  </si>
  <si>
    <t>خدمات الطوارئ</t>
  </si>
  <si>
    <t>Emergency service</t>
  </si>
  <si>
    <t>פס״ח</t>
  </si>
  <si>
    <t>226</t>
  </si>
  <si>
    <t>2262</t>
  </si>
  <si>
    <t>מל״ ח</t>
  </si>
  <si>
    <t>2261</t>
  </si>
  <si>
    <t>מל״ח ופס״ח</t>
  </si>
  <si>
    <t>أمن</t>
  </si>
  <si>
    <t>Safety</t>
  </si>
  <si>
    <t>225</t>
  </si>
  <si>
    <t>خدمة الحريق</t>
  </si>
  <si>
    <t>Fire service</t>
  </si>
  <si>
    <t>224</t>
  </si>
  <si>
    <t>الدفاع المدني</t>
  </si>
  <si>
    <t>Civil defence</t>
  </si>
  <si>
    <t>223</t>
  </si>
  <si>
    <t>الحرس المدني</t>
  </si>
  <si>
    <t>Civil Guard</t>
  </si>
  <si>
    <t>משמר אזרחי</t>
  </si>
  <si>
    <t>222</t>
  </si>
  <si>
    <t>2221</t>
  </si>
  <si>
    <t>حراسة أمن</t>
  </si>
  <si>
    <t>Security guarding</t>
  </si>
  <si>
    <t>إدارة الحراسة والأمن</t>
  </si>
  <si>
    <t>Guarding and security administration</t>
  </si>
  <si>
    <t>מינהל שמירה וביטחון</t>
  </si>
  <si>
    <t>221</t>
  </si>
  <si>
    <t>الحراسة والأمن</t>
  </si>
  <si>
    <t>Guarding and security</t>
  </si>
  <si>
    <t>رسوم خدمة مكافحة الآفات</t>
  </si>
  <si>
    <t>Pesticides service fee</t>
  </si>
  <si>
    <t>דמי שרות להדברת מזיקים</t>
  </si>
  <si>
    <t>215</t>
  </si>
  <si>
    <t>2153</t>
  </si>
  <si>
    <t>مكافحة الأمراض المعدية</t>
  </si>
  <si>
    <t>Epidemic disease extintion</t>
  </si>
  <si>
    <t>הדברת מחלות מדבקות</t>
  </si>
  <si>
    <t>2152</t>
  </si>
  <si>
    <t>بيع المواد الصحية</t>
  </si>
  <si>
    <t>Sanitation products selling</t>
  </si>
  <si>
    <t>מכירת חומרי תברואה</t>
  </si>
  <si>
    <t>2151</t>
  </si>
  <si>
    <t>الصرف الصحي الوقائي</t>
  </si>
  <si>
    <t>Preventive sanitation</t>
  </si>
  <si>
    <t>محاربة داء الكلب</t>
  </si>
  <si>
    <t>Fight against Rabies</t>
  </si>
  <si>
    <t>מלחמה בכלבת</t>
  </si>
  <si>
    <t>214</t>
  </si>
  <si>
    <t>2143</t>
  </si>
  <si>
    <t>الإشراف البيطري</t>
  </si>
  <si>
    <t>Veterinary supervison</t>
  </si>
  <si>
    <t>פיקוח וטרינרי</t>
  </si>
  <si>
    <t>2142</t>
  </si>
  <si>
    <t>إدارة الخدمات البيطرية</t>
  </si>
  <si>
    <t>Veterinary services administration</t>
  </si>
  <si>
    <t>מינהל שרות וטרינרי</t>
  </si>
  <si>
    <t>2141</t>
  </si>
  <si>
    <t>الخدمات البيطرية</t>
  </si>
  <si>
    <t>Veterinary services</t>
  </si>
  <si>
    <t>مراقبة الشركات والمؤسسات</t>
  </si>
  <si>
    <t>Business and institutions supervison</t>
  </si>
  <si>
    <t>פיקוח על עסקים ומוסדות</t>
  </si>
  <si>
    <t>213</t>
  </si>
  <si>
    <t>2133</t>
  </si>
  <si>
    <t>الإشراف الصحي العام</t>
  </si>
  <si>
    <t>General sanitation supervison</t>
  </si>
  <si>
    <t>פקוח תברואי כללי</t>
  </si>
  <si>
    <t>2132</t>
  </si>
  <si>
    <t>إدارة الإشراف الصحي</t>
  </si>
  <si>
    <t>Sanitation supervision administration</t>
  </si>
  <si>
    <t>מינהל הפיקוח התברואי</t>
  </si>
  <si>
    <t>2131</t>
  </si>
  <si>
    <t>الإشراف الصحي</t>
  </si>
  <si>
    <t>Sanitation supervision</t>
  </si>
  <si>
    <t>المراحيض العامة</t>
  </si>
  <si>
    <t>Public toilets</t>
  </si>
  <si>
    <t>בתי שימוש ציבוריים</t>
  </si>
  <si>
    <t>212</t>
  </si>
  <si>
    <t>2125</t>
  </si>
  <si>
    <t>تنظيف الساحات</t>
  </si>
  <si>
    <t>Yard cleaning</t>
  </si>
  <si>
    <t>ניקוי חצרות</t>
  </si>
  <si>
    <t>2124</t>
  </si>
  <si>
    <t>جمع القمامة وحرقها</t>
  </si>
  <si>
    <t>Garbage collection and disposal</t>
  </si>
  <si>
    <t>אסוף ובעור אשפה</t>
  </si>
  <si>
    <t>2123</t>
  </si>
  <si>
    <t>تنظيف الشوارع</t>
  </si>
  <si>
    <t>Street cleaning</t>
  </si>
  <si>
    <t>ניקוי רחובות</t>
  </si>
  <si>
    <t>2122</t>
  </si>
  <si>
    <t>إدارة خدمات التنظيف</t>
  </si>
  <si>
    <t>Cleaning services administration</t>
  </si>
  <si>
    <t>מינהל שירותי ניקיון</t>
  </si>
  <si>
    <t>2121</t>
  </si>
  <si>
    <t>خدمات التنظيف</t>
  </si>
  <si>
    <t>Cleaning services</t>
  </si>
  <si>
    <t>الصرف الصحي</t>
  </si>
  <si>
    <t>Sanitation</t>
  </si>
  <si>
    <t>الخدمات المحلية</t>
  </si>
  <si>
    <t>Local Services</t>
  </si>
  <si>
    <t>منحة - احتياطي لزيادة في الأسعار</t>
  </si>
  <si>
    <t>Grant - Reserve for Price Rising</t>
  </si>
  <si>
    <t>מענק - רזרבה להתייקרות</t>
  </si>
  <si>
    <t>197</t>
  </si>
  <si>
    <t>منح أخرى</t>
  </si>
  <si>
    <t>Other Grants</t>
  </si>
  <si>
    <t>מענקים אחרים</t>
  </si>
  <si>
    <t>196</t>
  </si>
  <si>
    <t>ترتيب المنح</t>
  </si>
  <si>
    <t>Arrangement Grants</t>
  </si>
  <si>
    <t>מענקי הסדר</t>
  </si>
  <si>
    <t>195</t>
  </si>
  <si>
    <t>منحة هجرة الامتصاص</t>
  </si>
  <si>
    <t>Emmigration Absorption Grant</t>
  </si>
  <si>
    <t>מענק לקליטת העלייה</t>
  </si>
  <si>
    <t>194</t>
  </si>
  <si>
    <t>منح العاصمة (القدس)</t>
  </si>
  <si>
    <t>Capital Grant (Jerusalem)</t>
  </si>
  <si>
    <t>מענק חבירה (ירושלים)</t>
  </si>
  <si>
    <t>193</t>
  </si>
  <si>
    <t>المنح لمرة واحدة</t>
  </si>
  <si>
    <t>One-Time Grants</t>
  </si>
  <si>
    <t>מענקים חד פעמיים</t>
  </si>
  <si>
    <t>192</t>
  </si>
  <si>
    <t>المنح العامه لتوازن</t>
  </si>
  <si>
    <t>General Balancing Grant</t>
  </si>
  <si>
    <t>מענק כללי לאיזון</t>
  </si>
  <si>
    <t>191</t>
  </si>
  <si>
    <t>المنح العامه</t>
  </si>
  <si>
    <t>General Grants</t>
  </si>
  <si>
    <t>1</t>
  </si>
  <si>
    <t>חלק מהיטלי הפיתוח מיועד לפירעון מלוות בגין פעולות פיתוח ספציפיות שבוצעו בעבר ומומנו בהלוואות</t>
  </si>
  <si>
    <t>دخل التمويل</t>
  </si>
  <si>
    <t>Financing Revenues</t>
  </si>
  <si>
    <t>مشاركة المؤسسات الأخرى</t>
  </si>
  <si>
    <t>Participation of Other Institutes</t>
  </si>
  <si>
    <t>השתתפות מוסדות אחרים</t>
  </si>
  <si>
    <t>15</t>
  </si>
  <si>
    <t>157</t>
  </si>
  <si>
    <t>المشاركة في الاتحاد العام</t>
  </si>
  <si>
    <t>Participation of the General Worker Organization</t>
  </si>
  <si>
    <t>השתתפות ההסתדרות הכללית</t>
  </si>
  <si>
    <t>156</t>
  </si>
  <si>
    <t>مشاركة الوكالة اليهودية</t>
  </si>
  <si>
    <t>Participation of the Jewish Agency</t>
  </si>
  <si>
    <t>השתתפות הסוכנות היהודית</t>
  </si>
  <si>
    <t>155</t>
  </si>
  <si>
    <t>مشاركة عامة من المؤسسات</t>
  </si>
  <si>
    <t>General Participation of Institutions</t>
  </si>
  <si>
    <t>השתתפויות כלליות של מוסדות</t>
  </si>
  <si>
    <t>تغطية التجمعات السكانية</t>
  </si>
  <si>
    <t>Municipal Associations Quota</t>
  </si>
  <si>
    <t>מכסות לאיגודי ערים</t>
  </si>
  <si>
    <t>14</t>
  </si>
  <si>
    <t>142</t>
  </si>
  <si>
    <t>حصص اللجان المحلية</t>
  </si>
  <si>
    <t>Local Committees Quota</t>
  </si>
  <si>
    <t>מכסות הועדים המקומיים</t>
  </si>
  <si>
    <t>141</t>
  </si>
  <si>
    <t>الحصص</t>
  </si>
  <si>
    <t>Quotas</t>
  </si>
  <si>
    <t>מכסות</t>
  </si>
  <si>
    <t>الجبايات</t>
  </si>
  <si>
    <t>Levies</t>
  </si>
  <si>
    <t>היטלים</t>
  </si>
  <si>
    <t>13</t>
  </si>
  <si>
    <t>الرسوم المختلفة</t>
  </si>
  <si>
    <t>Various Fees</t>
  </si>
  <si>
    <t>אגרות שונות</t>
  </si>
  <si>
    <t>129</t>
  </si>
  <si>
    <t>الإعلان على التلفزيون</t>
  </si>
  <si>
    <t>Cable Advertisements</t>
  </si>
  <si>
    <t>פרסום בכבלים</t>
  </si>
  <si>
    <t>124</t>
  </si>
  <si>
    <t>1245</t>
  </si>
  <si>
    <t>اعلان خارجى</t>
  </si>
  <si>
    <t>Street Advertisements</t>
  </si>
  <si>
    <t>פרסום חוצות</t>
  </si>
  <si>
    <t>1244</t>
  </si>
  <si>
    <t>الإعلانات على المركبات العامة</t>
  </si>
  <si>
    <t>Advertisements on Public Vehicles</t>
  </si>
  <si>
    <t>מודעות על רכב ציבורי</t>
  </si>
  <si>
    <t>1243</t>
  </si>
  <si>
    <t>الإعلانات في صالات السينما</t>
  </si>
  <si>
    <t>Advertisements on Cinema screens</t>
  </si>
  <si>
    <t>מודעות על בדי קולנוע</t>
  </si>
  <si>
    <t>1242</t>
  </si>
  <si>
    <t>إعلانات على لوحات</t>
  </si>
  <si>
    <t>Advertisements on Billboards</t>
  </si>
  <si>
    <t>מודעות על לוחות</t>
  </si>
  <si>
    <t>1241</t>
  </si>
  <si>
    <t>الإعلانات والمنشورات</t>
  </si>
  <si>
    <t>Advertisements and Publications</t>
  </si>
  <si>
    <t>מודעות ופרסומים</t>
  </si>
  <si>
    <t>رسوم الترخيص للاشارات</t>
  </si>
  <si>
    <t>Sign Lisences Fee</t>
  </si>
  <si>
    <t>אגרת רשיונות לשלטים</t>
  </si>
  <si>
    <t>122</t>
  </si>
  <si>
    <t>الشهادات والتصريحات</t>
  </si>
  <si>
    <t>Documents and Certificates</t>
  </si>
  <si>
    <t>תעודות ואישורים</t>
  </si>
  <si>
    <t>121</t>
  </si>
  <si>
    <t>الرسوم</t>
  </si>
  <si>
    <t>Fees</t>
  </si>
  <si>
    <t>ראה פרק מקביל 995</t>
  </si>
  <si>
    <t>خصومات اللجان الأخرى</t>
  </si>
  <si>
    <t>Other Committees Discounts</t>
  </si>
  <si>
    <t>הנחות ועדה אחרות</t>
  </si>
  <si>
    <t>117</t>
  </si>
  <si>
    <t>خصومات اللجنة نظرا لحالة المادية</t>
  </si>
  <si>
    <t>Committee Discounts Due to Phisical Condition</t>
  </si>
  <si>
    <t>הנחות ועדה בגין מצב חומרי</t>
  </si>
  <si>
    <t>116</t>
  </si>
  <si>
    <t>خصومات مؤهلة</t>
  </si>
  <si>
    <t>Discounts for Beneficiaries</t>
  </si>
  <si>
    <t>115</t>
  </si>
  <si>
    <t>ראה פרק מקביל 632</t>
  </si>
  <si>
    <t>خصم التمويل (ترتيبات الدفع قبل الضرائب)</t>
  </si>
  <si>
    <t>Financing Discounts (Pre-Paid Property Tax and Payent Arrangements)</t>
  </si>
  <si>
    <t>הנחות מימון (ארנונה מראש והסדרי תשלומים)</t>
  </si>
  <si>
    <t>113</t>
  </si>
  <si>
    <t>الدخل بدلا من الضرائب على الممتلكات</t>
  </si>
  <si>
    <t>Property Tax replacement Revenues</t>
  </si>
  <si>
    <t>הכנסות במקום ארנונה</t>
  </si>
  <si>
    <t>112</t>
  </si>
  <si>
    <t>ضريبة الأملاك العامة ليس للسكن- جمع متأخرات</t>
  </si>
  <si>
    <t>General Non-Residential Property Tax- Collection from Late Payment Balance</t>
  </si>
  <si>
    <t>ארנונה כללית שלא למגורים גבית מיתרת פיגורים</t>
  </si>
  <si>
    <t>111</t>
  </si>
  <si>
    <t>1114</t>
  </si>
  <si>
    <t>ضريبة الأملاك العامة ليس للسكن- المجموعة الحالية</t>
  </si>
  <si>
    <t>General Non-Residential Property Tax- Current Collection</t>
  </si>
  <si>
    <t>ארנונה כללית שלא למגורים גביה שוטפת</t>
  </si>
  <si>
    <t>1113</t>
  </si>
  <si>
    <t>ضريبة الأملاك العامة للسكن- جمع متأخرات</t>
  </si>
  <si>
    <t>General Residential Property Tax - Collection from Late Payment Balance</t>
  </si>
  <si>
    <t>ארנונה כללית למגורים - גביה מיתרת פיגורים</t>
  </si>
  <si>
    <t>1112</t>
  </si>
  <si>
    <t>ضريبة الأملاك العامة للسكن - المجموعة الحالية</t>
  </si>
  <si>
    <t>General Residential Property Tax - Current Collection</t>
  </si>
  <si>
    <t>ארנונה כללית למגורים - גביה שוטפת</t>
  </si>
  <si>
    <t>1111</t>
  </si>
  <si>
    <t>פירוט פרק 111 ל- 4 ספרות הינו רשות</t>
  </si>
  <si>
    <t>ضريبة الأملاك العامة</t>
  </si>
  <si>
    <t>General Property Tax</t>
  </si>
  <si>
    <t>ארנונה כללית</t>
  </si>
  <si>
    <t>الضرائب على الممتلكات</t>
  </si>
  <si>
    <t>Property Tax</t>
  </si>
  <si>
    <t>الضرائب والجنرال جرانت</t>
  </si>
  <si>
    <t>Taxes and General Grant</t>
  </si>
  <si>
    <t>سداد القروض</t>
  </si>
  <si>
    <t>Loans Redemption</t>
  </si>
  <si>
    <t>פירעון מלוות</t>
  </si>
  <si>
    <t>EXPENDITURE</t>
  </si>
  <si>
    <t>09</t>
  </si>
  <si>
    <t>099</t>
  </si>
  <si>
    <t>صيانة الأصول العامة</t>
  </si>
  <si>
    <t>Maintenance Public Properties</t>
  </si>
  <si>
    <t>החזקת נכסים ציבוריים</t>
  </si>
  <si>
    <t>098</t>
  </si>
  <si>
    <t>خدمات نقل والنقل</t>
  </si>
  <si>
    <t>Transportation and Moving Services</t>
  </si>
  <si>
    <t>שירותי הסעה והובלה</t>
  </si>
  <si>
    <t>097</t>
  </si>
  <si>
    <t>المرآب والمركبات</t>
  </si>
  <si>
    <t>Garage and Vehicles</t>
  </si>
  <si>
    <t>מוסך ורכב</t>
  </si>
  <si>
    <t>096</t>
  </si>
  <si>
    <t>ورش العمل</t>
  </si>
  <si>
    <t>Workshops</t>
  </si>
  <si>
    <t>בתי מלאכה</t>
  </si>
  <si>
    <t>095</t>
  </si>
  <si>
    <t>حفظ المخزونات والمخازن</t>
  </si>
  <si>
    <t>Logistics and Storages</t>
  </si>
  <si>
    <t>אפסנאות ומחסנים</t>
  </si>
  <si>
    <t>094</t>
  </si>
  <si>
    <t>مكننة</t>
  </si>
  <si>
    <t>Mechanization/Automation</t>
  </si>
  <si>
    <t>מיכון</t>
  </si>
  <si>
    <t>093</t>
  </si>
  <si>
    <t>مكتب السلطة وخدمات</t>
  </si>
  <si>
    <t>Municipality Office and Services</t>
  </si>
  <si>
    <t>משרד הרשות ושירותים</t>
  </si>
  <si>
    <t>092</t>
  </si>
  <si>
    <t>الفوائد والتعويض</t>
  </si>
  <si>
    <t>Pensions and Benefits/Compensations</t>
  </si>
  <si>
    <t>גמלאות ופיצויים</t>
  </si>
  <si>
    <t>091</t>
  </si>
  <si>
    <t>ميزانيات المعونة</t>
  </si>
  <si>
    <t>Auxiliary Budgets</t>
  </si>
  <si>
    <t>תקציבי עזר</t>
  </si>
  <si>
    <t>نقل القروض لتغطية النقص</t>
  </si>
  <si>
    <t>Transfer of Loans for Deficit Recovery</t>
  </si>
  <si>
    <t>העברת הלוואות לכיסוי גרעון</t>
  </si>
  <si>
    <t>999</t>
  </si>
  <si>
    <t>9999</t>
  </si>
  <si>
    <t>نقل فائض الميزانية لتغطية العجز</t>
  </si>
  <si>
    <t>Transfer of Budgetary  for Deficit Recovery</t>
  </si>
  <si>
    <t>העברת עודף תקציבי לכיסוי גרעון</t>
  </si>
  <si>
    <t>9992</t>
  </si>
  <si>
    <t>9991</t>
  </si>
  <si>
    <t>التحويلات لتغطية العجز</t>
  </si>
  <si>
    <t>Transfers for Deficit Recovery</t>
  </si>
  <si>
    <t>העברות לכיסוי גרעון</t>
  </si>
  <si>
    <t>خصم الضريبة بموجب القانون أو لوائح</t>
  </si>
  <si>
    <t>Tax Discount by Law or By-Laws</t>
  </si>
  <si>
    <t>הנחות ממיסים לפי חוק או תקנות</t>
  </si>
  <si>
    <t>115;116;117</t>
  </si>
  <si>
    <t>995</t>
  </si>
  <si>
    <t>المصروفات الخاصة لغير المخطط لها</t>
  </si>
  <si>
    <t>Special and Unexpected Expenses</t>
  </si>
  <si>
    <t>הוצאות מיוחדות ובלתי נצפות מראש</t>
  </si>
  <si>
    <t>994</t>
  </si>
  <si>
    <t/>
  </si>
  <si>
    <t>مدفوعات سداد التكاليف للدخل ???????</t>
  </si>
  <si>
    <t>Payments for Revenues from ???</t>
  </si>
  <si>
    <t>תשלומים להחזר הכנסות מש . ק .</t>
  </si>
  <si>
    <t>993</t>
  </si>
  <si>
    <t>ميزانية الاحتياطي (بما في ذلك الزيادات في الأسعار)</t>
  </si>
  <si>
    <t>Budgetary Reserve (Including Price Rising)</t>
  </si>
  <si>
    <t>רזרבה תקציבית (כולל התייקרויות)</t>
  </si>
  <si>
    <t>992</t>
  </si>
  <si>
    <t>المساهمات في الصناديق الأخرى</t>
  </si>
  <si>
    <t>Provision to Other Funds</t>
  </si>
  <si>
    <t>הפרשה לקרנות אחרות</t>
  </si>
  <si>
    <t>991</t>
  </si>
  <si>
    <t>9919</t>
  </si>
  <si>
    <t>المساهمات في مشاريع الإسكان</t>
  </si>
  <si>
    <t>Provision to Neighborhoods' Fund</t>
  </si>
  <si>
    <t>הפרשה לקרן לשיכונים</t>
  </si>
  <si>
    <t>9916</t>
  </si>
  <si>
    <t>المساهمات في تجديد المركبات والمعدات</t>
  </si>
  <si>
    <t>Provision to Vehicle and Equipment Renewal</t>
  </si>
  <si>
    <t>הפרשה לקרן לחידוש רכב וציוד</t>
  </si>
  <si>
    <t>9915</t>
  </si>
  <si>
    <t>المساهمات في اللجان المحلية غير الربحية</t>
  </si>
  <si>
    <t>Provision to Local Employees Committees' Non-Profit Loan Fund</t>
  </si>
  <si>
    <t>הפרשה לקרן גמ״ח לועדים מקומיים</t>
  </si>
  <si>
    <t>9914</t>
  </si>
  <si>
    <t>المساهمات في قروض موظف</t>
  </si>
  <si>
    <t>Provision to Employee Loan Fund</t>
  </si>
  <si>
    <t>9913</t>
  </si>
  <si>
    <t>المساهمات في الأسهم</t>
  </si>
  <si>
    <t>Provision to Shares/Stock Fund</t>
  </si>
  <si>
    <t>הפרשה לקרן למניות</t>
  </si>
  <si>
    <t>9912</t>
  </si>
  <si>
    <t>المساهمات في المستودعات</t>
  </si>
  <si>
    <t>Provision to Storage Fund</t>
  </si>
  <si>
    <t>הפרשה לקרן למחסנים</t>
  </si>
  <si>
    <t>9911</t>
  </si>
  <si>
    <t>أحكام لأموال الميزانية</t>
  </si>
  <si>
    <t>Provisions to Budgetary Funds</t>
  </si>
  <si>
    <t>הפרשות לקרנות תקציביות</t>
  </si>
  <si>
    <t>Unusual Payments</t>
  </si>
  <si>
    <t>Other Plants/Enrterprises</t>
  </si>
  <si>
    <t>9</t>
  </si>
  <si>
    <t>98</t>
  </si>
  <si>
    <t>Sewage Home Pools Drainage</t>
  </si>
  <si>
    <t>974</t>
  </si>
  <si>
    <t>973</t>
  </si>
  <si>
    <t>972</t>
  </si>
  <si>
    <t>971</t>
  </si>
  <si>
    <t>96</t>
  </si>
  <si>
    <t>Occupational Enterprises</t>
  </si>
  <si>
    <t>95</t>
  </si>
  <si>
    <t>94</t>
  </si>
  <si>
    <t>945</t>
  </si>
  <si>
    <t>944</t>
  </si>
  <si>
    <t>943</t>
  </si>
  <si>
    <t>9432</t>
  </si>
  <si>
    <t>9431</t>
  </si>
  <si>
    <t>Vehicle Parking</t>
  </si>
  <si>
    <t>942</t>
  </si>
  <si>
    <t>9423</t>
  </si>
  <si>
    <t>9422</t>
  </si>
  <si>
    <t>Municipality-Operated Bus Service</t>
  </si>
  <si>
    <t>9421</t>
  </si>
  <si>
    <t>Buses</t>
  </si>
  <si>
    <t>Other Properties</t>
  </si>
  <si>
    <t>93</t>
  </si>
  <si>
    <t>939</t>
  </si>
  <si>
    <t>938</t>
  </si>
  <si>
    <t>937</t>
  </si>
  <si>
    <t>936</t>
  </si>
  <si>
    <t>Lands</t>
  </si>
  <si>
    <t>935</t>
  </si>
  <si>
    <t>Industrial and Craft Buildings</t>
  </si>
  <si>
    <t>934</t>
  </si>
  <si>
    <t>933</t>
  </si>
  <si>
    <t>932</t>
  </si>
  <si>
    <t>Properties/Assets Administration</t>
  </si>
  <si>
    <t>931</t>
  </si>
  <si>
    <t>Properties/Assets</t>
  </si>
  <si>
    <t>Associated Municipal Slaughter Houses</t>
  </si>
  <si>
    <t>92</t>
  </si>
  <si>
    <t>923</t>
  </si>
  <si>
    <t>Municipal Slaughter Houses</t>
  </si>
  <si>
    <t>922</t>
  </si>
  <si>
    <t>Water Production System Maintenance</t>
  </si>
  <si>
    <t>אחזקת מערכת הפקת מים</t>
  </si>
  <si>
    <t>913</t>
  </si>
  <si>
    <t>9132</t>
  </si>
  <si>
    <t>Water Purchase</t>
  </si>
  <si>
    <t>קנית מים</t>
  </si>
  <si>
    <t>9131</t>
  </si>
  <si>
    <t>Water Infrastructure Operation and Maintenance</t>
  </si>
  <si>
    <t>תפעול ואחזקת משק המים</t>
  </si>
  <si>
    <t>Collection</t>
  </si>
  <si>
    <t>912</t>
  </si>
  <si>
    <t>911</t>
  </si>
  <si>
    <t>Projects/Enterprises</t>
  </si>
  <si>
    <t>Additional Services for Environmental Protection</t>
  </si>
  <si>
    <t>87</t>
  </si>
  <si>
    <t>879</t>
  </si>
  <si>
    <t>8</t>
  </si>
  <si>
    <t>Various Services for emmigrant Absorption</t>
  </si>
  <si>
    <t>86</t>
  </si>
  <si>
    <t>869</t>
  </si>
  <si>
    <t>emmigrant Absorption</t>
  </si>
  <si>
    <t>859</t>
  </si>
  <si>
    <t>Religious Services in Regional Municipalities</t>
  </si>
  <si>
    <t>857</t>
  </si>
  <si>
    <t>856</t>
  </si>
  <si>
    <t>Religious Services for Drouses</t>
  </si>
  <si>
    <t>855</t>
  </si>
  <si>
    <t>Religious Services for Christian Groups</t>
  </si>
  <si>
    <t>שירותי דת לעדות הנוצריות</t>
  </si>
  <si>
    <t>854</t>
  </si>
  <si>
    <t>Religious Services for Muslims</t>
  </si>
  <si>
    <t>853</t>
  </si>
  <si>
    <t>Religious Services for Karaim</t>
  </si>
  <si>
    <t>852</t>
  </si>
  <si>
    <t>Participation in Religious Council Budget</t>
  </si>
  <si>
    <t>השתתפות בתקציב המועצה הדתית</t>
  </si>
  <si>
    <t>851</t>
  </si>
  <si>
    <t>Religion</t>
  </si>
  <si>
    <t>emmigrants services</t>
  </si>
  <si>
    <t>849</t>
  </si>
  <si>
    <t>848</t>
  </si>
  <si>
    <t>8485</t>
  </si>
  <si>
    <t>Civic advisory service</t>
  </si>
  <si>
    <t>8484</t>
  </si>
  <si>
    <t>8483</t>
  </si>
  <si>
    <t>8482</t>
  </si>
  <si>
    <t>Occupational Centers Miftan</t>
  </si>
  <si>
    <t>847</t>
  </si>
  <si>
    <t>8474</t>
  </si>
  <si>
    <t>8473</t>
  </si>
  <si>
    <t>Youth Shelter Authority</t>
  </si>
  <si>
    <t>8472</t>
  </si>
  <si>
    <t>Treating Street Gangs and At-Risk?? Hardship Youth</t>
  </si>
  <si>
    <t>8471</t>
  </si>
  <si>
    <t>Corrective Services</t>
  </si>
  <si>
    <t>Disabled - Rehabilitation in Occupational Factories</t>
  </si>
  <si>
    <t>846</t>
  </si>
  <si>
    <t>8468</t>
  </si>
  <si>
    <t>Day Disabled - Treating in the Community</t>
  </si>
  <si>
    <t>יום נכים - טיפול בקהילה</t>
  </si>
  <si>
    <t>8467</t>
  </si>
  <si>
    <t>Disabled - Keeping in Programs</t>
  </si>
  <si>
    <t>נכים - אחזקה במסגרות</t>
  </si>
  <si>
    <t>8466</t>
  </si>
  <si>
    <t>Disabled - Rehabilitation in Institutions</t>
  </si>
  <si>
    <t>8465</t>
  </si>
  <si>
    <t>8464</t>
  </si>
  <si>
    <t>Treating the Blind in the Community</t>
  </si>
  <si>
    <t>8463</t>
  </si>
  <si>
    <t>Blind Rehabilitation - Maintenance</t>
  </si>
  <si>
    <t>שיקום העיוור - אחזקה</t>
  </si>
  <si>
    <t>8462</t>
  </si>
  <si>
    <t>Blind Rehabilitation - Keeping in Institutions</t>
  </si>
  <si>
    <t>8461</t>
  </si>
  <si>
    <t>Occupational Plants for the Retarded and Maas??</t>
  </si>
  <si>
    <t>מפעלי תעסוקה למפגר ומע״ש</t>
  </si>
  <si>
    <t>845</t>
  </si>
  <si>
    <t>8454</t>
  </si>
  <si>
    <t>Day Services for the Retarded - communal</t>
  </si>
  <si>
    <t>יום שירותים למפגר - קהילתי</t>
  </si>
  <si>
    <t>8453</t>
  </si>
  <si>
    <t>Placing Retarded People in Other Programs</t>
  </si>
  <si>
    <t>סידור מפגרים במסגרות</t>
  </si>
  <si>
    <t>8452</t>
  </si>
  <si>
    <t>Placing Retarded People in Institutions</t>
  </si>
  <si>
    <t>8451</t>
  </si>
  <si>
    <t>Services for the Retarded</t>
  </si>
  <si>
    <t>Occupation and Day Centers for the Elderly</t>
  </si>
  <si>
    <t>844</t>
  </si>
  <si>
    <t>8445</t>
  </si>
  <si>
    <t>Services to the Elderly - Communal</t>
  </si>
  <si>
    <t>8444</t>
  </si>
  <si>
    <t>Services to the Elderly - Institutional</t>
  </si>
  <si>
    <t>8443</t>
  </si>
  <si>
    <t>Services to the Elderly</t>
  </si>
  <si>
    <t>Keeping Children in Day Care and Day Foster Homes</t>
  </si>
  <si>
    <t>843</t>
  </si>
  <si>
    <t>8439</t>
  </si>
  <si>
    <t>Keeping Children in Boarding Schools</t>
  </si>
  <si>
    <t>8438</t>
  </si>
  <si>
    <t>Community Activities</t>
  </si>
  <si>
    <t>8435</t>
  </si>
  <si>
    <t>842</t>
  </si>
  <si>
    <t>8425</t>
  </si>
  <si>
    <t>Family Guidance and Training</t>
  </si>
  <si>
    <t>8424</t>
  </si>
  <si>
    <t>8422</t>
  </si>
  <si>
    <t>Individal and Family Welfare</t>
  </si>
  <si>
    <t>841</t>
  </si>
  <si>
    <t>المؤسسات الصحية المدعومة</t>
  </si>
  <si>
    <t>Supported Health Institutions</t>
  </si>
  <si>
    <t>מוסדות בריאות נתמכים</t>
  </si>
  <si>
    <t>83</t>
  </si>
  <si>
    <t>839</t>
  </si>
  <si>
    <t>عمليات بحوث</t>
  </si>
  <si>
    <t>Reserach Activities</t>
  </si>
  <si>
    <t>פעולות מחקר</t>
  </si>
  <si>
    <t>837</t>
  </si>
  <si>
    <t>Physician call center</t>
  </si>
  <si>
    <t>836</t>
  </si>
  <si>
    <t>8363</t>
  </si>
  <si>
    <t>Intensive Care Unit</t>
  </si>
  <si>
    <t>8362</t>
  </si>
  <si>
    <t>Red David Shield</t>
  </si>
  <si>
    <t>8361</t>
  </si>
  <si>
    <t>835</t>
  </si>
  <si>
    <t>Nursing Schools</t>
  </si>
  <si>
    <t>834</t>
  </si>
  <si>
    <t>833</t>
  </si>
  <si>
    <t>8332</t>
  </si>
  <si>
    <t>8331</t>
  </si>
  <si>
    <t>Child and Mother Clinics</t>
  </si>
  <si>
    <t>832</t>
  </si>
  <si>
    <t>8324</t>
  </si>
  <si>
    <t>8323</t>
  </si>
  <si>
    <t>8322</t>
  </si>
  <si>
    <t>8321</t>
  </si>
  <si>
    <t>829</t>
  </si>
  <si>
    <t>828</t>
  </si>
  <si>
    <t>8289</t>
  </si>
  <si>
    <t>8284</t>
  </si>
  <si>
    <t>After school youth programs</t>
  </si>
  <si>
    <t>8283</t>
  </si>
  <si>
    <t>Youth Activation Administration</t>
  </si>
  <si>
    <t>8282</t>
  </si>
  <si>
    <t>8281</t>
  </si>
  <si>
    <t>Jewish Religious Culture</t>
  </si>
  <si>
    <t>827</t>
  </si>
  <si>
    <t>826</t>
  </si>
  <si>
    <t>8264</t>
  </si>
  <si>
    <t>8263</t>
  </si>
  <si>
    <t>8262</t>
  </si>
  <si>
    <t>8261</t>
  </si>
  <si>
    <t>825</t>
  </si>
  <si>
    <t>8254</t>
  </si>
  <si>
    <t>8252</t>
  </si>
  <si>
    <t>Music Conservatory</t>
  </si>
  <si>
    <t>8251</t>
  </si>
  <si>
    <t>824</t>
  </si>
  <si>
    <t>823</t>
  </si>
  <si>
    <t>Culture Activities/initiatives/Events</t>
  </si>
  <si>
    <t>822</t>
  </si>
  <si>
    <t>821</t>
  </si>
  <si>
    <t>Recognized Non-Municipal and Non-State Education</t>
  </si>
  <si>
    <t>819</t>
  </si>
  <si>
    <t>8191</t>
  </si>
  <si>
    <t>818</t>
  </si>
  <si>
    <t>817</t>
  </si>
  <si>
    <t>8179</t>
  </si>
  <si>
    <t>Children Transportation</t>
  </si>
  <si>
    <t>8178</t>
  </si>
  <si>
    <t>8177</t>
  </si>
  <si>
    <t>Educational Welfare Service</t>
  </si>
  <si>
    <t>8176</t>
  </si>
  <si>
    <t>8175</t>
  </si>
  <si>
    <t>8174</t>
  </si>
  <si>
    <t>8173</t>
  </si>
  <si>
    <t>Pedagogical Center</t>
  </si>
  <si>
    <t>מרכזית פדגוגית</t>
  </si>
  <si>
    <t>8172</t>
  </si>
  <si>
    <t>Educational Institutions' Guard and Security Officer</t>
  </si>
  <si>
    <t>קב״ט שמירח ובטחון מוסדות חינוך</t>
  </si>
  <si>
    <t>8171</t>
  </si>
  <si>
    <t>Schools and Kindergardens Additional Services</t>
  </si>
  <si>
    <t>816</t>
  </si>
  <si>
    <t>8168</t>
  </si>
  <si>
    <t>8167</t>
  </si>
  <si>
    <t>8166</t>
  </si>
  <si>
    <t>Teachers' Colleges</t>
  </si>
  <si>
    <t>8165</t>
  </si>
  <si>
    <t>High Yeshivas and כוללים</t>
  </si>
  <si>
    <t>8164</t>
  </si>
  <si>
    <t>Technological Higher Education Institutions</t>
  </si>
  <si>
    <t>8163</t>
  </si>
  <si>
    <t>8162</t>
  </si>
  <si>
    <t>Comprehensive Senior High Schools</t>
  </si>
  <si>
    <t>815</t>
  </si>
  <si>
    <t>8157</t>
  </si>
  <si>
    <t>Agricultural Senior High Schools</t>
  </si>
  <si>
    <t>8156</t>
  </si>
  <si>
    <t>Vocational Senior High Schools</t>
  </si>
  <si>
    <t>8155</t>
  </si>
  <si>
    <t>High School Yeshivas, Female Students' Religious High Schools and מתיבתאות</t>
  </si>
  <si>
    <t>8154</t>
  </si>
  <si>
    <t>Evening Senior High Schools</t>
  </si>
  <si>
    <t>8153</t>
  </si>
  <si>
    <t>Academic Senior High Schools</t>
  </si>
  <si>
    <t>8152</t>
  </si>
  <si>
    <t>Senior High Schools Administration</t>
  </si>
  <si>
    <t>8151</t>
  </si>
  <si>
    <t>Senior High Schools</t>
  </si>
  <si>
    <t>814</t>
  </si>
  <si>
    <t>Educational Summer Camps and Summer-Month Schools</t>
  </si>
  <si>
    <t>קייטנות לימודיות וחודש לימוד נוסף</t>
  </si>
  <si>
    <t>813</t>
  </si>
  <si>
    <t>8138</t>
  </si>
  <si>
    <t>8137</t>
  </si>
  <si>
    <t>Schools' Complementary Education</t>
  </si>
  <si>
    <t>8136</t>
  </si>
  <si>
    <t>Small Yeshiva's and Talmud Toras</t>
  </si>
  <si>
    <t>8135</t>
  </si>
  <si>
    <t>After School Gifted and Abled Students' Classes</t>
  </si>
  <si>
    <t>8134</t>
  </si>
  <si>
    <t>8133</t>
  </si>
  <si>
    <t>8132</t>
  </si>
  <si>
    <t>8131</t>
  </si>
  <si>
    <t>Elementary Education</t>
  </si>
  <si>
    <t>Summer Camp/Additional School Month for Kindergardens</t>
  </si>
  <si>
    <t>812</t>
  </si>
  <si>
    <t>8128</t>
  </si>
  <si>
    <t>8126</t>
  </si>
  <si>
    <t>Nursery School and After Nursery School Clubs</t>
  </si>
  <si>
    <t>8125</t>
  </si>
  <si>
    <t>Day Care and Nursery Schools</t>
  </si>
  <si>
    <t>8124</t>
  </si>
  <si>
    <t>Pre-Mandatory Kindergardens</t>
  </si>
  <si>
    <t>8123</t>
  </si>
  <si>
    <t>8122</t>
  </si>
  <si>
    <t>إدارة التعليم قبل المدرسي</t>
  </si>
  <si>
    <t>Pre-School Education Administration</t>
  </si>
  <si>
    <t>מינהל החינוך הקדם יסודי</t>
  </si>
  <si>
    <t>8121</t>
  </si>
  <si>
    <t>Pre-School Education</t>
  </si>
  <si>
    <t>811</t>
  </si>
  <si>
    <t>State/Municipal Services</t>
  </si>
  <si>
    <t>Other Agricaltural Services</t>
  </si>
  <si>
    <t>799</t>
  </si>
  <si>
    <t>797</t>
  </si>
  <si>
    <t>796</t>
  </si>
  <si>
    <t>Agricultural training/support</t>
  </si>
  <si>
    <t>795</t>
  </si>
  <si>
    <t>Observation and Experiment Sites</t>
  </si>
  <si>
    <t>תצפיות ותחנות ניסיונות</t>
  </si>
  <si>
    <t>794</t>
  </si>
  <si>
    <t>Fighting Harmful Insects to the Agriculture</t>
  </si>
  <si>
    <t>793</t>
  </si>
  <si>
    <t>792</t>
  </si>
  <si>
    <t>Agricultural Services Administration</t>
  </si>
  <si>
    <t>791</t>
  </si>
  <si>
    <t>7</t>
  </si>
  <si>
    <t>78</t>
  </si>
  <si>
    <t>782</t>
  </si>
  <si>
    <t>Supervision of By-Laws</t>
  </si>
  <si>
    <t>781</t>
  </si>
  <si>
    <t>773</t>
  </si>
  <si>
    <t>7732</t>
  </si>
  <si>
    <t>7731</t>
  </si>
  <si>
    <t>Municipal Companies/Corporates</t>
  </si>
  <si>
    <t>77</t>
  </si>
  <si>
    <t>Industry and Handicraft Promotion</t>
  </si>
  <si>
    <t>עידוד תעשיה ומלאכה</t>
  </si>
  <si>
    <t>772</t>
  </si>
  <si>
    <t>Recreation and Tourist Promotion</t>
  </si>
  <si>
    <t>771</t>
  </si>
  <si>
    <t>Economic Development</t>
  </si>
  <si>
    <t>الخدمات المختلفة</t>
  </si>
  <si>
    <t>Various Services</t>
  </si>
  <si>
    <t>769</t>
  </si>
  <si>
    <t>Mif'am - Regional Training Center</t>
  </si>
  <si>
    <t>768</t>
  </si>
  <si>
    <t>Municipality Elementary Insurance</t>
  </si>
  <si>
    <t>767</t>
  </si>
  <si>
    <t>766</t>
  </si>
  <si>
    <t>General Institutions</t>
  </si>
  <si>
    <t>765</t>
  </si>
  <si>
    <t>ثقافة السكن</t>
  </si>
  <si>
    <t>764</t>
  </si>
  <si>
    <t>Information for the Public</t>
  </si>
  <si>
    <t>762</t>
  </si>
  <si>
    <t>Municipal Help Center/call line</t>
  </si>
  <si>
    <t>761</t>
  </si>
  <si>
    <t>756</t>
  </si>
  <si>
    <t>754</t>
  </si>
  <si>
    <t>Adoption Events/Activities</t>
  </si>
  <si>
    <t>753</t>
  </si>
  <si>
    <t>Celebrations and other Ceremonies</t>
  </si>
  <si>
    <t>752</t>
  </si>
  <si>
    <t>Independence Day Celebration</t>
  </si>
  <si>
    <t>751</t>
  </si>
  <si>
    <t>Celebrations, Projects and Events</t>
  </si>
  <si>
    <t>Other Public Assets</t>
  </si>
  <si>
    <t>749</t>
  </si>
  <si>
    <t>Cemeteries</t>
  </si>
  <si>
    <t>748</t>
  </si>
  <si>
    <t>Public Baths</t>
  </si>
  <si>
    <t>747</t>
  </si>
  <si>
    <t>7474</t>
  </si>
  <si>
    <t>Swimming Pools</t>
  </si>
  <si>
    <t>7473</t>
  </si>
  <si>
    <t>Beaches</t>
  </si>
  <si>
    <t>7472</t>
  </si>
  <si>
    <t>Beaches, Pools and Public Baths</t>
  </si>
  <si>
    <t>Street furniture and Game Installations</t>
  </si>
  <si>
    <t>746</t>
  </si>
  <si>
    <t>7464</t>
  </si>
  <si>
    <t>Water Fountains and Art Street Elements</t>
  </si>
  <si>
    <t>7463</t>
  </si>
  <si>
    <t>Street Flora Cultivation</t>
  </si>
  <si>
    <t>7462</t>
  </si>
  <si>
    <t>7461</t>
  </si>
  <si>
    <t>Parks and Planting</t>
  </si>
  <si>
    <t>745</t>
  </si>
  <si>
    <t>Municipal Safety Headquaeters</t>
  </si>
  <si>
    <t>744</t>
  </si>
  <si>
    <t>7445</t>
  </si>
  <si>
    <t>Sign Posts, Traffic Sings, and Road Marking</t>
  </si>
  <si>
    <t>7444</t>
  </si>
  <si>
    <t>Balisters and Safety Devices</t>
  </si>
  <si>
    <t>7443</t>
  </si>
  <si>
    <t>Underground Passage and Bridge Maintenance</t>
  </si>
  <si>
    <t>תחזוקת מעברים תת קרקעיים וגשרים</t>
  </si>
  <si>
    <t>7442</t>
  </si>
  <si>
    <t>صيانة إشارات المرور وجزر الحركة</t>
  </si>
  <si>
    <t>Traffic Light and Road Isle Maintenance</t>
  </si>
  <si>
    <t>תחזוקת רמזורים ואיי תנועה</t>
  </si>
  <si>
    <t>7441</t>
  </si>
  <si>
    <t>Road Safety</t>
  </si>
  <si>
    <t>Street Lighting</t>
  </si>
  <si>
    <t>743</t>
  </si>
  <si>
    <t>Internal Road and Pavement Maintenance</t>
  </si>
  <si>
    <t>אחזקת כבישים פנימיים ומדרכות</t>
  </si>
  <si>
    <t>742</t>
  </si>
  <si>
    <t>7422</t>
  </si>
  <si>
    <t>Main Road Maintenance</t>
  </si>
  <si>
    <t>אחזקת כבישים עורקים</t>
  </si>
  <si>
    <t>7421</t>
  </si>
  <si>
    <t>Roads and Pavements</t>
  </si>
  <si>
    <t>Public Assets Administration</t>
  </si>
  <si>
    <t>741</t>
  </si>
  <si>
    <t>Public Assets</t>
  </si>
  <si>
    <t>Local Planning and Construction Committee</t>
  </si>
  <si>
    <t>733</t>
  </si>
  <si>
    <t>7334</t>
  </si>
  <si>
    <t>Dangerous Buildings Supervsion</t>
  </si>
  <si>
    <t>7333</t>
  </si>
  <si>
    <t>Construction Supervision</t>
  </si>
  <si>
    <t>7332</t>
  </si>
  <si>
    <t>Construction Lisencing Fees</t>
  </si>
  <si>
    <t>7331</t>
  </si>
  <si>
    <t>Construction Lisencing and Supervision</t>
  </si>
  <si>
    <t>Land Survey Measurements</t>
  </si>
  <si>
    <t>732</t>
  </si>
  <si>
    <t>7323</t>
  </si>
  <si>
    <t>7322</t>
  </si>
  <si>
    <t>General Planning</t>
  </si>
  <si>
    <t>7321</t>
  </si>
  <si>
    <t>Urban Planning</t>
  </si>
  <si>
    <t>Municipal Engineer's Office</t>
  </si>
  <si>
    <t>731</t>
  </si>
  <si>
    <t>Urban Planning and Construction</t>
  </si>
  <si>
    <t>Expenses in State of Emergency</t>
  </si>
  <si>
    <t>729</t>
  </si>
  <si>
    <t>Civic Defense</t>
  </si>
  <si>
    <t>727</t>
  </si>
  <si>
    <t>פס"ח</t>
  </si>
  <si>
    <t>726</t>
  </si>
  <si>
    <t>7262</t>
  </si>
  <si>
    <t>מל״ח</t>
  </si>
  <si>
    <t>7261</t>
  </si>
  <si>
    <t>أمان</t>
  </si>
  <si>
    <t>Безопасность</t>
  </si>
  <si>
    <t>725</t>
  </si>
  <si>
    <t>مكافحة الحرائق</t>
  </si>
  <si>
    <t>Пожарная служба</t>
  </si>
  <si>
    <t>Fire Fighting</t>
  </si>
  <si>
    <t>724</t>
  </si>
  <si>
    <t>قوات الدفاع المدني</t>
  </si>
  <si>
    <t>Гражданская оборона</t>
  </si>
  <si>
    <t>Civic Defense Force</t>
  </si>
  <si>
    <t>723</t>
  </si>
  <si>
    <t>Гражданская охрана</t>
  </si>
  <si>
    <t>Civic Police/Guard</t>
  </si>
  <si>
    <t>722</t>
  </si>
  <si>
    <t>7221</t>
  </si>
  <si>
    <t>حارس أمن</t>
  </si>
  <si>
    <t>?</t>
  </si>
  <si>
    <t>Security Guard</t>
  </si>
  <si>
    <t>إدارة الحفظ والأمن</t>
  </si>
  <si>
    <t>Администрация охраны и безопасности</t>
  </si>
  <si>
    <t>Guarding and Security Administration</t>
  </si>
  <si>
    <t>מינהל שמירה ובטחון</t>
  </si>
  <si>
    <t>721</t>
  </si>
  <si>
    <t>حفظ والأمن</t>
  </si>
  <si>
    <t>Охрана</t>
  </si>
  <si>
    <t>Guarding and Security</t>
  </si>
  <si>
    <t>خدمات مكافحة الآفات</t>
  </si>
  <si>
    <t>Служба контроля вредителей</t>
  </si>
  <si>
    <t>Pest Control Service</t>
  </si>
  <si>
    <t>שרות להדברת מזיקים</t>
  </si>
  <si>
    <t>715</t>
  </si>
  <si>
    <t>7153</t>
  </si>
  <si>
    <t>Элиминация заразных болезней</t>
  </si>
  <si>
    <t>Elimination of Infectious Diseases</t>
  </si>
  <si>
    <t>7152</t>
  </si>
  <si>
    <t>Продажа санитарных материалов</t>
  </si>
  <si>
    <t>Sanitary Materials Sales</t>
  </si>
  <si>
    <t>7151</t>
  </si>
  <si>
    <t>Профилактическая санитация</t>
  </si>
  <si>
    <t>Preventive Sanitation</t>
  </si>
  <si>
    <t>مكافحة داء الكلاب</t>
  </si>
  <si>
    <t>собачья чума</t>
  </si>
  <si>
    <t>714</t>
  </si>
  <si>
    <t>7143</t>
  </si>
  <si>
    <t>رقابة بيطرية</t>
  </si>
  <si>
    <t>Ветеренарный контроль</t>
  </si>
  <si>
    <t>Veterinary Supervision</t>
  </si>
  <si>
    <t>7142</t>
  </si>
  <si>
    <t>Администрация ветеренарных услуг</t>
  </si>
  <si>
    <t>Veterinary Service Administration</t>
  </si>
  <si>
    <t>7141</t>
  </si>
  <si>
    <t>Ветеренарные услуги</t>
  </si>
  <si>
    <t>Veterinary Service</t>
  </si>
  <si>
    <t>رقابة الشركات والمؤسسات</t>
  </si>
  <si>
    <t>Контроль предприятий и учреждений</t>
  </si>
  <si>
    <t>Business and Institution Supervision</t>
  </si>
  <si>
    <t>713</t>
  </si>
  <si>
    <t>7133</t>
  </si>
  <si>
    <t>رقابة صحية عامة</t>
  </si>
  <si>
    <t>Генеральный санитарный контроль</t>
  </si>
  <si>
    <t>General Sanitation Supervision</t>
  </si>
  <si>
    <t>7132</t>
  </si>
  <si>
    <t>Администрация санитарного контроля</t>
  </si>
  <si>
    <t>Sanitary Supervision Administration</t>
  </si>
  <si>
    <t>7131</t>
  </si>
  <si>
    <t>Санитарный контроль</t>
  </si>
  <si>
    <t>Sanitary Supervision</t>
  </si>
  <si>
    <t>Общественный туалет</t>
  </si>
  <si>
    <t>Public Restrooms</t>
  </si>
  <si>
    <t>712</t>
  </si>
  <si>
    <t>7125</t>
  </si>
  <si>
    <t>Уборка дворов</t>
  </si>
  <si>
    <t>Yard Cleaning</t>
  </si>
  <si>
    <t>7124</t>
  </si>
  <si>
    <t>جمع وإزالة سلة المهملات</t>
  </si>
  <si>
    <t>Сбор и ликвидация мусора</t>
  </si>
  <si>
    <t>Garbage removal/waste collection and disposal</t>
  </si>
  <si>
    <t>7123</t>
  </si>
  <si>
    <t>Уличная уборка</t>
  </si>
  <si>
    <t>7122</t>
  </si>
  <si>
    <t>Администрация уборочных услуг</t>
  </si>
  <si>
    <t>Cleaning Services Administration</t>
  </si>
  <si>
    <t>7121</t>
  </si>
  <si>
    <t>Уборичные услуги</t>
  </si>
  <si>
    <t>Cleaning Services</t>
  </si>
  <si>
    <t>إدارة الصرف الصحي</t>
  </si>
  <si>
    <t>Санитационная администрация</t>
  </si>
  <si>
    <t>Sanitation Administration</t>
  </si>
  <si>
    <t>מינהל תברואה</t>
  </si>
  <si>
    <t>711</t>
  </si>
  <si>
    <t>Санитация</t>
  </si>
  <si>
    <t>Местные услуги</t>
  </si>
  <si>
    <t>سداد القروض المعترف بها في مرمى</t>
  </si>
  <si>
    <t>Redemption</t>
  </si>
  <si>
    <t>פרעון מלוות מוכר למחזור נטו</t>
  </si>
  <si>
    <t>649</t>
  </si>
  <si>
    <t>6492</t>
  </si>
  <si>
    <t>سداد القروض المعترف بها ليست قابلة لإعادة التدوير</t>
  </si>
  <si>
    <t>פרעון מלוות מוכר לא למחזור</t>
  </si>
  <si>
    <t>6491</t>
  </si>
  <si>
    <t>سداد القروض المعترف بها</t>
  </si>
  <si>
    <t>פרעון מלוות מוכר</t>
  </si>
  <si>
    <t>سداد قروض غير المسددة</t>
  </si>
  <si>
    <t>Self Redemption Loan Redemption</t>
  </si>
  <si>
    <t>פרעון מלוות לפרעון עצמי</t>
  </si>
  <si>
    <t>648</t>
  </si>
  <si>
    <t>Уплата ссуд</t>
  </si>
  <si>
    <t>Loan Redemption/Payment</t>
  </si>
  <si>
    <t>6</t>
  </si>
  <si>
    <t>نفقات التمويل</t>
  </si>
  <si>
    <t>Финансовые расходы</t>
  </si>
  <si>
    <t>Financing Expenses</t>
  </si>
  <si>
    <t>632</t>
  </si>
  <si>
    <t>الرسوم ومصاريف البنك</t>
  </si>
  <si>
    <t>Комиссионные и банковые расходы</t>
  </si>
  <si>
    <t>Fees and Bank Expenses</t>
  </si>
  <si>
    <t>עמלות והוצאות בנקאיות</t>
  </si>
  <si>
    <t>631</t>
  </si>
  <si>
    <t>الإشراف على شركات في السلطة</t>
  </si>
  <si>
    <t>Инспекция муниципальных компаний</t>
  </si>
  <si>
    <t>Supervision of Municipal Companies</t>
  </si>
  <si>
    <t>פקוח על חברות הרשות</t>
  </si>
  <si>
    <t>624</t>
  </si>
  <si>
    <t>النفقات الفعلية</t>
  </si>
  <si>
    <t>Исполнительное бюро</t>
  </si>
  <si>
    <t>Execution office</t>
  </si>
  <si>
    <t>הוצאות לפועל</t>
  </si>
  <si>
    <t>623</t>
  </si>
  <si>
    <t>6236</t>
  </si>
  <si>
    <t>جمع من الوكالات الحكومية</t>
  </si>
  <si>
    <t>Сбор с государственных министерств</t>
  </si>
  <si>
    <t>Collection from Government Ministries</t>
  </si>
  <si>
    <t>גבייה ממשרדי ממשלה</t>
  </si>
  <si>
    <t>6235</t>
  </si>
  <si>
    <t>جمع دفوعات المالك</t>
  </si>
  <si>
    <t>Сбор владельческих оплат</t>
  </si>
  <si>
    <t>Owners' Payments Collection</t>
  </si>
  <si>
    <t>גביית תשלומי בעלים</t>
  </si>
  <si>
    <t>6234</t>
  </si>
  <si>
    <t>تحصيل الرسوم والجبايات</t>
  </si>
  <si>
    <t>Сбор оплат и налогов</t>
  </si>
  <si>
    <t>Fees and Levies Collection</t>
  </si>
  <si>
    <t>גביית אגרות והיטלים</t>
  </si>
  <si>
    <t>6233</t>
  </si>
  <si>
    <t>جمع ضريبة الأملاك</t>
  </si>
  <si>
    <t>Сбор муниципальных налогов</t>
  </si>
  <si>
    <t>Municipal Tax Collection</t>
  </si>
  <si>
    <t>גביית ארנונה</t>
  </si>
  <si>
    <t>6232</t>
  </si>
  <si>
    <t>السكرتارية والإدارة</t>
  </si>
  <si>
    <t>Секретариат и администрация</t>
  </si>
  <si>
    <t>Secretariate and Administration</t>
  </si>
  <si>
    <t>מזכירות ומינהל</t>
  </si>
  <si>
    <t>6231</t>
  </si>
  <si>
    <t>Сбор</t>
  </si>
  <si>
    <t>גבייה</t>
  </si>
  <si>
    <t>تقدير</t>
  </si>
  <si>
    <t>Оценка налогов</t>
  </si>
  <si>
    <t>Tax Assessment</t>
  </si>
  <si>
    <t>שומה</t>
  </si>
  <si>
    <t>622</t>
  </si>
  <si>
    <t>المكننة والأتمتة</t>
  </si>
  <si>
    <t>Механизация и автоматизация</t>
  </si>
  <si>
    <t>Mechanization and Automation</t>
  </si>
  <si>
    <t>מיכון ואוטומציה</t>
  </si>
  <si>
    <t>621</t>
  </si>
  <si>
    <t>6217</t>
  </si>
  <si>
    <t>تتبع الدخل</t>
  </si>
  <si>
    <t>Регулировка взносов</t>
  </si>
  <si>
    <t>Revenues Tracking</t>
  </si>
  <si>
    <t>מעקב אחר הכנסות</t>
  </si>
  <si>
    <t>6216</t>
  </si>
  <si>
    <t>وحدة الرواتب</t>
  </si>
  <si>
    <t>Отдел заработной платы</t>
  </si>
  <si>
    <t>Salary Unit/Department</t>
  </si>
  <si>
    <t>יחידת שכר</t>
  </si>
  <si>
    <t>6215</t>
  </si>
  <si>
    <t>دفوعات</t>
  </si>
  <si>
    <t>Оплаты</t>
  </si>
  <si>
    <t>Payments</t>
  </si>
  <si>
    <t>תשלומים</t>
  </si>
  <si>
    <t>6214</t>
  </si>
  <si>
    <t>مسك دفاتر</t>
  </si>
  <si>
    <t>Бухгалтерия</t>
  </si>
  <si>
    <t>Accounting</t>
  </si>
  <si>
    <t>הנהלת חשבונות</t>
  </si>
  <si>
    <t>6213</t>
  </si>
  <si>
    <t>الميزانيات والاقتصاد</t>
  </si>
  <si>
    <t>Бюджеты и экономика</t>
  </si>
  <si>
    <t>Budgets and Economics</t>
  </si>
  <si>
    <t>תקציבים וכלכלה</t>
  </si>
  <si>
    <t>6212</t>
  </si>
  <si>
    <t>إدارة الخزانة</t>
  </si>
  <si>
    <t>Администрация казначейства</t>
  </si>
  <si>
    <t>Accounts department managment</t>
  </si>
  <si>
    <t>הנהלת הגזברות</t>
  </si>
  <si>
    <t>6211</t>
  </si>
  <si>
    <t>أمانة الثروة</t>
  </si>
  <si>
    <t>Казначейство</t>
  </si>
  <si>
    <t>Accounts department</t>
  </si>
  <si>
    <t>הגזברות</t>
  </si>
  <si>
    <t>الإدارة المالية</t>
  </si>
  <si>
    <t>Финансовая администрация</t>
  </si>
  <si>
    <t>Financial Administration</t>
  </si>
  <si>
    <t>الانتخابات البلدية</t>
  </si>
  <si>
    <t>Выборы в муниципалитетах</t>
  </si>
  <si>
    <t>Local Government Elections</t>
  </si>
  <si>
    <t>בחירות ברשויות המקומיות</t>
  </si>
  <si>
    <t>619</t>
  </si>
  <si>
    <t>التخطيط والبحوث</t>
  </si>
  <si>
    <t>Проектирование и исследование</t>
  </si>
  <si>
    <t>Planning and Research</t>
  </si>
  <si>
    <t>תכנון ומחקר</t>
  </si>
  <si>
    <t>618</t>
  </si>
  <si>
    <t>الخدمات القانونية</t>
  </si>
  <si>
    <t>Юридическая служба</t>
  </si>
  <si>
    <t>Legal Service</t>
  </si>
  <si>
    <t>שרות משפטי</t>
  </si>
  <si>
    <t>617</t>
  </si>
  <si>
    <t>التنظيم والأساليب والتدريب</t>
  </si>
  <si>
    <t>Организация и методы, и обучение</t>
  </si>
  <si>
    <t>Organization and Methods, and Training</t>
  </si>
  <si>
    <t>או״ש והדרכה</t>
  </si>
  <si>
    <t>616</t>
  </si>
  <si>
    <t>تقنية</t>
  </si>
  <si>
    <t>Административный персонал</t>
  </si>
  <si>
    <t>Administration</t>
  </si>
  <si>
    <t>מנגנון</t>
  </si>
  <si>
    <t>615</t>
  </si>
  <si>
    <t>الإعلام والعلاقات العامة</t>
  </si>
  <si>
    <t>Представительность и связи с общественностью</t>
  </si>
  <si>
    <t>Spokesmanship and Public Relations</t>
  </si>
  <si>
    <t>הסברה ויחסי ציבור</t>
  </si>
  <si>
    <t>614</t>
  </si>
  <si>
    <t>سكرتارية</t>
  </si>
  <si>
    <t>Секретариат</t>
  </si>
  <si>
    <t>Secretariate</t>
  </si>
  <si>
    <t>מזכירות</t>
  </si>
  <si>
    <t>613</t>
  </si>
  <si>
    <t>مشرف السلطة</t>
  </si>
  <si>
    <t>Муниципальный контролёр</t>
  </si>
  <si>
    <t>Municipal Comptroller</t>
  </si>
  <si>
    <t>מבקר הרשות</t>
  </si>
  <si>
    <t>612</t>
  </si>
  <si>
    <t>مجلس السلطة</t>
  </si>
  <si>
    <t>Муниципальный комитет</t>
  </si>
  <si>
    <t>Municipal Council</t>
  </si>
  <si>
    <t>מועצת הרשות</t>
  </si>
  <si>
    <t>611</t>
  </si>
  <si>
    <t>6112</t>
  </si>
  <si>
    <t>رئيس السلطة المحلية والنواب</t>
  </si>
  <si>
    <t>Глава муниципалитета и заместители</t>
  </si>
  <si>
    <t>Municipality Head and Deputies</t>
  </si>
  <si>
    <t>ראש הרשות המקומית וסגניו</t>
  </si>
  <si>
    <t>6111</t>
  </si>
  <si>
    <t>إدارة وسلطة</t>
  </si>
  <si>
    <t>Управление и муниципалитет</t>
  </si>
  <si>
    <t>Management and Municipality</t>
  </si>
  <si>
    <t>הנהלה ורשות</t>
  </si>
  <si>
    <t>الادارة العامة</t>
  </si>
  <si>
    <t>Генеральная администрация</t>
  </si>
  <si>
    <t>General Administration</t>
  </si>
  <si>
    <t>إدارة الخدمات العامة</t>
  </si>
  <si>
    <t>Генеральное управление</t>
  </si>
  <si>
    <t>General Management</t>
  </si>
  <si>
    <t>DESCRIPTION_AR</t>
  </si>
  <si>
    <t>DESCRIPTION_RU</t>
  </si>
  <si>
    <t>DESCRIPTION_EN</t>
  </si>
  <si>
    <t>DESCRIPTION</t>
  </si>
  <si>
    <t>NAME_AR</t>
  </si>
  <si>
    <t>NAME_RU</t>
  </si>
  <si>
    <t>NAME_EN</t>
  </si>
  <si>
    <t>NAME</t>
  </si>
  <si>
    <t>COMPARABLE</t>
  </si>
  <si>
    <t>INVERSE SCOPE</t>
  </si>
  <si>
    <t>INVERSE</t>
  </si>
  <si>
    <t>DIRECTION</t>
  </si>
  <si>
    <t>PARENT SCOPE</t>
  </si>
  <si>
    <t>PARENT</t>
  </si>
  <si>
    <t>CODE</t>
  </si>
  <si>
    <t>השכר הקובע</t>
  </si>
  <si>
    <t>תוספות שאינן נכללות בשכר הקובע</t>
  </si>
  <si>
    <t>נלוות לשכר</t>
  </si>
  <si>
    <t>18</t>
  </si>
  <si>
    <t>הפרשות סוציאליות</t>
  </si>
  <si>
    <t>מיסיום ועלויות</t>
  </si>
  <si>
    <t>משכורות וש"ע לעובדים בלי תקן</t>
  </si>
  <si>
    <t>פנסיה</t>
  </si>
  <si>
    <t>פיצויים</t>
  </si>
  <si>
    <t>השתתפות בת"ע גמלאות ופיצויים 091</t>
  </si>
  <si>
    <t>שכר דירה ודמי חכירה</t>
  </si>
  <si>
    <t>תחזוקת מבנים</t>
  </si>
  <si>
    <t>עבודה קבלנית</t>
  </si>
  <si>
    <t>חשמל, מים וחומרי ניקיון</t>
  </si>
  <si>
    <t>חומרי ניקיון</t>
  </si>
  <si>
    <t>ביטוח</t>
  </si>
  <si>
    <t>שיפור עבור נזקים</t>
  </si>
  <si>
    <t>השתתפות עצמית</t>
  </si>
  <si>
    <t>ריהוט והחזקתו</t>
  </si>
  <si>
    <t>ציוד משרדי מתכלה</t>
  </si>
  <si>
    <t>השתתפות בתקציבי עזר 092</t>
  </si>
  <si>
    <t>אש"ל וכיבודים</t>
  </si>
  <si>
    <t>אירוח וכיבוד</t>
  </si>
  <si>
    <t>אשל ונסיעות</t>
  </si>
  <si>
    <t>נסיעות לחו"ל</t>
  </si>
  <si>
    <t>רכישת מתנות</t>
  </si>
  <si>
    <t>השתלמויות וספרות מקצועית</t>
  </si>
  <si>
    <t>52</t>
  </si>
  <si>
    <t>ספרות מקצועית ועיתונות</t>
  </si>
  <si>
    <t>דמי חבר באירגונים</t>
  </si>
  <si>
    <t>הוצאות רכב מינהלי</t>
  </si>
  <si>
    <t>53</t>
  </si>
  <si>
    <t>דלק ושמנים</t>
  </si>
  <si>
    <t>תיקונים</t>
  </si>
  <si>
    <t>רישוי וביטוח</t>
  </si>
  <si>
    <t>מכירת רכב</t>
  </si>
  <si>
    <t>הוצאות תקשורת</t>
  </si>
  <si>
    <t>הוצאות פרסום</t>
  </si>
  <si>
    <t>הוצאות משרדיות</t>
  </si>
  <si>
    <t>מיכון ועיבוד נתונים</t>
  </si>
  <si>
    <t>הוצאות ארגוניות שונות</t>
  </si>
  <si>
    <t>58</t>
  </si>
  <si>
    <t>הוצאות משפטיות (אגרת בולים)</t>
  </si>
  <si>
    <t>מיכון ת"ע 093</t>
  </si>
  <si>
    <t>מוסך ורכב ת"ע 096</t>
  </si>
  <si>
    <t>שירותי הסעות והובלה ת"ע 097</t>
  </si>
  <si>
    <t>עמלות</t>
  </si>
  <si>
    <t>ריבית משיכת יתר</t>
  </si>
  <si>
    <t>ריבית מחזור</t>
  </si>
  <si>
    <t>ריבית ביטוח לאומי ומס הכנסה</t>
  </si>
  <si>
    <t>ריבית פיגורים לספקים ונותני שירות</t>
  </si>
  <si>
    <t>ריבית על קרנות הרשות</t>
  </si>
  <si>
    <t>ריבית על הוצאות אחרות</t>
  </si>
  <si>
    <t>שונות</t>
  </si>
  <si>
    <t>תשלום ע"ח קרן</t>
  </si>
  <si>
    <t>תשלום ע"ח ריבית</t>
  </si>
  <si>
    <t>תשלום ע"ח הצמדת ערך</t>
  </si>
  <si>
    <t>השתתפות בת"ע פירעון מלוות (099)</t>
  </si>
  <si>
    <t>הובלות והסעות קבלניות</t>
  </si>
  <si>
    <t>תחזוקת רכב תפעולי</t>
  </si>
  <si>
    <t>שכירת רכב</t>
  </si>
  <si>
    <t>כלים, מכשירים וציוד</t>
  </si>
  <si>
    <t>השכרת כלים, מכשירים וציוד</t>
  </si>
  <si>
    <t>אחזקת כלים, מכשירים וציוד</t>
  </si>
  <si>
    <t>רכישת כלים, מכשירים וציוד</t>
  </si>
  <si>
    <t>קניית שירותים מרשויות ומוסדות</t>
  </si>
  <si>
    <t>חשמל ומים לפעולות</t>
  </si>
  <si>
    <t>חשמל לפעולות</t>
  </si>
  <si>
    <t>מים לפעולות</t>
  </si>
  <si>
    <t>הוצאות שונות</t>
  </si>
  <si>
    <t>אפסנאות תקציבי עזר 094</t>
  </si>
  <si>
    <t>בתי מלאכה ת"ע 095</t>
  </si>
  <si>
    <t>מוסך תקציבי עזר 096</t>
  </si>
  <si>
    <t>הסעות תקציבי עזר 097</t>
  </si>
  <si>
    <t>השתתפויות ותרומות למוסדות עפ"י חוק והסכמים</t>
  </si>
  <si>
    <t>הקצבות בהמלצת ועדת הקצבות</t>
  </si>
  <si>
    <t>תמיכות רווחה</t>
  </si>
  <si>
    <t>מלגות לתלמידים וסטודנטים</t>
  </si>
  <si>
    <t>הנחות</t>
  </si>
  <si>
    <t>תמיכות ביחידות סמך ומוסדות הרשות</t>
  </si>
  <si>
    <t>השתתפות בתקציב בלתי רגיל</t>
  </si>
  <si>
    <t>הוצאות לעבודות פיתוח</t>
  </si>
  <si>
    <t>רכישת נדל"ן</t>
  </si>
  <si>
    <t>הוצאות תכנון</t>
  </si>
  <si>
    <t>רזרבה</t>
  </si>
  <si>
    <t>מקדמת על הוצאות עודפות</t>
  </si>
  <si>
    <t>השתתפות בפרקים אחרים</t>
  </si>
  <si>
    <t>העברה (מספר שלילי)</t>
  </si>
  <si>
    <t>אגרות מים וביוב</t>
  </si>
  <si>
    <t>אגרות בגין שירותים וחומרים</t>
  </si>
  <si>
    <t>אגרות אחרות</t>
  </si>
  <si>
    <t>שכל"מ מתושבים</t>
  </si>
  <si>
    <t>השתתפויות תושבים בשירותים משלימים</t>
  </si>
  <si>
    <t>השתתפויות מוסדות ורשויות בשכל"מ</t>
  </si>
  <si>
    <t>השתתפויות מוסדות ורשויות בשירותים משלימים</t>
  </si>
  <si>
    <t>החזרות מתקציב רגיל קודם</t>
  </si>
  <si>
    <t>החזר מחברת ביטוח</t>
  </si>
  <si>
    <t>החזרות אחרות</t>
  </si>
  <si>
    <t>מכירת חומרים</t>
  </si>
  <si>
    <t>מכירת ציוד יסודי</t>
  </si>
  <si>
    <t>מכירת נכסי דלא ניידי</t>
  </si>
  <si>
    <t>שכ"ד ודמי מפתח</t>
  </si>
  <si>
    <t>דמי שימוש</t>
  </si>
  <si>
    <t>66</t>
  </si>
  <si>
    <t>ריבית והצמדה והפרשי שער</t>
  </si>
  <si>
    <t>מדיבידנד</t>
  </si>
  <si>
    <t>מדמי ניהול ותאגידים</t>
  </si>
  <si>
    <t>הכנסות מזכיונות</t>
  </si>
  <si>
    <t>השתתפות ועדים מקומיים</t>
  </si>
  <si>
    <t>השתתפות חברות תחבורה</t>
  </si>
  <si>
    <t>השתתפות מוסד לביטוח לאומי</t>
  </si>
  <si>
    <t>השתתפות מפעל הפיס</t>
  </si>
  <si>
    <t>השתתפות קהילות מחו"ל</t>
  </si>
  <si>
    <t>אשראי/הלוואה ממוסד בנקאי</t>
  </si>
  <si>
    <t>השתתפויות בעלים</t>
  </si>
  <si>
    <t>השתתפות משרד הפנים</t>
  </si>
  <si>
    <t>השתתפות משרד החינוך והתרבות</t>
  </si>
  <si>
    <t>השתתפות משרד העבודה והרווחה</t>
  </si>
  <si>
    <t>השתתפות משרד הבריאות</t>
  </si>
  <si>
    <t>השתתפות משרד הקליטה</t>
  </si>
  <si>
    <t>השתתפות משרד החקלאות</t>
  </si>
  <si>
    <t>השתתפות משרד הביטחון</t>
  </si>
  <si>
    <t>השתתפות משרד השיכון</t>
  </si>
  <si>
    <t>השתתפות משרדי ממשלה אחרים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</si>
</sst>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_ * #,##0_ ;_ * \-#,##0_ ;_ * &quot;-&quot;??_ ;_ @_ "/>
    <numFmt numFmtId="165" formatCode="#,##0_)"/>
    <numFmt numFmtId="166" formatCode="0_)"/>
    <numFmt numFmtId="167" formatCode="000000_)"/>
    <numFmt numFmtId="168" formatCode="000_)"/>
    <numFmt numFmtId="169" formatCode="#,##0.0_);\(#,##0.0\)"/>
  </numFmts>
  <fonts count="16">
    <font>
      <sz val="10"/>
      <name val="Arial"/>
      <charset val="177"/>
    </font>
    <font>
      <sz val="10"/>
      <name val="Arial"/>
      <family val="2"/>
    </font>
    <font>
      <sz val="11"/>
      <color rgb="FF9C0006"/>
      <name val="Calibri"/>
      <family val="2"/>
      <scheme val="minor"/>
    </font>
    <font>
      <b/>
      <sz val="12"/>
      <name val="David"/>
      <family val="2"/>
      <charset val="177"/>
    </font>
    <font>
      <sz val="11"/>
      <color theme="1"/>
      <name val="Calibri"/>
      <family val="2"/>
      <charset val="177"/>
      <scheme val="minor"/>
    </font>
    <font>
      <sz val="11"/>
      <color theme="1"/>
      <name val="David"/>
      <family val="2"/>
      <charset val="177"/>
    </font>
    <font>
      <sz val="9"/>
      <color theme="1"/>
      <name val="David"/>
      <family val="2"/>
      <charset val="177"/>
    </font>
    <font>
      <sz val="11"/>
      <name val="David"/>
      <family val="2"/>
      <charset val="177"/>
    </font>
    <font>
      <sz val="9"/>
      <name val="David"/>
      <family val="2"/>
      <charset val="177"/>
    </font>
    <font>
      <sz val="10"/>
      <name val="Arial"/>
    </font>
    <font>
      <b/>
      <sz val="14"/>
      <name val="David"/>
      <family val="2"/>
      <charset val="177"/>
    </font>
    <font>
      <b/>
      <sz val="11"/>
      <color indexed="18"/>
      <name val="Arial"/>
      <family val="2"/>
    </font>
    <font>
      <b/>
      <sz val="18"/>
      <name val="David"/>
      <family val="2"/>
      <charset val="177"/>
    </font>
    <font>
      <b/>
      <sz val="8"/>
      <color rgb="FFF3F3F3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34343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43" fontId="1" fillId="0" borderId="0" applyFont="0" applyFill="0" applyBorder="0" applyAlignment="0" applyProtection="0"/>
    <xf numFmtId="0" fontId="4" fillId="0" borderId="0"/>
  </cellStyleXfs>
  <cellXfs count="92">
    <xf numFmtId="0" fontId="0" fillId="0" borderId="0" xfId="0"/>
    <xf numFmtId="0" fontId="3" fillId="0" borderId="0" xfId="0" applyFont="1" applyFill="1" applyBorder="1" applyAlignment="1">
      <alignment vertical="center"/>
    </xf>
    <xf numFmtId="4" fontId="3" fillId="0" borderId="0" xfId="0" applyNumberFormat="1" applyFont="1" applyFill="1" applyBorder="1" applyAlignment="1">
      <alignment horizontal="right" vertical="center" indent="1"/>
    </xf>
    <xf numFmtId="165" fontId="3" fillId="0" borderId="0" xfId="0" applyNumberFormat="1" applyFont="1" applyFill="1" applyBorder="1" applyAlignment="1">
      <alignment vertical="center"/>
    </xf>
    <xf numFmtId="166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 readingOrder="2"/>
    </xf>
    <xf numFmtId="166" fontId="3" fillId="0" borderId="0" xfId="0" applyNumberFormat="1" applyFont="1" applyFill="1" applyBorder="1" applyAlignment="1">
      <alignment vertical="center"/>
    </xf>
    <xf numFmtId="167" fontId="3" fillId="0" borderId="0" xfId="0" applyNumberFormat="1" applyFont="1" applyFill="1" applyBorder="1" applyAlignment="1">
      <alignment horizontal="center" vertical="center"/>
    </xf>
    <xf numFmtId="168" fontId="3" fillId="0" borderId="0" xfId="0" applyNumberFormat="1" applyFont="1" applyFill="1" applyBorder="1" applyAlignment="1">
      <alignment horizontal="center" vertical="center"/>
    </xf>
    <xf numFmtId="4" fontId="3" fillId="0" borderId="6" xfId="0" applyNumberFormat="1" applyFont="1" applyFill="1" applyBorder="1" applyAlignment="1">
      <alignment horizontal="right" indent="1"/>
    </xf>
    <xf numFmtId="3" fontId="0" fillId="0" borderId="4" xfId="0" applyNumberFormat="1" applyBorder="1"/>
    <xf numFmtId="0" fontId="0" fillId="0" borderId="4" xfId="0" applyBorder="1"/>
    <xf numFmtId="164" fontId="0" fillId="0" borderId="0" xfId="2" applyNumberFormat="1" applyFont="1"/>
    <xf numFmtId="0" fontId="0" fillId="0" borderId="0" xfId="2" applyNumberFormat="1" applyFont="1"/>
    <xf numFmtId="0" fontId="2" fillId="3" borderId="0" xfId="1"/>
    <xf numFmtId="3" fontId="4" fillId="0" borderId="0" xfId="3" applyNumberFormat="1"/>
    <xf numFmtId="0" fontId="4" fillId="0" borderId="0" xfId="3"/>
    <xf numFmtId="169" fontId="5" fillId="0" borderId="7" xfId="0" applyNumberFormat="1" applyFont="1" applyFill="1" applyBorder="1" applyAlignment="1" applyProtection="1">
      <alignment horizontal="right"/>
      <protection locked="0"/>
    </xf>
    <xf numFmtId="166" fontId="6" fillId="0" borderId="7" xfId="0" applyNumberFormat="1" applyFont="1" applyFill="1" applyBorder="1" applyAlignment="1" applyProtection="1">
      <alignment horizontal="center"/>
      <protection locked="0"/>
    </xf>
    <xf numFmtId="166" fontId="6" fillId="0" borderId="8" xfId="0" applyNumberFormat="1" applyFont="1" applyFill="1" applyBorder="1" applyAlignment="1" applyProtection="1">
      <alignment horizontal="center"/>
      <protection locked="0"/>
    </xf>
    <xf numFmtId="169" fontId="5" fillId="0" borderId="7" xfId="0" quotePrefix="1" applyNumberFormat="1" applyFont="1" applyFill="1" applyBorder="1" applyAlignment="1" applyProtection="1">
      <alignment horizontal="right"/>
      <protection locked="0"/>
    </xf>
    <xf numFmtId="169" fontId="5" fillId="0" borderId="7" xfId="0" applyNumberFormat="1" applyFont="1" applyFill="1" applyBorder="1" applyAlignment="1" applyProtection="1">
      <alignment horizontal="right" wrapText="1"/>
      <protection locked="0"/>
    </xf>
    <xf numFmtId="0" fontId="5" fillId="0" borderId="7" xfId="0" applyFont="1" applyFill="1" applyBorder="1" applyAlignment="1" applyProtection="1">
      <alignment horizontal="right"/>
    </xf>
    <xf numFmtId="166" fontId="6" fillId="0" borderId="8" xfId="0" applyNumberFormat="1" applyFont="1" applyFill="1" applyBorder="1" applyAlignment="1" applyProtection="1">
      <alignment horizontal="center"/>
    </xf>
    <xf numFmtId="0" fontId="5" fillId="0" borderId="7" xfId="0" applyFont="1" applyFill="1" applyBorder="1" applyAlignment="1" applyProtection="1">
      <alignment horizontal="right" readingOrder="2"/>
    </xf>
    <xf numFmtId="169" fontId="5" fillId="0" borderId="7" xfId="0" applyNumberFormat="1" applyFont="1" applyFill="1" applyBorder="1" applyAlignment="1" applyProtection="1">
      <alignment horizontal="right" readingOrder="2"/>
      <protection locked="0"/>
    </xf>
    <xf numFmtId="169" fontId="7" fillId="0" borderId="7" xfId="0" applyNumberFormat="1" applyFont="1" applyFill="1" applyBorder="1" applyAlignment="1" applyProtection="1">
      <alignment horizontal="right"/>
      <protection locked="0"/>
    </xf>
    <xf numFmtId="0" fontId="5" fillId="0" borderId="7" xfId="0" quotePrefix="1" applyFont="1" applyFill="1" applyBorder="1" applyAlignment="1" applyProtection="1">
      <alignment horizontal="right"/>
    </xf>
    <xf numFmtId="166" fontId="6" fillId="0" borderId="7" xfId="0" applyNumberFormat="1" applyFont="1" applyFill="1" applyBorder="1" applyAlignment="1" applyProtection="1">
      <alignment horizontal="center"/>
    </xf>
    <xf numFmtId="0" fontId="5" fillId="0" borderId="7" xfId="0" applyFont="1" applyFill="1" applyBorder="1" applyAlignment="1" applyProtection="1">
      <alignment horizontal="right" wrapText="1"/>
    </xf>
    <xf numFmtId="169" fontId="5" fillId="0" borderId="7" xfId="0" applyNumberFormat="1" applyFont="1" applyFill="1" applyBorder="1" applyAlignment="1" applyProtection="1">
      <alignment horizontal="right" wrapText="1" readingOrder="2"/>
      <protection locked="0"/>
    </xf>
    <xf numFmtId="169" fontId="5" fillId="0" borderId="7" xfId="0" quotePrefix="1" applyNumberFormat="1" applyFont="1" applyFill="1" applyBorder="1" applyAlignment="1" applyProtection="1">
      <alignment horizontal="right" wrapText="1"/>
      <protection locked="0"/>
    </xf>
    <xf numFmtId="0" fontId="5" fillId="0" borderId="7" xfId="0" applyFont="1" applyFill="1" applyBorder="1" applyAlignment="1" applyProtection="1">
      <alignment horizontal="right" wrapText="1"/>
      <protection locked="0"/>
    </xf>
    <xf numFmtId="0" fontId="5" fillId="0" borderId="7" xfId="0" applyFont="1" applyFill="1" applyBorder="1" applyAlignment="1" applyProtection="1">
      <alignment horizontal="right"/>
      <protection locked="0"/>
    </xf>
    <xf numFmtId="0" fontId="5" fillId="0" borderId="7" xfId="0" quotePrefix="1" applyFont="1" applyFill="1" applyBorder="1" applyAlignment="1" applyProtection="1">
      <alignment horizontal="right" readingOrder="2"/>
    </xf>
    <xf numFmtId="166" fontId="5" fillId="0" borderId="7" xfId="0" applyNumberFormat="1" applyFont="1" applyFill="1" applyBorder="1" applyAlignment="1" applyProtection="1">
      <alignment horizontal="right" wrapText="1" readingOrder="2"/>
      <protection locked="0"/>
    </xf>
    <xf numFmtId="169" fontId="5" fillId="0" borderId="7" xfId="0" quotePrefix="1" applyNumberFormat="1" applyFont="1" applyFill="1" applyBorder="1" applyAlignment="1" applyProtection="1">
      <alignment horizontal="right" readingOrder="2"/>
      <protection locked="0"/>
    </xf>
    <xf numFmtId="0" fontId="5" fillId="0" borderId="9" xfId="0" applyFont="1" applyFill="1" applyBorder="1" applyAlignment="1">
      <alignment horizontal="right"/>
    </xf>
    <xf numFmtId="0" fontId="7" fillId="0" borderId="7" xfId="0" applyFont="1" applyFill="1" applyBorder="1" applyAlignment="1" applyProtection="1">
      <alignment horizontal="right" wrapText="1"/>
    </xf>
    <xf numFmtId="169" fontId="5" fillId="0" borderId="7" xfId="0" quotePrefix="1" applyNumberFormat="1" applyFont="1" applyFill="1" applyBorder="1" applyAlignment="1" applyProtection="1">
      <alignment horizontal="right" wrapText="1" readingOrder="2"/>
      <protection locked="0"/>
    </xf>
    <xf numFmtId="169" fontId="7" fillId="0" borderId="7" xfId="0" applyNumberFormat="1" applyFont="1" applyFill="1" applyBorder="1" applyAlignment="1" applyProtection="1">
      <alignment horizontal="right" wrapText="1"/>
      <protection locked="0"/>
    </xf>
    <xf numFmtId="166" fontId="8" fillId="0" borderId="7" xfId="0" applyNumberFormat="1" applyFont="1" applyFill="1" applyBorder="1" applyAlignment="1" applyProtection="1">
      <alignment horizontal="center"/>
      <protection locked="0"/>
    </xf>
    <xf numFmtId="166" fontId="8" fillId="0" borderId="8" xfId="0" applyNumberFormat="1" applyFont="1" applyFill="1" applyBorder="1" applyAlignment="1" applyProtection="1">
      <alignment horizontal="center"/>
      <protection locked="0"/>
    </xf>
    <xf numFmtId="169" fontId="7" fillId="0" borderId="7" xfId="0" applyNumberFormat="1" applyFont="1" applyFill="1" applyBorder="1" applyAlignment="1" applyProtection="1">
      <alignment horizontal="right" readingOrder="2"/>
      <protection locked="0"/>
    </xf>
    <xf numFmtId="169" fontId="5" fillId="0" borderId="7" xfId="0" applyNumberFormat="1" applyFont="1" applyFill="1" applyBorder="1" applyAlignment="1" applyProtection="1">
      <alignment horizontal="right"/>
    </xf>
    <xf numFmtId="169" fontId="5" fillId="0" borderId="10" xfId="0" applyNumberFormat="1" applyFont="1" applyFill="1" applyBorder="1" applyAlignment="1" applyProtection="1">
      <alignment horizontal="right" readingOrder="2"/>
      <protection locked="0"/>
    </xf>
    <xf numFmtId="166" fontId="5" fillId="0" borderId="7" xfId="0" applyNumberFormat="1" applyFont="1" applyFill="1" applyBorder="1" applyAlignment="1" applyProtection="1">
      <alignment horizontal="right" readingOrder="2"/>
      <protection locked="0"/>
    </xf>
    <xf numFmtId="166" fontId="5" fillId="0" borderId="7" xfId="0" quotePrefix="1" applyNumberFormat="1" applyFont="1" applyFill="1" applyBorder="1" applyAlignment="1" applyProtection="1">
      <alignment horizontal="right" wrapText="1" readingOrder="2"/>
      <protection locked="0"/>
    </xf>
    <xf numFmtId="166" fontId="6" fillId="0" borderId="10" xfId="0" applyNumberFormat="1" applyFont="1" applyFill="1" applyBorder="1" applyAlignment="1" applyProtection="1">
      <alignment horizontal="center"/>
      <protection locked="0"/>
    </xf>
    <xf numFmtId="166" fontId="6" fillId="0" borderId="11" xfId="0" applyNumberFormat="1" applyFont="1" applyFill="1" applyBorder="1" applyAlignment="1" applyProtection="1">
      <alignment horizontal="center"/>
      <protection locked="0"/>
    </xf>
    <xf numFmtId="166" fontId="5" fillId="0" borderId="7" xfId="0" applyNumberFormat="1" applyFont="1" applyFill="1" applyBorder="1" applyAlignment="1" applyProtection="1">
      <alignment horizontal="right"/>
      <protection locked="0"/>
    </xf>
    <xf numFmtId="166" fontId="5" fillId="0" borderId="12" xfId="0" applyNumberFormat="1" applyFont="1" applyFill="1" applyBorder="1" applyAlignment="1" applyProtection="1">
      <alignment horizontal="right"/>
      <protection locked="0"/>
    </xf>
    <xf numFmtId="166" fontId="5" fillId="0" borderId="10" xfId="0" applyNumberFormat="1" applyFont="1" applyFill="1" applyBorder="1" applyAlignment="1" applyProtection="1">
      <alignment horizontal="right"/>
      <protection locked="0"/>
    </xf>
    <xf numFmtId="166" fontId="6" fillId="0" borderId="7" xfId="0" applyNumberFormat="1" applyFont="1" applyFill="1" applyBorder="1" applyAlignment="1" applyProtection="1">
      <alignment horizontal="center" wrapText="1"/>
      <protection locked="0"/>
    </xf>
    <xf numFmtId="166" fontId="6" fillId="0" borderId="8" xfId="0" applyNumberFormat="1" applyFont="1" applyFill="1" applyBorder="1" applyAlignment="1" applyProtection="1">
      <alignment horizontal="center" wrapText="1"/>
      <protection locked="0"/>
    </xf>
    <xf numFmtId="169" fontId="5" fillId="0" borderId="7" xfId="0" applyNumberFormat="1" applyFont="1" applyFill="1" applyBorder="1" applyAlignment="1" applyProtection="1">
      <protection locked="0"/>
    </xf>
    <xf numFmtId="0" fontId="7" fillId="0" borderId="7" xfId="0" applyFont="1" applyFill="1" applyBorder="1" applyAlignment="1">
      <alignment horizontal="right" wrapText="1" readingOrder="2"/>
    </xf>
    <xf numFmtId="0" fontId="0" fillId="0" borderId="0" xfId="0" applyFill="1" applyAlignment="1">
      <alignment horizontal="right"/>
    </xf>
    <xf numFmtId="3" fontId="9" fillId="0" borderId="0" xfId="0" applyNumberFormat="1" applyFont="1" applyAlignment="1"/>
    <xf numFmtId="0" fontId="9" fillId="0" borderId="0" xfId="0" applyFont="1" applyAlignment="1"/>
    <xf numFmtId="0" fontId="0" fillId="2" borderId="0" xfId="0" applyFill="1"/>
    <xf numFmtId="0" fontId="0" fillId="2" borderId="0" xfId="0" applyFill="1" applyAlignment="1">
      <alignment horizontal="right"/>
    </xf>
    <xf numFmtId="166" fontId="8" fillId="2" borderId="10" xfId="0" applyNumberFormat="1" applyFont="1" applyFill="1" applyBorder="1" applyAlignment="1" applyProtection="1">
      <alignment horizontal="center"/>
      <protection locked="0"/>
    </xf>
    <xf numFmtId="166" fontId="8" fillId="0" borderId="10" xfId="0" applyNumberFormat="1" applyFont="1" applyFill="1" applyBorder="1" applyAlignment="1" applyProtection="1">
      <alignment horizontal="center"/>
      <protection locked="0"/>
    </xf>
    <xf numFmtId="0" fontId="8" fillId="0" borderId="7" xfId="0" applyNumberFormat="1" applyFont="1" applyFill="1" applyBorder="1" applyAlignment="1" applyProtection="1">
      <alignment horizontal="center"/>
      <protection locked="0"/>
    </xf>
    <xf numFmtId="166" fontId="8" fillId="0" borderId="13" xfId="0" applyNumberFormat="1" applyFont="1" applyFill="1" applyBorder="1" applyAlignment="1" applyProtection="1">
      <alignment horizontal="center"/>
      <protection locked="0"/>
    </xf>
    <xf numFmtId="0" fontId="10" fillId="0" borderId="0" xfId="0" applyFont="1" applyFill="1" applyBorder="1" applyAlignment="1">
      <alignment horizontal="center" vertical="center" wrapText="1" readingOrder="2"/>
    </xf>
    <xf numFmtId="4" fontId="10" fillId="0" borderId="1" xfId="0" quotePrefix="1" applyNumberFormat="1" applyFont="1" applyFill="1" applyBorder="1" applyAlignment="1">
      <alignment horizontal="center" vertical="center" wrapText="1" readingOrder="2"/>
    </xf>
    <xf numFmtId="164" fontId="11" fillId="4" borderId="4" xfId="2" applyNumberFormat="1" applyFont="1" applyFill="1" applyBorder="1" applyAlignment="1">
      <alignment horizontal="center" vertical="center" wrapText="1"/>
    </xf>
    <xf numFmtId="165" fontId="3" fillId="0" borderId="14" xfId="0" quotePrefix="1" applyNumberFormat="1" applyFont="1" applyFill="1" applyBorder="1" applyAlignment="1">
      <alignment horizontal="center" vertical="center" wrapText="1" readingOrder="2"/>
    </xf>
    <xf numFmtId="166" fontId="10" fillId="0" borderId="14" xfId="0" applyNumberFormat="1" applyFont="1" applyFill="1" applyBorder="1" applyAlignment="1">
      <alignment horizontal="center" vertical="center" wrapText="1" readingOrder="2"/>
    </xf>
    <xf numFmtId="0" fontId="10" fillId="0" borderId="2" xfId="0" applyFont="1" applyFill="1" applyBorder="1" applyAlignment="1">
      <alignment horizontal="center" vertical="center" wrapText="1" readingOrder="2"/>
    </xf>
    <xf numFmtId="166" fontId="10" fillId="0" borderId="2" xfId="0" applyNumberFormat="1" applyFont="1" applyFill="1" applyBorder="1" applyAlignment="1">
      <alignment horizontal="center" vertical="center" wrapText="1" readingOrder="2"/>
    </xf>
    <xf numFmtId="167" fontId="10" fillId="0" borderId="14" xfId="0" quotePrefix="1" applyNumberFormat="1" applyFont="1" applyFill="1" applyBorder="1" applyAlignment="1">
      <alignment horizontal="center" vertical="center" wrapText="1" readingOrder="2"/>
    </xf>
    <xf numFmtId="168" fontId="10" fillId="0" borderId="3" xfId="0" quotePrefix="1" applyNumberFormat="1" applyFont="1" applyFill="1" applyBorder="1" applyAlignment="1">
      <alignment horizontal="center" vertical="center" wrapText="1" readingOrder="2"/>
    </xf>
    <xf numFmtId="4" fontId="3" fillId="0" borderId="0" xfId="0" applyNumberFormat="1" applyFont="1" applyFill="1" applyBorder="1" applyAlignment="1">
      <alignment vertical="center"/>
    </xf>
    <xf numFmtId="168" fontId="12" fillId="0" borderId="5" xfId="0" quotePrefix="1" applyNumberFormat="1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5" borderId="0" xfId="0" applyNumberFormat="1" applyFill="1" applyAlignment="1">
      <alignment wrapText="1"/>
    </xf>
    <xf numFmtId="49" fontId="0" fillId="0" borderId="0" xfId="0" applyNumberFormat="1" applyAlignment="1">
      <alignment horizontal="right" wrapText="1" readingOrder="2"/>
    </xf>
    <xf numFmtId="10" fontId="0" fillId="0" borderId="0" xfId="0" applyNumberFormat="1" applyAlignment="1">
      <alignment wrapText="1"/>
    </xf>
    <xf numFmtId="49" fontId="0" fillId="6" borderId="0" xfId="0" applyNumberFormat="1" applyFill="1" applyAlignment="1">
      <alignment wrapText="1"/>
    </xf>
    <xf numFmtId="49" fontId="13" fillId="7" borderId="0" xfId="0" applyNumberFormat="1" applyFont="1" applyFill="1" applyAlignment="1">
      <alignment horizontal="left" vertical="center" wrapText="1" readingOrder="1"/>
    </xf>
    <xf numFmtId="49" fontId="13" fillId="7" borderId="0" xfId="3" applyNumberFormat="1" applyFont="1" applyFill="1" applyAlignment="1">
      <alignment horizontal="left" vertical="center" wrapText="1" readingOrder="1"/>
    </xf>
    <xf numFmtId="0" fontId="14" fillId="0" borderId="0" xfId="3" applyNumberFormat="1" applyFont="1" applyAlignment="1">
      <alignment wrapText="1"/>
    </xf>
    <xf numFmtId="49" fontId="14" fillId="0" borderId="0" xfId="3" applyNumberFormat="1" applyFont="1" applyAlignment="1">
      <alignment wrapText="1"/>
    </xf>
    <xf numFmtId="0" fontId="14" fillId="0" borderId="0" xfId="3" applyNumberFormat="1" applyFont="1" applyFill="1" applyAlignment="1">
      <alignment wrapText="1"/>
    </xf>
    <xf numFmtId="0" fontId="14" fillId="0" borderId="0" xfId="3" applyFont="1" applyAlignment="1">
      <alignment wrapText="1"/>
    </xf>
    <xf numFmtId="0" fontId="14" fillId="5" borderId="0" xfId="3" applyNumberFormat="1" applyFont="1" applyFill="1" applyAlignment="1">
      <alignment wrapText="1"/>
    </xf>
    <xf numFmtId="49" fontId="14" fillId="5" borderId="0" xfId="3" applyNumberFormat="1" applyFont="1" applyFill="1" applyAlignment="1">
      <alignment wrapText="1"/>
    </xf>
  </cellXfs>
  <cellStyles count="4">
    <cellStyle name="Bad" xfId="1" builtinId="27"/>
    <cellStyle name="Comma 2" xfId="2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395259/Dropbox/Personal/&#1492;&#1502;&#1491;&#1491;%20&#1492;&#1502;&#1493;&#1504;&#1497;&#1510;&#1497;&#1508;&#1500;&#1497;/&#1492;&#1505;&#1491;&#1504;&#1488;%20&#1500;&#1497;&#1491;&#1506;%20&#1510;&#1497;&#1489;&#1493;&#1512;&#1497;/Israeli%20Municipalities%20-%20Template%20Data%20(1994%20-%20PRESENT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395259/Dropbox/Personal/&#1492;&#1502;&#1491;&#1491;%20&#1492;&#1502;&#1493;&#1504;&#1497;&#1510;&#1497;&#1508;&#1500;&#1497;/&#1514;&#1500;%20&#1488;&#1489;&#1497;&#1489;%20&#1497;&#1508;&#1493;/TLV2015Budg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צעת תקציב 2016"/>
      <sheetName val="Chapter"/>
      <sheetName val="type"/>
      <sheetName val="הכנסות 2015"/>
      <sheetName val="הוצאות 2015"/>
      <sheetName val="הצלבות בין הכנסות להוצאות"/>
      <sheetName val="מה מממנת ההכנסה הלא ייעודית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4"/>
  </sheetPr>
  <dimension ref="A1:Z11843"/>
  <sheetViews>
    <sheetView showGridLines="0" rightToLeft="1" tabSelected="1" zoomScale="70" zoomScaleNormal="70" zoomScaleSheetLayoutView="100" workbookViewId="0">
      <pane xSplit="1" ySplit="2" topLeftCell="B6" activePane="bottomRight" state="frozen"/>
      <selection pane="topRight" activeCell="B1" sqref="B1"/>
      <selection pane="bottomLeft" activeCell="A3" sqref="A3"/>
      <selection pane="bottomRight" activeCell="D40" sqref="D40"/>
    </sheetView>
  </sheetViews>
  <sheetFormatPr defaultRowHeight="15.75" outlineLevelRow="2"/>
  <cols>
    <col min="1" max="1" width="10.85546875" style="8" customWidth="1"/>
    <col min="2" max="2" width="8.85546875" style="7" bestFit="1" customWidth="1"/>
    <col min="3" max="3" width="8.85546875" style="4" bestFit="1" customWidth="1"/>
    <col min="4" max="4" width="12" style="6" bestFit="1" customWidth="1"/>
    <col min="5" max="5" width="40.140625" style="5" customWidth="1"/>
    <col min="6" max="6" width="8.140625" style="4" hidden="1" customWidth="1"/>
    <col min="7" max="7" width="15.28515625" style="3" hidden="1" customWidth="1"/>
    <col min="8" max="8" width="21.85546875" style="3" bestFit="1" customWidth="1"/>
    <col min="9" max="9" width="20" style="3" bestFit="1" customWidth="1"/>
    <col min="10" max="10" width="20.7109375" style="2" bestFit="1" customWidth="1"/>
    <col min="11" max="11" width="20.7109375" style="2" hidden="1" customWidth="1"/>
    <col min="12" max="12" width="20.7109375" style="2" bestFit="1" customWidth="1"/>
    <col min="13" max="13" width="21.7109375" style="2" bestFit="1" customWidth="1"/>
    <col min="14" max="14" width="16.7109375" style="2" bestFit="1" customWidth="1"/>
    <col min="15" max="15" width="29.7109375" style="2" bestFit="1" customWidth="1"/>
    <col min="16" max="16" width="16.7109375" style="2" bestFit="1" customWidth="1"/>
    <col min="17" max="17" width="42.85546875" style="2" bestFit="1" customWidth="1"/>
    <col min="18" max="18" width="16.7109375" style="2" bestFit="1" customWidth="1"/>
    <col min="19" max="19" width="42.42578125" style="2" bestFit="1" customWidth="1"/>
    <col min="20" max="20" width="18.28515625" style="2" bestFit="1" customWidth="1"/>
    <col min="21" max="21" width="15.7109375" style="2" bestFit="1" customWidth="1"/>
    <col min="22" max="22" width="35.42578125" style="2" bestFit="1" customWidth="1"/>
    <col min="23" max="23" width="15.7109375" style="2" bestFit="1" customWidth="1"/>
    <col min="24" max="24" width="45.5703125" style="2" bestFit="1" customWidth="1"/>
    <col min="25" max="25" width="15.7109375" style="2" bestFit="1" customWidth="1"/>
    <col min="26" max="26" width="27.85546875" style="2" bestFit="1" customWidth="1"/>
    <col min="27" max="16384" width="9.140625" style="1"/>
  </cols>
  <sheetData>
    <row r="1" spans="1:26" ht="32.25" customHeight="1" thickBot="1">
      <c r="A1" s="76" t="s">
        <v>608</v>
      </c>
      <c r="B1" s="76"/>
      <c r="C1" s="76"/>
      <c r="D1" s="76"/>
      <c r="E1" s="76"/>
      <c r="F1" s="76"/>
      <c r="G1" s="76"/>
      <c r="H1" s="76"/>
      <c r="I1" s="76"/>
      <c r="J1" s="76"/>
      <c r="K1" s="1"/>
      <c r="L1" s="75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66" customFormat="1" ht="39.950000000000003" customHeight="1" thickBot="1">
      <c r="A2" s="74" t="s">
        <v>607</v>
      </c>
      <c r="B2" s="73" t="s">
        <v>606</v>
      </c>
      <c r="C2" s="70" t="s">
        <v>605</v>
      </c>
      <c r="D2" s="72" t="s">
        <v>604</v>
      </c>
      <c r="E2" s="71" t="s">
        <v>603</v>
      </c>
      <c r="F2" s="70" t="s">
        <v>602</v>
      </c>
      <c r="G2" s="69" t="s">
        <v>601</v>
      </c>
      <c r="H2" s="68" t="s">
        <v>600</v>
      </c>
      <c r="I2" s="68" t="s">
        <v>599</v>
      </c>
      <c r="J2" s="68" t="s">
        <v>598</v>
      </c>
      <c r="K2" s="67" t="s">
        <v>597</v>
      </c>
      <c r="L2" s="67" t="s">
        <v>25</v>
      </c>
      <c r="M2" s="67" t="s">
        <v>596</v>
      </c>
      <c r="N2" s="67" t="s">
        <v>595</v>
      </c>
      <c r="O2" s="67" t="s">
        <v>594</v>
      </c>
      <c r="P2" s="67" t="s">
        <v>593</v>
      </c>
      <c r="Q2" s="67" t="s">
        <v>592</v>
      </c>
      <c r="R2" s="67" t="s">
        <v>591</v>
      </c>
      <c r="S2" s="67" t="s">
        <v>590</v>
      </c>
      <c r="T2" s="67" t="s">
        <v>589</v>
      </c>
      <c r="U2" s="67" t="s">
        <v>588</v>
      </c>
      <c r="V2" s="67" t="s">
        <v>587</v>
      </c>
      <c r="W2" s="67" t="s">
        <v>586</v>
      </c>
      <c r="X2" s="67" t="s">
        <v>585</v>
      </c>
      <c r="Y2" s="67" t="s">
        <v>584</v>
      </c>
      <c r="Z2" s="67" t="s">
        <v>583</v>
      </c>
    </row>
    <row r="3" spans="1:26" ht="15.75" customHeight="1">
      <c r="A3" s="57">
        <v>100</v>
      </c>
      <c r="B3" s="41">
        <v>111100</v>
      </c>
      <c r="C3">
        <v>1</v>
      </c>
      <c r="D3" t="str">
        <f t="shared" ref="D3:D66" si="0">C3&amp;B3&amp;"."&amp;A3</f>
        <v>1111100.100</v>
      </c>
      <c r="E3" s="59" t="s">
        <v>582</v>
      </c>
      <c r="F3" s="12"/>
      <c r="G3"/>
      <c r="H3" s="58">
        <v>-29390000</v>
      </c>
      <c r="I3" s="15"/>
      <c r="J3" s="12"/>
      <c r="K3" s="9" t="e">
        <v>#NAME?</v>
      </c>
      <c r="L3" s="9" t="str">
        <f t="shared" ref="L3:L66" si="1">IF(LEFT($B3,1)*1=0,LEFT($B3,2),LEFT($B3,1))</f>
        <v>1</v>
      </c>
      <c r="M3" s="9" t="str">
        <f>INDEX(Chapter,MATCH(L3,Chapter!$A$1:$A$681,0),8)</f>
        <v>מסים ומענק כללי</v>
      </c>
      <c r="N3" s="9" t="str">
        <f t="shared" ref="N3:N66" si="2">IF(LEFT($B3,1)*1=0,LEFT($B3,3),LEFT($B3,2))</f>
        <v>11</v>
      </c>
      <c r="O3" s="9" t="str">
        <f>INDEX(Chapter,MATCH(N3,Chapter!$A$1:$A$681,0),8)</f>
        <v>ארנונות</v>
      </c>
      <c r="P3" s="9" t="str">
        <f t="shared" ref="P3:P66" si="3">IF(LEFT($B3,1)*1=0,LEFT($B3,4),LEFT($B3,3))</f>
        <v>111</v>
      </c>
      <c r="Q3" s="9" t="str">
        <f>INDEX(Chapter,MATCH(P3,Chapter!$A$1:$A$681,0),8)</f>
        <v>ארנונה כללית</v>
      </c>
      <c r="R3" s="9" t="str">
        <f t="shared" ref="R3:R66" si="4">LEFT($B3,4)</f>
        <v>1111</v>
      </c>
      <c r="S3" s="9" t="str">
        <f>INDEX(Chapter,MATCH(R3,Chapter!$A$1:$A$681,0),8)</f>
        <v>ארנונה כללית למגורים - גביה שוטפת</v>
      </c>
      <c r="T3" s="9"/>
      <c r="U3" s="9" t="str">
        <f t="shared" ref="U3:U66" si="5">LEFT($A3,1)</f>
        <v>1</v>
      </c>
      <c r="V3" s="9" t="str">
        <f>IF($L3&lt;"6",INDEX(Revenue_type,MATCH(U3*1,type!$A$118:$A$168,0),8),INDEX(Expenditure_type,MATCH(U3*1,type!$A$2:$A$117,0),8))</f>
        <v>ארנונות</v>
      </c>
      <c r="W3" s="9" t="str">
        <f t="shared" ref="W3:W66" si="6">LEFT($A3,2)</f>
        <v>10</v>
      </c>
      <c r="X3" s="9" t="e">
        <f>IF($L3&lt;"6",INDEX(Revenue_type,MATCH(W3*1,type!$A$118:$A$168,0),8),INDEX(Expenditure_type,MATCH(W3*1,type!$A$2:$A$117,0),8))</f>
        <v>#N/A</v>
      </c>
      <c r="Y3" s="9" t="str">
        <f t="shared" ref="Y3:Y66" si="7">LEFT($A3,3)</f>
        <v>100</v>
      </c>
      <c r="Z3" s="9" t="e">
        <f>IF($L3&lt;"6",INDEX(Revenue_type,MATCH(Y3*1,type!$A$118:$A$168,0),8),INDEX(Expenditure_type,MATCH(Y3*1,type!$A$2:$A$117,0),8))</f>
        <v>#N/A</v>
      </c>
    </row>
    <row r="4" spans="1:26" ht="15.75" customHeight="1">
      <c r="A4" s="57">
        <v>100</v>
      </c>
      <c r="B4" s="41">
        <v>111200</v>
      </c>
      <c r="C4">
        <v>1</v>
      </c>
      <c r="D4" t="str">
        <f t="shared" si="0"/>
        <v>1111200.100</v>
      </c>
      <c r="E4" s="59" t="s">
        <v>581</v>
      </c>
      <c r="F4" s="12"/>
      <c r="G4"/>
      <c r="H4" s="58">
        <v>-1480000</v>
      </c>
      <c r="I4" s="15"/>
      <c r="J4" s="12"/>
      <c r="K4" s="9" t="e">
        <v>#NAME?</v>
      </c>
      <c r="L4" s="9" t="str">
        <f t="shared" si="1"/>
        <v>1</v>
      </c>
      <c r="M4" s="9" t="str">
        <f>INDEX(Chapter,MATCH(L4,Chapter!$A$1:$A$681,0),8)</f>
        <v>מסים ומענק כללי</v>
      </c>
      <c r="N4" s="9" t="str">
        <f t="shared" si="2"/>
        <v>11</v>
      </c>
      <c r="O4" s="9" t="str">
        <f>INDEX(Chapter,MATCH(N4,Chapter!$A$1:$A$681,0),8)</f>
        <v>ארנונות</v>
      </c>
      <c r="P4" s="9" t="str">
        <f t="shared" si="3"/>
        <v>111</v>
      </c>
      <c r="Q4" s="9" t="str">
        <f>INDEX(Chapter,MATCH(P4,Chapter!$A$1:$A$681,0),8)</f>
        <v>ארנונה כללית</v>
      </c>
      <c r="R4" s="9" t="str">
        <f t="shared" si="4"/>
        <v>1112</v>
      </c>
      <c r="S4" s="9" t="str">
        <f>INDEX(Chapter,MATCH(R4,Chapter!$A$1:$A$681,0),8)</f>
        <v>ארנונה כללית למגורים - גביה מיתרת פיגורים</v>
      </c>
      <c r="T4" s="9"/>
      <c r="U4" s="9" t="str">
        <f t="shared" si="5"/>
        <v>1</v>
      </c>
      <c r="V4" s="9" t="str">
        <f>IF($L4&lt;"6",INDEX(Revenue_type,MATCH(U4*1,type!$A$118:$A$168,0),8),INDEX(Expenditure_type,MATCH(U4*1,type!$A$2:$A$117,0),8))</f>
        <v>ארנונות</v>
      </c>
      <c r="W4" s="9" t="str">
        <f t="shared" si="6"/>
        <v>10</v>
      </c>
      <c r="X4" s="9" t="e">
        <f>IF($L4&lt;"6",INDEX(Revenue_type,MATCH(W4*1,type!$A$118:$A$168,0),8),INDEX(Expenditure_type,MATCH(W4*1,type!$A$2:$A$117,0),8))</f>
        <v>#N/A</v>
      </c>
      <c r="Y4" s="9" t="str">
        <f t="shared" si="7"/>
        <v>100</v>
      </c>
      <c r="Z4" s="9" t="e">
        <f>IF($L4&lt;"6",INDEX(Revenue_type,MATCH(Y4*1,type!$A$118:$A$168,0),8),INDEX(Expenditure_type,MATCH(Y4*1,type!$A$2:$A$117,0),8))</f>
        <v>#N/A</v>
      </c>
    </row>
    <row r="5" spans="1:26" ht="15.75" customHeight="1">
      <c r="A5" s="57">
        <v>100</v>
      </c>
      <c r="B5" s="41">
        <v>111300</v>
      </c>
      <c r="C5">
        <v>1</v>
      </c>
      <c r="D5" t="str">
        <f t="shared" si="0"/>
        <v>1111300.100</v>
      </c>
      <c r="E5" s="59" t="s">
        <v>580</v>
      </c>
      <c r="F5" s="12"/>
      <c r="G5"/>
      <c r="H5" s="58">
        <v>-15000</v>
      </c>
      <c r="I5" s="15"/>
      <c r="J5" s="12"/>
      <c r="K5" s="9" t="e">
        <v>#NAME?</v>
      </c>
      <c r="L5" s="9" t="str">
        <f t="shared" si="1"/>
        <v>1</v>
      </c>
      <c r="M5" s="9" t="str">
        <f>INDEX(Chapter,MATCH(L5,Chapter!$A$1:$A$681,0),8)</f>
        <v>מסים ומענק כללי</v>
      </c>
      <c r="N5" s="9" t="str">
        <f t="shared" si="2"/>
        <v>11</v>
      </c>
      <c r="O5" s="9" t="str">
        <f>INDEX(Chapter,MATCH(N5,Chapter!$A$1:$A$681,0),8)</f>
        <v>ארנונות</v>
      </c>
      <c r="P5" s="9" t="str">
        <f t="shared" si="3"/>
        <v>111</v>
      </c>
      <c r="Q5" s="9" t="str">
        <f>INDEX(Chapter,MATCH(P5,Chapter!$A$1:$A$681,0),8)</f>
        <v>ארנונה כללית</v>
      </c>
      <c r="R5" s="9" t="str">
        <f t="shared" si="4"/>
        <v>1113</v>
      </c>
      <c r="S5" s="9" t="str">
        <f>INDEX(Chapter,MATCH(R5,Chapter!$A$1:$A$681,0),8)</f>
        <v>ארנונה כללית שלא למגורים גביה שוטפת</v>
      </c>
      <c r="T5" s="9"/>
      <c r="U5" s="9" t="str">
        <f t="shared" si="5"/>
        <v>1</v>
      </c>
      <c r="V5" s="9" t="str">
        <f>IF($L5&lt;"6",INDEX(Revenue_type,MATCH(U5*1,type!$A$118:$A$168,0),8),INDEX(Expenditure_type,MATCH(U5*1,type!$A$2:$A$117,0),8))</f>
        <v>ארנונות</v>
      </c>
      <c r="W5" s="9" t="str">
        <f t="shared" si="6"/>
        <v>10</v>
      </c>
      <c r="X5" s="9" t="e">
        <f>IF($L5&lt;"6",INDEX(Revenue_type,MATCH(W5*1,type!$A$118:$A$168,0),8),INDEX(Expenditure_type,MATCH(W5*1,type!$A$2:$A$117,0),8))</f>
        <v>#N/A</v>
      </c>
      <c r="Y5" s="9" t="str">
        <f t="shared" si="7"/>
        <v>100</v>
      </c>
      <c r="Z5" s="9" t="e">
        <f>IF($L5&lt;"6",INDEX(Revenue_type,MATCH(Y5*1,type!$A$118:$A$168,0),8),INDEX(Expenditure_type,MATCH(Y5*1,type!$A$2:$A$117,0),8))</f>
        <v>#N/A</v>
      </c>
    </row>
    <row r="6" spans="1:26" ht="15.75" customHeight="1">
      <c r="A6" s="57">
        <v>100</v>
      </c>
      <c r="B6" s="41">
        <v>113000</v>
      </c>
      <c r="C6">
        <v>1</v>
      </c>
      <c r="D6" t="str">
        <f t="shared" si="0"/>
        <v>1113000.100</v>
      </c>
      <c r="E6" s="59" t="s">
        <v>579</v>
      </c>
      <c r="F6" s="12"/>
      <c r="G6"/>
      <c r="H6" s="58">
        <v>-417000</v>
      </c>
      <c r="I6" s="15"/>
      <c r="J6" s="12"/>
      <c r="K6" s="9" t="e">
        <v>#NAME?</v>
      </c>
      <c r="L6" s="9" t="str">
        <f t="shared" si="1"/>
        <v>1</v>
      </c>
      <c r="M6" s="9" t="str">
        <f>INDEX(Chapter,MATCH(L6,Chapter!$A$1:$A$681,0),8)</f>
        <v>מסים ומענק כללי</v>
      </c>
      <c r="N6" s="9" t="str">
        <f t="shared" si="2"/>
        <v>11</v>
      </c>
      <c r="O6" s="9" t="str">
        <f>INDEX(Chapter,MATCH(N6,Chapter!$A$1:$A$681,0),8)</f>
        <v>ארנונות</v>
      </c>
      <c r="P6" s="9" t="str">
        <f t="shared" si="3"/>
        <v>113</v>
      </c>
      <c r="Q6" s="9" t="str">
        <f>INDEX(Chapter,MATCH(P6,Chapter!$A$1:$A$681,0),8)</f>
        <v>הנחות מימון (ארנונה מראש והסדרי תשלומים)</v>
      </c>
      <c r="R6" s="9" t="str">
        <f t="shared" si="4"/>
        <v>1130</v>
      </c>
      <c r="S6" s="9" t="e">
        <f>INDEX(Chapter,MATCH(R6,Chapter!$A$1:$A$681,0),8)</f>
        <v>#N/A</v>
      </c>
      <c r="T6" s="9"/>
      <c r="U6" s="9" t="str">
        <f t="shared" si="5"/>
        <v>1</v>
      </c>
      <c r="V6" s="9" t="str">
        <f>IF($L6&lt;"6",INDEX(Revenue_type,MATCH(U6*1,type!$A$118:$A$168,0),8),INDEX(Expenditure_type,MATCH(U6*1,type!$A$2:$A$117,0),8))</f>
        <v>ארנונות</v>
      </c>
      <c r="W6" s="9" t="str">
        <f t="shared" si="6"/>
        <v>10</v>
      </c>
      <c r="X6" s="9" t="e">
        <f>IF($L6&lt;"6",INDEX(Revenue_type,MATCH(W6*1,type!$A$118:$A$168,0),8),INDEX(Expenditure_type,MATCH(W6*1,type!$A$2:$A$117,0),8))</f>
        <v>#N/A</v>
      </c>
      <c r="Y6" s="9" t="str">
        <f t="shared" si="7"/>
        <v>100</v>
      </c>
      <c r="Z6" s="9" t="e">
        <f>IF($L6&lt;"6",INDEX(Revenue_type,MATCH(Y6*1,type!$A$118:$A$168,0),8),INDEX(Expenditure_type,MATCH(Y6*1,type!$A$2:$A$117,0),8))</f>
        <v>#N/A</v>
      </c>
    </row>
    <row r="7" spans="1:26" ht="15.75" customHeight="1">
      <c r="A7" s="57">
        <v>100</v>
      </c>
      <c r="B7" s="41">
        <v>115000</v>
      </c>
      <c r="C7">
        <v>1</v>
      </c>
      <c r="D7" t="str">
        <f t="shared" si="0"/>
        <v>1115000.100</v>
      </c>
      <c r="E7" s="59" t="s">
        <v>578</v>
      </c>
      <c r="F7" s="12"/>
      <c r="G7"/>
      <c r="H7" s="58">
        <v>-2578000</v>
      </c>
      <c r="I7" s="15"/>
      <c r="J7" s="12"/>
      <c r="K7" s="9" t="e">
        <v>#NAME?</v>
      </c>
      <c r="L7" s="9" t="str">
        <f t="shared" si="1"/>
        <v>1</v>
      </c>
      <c r="M7" s="9" t="str">
        <f>INDEX(Chapter,MATCH(L7,Chapter!$A$1:$A$681,0),8)</f>
        <v>מסים ומענק כללי</v>
      </c>
      <c r="N7" s="9" t="str">
        <f t="shared" si="2"/>
        <v>11</v>
      </c>
      <c r="O7" s="9" t="str">
        <f>INDEX(Chapter,MATCH(N7,Chapter!$A$1:$A$681,0),8)</f>
        <v>ארנונות</v>
      </c>
      <c r="P7" s="9" t="str">
        <f t="shared" si="3"/>
        <v>115</v>
      </c>
      <c r="Q7" s="9" t="str">
        <f>INDEX(Chapter,MATCH(P7,Chapter!$A$1:$A$681,0),8)</f>
        <v>הנחות לזכאים</v>
      </c>
      <c r="R7" s="9" t="str">
        <f t="shared" si="4"/>
        <v>1150</v>
      </c>
      <c r="S7" s="9" t="e">
        <f>INDEX(Chapter,MATCH(R7,Chapter!$A$1:$A$681,0),8)</f>
        <v>#N/A</v>
      </c>
      <c r="T7" s="9"/>
      <c r="U7" s="9" t="str">
        <f t="shared" si="5"/>
        <v>1</v>
      </c>
      <c r="V7" s="9" t="str">
        <f>IF($L7&lt;"6",INDEX(Revenue_type,MATCH(U7*1,type!$A$118:$A$168,0),8),INDEX(Expenditure_type,MATCH(U7*1,type!$A$2:$A$117,0),8))</f>
        <v>ארנונות</v>
      </c>
      <c r="W7" s="9" t="str">
        <f t="shared" si="6"/>
        <v>10</v>
      </c>
      <c r="X7" s="9" t="e">
        <f>IF($L7&lt;"6",INDEX(Revenue_type,MATCH(W7*1,type!$A$118:$A$168,0),8),INDEX(Expenditure_type,MATCH(W7*1,type!$A$2:$A$117,0),8))</f>
        <v>#N/A</v>
      </c>
      <c r="Y7" s="9" t="str">
        <f t="shared" si="7"/>
        <v>100</v>
      </c>
      <c r="Z7" s="9" t="e">
        <f>IF($L7&lt;"6",INDEX(Revenue_type,MATCH(Y7*1,type!$A$118:$A$168,0),8),INDEX(Expenditure_type,MATCH(Y7*1,type!$A$2:$A$117,0),8))</f>
        <v>#N/A</v>
      </c>
    </row>
    <row r="8" spans="1:26" ht="15.75" customHeight="1">
      <c r="A8" s="57">
        <v>220</v>
      </c>
      <c r="B8" s="41">
        <v>122000</v>
      </c>
      <c r="C8">
        <v>1</v>
      </c>
      <c r="D8" t="str">
        <f t="shared" si="0"/>
        <v>1122000.220</v>
      </c>
      <c r="E8" s="59" t="s">
        <v>577</v>
      </c>
      <c r="F8" s="12"/>
      <c r="G8"/>
      <c r="H8" s="58">
        <v>-13000</v>
      </c>
      <c r="I8" s="15"/>
      <c r="J8" s="12"/>
      <c r="K8" s="9" t="e">
        <v>#NAME?</v>
      </c>
      <c r="L8" s="9" t="str">
        <f t="shared" si="1"/>
        <v>1</v>
      </c>
      <c r="M8" s="9" t="str">
        <f>INDEX(Chapter,MATCH(L8,Chapter!$A$1:$A$681,0),8)</f>
        <v>מסים ומענק כללי</v>
      </c>
      <c r="N8" s="9" t="str">
        <f t="shared" si="2"/>
        <v>12</v>
      </c>
      <c r="O8" s="9" t="str">
        <f>INDEX(Chapter,MATCH(N8,Chapter!$A$1:$A$681,0),8)</f>
        <v>אגרות</v>
      </c>
      <c r="P8" s="9" t="str">
        <f t="shared" si="3"/>
        <v>122</v>
      </c>
      <c r="Q8" s="9" t="str">
        <f>INDEX(Chapter,MATCH(P8,Chapter!$A$1:$A$681,0),8)</f>
        <v>אגרת רשיונות לשלטים</v>
      </c>
      <c r="R8" s="9" t="str">
        <f t="shared" si="4"/>
        <v>1220</v>
      </c>
      <c r="S8" s="9" t="e">
        <f>INDEX(Chapter,MATCH(R8,Chapter!$A$1:$A$681,0),8)</f>
        <v>#N/A</v>
      </c>
      <c r="T8" s="9"/>
      <c r="U8" s="9" t="str">
        <f t="shared" si="5"/>
        <v>2</v>
      </c>
      <c r="V8" s="9" t="str">
        <f>IF($L8&lt;"6",INDEX(Revenue_type,MATCH(U8*1,type!$A$118:$A$168,0),8),INDEX(Expenditure_type,MATCH(U8*1,type!$A$2:$A$117,0),8))</f>
        <v>אגרות</v>
      </c>
      <c r="W8" s="9" t="str">
        <f t="shared" si="6"/>
        <v>22</v>
      </c>
      <c r="X8" s="9" t="str">
        <f>IF($L8&lt;"6",INDEX(Revenue_type,MATCH(W8*1,type!$A$118:$A$168,0),8),INDEX(Expenditure_type,MATCH(W8*1,type!$A$2:$A$117,0),8))</f>
        <v>אגרות בגין שירותים וחומרים</v>
      </c>
      <c r="Y8" s="9" t="str">
        <f t="shared" si="7"/>
        <v>220</v>
      </c>
      <c r="Z8" s="9" t="e">
        <f>IF($L8&lt;"6",INDEX(Revenue_type,MATCH(Y8*1,type!$A$118:$A$168,0),8),INDEX(Expenditure_type,MATCH(Y8*1,type!$A$2:$A$117,0),8))</f>
        <v>#N/A</v>
      </c>
    </row>
    <row r="9" spans="1:26" ht="15.75" customHeight="1">
      <c r="A9" s="57">
        <v>220</v>
      </c>
      <c r="B9" s="41">
        <v>124600</v>
      </c>
      <c r="C9">
        <v>1</v>
      </c>
      <c r="D9" t="str">
        <f t="shared" si="0"/>
        <v>1124600.220</v>
      </c>
      <c r="E9" s="59" t="s">
        <v>576</v>
      </c>
      <c r="F9" s="12"/>
      <c r="G9"/>
      <c r="H9" s="58">
        <v>-17000</v>
      </c>
      <c r="I9" s="15"/>
      <c r="J9" s="12"/>
      <c r="K9" s="9" t="e">
        <v>#NAME?</v>
      </c>
      <c r="L9" s="9" t="str">
        <f t="shared" si="1"/>
        <v>1</v>
      </c>
      <c r="M9" s="9" t="str">
        <f>INDEX(Chapter,MATCH(L9,Chapter!$A$1:$A$681,0),8)</f>
        <v>מסים ומענק כללי</v>
      </c>
      <c r="N9" s="9" t="str">
        <f t="shared" si="2"/>
        <v>12</v>
      </c>
      <c r="O9" s="9" t="str">
        <f>INDEX(Chapter,MATCH(N9,Chapter!$A$1:$A$681,0),8)</f>
        <v>אגרות</v>
      </c>
      <c r="P9" s="9" t="str">
        <f t="shared" si="3"/>
        <v>124</v>
      </c>
      <c r="Q9" s="9" t="str">
        <f>INDEX(Chapter,MATCH(P9,Chapter!$A$1:$A$681,0),8)</f>
        <v>מודעות ופרסומים</v>
      </c>
      <c r="R9" s="9" t="str">
        <f t="shared" si="4"/>
        <v>1246</v>
      </c>
      <c r="S9" s="9" t="e">
        <f>INDEX(Chapter,MATCH(R9,Chapter!$A$1:$A$681,0),8)</f>
        <v>#N/A</v>
      </c>
      <c r="T9" s="9"/>
      <c r="U9" s="9" t="str">
        <f t="shared" si="5"/>
        <v>2</v>
      </c>
      <c r="V9" s="9" t="str">
        <f>IF($L9&lt;"6",INDEX(Revenue_type,MATCH(U9*1,type!$A$118:$A$168,0),8),INDEX(Expenditure_type,MATCH(U9*1,type!$A$2:$A$117,0),8))</f>
        <v>אגרות</v>
      </c>
      <c r="W9" s="9" t="str">
        <f t="shared" si="6"/>
        <v>22</v>
      </c>
      <c r="X9" s="9" t="str">
        <f>IF($L9&lt;"6",INDEX(Revenue_type,MATCH(W9*1,type!$A$118:$A$168,0),8),INDEX(Expenditure_type,MATCH(W9*1,type!$A$2:$A$117,0),8))</f>
        <v>אגרות בגין שירותים וחומרים</v>
      </c>
      <c r="Y9" s="9" t="str">
        <f t="shared" si="7"/>
        <v>220</v>
      </c>
      <c r="Z9" s="9" t="e">
        <f>IF($L9&lt;"6",INDEX(Revenue_type,MATCH(Y9*1,type!$A$118:$A$168,0),8),INDEX(Expenditure_type,MATCH(Y9*1,type!$A$2:$A$117,0),8))</f>
        <v>#N/A</v>
      </c>
    </row>
    <row r="10" spans="1:26" ht="15.75" customHeight="1">
      <c r="A10" s="57">
        <v>661</v>
      </c>
      <c r="B10" s="41">
        <v>160000</v>
      </c>
      <c r="C10">
        <v>1</v>
      </c>
      <c r="D10" t="str">
        <f t="shared" si="0"/>
        <v>1160000.661</v>
      </c>
      <c r="E10" s="59" t="s">
        <v>575</v>
      </c>
      <c r="F10" s="12"/>
      <c r="G10"/>
      <c r="H10" s="58">
        <v>-60000</v>
      </c>
      <c r="I10" s="15"/>
      <c r="J10" s="12"/>
      <c r="K10" s="9" t="e">
        <v>#NAME?</v>
      </c>
      <c r="L10" s="9" t="str">
        <f t="shared" si="1"/>
        <v>1</v>
      </c>
      <c r="M10" s="9" t="str">
        <f>INDEX(Chapter,MATCH(L10,Chapter!$A$1:$A$681,0),8)</f>
        <v>מסים ומענק כללי</v>
      </c>
      <c r="N10" s="9" t="str">
        <f t="shared" si="2"/>
        <v>16</v>
      </c>
      <c r="O10" s="9" t="str">
        <f>INDEX(Chapter,MATCH(N10,Chapter!$A$1:$A$681,0),8)</f>
        <v>הכנסות מימון</v>
      </c>
      <c r="P10" s="9" t="str">
        <f t="shared" si="3"/>
        <v>160</v>
      </c>
      <c r="Q10" s="9" t="e">
        <f>INDEX(Chapter,MATCH(P10,Chapter!$A$1:$A$681,0),8)</f>
        <v>#N/A</v>
      </c>
      <c r="R10" s="9" t="str">
        <f t="shared" si="4"/>
        <v>1600</v>
      </c>
      <c r="S10" s="9" t="e">
        <f>INDEX(Chapter,MATCH(R10,Chapter!$A$1:$A$681,0),8)</f>
        <v>#N/A</v>
      </c>
      <c r="T10" s="9"/>
      <c r="U10" s="9" t="str">
        <f t="shared" si="5"/>
        <v>6</v>
      </c>
      <c r="V10" s="9" t="str">
        <f>IF($L10&lt;"6",INDEX(Revenue_type,MATCH(U10*1,type!$A$118:$A$168,0),8),INDEX(Expenditure_type,MATCH(U10*1,type!$A$2:$A$117,0),8))</f>
        <v>הכנסות מרכוש ומפעלים</v>
      </c>
      <c r="W10" s="9" t="str">
        <f t="shared" si="6"/>
        <v>66</v>
      </c>
      <c r="X10" s="9" t="str">
        <f>IF($L10&lt;"6",INDEX(Revenue_type,MATCH(W10*1,type!$A$118:$A$168,0),8),INDEX(Expenditure_type,MATCH(W10*1,type!$A$2:$A$117,0),8))</f>
        <v>הכנסות מימון</v>
      </c>
      <c r="Y10" s="9" t="str">
        <f t="shared" si="7"/>
        <v>661</v>
      </c>
      <c r="Z10" s="9" t="str">
        <f>IF($L10&lt;"6",INDEX(Revenue_type,MATCH(Y10*1,type!$A$118:$A$168,0),8),INDEX(Expenditure_type,MATCH(Y10*1,type!$A$2:$A$117,0),8))</f>
        <v>ריבית והצמדה והפרשי שער</v>
      </c>
    </row>
    <row r="11" spans="1:26" ht="15.75" customHeight="1">
      <c r="A11" s="57">
        <v>913</v>
      </c>
      <c r="B11" s="41">
        <v>191000</v>
      </c>
      <c r="C11">
        <v>1</v>
      </c>
      <c r="D11" t="str">
        <f t="shared" si="0"/>
        <v>1191000.913</v>
      </c>
      <c r="E11" s="59" t="s">
        <v>574</v>
      </c>
      <c r="F11" s="12"/>
      <c r="G11"/>
      <c r="H11" s="58">
        <v>-84000</v>
      </c>
      <c r="I11" s="15"/>
      <c r="J11" s="12"/>
      <c r="K11" s="9" t="e">
        <v>#NAME?</v>
      </c>
      <c r="L11" s="9" t="str">
        <f t="shared" si="1"/>
        <v>1</v>
      </c>
      <c r="M11" s="9" t="str">
        <f>INDEX(Chapter,MATCH(L11,Chapter!$A$1:$A$681,0),8)</f>
        <v>מסים ומענק כללי</v>
      </c>
      <c r="N11" s="9" t="str">
        <f t="shared" si="2"/>
        <v>19</v>
      </c>
      <c r="O11" s="9" t="str">
        <f>INDEX(Chapter,MATCH(N11,Chapter!$A$1:$A$681,0),8)</f>
        <v>מענקים כלליים</v>
      </c>
      <c r="P11" s="9" t="str">
        <f t="shared" si="3"/>
        <v>191</v>
      </c>
      <c r="Q11" s="9" t="str">
        <f>INDEX(Chapter,MATCH(P11,Chapter!$A$1:$A$681,0),8)</f>
        <v>מענק כללי לאיזון</v>
      </c>
      <c r="R11" s="9" t="str">
        <f t="shared" si="4"/>
        <v>1910</v>
      </c>
      <c r="S11" s="9" t="e">
        <f>INDEX(Chapter,MATCH(R11,Chapter!$A$1:$A$681,0),8)</f>
        <v>#N/A</v>
      </c>
      <c r="T11" s="9"/>
      <c r="U11" s="9" t="str">
        <f t="shared" si="5"/>
        <v>9</v>
      </c>
      <c r="V11" s="9" t="str">
        <f>IF($L11&lt;"6",INDEX(Revenue_type,MATCH(U11*1,type!$A$118:$A$168,0),8),INDEX(Expenditure_type,MATCH(U11*1,type!$A$2:$A$117,0),8))</f>
        <v>השתתפות משרדי ממשלה</v>
      </c>
      <c r="W11" s="9" t="str">
        <f t="shared" si="6"/>
        <v>91</v>
      </c>
      <c r="X11" s="9" t="str">
        <f>IF($L11&lt;"6",INDEX(Revenue_type,MATCH(W11*1,type!$A$118:$A$168,0),8),INDEX(Expenditure_type,MATCH(W11*1,type!$A$2:$A$117,0),8))</f>
        <v>השתתפות משרד הפנים</v>
      </c>
      <c r="Y11" s="9" t="str">
        <f t="shared" si="7"/>
        <v>913</v>
      </c>
      <c r="Z11" s="9" t="e">
        <f>IF($L11&lt;"6",INDEX(Revenue_type,MATCH(Y11*1,type!$A$118:$A$168,0),8),INDEX(Expenditure_type,MATCH(Y11*1,type!$A$2:$A$117,0),8))</f>
        <v>#N/A</v>
      </c>
    </row>
    <row r="12" spans="1:26" ht="15.75" customHeight="1">
      <c r="A12" s="57">
        <v>420</v>
      </c>
      <c r="B12" s="41">
        <v>212300</v>
      </c>
      <c r="C12">
        <v>1</v>
      </c>
      <c r="D12" t="str">
        <f t="shared" si="0"/>
        <v>1212300.420</v>
      </c>
      <c r="E12" s="59" t="s">
        <v>573</v>
      </c>
      <c r="F12" s="12"/>
      <c r="G12"/>
      <c r="H12" s="58">
        <v>-144000</v>
      </c>
      <c r="I12" s="15"/>
      <c r="J12" s="12"/>
      <c r="K12" s="9" t="e">
        <v>#NAME?</v>
      </c>
      <c r="L12" s="9" t="str">
        <f t="shared" si="1"/>
        <v>2</v>
      </c>
      <c r="M12" s="9" t="str">
        <f>INDEX(Chapter,MATCH(L12,Chapter!$A$1:$A$681,0),8)</f>
        <v>שירותים מקומיים</v>
      </c>
      <c r="N12" s="9" t="str">
        <f t="shared" si="2"/>
        <v>21</v>
      </c>
      <c r="O12" s="9" t="str">
        <f>INDEX(Chapter,MATCH(N12,Chapter!$A$1:$A$681,0),8)</f>
        <v>תברואה</v>
      </c>
      <c r="P12" s="9" t="str">
        <f t="shared" si="3"/>
        <v>212</v>
      </c>
      <c r="Q12" s="9" t="str">
        <f>INDEX(Chapter,MATCH(P12,Chapter!$A$1:$A$681,0),8)</f>
        <v>שירותי ניקיון</v>
      </c>
      <c r="R12" s="9" t="str">
        <f t="shared" si="4"/>
        <v>2123</v>
      </c>
      <c r="S12" s="9" t="str">
        <f>INDEX(Chapter,MATCH(R12,Chapter!$A$1:$A$681,0),8)</f>
        <v>אסוף ובעור אשפה</v>
      </c>
      <c r="T12" s="9"/>
      <c r="U12" s="9" t="str">
        <f t="shared" si="5"/>
        <v>4</v>
      </c>
      <c r="V12" s="9" t="str">
        <f>IF($L12&lt;"6",INDEX(Revenue_type,MATCH(U12*1,type!$A$118:$A$168,0),8),INDEX(Expenditure_type,MATCH(U12*1,type!$A$2:$A$117,0),8))</f>
        <v>שירותים ושכר לימוד</v>
      </c>
      <c r="W12" s="9" t="str">
        <f t="shared" si="6"/>
        <v>42</v>
      </c>
      <c r="X12" s="9" t="str">
        <f>IF($L12&lt;"6",INDEX(Revenue_type,MATCH(W12*1,type!$A$118:$A$168,0),8),INDEX(Expenditure_type,MATCH(W12*1,type!$A$2:$A$117,0),8))</f>
        <v>השתתפויות תושבים בשירותים משלימים</v>
      </c>
      <c r="Y12" s="9" t="str">
        <f t="shared" si="7"/>
        <v>420</v>
      </c>
      <c r="Z12" s="9" t="e">
        <f>IF($L12&lt;"6",INDEX(Revenue_type,MATCH(Y12*1,type!$A$118:$A$168,0),8),INDEX(Expenditure_type,MATCH(Y12*1,type!$A$2:$A$117,0),8))</f>
        <v>#N/A</v>
      </c>
    </row>
    <row r="13" spans="1:26" ht="15.75" customHeight="1">
      <c r="A13" s="57">
        <v>620</v>
      </c>
      <c r="B13" s="41">
        <v>212300</v>
      </c>
      <c r="C13">
        <v>1</v>
      </c>
      <c r="D13" t="str">
        <f t="shared" si="0"/>
        <v>1212300.620</v>
      </c>
      <c r="E13" s="59" t="s">
        <v>572</v>
      </c>
      <c r="F13" s="12"/>
      <c r="G13"/>
      <c r="H13" s="58">
        <v>-50000</v>
      </c>
      <c r="I13" s="15"/>
      <c r="J13" s="12"/>
      <c r="K13" s="9" t="e">
        <v>#NAME?</v>
      </c>
      <c r="L13" s="9" t="str">
        <f t="shared" si="1"/>
        <v>2</v>
      </c>
      <c r="M13" s="9" t="str">
        <f>INDEX(Chapter,MATCH(L13,Chapter!$A$1:$A$681,0),8)</f>
        <v>שירותים מקומיים</v>
      </c>
      <c r="N13" s="9" t="str">
        <f t="shared" si="2"/>
        <v>21</v>
      </c>
      <c r="O13" s="9" t="str">
        <f>INDEX(Chapter,MATCH(N13,Chapter!$A$1:$A$681,0),8)</f>
        <v>תברואה</v>
      </c>
      <c r="P13" s="9" t="str">
        <f t="shared" si="3"/>
        <v>212</v>
      </c>
      <c r="Q13" s="9" t="str">
        <f>INDEX(Chapter,MATCH(P13,Chapter!$A$1:$A$681,0),8)</f>
        <v>שירותי ניקיון</v>
      </c>
      <c r="R13" s="9" t="str">
        <f t="shared" si="4"/>
        <v>2123</v>
      </c>
      <c r="S13" s="9" t="str">
        <f>INDEX(Chapter,MATCH(R13,Chapter!$A$1:$A$681,0),8)</f>
        <v>אסוף ובעור אשפה</v>
      </c>
      <c r="T13" s="9"/>
      <c r="U13" s="9" t="str">
        <f t="shared" si="5"/>
        <v>6</v>
      </c>
      <c r="V13" s="9" t="str">
        <f>IF($L13&lt;"6",INDEX(Revenue_type,MATCH(U13*1,type!$A$118:$A$168,0),8),INDEX(Expenditure_type,MATCH(U13*1,type!$A$2:$A$117,0),8))</f>
        <v>הכנסות מרכוש ומפעלים</v>
      </c>
      <c r="W13" s="9" t="str">
        <f t="shared" si="6"/>
        <v>62</v>
      </c>
      <c r="X13" s="9" t="str">
        <f>IF($L13&lt;"6",INDEX(Revenue_type,MATCH(W13*1,type!$A$118:$A$168,0),8),INDEX(Expenditure_type,MATCH(W13*1,type!$A$2:$A$117,0),8))</f>
        <v>מכירת ציוד יסודי</v>
      </c>
      <c r="Y13" s="9" t="str">
        <f t="shared" si="7"/>
        <v>620</v>
      </c>
      <c r="Z13" s="9" t="e">
        <f>IF($L13&lt;"6",INDEX(Revenue_type,MATCH(Y13*1,type!$A$118:$A$168,0),8),INDEX(Expenditure_type,MATCH(Y13*1,type!$A$2:$A$117,0),8))</f>
        <v>#N/A</v>
      </c>
    </row>
    <row r="14" spans="1:26" ht="15.75" customHeight="1">
      <c r="A14" s="57">
        <v>990</v>
      </c>
      <c r="B14" s="41">
        <v>213200</v>
      </c>
      <c r="C14">
        <v>1</v>
      </c>
      <c r="D14" t="str">
        <f t="shared" si="0"/>
        <v>1213200.990</v>
      </c>
      <c r="E14" s="59" t="s">
        <v>571</v>
      </c>
      <c r="F14" s="12"/>
      <c r="G14"/>
      <c r="H14" s="58">
        <v>-70000</v>
      </c>
      <c r="I14" s="15"/>
      <c r="J14" s="12"/>
      <c r="K14" s="9" t="e">
        <v>#NAME?</v>
      </c>
      <c r="L14" s="9" t="str">
        <f t="shared" si="1"/>
        <v>2</v>
      </c>
      <c r="M14" s="9" t="str">
        <f>INDEX(Chapter,MATCH(L14,Chapter!$A$1:$A$681,0),8)</f>
        <v>שירותים מקומיים</v>
      </c>
      <c r="N14" s="9" t="str">
        <f t="shared" si="2"/>
        <v>21</v>
      </c>
      <c r="O14" s="9" t="str">
        <f>INDEX(Chapter,MATCH(N14,Chapter!$A$1:$A$681,0),8)</f>
        <v>תברואה</v>
      </c>
      <c r="P14" s="9" t="str">
        <f t="shared" si="3"/>
        <v>213</v>
      </c>
      <c r="Q14" s="9" t="str">
        <f>INDEX(Chapter,MATCH(P14,Chapter!$A$1:$A$681,0),8)</f>
        <v>פיקוח תברואי</v>
      </c>
      <c r="R14" s="9" t="str">
        <f t="shared" si="4"/>
        <v>2132</v>
      </c>
      <c r="S14" s="9" t="str">
        <f>INDEX(Chapter,MATCH(R14,Chapter!$A$1:$A$681,0),8)</f>
        <v>פקוח תברואי כללי</v>
      </c>
      <c r="T14" s="9"/>
      <c r="U14" s="9" t="str">
        <f t="shared" si="5"/>
        <v>9</v>
      </c>
      <c r="V14" s="9" t="str">
        <f>IF($L14&lt;"6",INDEX(Revenue_type,MATCH(U14*1,type!$A$118:$A$168,0),8),INDEX(Expenditure_type,MATCH(U14*1,type!$A$2:$A$117,0),8))</f>
        <v>השתתפות משרדי ממשלה</v>
      </c>
      <c r="W14" s="9" t="str">
        <f t="shared" si="6"/>
        <v>99</v>
      </c>
      <c r="X14" s="9" t="str">
        <f>IF($L14&lt;"6",INDEX(Revenue_type,MATCH(W14*1,type!$A$118:$A$168,0),8),INDEX(Expenditure_type,MATCH(W14*1,type!$A$2:$A$117,0),8))</f>
        <v>השתתפות משרדי ממשלה אחרים</v>
      </c>
      <c r="Y14" s="9" t="str">
        <f t="shared" si="7"/>
        <v>990</v>
      </c>
      <c r="Z14" s="9" t="e">
        <f>IF($L14&lt;"6",INDEX(Revenue_type,MATCH(Y14*1,type!$A$118:$A$168,0),8),INDEX(Expenditure_type,MATCH(Y14*1,type!$A$2:$A$117,0),8))</f>
        <v>#N/A</v>
      </c>
    </row>
    <row r="15" spans="1:26" ht="15.75" customHeight="1">
      <c r="A15" s="57">
        <v>220</v>
      </c>
      <c r="B15" s="41">
        <v>214200</v>
      </c>
      <c r="C15">
        <v>1</v>
      </c>
      <c r="D15" t="str">
        <f t="shared" si="0"/>
        <v>1214200.220</v>
      </c>
      <c r="E15" s="59" t="s">
        <v>570</v>
      </c>
      <c r="F15" s="12"/>
      <c r="G15"/>
      <c r="H15" s="58">
        <v>-15000</v>
      </c>
      <c r="I15" s="15"/>
      <c r="J15" s="12"/>
      <c r="K15" s="9" t="e">
        <v>#NAME?</v>
      </c>
      <c r="L15" s="9" t="str">
        <f t="shared" si="1"/>
        <v>2</v>
      </c>
      <c r="M15" s="9" t="str">
        <f>INDEX(Chapter,MATCH(L15,Chapter!$A$1:$A$681,0),8)</f>
        <v>שירותים מקומיים</v>
      </c>
      <c r="N15" s="9" t="str">
        <f t="shared" si="2"/>
        <v>21</v>
      </c>
      <c r="O15" s="9" t="str">
        <f>INDEX(Chapter,MATCH(N15,Chapter!$A$1:$A$681,0),8)</f>
        <v>תברואה</v>
      </c>
      <c r="P15" s="9" t="str">
        <f t="shared" si="3"/>
        <v>214</v>
      </c>
      <c r="Q15" s="9" t="str">
        <f>INDEX(Chapter,MATCH(P15,Chapter!$A$1:$A$681,0),8)</f>
        <v>שרות וטרינרי</v>
      </c>
      <c r="R15" s="9" t="str">
        <f t="shared" si="4"/>
        <v>2142</v>
      </c>
      <c r="S15" s="9" t="str">
        <f>INDEX(Chapter,MATCH(R15,Chapter!$A$1:$A$681,0),8)</f>
        <v>פיקוח וטרינרי</v>
      </c>
      <c r="T15" s="9"/>
      <c r="U15" s="9" t="str">
        <f t="shared" si="5"/>
        <v>2</v>
      </c>
      <c r="V15" s="9" t="str">
        <f>IF($L15&lt;"6",INDEX(Revenue_type,MATCH(U15*1,type!$A$118:$A$168,0),8),INDEX(Expenditure_type,MATCH(U15*1,type!$A$2:$A$117,0),8))</f>
        <v>אגרות</v>
      </c>
      <c r="W15" s="9" t="str">
        <f t="shared" si="6"/>
        <v>22</v>
      </c>
      <c r="X15" s="9" t="str">
        <f>IF($L15&lt;"6",INDEX(Revenue_type,MATCH(W15*1,type!$A$118:$A$168,0),8),INDEX(Expenditure_type,MATCH(W15*1,type!$A$2:$A$117,0),8))</f>
        <v>אגרות בגין שירותים וחומרים</v>
      </c>
      <c r="Y15" s="9" t="str">
        <f t="shared" si="7"/>
        <v>220</v>
      </c>
      <c r="Z15" s="9" t="e">
        <f>IF($L15&lt;"6",INDEX(Revenue_type,MATCH(Y15*1,type!$A$118:$A$168,0),8),INDEX(Expenditure_type,MATCH(Y15*1,type!$A$2:$A$117,0),8))</f>
        <v>#N/A</v>
      </c>
    </row>
    <row r="16" spans="1:26" ht="15.75" customHeight="1">
      <c r="A16" s="57">
        <v>221</v>
      </c>
      <c r="B16" s="41">
        <v>214200</v>
      </c>
      <c r="C16">
        <v>1</v>
      </c>
      <c r="D16" t="str">
        <f t="shared" si="0"/>
        <v>1214200.221</v>
      </c>
      <c r="E16" s="59" t="s">
        <v>569</v>
      </c>
      <c r="F16" s="12"/>
      <c r="G16"/>
      <c r="H16" s="58">
        <v>-7000</v>
      </c>
      <c r="I16" s="15"/>
      <c r="J16" s="12"/>
      <c r="K16" s="9"/>
      <c r="L16" s="9" t="str">
        <f t="shared" si="1"/>
        <v>2</v>
      </c>
      <c r="M16" s="9" t="str">
        <f>INDEX(Chapter,MATCH(L16,Chapter!$A$1:$A$681,0),8)</f>
        <v>שירותים מקומיים</v>
      </c>
      <c r="N16" s="9" t="str">
        <f t="shared" si="2"/>
        <v>21</v>
      </c>
      <c r="O16" s="9" t="str">
        <f>INDEX(Chapter,MATCH(N16,Chapter!$A$1:$A$681,0),8)</f>
        <v>תברואה</v>
      </c>
      <c r="P16" s="9" t="str">
        <f t="shared" si="3"/>
        <v>214</v>
      </c>
      <c r="Q16" s="9" t="str">
        <f>INDEX(Chapter,MATCH(P16,Chapter!$A$1:$A$681,0),8)</f>
        <v>שרות וטרינרי</v>
      </c>
      <c r="R16" s="9" t="str">
        <f t="shared" si="4"/>
        <v>2142</v>
      </c>
      <c r="S16" s="9" t="str">
        <f>INDEX(Chapter,MATCH(R16,Chapter!$A$1:$A$681,0),8)</f>
        <v>פיקוח וטרינרי</v>
      </c>
      <c r="T16" s="9"/>
      <c r="U16" s="9" t="str">
        <f t="shared" si="5"/>
        <v>2</v>
      </c>
      <c r="V16" s="9" t="str">
        <f>IF($L16&lt;"6",INDEX(Revenue_type,MATCH(U16*1,type!$A$118:$A$168,0),8),INDEX(Expenditure_type,MATCH(U16*1,type!$A$2:$A$117,0),8))</f>
        <v>אגרות</v>
      </c>
      <c r="W16" s="9" t="str">
        <f t="shared" si="6"/>
        <v>22</v>
      </c>
      <c r="X16" s="9" t="str">
        <f>IF($L16&lt;"6",INDEX(Revenue_type,MATCH(W16*1,type!$A$118:$A$168,0),8),INDEX(Expenditure_type,MATCH(W16*1,type!$A$2:$A$117,0),8))</f>
        <v>אגרות בגין שירותים וחומרים</v>
      </c>
      <c r="Y16" s="9" t="str">
        <f t="shared" si="7"/>
        <v>221</v>
      </c>
      <c r="Z16" s="9" t="e">
        <f>IF($L16&lt;"6",INDEX(Revenue_type,MATCH(Y16*1,type!$A$118:$A$168,0),8),INDEX(Expenditure_type,MATCH(Y16*1,type!$A$2:$A$117,0),8))</f>
        <v>#N/A</v>
      </c>
    </row>
    <row r="17" spans="1:26" ht="15.75" customHeight="1">
      <c r="A17" s="57">
        <v>220</v>
      </c>
      <c r="B17" s="41">
        <v>214300</v>
      </c>
      <c r="C17">
        <v>1</v>
      </c>
      <c r="D17" t="str">
        <f t="shared" si="0"/>
        <v>1214300.220</v>
      </c>
      <c r="E17" s="59" t="s">
        <v>568</v>
      </c>
      <c r="F17" s="12"/>
      <c r="G17"/>
      <c r="H17" s="58">
        <v>-50000</v>
      </c>
      <c r="I17" s="15"/>
      <c r="J17" s="12"/>
      <c r="K17" s="9" t="e">
        <v>#NAME?</v>
      </c>
      <c r="L17" s="9" t="str">
        <f t="shared" si="1"/>
        <v>2</v>
      </c>
      <c r="M17" s="9" t="str">
        <f>INDEX(Chapter,MATCH(L17,Chapter!$A$1:$A$681,0),8)</f>
        <v>שירותים מקומיים</v>
      </c>
      <c r="N17" s="9" t="str">
        <f t="shared" si="2"/>
        <v>21</v>
      </c>
      <c r="O17" s="9" t="str">
        <f>INDEX(Chapter,MATCH(N17,Chapter!$A$1:$A$681,0),8)</f>
        <v>תברואה</v>
      </c>
      <c r="P17" s="9" t="str">
        <f t="shared" si="3"/>
        <v>214</v>
      </c>
      <c r="Q17" s="9" t="str">
        <f>INDEX(Chapter,MATCH(P17,Chapter!$A$1:$A$681,0),8)</f>
        <v>שרות וטרינרי</v>
      </c>
      <c r="R17" s="9" t="str">
        <f t="shared" si="4"/>
        <v>2143</v>
      </c>
      <c r="S17" s="9" t="str">
        <f>INDEX(Chapter,MATCH(R17,Chapter!$A$1:$A$681,0),8)</f>
        <v>מלחמה בכלבת</v>
      </c>
      <c r="T17" s="9"/>
      <c r="U17" s="9" t="str">
        <f t="shared" si="5"/>
        <v>2</v>
      </c>
      <c r="V17" s="9" t="str">
        <f>IF($L17&lt;"6",INDEX(Revenue_type,MATCH(U17*1,type!$A$118:$A$168,0),8),INDEX(Expenditure_type,MATCH(U17*1,type!$A$2:$A$117,0),8))</f>
        <v>אגרות</v>
      </c>
      <c r="W17" s="9" t="str">
        <f t="shared" si="6"/>
        <v>22</v>
      </c>
      <c r="X17" s="9" t="str">
        <f>IF($L17&lt;"6",INDEX(Revenue_type,MATCH(W17*1,type!$A$118:$A$168,0),8),INDEX(Expenditure_type,MATCH(W17*1,type!$A$2:$A$117,0),8))</f>
        <v>אגרות בגין שירותים וחומרים</v>
      </c>
      <c r="Y17" s="9" t="str">
        <f t="shared" si="7"/>
        <v>220</v>
      </c>
      <c r="Z17" s="9" t="e">
        <f>IF($L17&lt;"6",INDEX(Revenue_type,MATCH(Y17*1,type!$A$118:$A$168,0),8),INDEX(Expenditure_type,MATCH(Y17*1,type!$A$2:$A$117,0),8))</f>
        <v>#N/A</v>
      </c>
    </row>
    <row r="18" spans="1:26" ht="15.75" customHeight="1">
      <c r="A18" s="57">
        <v>221</v>
      </c>
      <c r="B18" s="41">
        <v>214300</v>
      </c>
      <c r="C18">
        <v>1</v>
      </c>
      <c r="D18" t="str">
        <f t="shared" si="0"/>
        <v>1214300.221</v>
      </c>
      <c r="E18" s="59" t="s">
        <v>567</v>
      </c>
      <c r="F18" s="12"/>
      <c r="G18"/>
      <c r="H18" s="58">
        <v>-17000</v>
      </c>
      <c r="I18" s="15"/>
      <c r="J18" s="12"/>
      <c r="K18" s="9" t="e">
        <v>#NAME?</v>
      </c>
      <c r="L18" s="9" t="str">
        <f t="shared" si="1"/>
        <v>2</v>
      </c>
      <c r="M18" s="9" t="str">
        <f>INDEX(Chapter,MATCH(L18,Chapter!$A$1:$A$681,0),8)</f>
        <v>שירותים מקומיים</v>
      </c>
      <c r="N18" s="9" t="str">
        <f t="shared" si="2"/>
        <v>21</v>
      </c>
      <c r="O18" s="9" t="str">
        <f>INDEX(Chapter,MATCH(N18,Chapter!$A$1:$A$681,0),8)</f>
        <v>תברואה</v>
      </c>
      <c r="P18" s="9" t="str">
        <f t="shared" si="3"/>
        <v>214</v>
      </c>
      <c r="Q18" s="9" t="str">
        <f>INDEX(Chapter,MATCH(P18,Chapter!$A$1:$A$681,0),8)</f>
        <v>שרות וטרינרי</v>
      </c>
      <c r="R18" s="9" t="str">
        <f t="shared" si="4"/>
        <v>2143</v>
      </c>
      <c r="S18" s="9" t="str">
        <f>INDEX(Chapter,MATCH(R18,Chapter!$A$1:$A$681,0),8)</f>
        <v>מלחמה בכלבת</v>
      </c>
      <c r="T18" s="9"/>
      <c r="U18" s="9" t="str">
        <f t="shared" si="5"/>
        <v>2</v>
      </c>
      <c r="V18" s="9" t="str">
        <f>IF($L18&lt;"6",INDEX(Revenue_type,MATCH(U18*1,type!$A$118:$A$168,0),8),INDEX(Expenditure_type,MATCH(U18*1,type!$A$2:$A$117,0),8))</f>
        <v>אגרות</v>
      </c>
      <c r="W18" s="9" t="str">
        <f t="shared" si="6"/>
        <v>22</v>
      </c>
      <c r="X18" s="9" t="str">
        <f>IF($L18&lt;"6",INDEX(Revenue_type,MATCH(W18*1,type!$A$118:$A$168,0),8),INDEX(Expenditure_type,MATCH(W18*1,type!$A$2:$A$117,0),8))</f>
        <v>אגרות בגין שירותים וחומרים</v>
      </c>
      <c r="Y18" s="9" t="str">
        <f t="shared" si="7"/>
        <v>221</v>
      </c>
      <c r="Z18" s="9" t="e">
        <f>IF($L18&lt;"6",INDEX(Revenue_type,MATCH(Y18*1,type!$A$118:$A$168,0),8),INDEX(Expenditure_type,MATCH(Y18*1,type!$A$2:$A$117,0),8))</f>
        <v>#N/A</v>
      </c>
    </row>
    <row r="19" spans="1:26" ht="15.75" customHeight="1">
      <c r="A19" s="57">
        <v>220</v>
      </c>
      <c r="B19" s="41">
        <v>222000</v>
      </c>
      <c r="C19">
        <v>1</v>
      </c>
      <c r="D19" t="str">
        <f t="shared" si="0"/>
        <v>1222000.220</v>
      </c>
      <c r="E19" s="59" t="s">
        <v>566</v>
      </c>
      <c r="F19" s="12"/>
      <c r="G19"/>
      <c r="H19" s="58">
        <v>-2400000</v>
      </c>
      <c r="I19" s="15"/>
      <c r="J19" s="12"/>
      <c r="K19" s="9" t="e">
        <v>#NAME?</v>
      </c>
      <c r="L19" s="9" t="str">
        <f t="shared" si="1"/>
        <v>2</v>
      </c>
      <c r="M19" s="9" t="str">
        <f>INDEX(Chapter,MATCH(L19,Chapter!$A$1:$A$681,0),8)</f>
        <v>שירותים מקומיים</v>
      </c>
      <c r="N19" s="9" t="str">
        <f t="shared" si="2"/>
        <v>22</v>
      </c>
      <c r="O19" s="9" t="str">
        <f>INDEX(Chapter,MATCH(N19,Chapter!$A$1:$A$681,0),8)</f>
        <v>שמירה ובטחון</v>
      </c>
      <c r="P19" s="9" t="str">
        <f t="shared" si="3"/>
        <v>222</v>
      </c>
      <c r="Q19" s="9" t="str">
        <f>INDEX(Chapter,MATCH(P19,Chapter!$A$1:$A$681,0),8)</f>
        <v>שמירה ביטחונית</v>
      </c>
      <c r="R19" s="9" t="str">
        <f t="shared" si="4"/>
        <v>2220</v>
      </c>
      <c r="S19" s="9" t="e">
        <f>INDEX(Chapter,MATCH(R19,Chapter!$A$1:$A$681,0),8)</f>
        <v>#N/A</v>
      </c>
      <c r="T19" s="9"/>
      <c r="U19" s="9" t="str">
        <f t="shared" si="5"/>
        <v>2</v>
      </c>
      <c r="V19" s="9" t="str">
        <f>IF($L19&lt;"6",INDEX(Revenue_type,MATCH(U19*1,type!$A$118:$A$168,0),8),INDEX(Expenditure_type,MATCH(U19*1,type!$A$2:$A$117,0),8))</f>
        <v>אגרות</v>
      </c>
      <c r="W19" s="9" t="str">
        <f t="shared" si="6"/>
        <v>22</v>
      </c>
      <c r="X19" s="9" t="str">
        <f>IF($L19&lt;"6",INDEX(Revenue_type,MATCH(W19*1,type!$A$118:$A$168,0),8),INDEX(Expenditure_type,MATCH(W19*1,type!$A$2:$A$117,0),8))</f>
        <v>אגרות בגין שירותים וחומרים</v>
      </c>
      <c r="Y19" s="9" t="str">
        <f t="shared" si="7"/>
        <v>220</v>
      </c>
      <c r="Z19" s="9" t="e">
        <f>IF($L19&lt;"6",INDEX(Revenue_type,MATCH(Y19*1,type!$A$118:$A$168,0),8),INDEX(Expenditure_type,MATCH(Y19*1,type!$A$2:$A$117,0),8))</f>
        <v>#N/A</v>
      </c>
    </row>
    <row r="20" spans="1:26" ht="15.75" customHeight="1">
      <c r="A20" s="57">
        <v>221</v>
      </c>
      <c r="B20" s="41">
        <v>222000</v>
      </c>
      <c r="C20">
        <v>1</v>
      </c>
      <c r="D20" t="str">
        <f t="shared" si="0"/>
        <v>1222000.221</v>
      </c>
      <c r="E20" s="59" t="s">
        <v>565</v>
      </c>
      <c r="F20" s="12"/>
      <c r="G20"/>
      <c r="H20" s="58">
        <v>-110000</v>
      </c>
      <c r="I20" s="15"/>
      <c r="J20" s="12"/>
      <c r="K20" s="9" t="e">
        <v>#NAME?</v>
      </c>
      <c r="L20" s="9" t="str">
        <f t="shared" si="1"/>
        <v>2</v>
      </c>
      <c r="M20" s="9" t="str">
        <f>INDEX(Chapter,MATCH(L20,Chapter!$A$1:$A$681,0),8)</f>
        <v>שירותים מקומיים</v>
      </c>
      <c r="N20" s="9" t="str">
        <f t="shared" si="2"/>
        <v>22</v>
      </c>
      <c r="O20" s="9" t="str">
        <f>INDEX(Chapter,MATCH(N20,Chapter!$A$1:$A$681,0),8)</f>
        <v>שמירה ובטחון</v>
      </c>
      <c r="P20" s="9" t="str">
        <f t="shared" si="3"/>
        <v>222</v>
      </c>
      <c r="Q20" s="9" t="str">
        <f>INDEX(Chapter,MATCH(P20,Chapter!$A$1:$A$681,0),8)</f>
        <v>שמירה ביטחונית</v>
      </c>
      <c r="R20" s="9" t="str">
        <f t="shared" si="4"/>
        <v>2220</v>
      </c>
      <c r="S20" s="9" t="e">
        <f>INDEX(Chapter,MATCH(R20,Chapter!$A$1:$A$681,0),8)</f>
        <v>#N/A</v>
      </c>
      <c r="T20" s="9"/>
      <c r="U20" s="9" t="str">
        <f t="shared" si="5"/>
        <v>2</v>
      </c>
      <c r="V20" s="9" t="str">
        <f>IF($L20&lt;"6",INDEX(Revenue_type,MATCH(U20*1,type!$A$118:$A$168,0),8),INDEX(Expenditure_type,MATCH(U20*1,type!$A$2:$A$117,0),8))</f>
        <v>אגרות</v>
      </c>
      <c r="W20" s="9" t="str">
        <f t="shared" si="6"/>
        <v>22</v>
      </c>
      <c r="X20" s="9" t="str">
        <f>IF($L20&lt;"6",INDEX(Revenue_type,MATCH(W20*1,type!$A$118:$A$168,0),8),INDEX(Expenditure_type,MATCH(W20*1,type!$A$2:$A$117,0),8))</f>
        <v>אגרות בגין שירותים וחומרים</v>
      </c>
      <c r="Y20" s="9" t="str">
        <f t="shared" si="7"/>
        <v>221</v>
      </c>
      <c r="Z20" s="9" t="e">
        <f>IF($L20&lt;"6",INDEX(Revenue_type,MATCH(Y20*1,type!$A$118:$A$168,0),8),INDEX(Expenditure_type,MATCH(Y20*1,type!$A$2:$A$117,0),8))</f>
        <v>#N/A</v>
      </c>
    </row>
    <row r="21" spans="1:26" ht="15.75" customHeight="1">
      <c r="A21" s="57">
        <v>910</v>
      </c>
      <c r="B21" s="41">
        <v>222100</v>
      </c>
      <c r="C21">
        <v>1</v>
      </c>
      <c r="D21" t="str">
        <f t="shared" si="0"/>
        <v>1222100.910</v>
      </c>
      <c r="E21" s="59" t="s">
        <v>564</v>
      </c>
      <c r="F21" s="12"/>
      <c r="G21"/>
      <c r="H21" s="58">
        <v>-5000</v>
      </c>
      <c r="I21" s="15"/>
      <c r="J21" s="12"/>
      <c r="K21" s="9" t="e">
        <v>#NAME?</v>
      </c>
      <c r="L21" s="9" t="str">
        <f t="shared" si="1"/>
        <v>2</v>
      </c>
      <c r="M21" s="9" t="str">
        <f>INDEX(Chapter,MATCH(L21,Chapter!$A$1:$A$681,0),8)</f>
        <v>שירותים מקומיים</v>
      </c>
      <c r="N21" s="9" t="str">
        <f t="shared" si="2"/>
        <v>22</v>
      </c>
      <c r="O21" s="9" t="str">
        <f>INDEX(Chapter,MATCH(N21,Chapter!$A$1:$A$681,0),8)</f>
        <v>שמירה ובטחון</v>
      </c>
      <c r="P21" s="9" t="str">
        <f t="shared" si="3"/>
        <v>222</v>
      </c>
      <c r="Q21" s="9" t="str">
        <f>INDEX(Chapter,MATCH(P21,Chapter!$A$1:$A$681,0),8)</f>
        <v>שמירה ביטחונית</v>
      </c>
      <c r="R21" s="9" t="str">
        <f t="shared" si="4"/>
        <v>2221</v>
      </c>
      <c r="S21" s="9" t="str">
        <f>INDEX(Chapter,MATCH(R21,Chapter!$A$1:$A$681,0),8)</f>
        <v>משמר אזרחי</v>
      </c>
      <c r="T21" s="9"/>
      <c r="U21" s="9" t="str">
        <f t="shared" si="5"/>
        <v>9</v>
      </c>
      <c r="V21" s="9" t="str">
        <f>IF($L21&lt;"6",INDEX(Revenue_type,MATCH(U21*1,type!$A$118:$A$168,0),8),INDEX(Expenditure_type,MATCH(U21*1,type!$A$2:$A$117,0),8))</f>
        <v>השתתפות משרדי ממשלה</v>
      </c>
      <c r="W21" s="9" t="str">
        <f t="shared" si="6"/>
        <v>91</v>
      </c>
      <c r="X21" s="9" t="str">
        <f>IF($L21&lt;"6",INDEX(Revenue_type,MATCH(W21*1,type!$A$118:$A$168,0),8),INDEX(Expenditure_type,MATCH(W21*1,type!$A$2:$A$117,0),8))</f>
        <v>השתתפות משרד הפנים</v>
      </c>
      <c r="Y21" s="9" t="str">
        <f t="shared" si="7"/>
        <v>910</v>
      </c>
      <c r="Z21" s="9" t="e">
        <f>IF($L21&lt;"6",INDEX(Revenue_type,MATCH(Y21*1,type!$A$118:$A$168,0),8),INDEX(Expenditure_type,MATCH(Y21*1,type!$A$2:$A$117,0),8))</f>
        <v>#N/A</v>
      </c>
    </row>
    <row r="22" spans="1:26" ht="15.75" customHeight="1">
      <c r="A22" s="57">
        <v>220</v>
      </c>
      <c r="B22" s="41">
        <v>231000</v>
      </c>
      <c r="C22">
        <v>1</v>
      </c>
      <c r="D22" t="str">
        <f t="shared" si="0"/>
        <v>1231000.220</v>
      </c>
      <c r="E22" s="59" t="s">
        <v>563</v>
      </c>
      <c r="F22" s="12"/>
      <c r="G22"/>
      <c r="H22" s="58">
        <v>-39000</v>
      </c>
      <c r="I22" s="15"/>
      <c r="J22" s="12"/>
      <c r="K22" s="9" t="e">
        <v>#NAME?</v>
      </c>
      <c r="L22" s="9" t="str">
        <f t="shared" si="1"/>
        <v>2</v>
      </c>
      <c r="M22" s="9" t="str">
        <f>INDEX(Chapter,MATCH(L22,Chapter!$A$1:$A$681,0),8)</f>
        <v>שירותים מקומיים</v>
      </c>
      <c r="N22" s="9" t="str">
        <f t="shared" si="2"/>
        <v>23</v>
      </c>
      <c r="O22" s="9" t="str">
        <f>INDEX(Chapter,MATCH(N22,Chapter!$A$1:$A$681,0),8)</f>
        <v>תכנון ובנין עיר</v>
      </c>
      <c r="P22" s="9" t="str">
        <f t="shared" si="3"/>
        <v>231</v>
      </c>
      <c r="Q22" s="9" t="str">
        <f>INDEX(Chapter,MATCH(P22,Chapter!$A$1:$A$681,0),8)</f>
        <v>משרד מהנדס הרשות</v>
      </c>
      <c r="R22" s="9" t="str">
        <f t="shared" si="4"/>
        <v>2310</v>
      </c>
      <c r="S22" s="9" t="e">
        <f>INDEX(Chapter,MATCH(R22,Chapter!$A$1:$A$681,0),8)</f>
        <v>#N/A</v>
      </c>
      <c r="T22" s="9"/>
      <c r="U22" s="9" t="str">
        <f t="shared" si="5"/>
        <v>2</v>
      </c>
      <c r="V22" s="9" t="str">
        <f>IF($L22&lt;"6",INDEX(Revenue_type,MATCH(U22*1,type!$A$118:$A$168,0),8),INDEX(Expenditure_type,MATCH(U22*1,type!$A$2:$A$117,0),8))</f>
        <v>אגרות</v>
      </c>
      <c r="W22" s="9" t="str">
        <f t="shared" si="6"/>
        <v>22</v>
      </c>
      <c r="X22" s="9" t="str">
        <f>IF($L22&lt;"6",INDEX(Revenue_type,MATCH(W22*1,type!$A$118:$A$168,0),8),INDEX(Expenditure_type,MATCH(W22*1,type!$A$2:$A$117,0),8))</f>
        <v>אגרות בגין שירותים וחומרים</v>
      </c>
      <c r="Y22" s="9" t="str">
        <f t="shared" si="7"/>
        <v>220</v>
      </c>
      <c r="Z22" s="9" t="e">
        <f>IF($L22&lt;"6",INDEX(Revenue_type,MATCH(Y22*1,type!$A$118:$A$168,0),8),INDEX(Expenditure_type,MATCH(Y22*1,type!$A$2:$A$117,0),8))</f>
        <v>#N/A</v>
      </c>
    </row>
    <row r="23" spans="1:26" ht="15.75" customHeight="1">
      <c r="A23" s="57">
        <v>290</v>
      </c>
      <c r="B23" s="41">
        <v>232000</v>
      </c>
      <c r="C23">
        <v>1</v>
      </c>
      <c r="D23" t="str">
        <f t="shared" si="0"/>
        <v>1232000.290</v>
      </c>
      <c r="E23" s="59" t="s">
        <v>562</v>
      </c>
      <c r="F23" s="12"/>
      <c r="G23"/>
      <c r="H23" s="58">
        <v>-495000</v>
      </c>
      <c r="I23" s="15"/>
      <c r="J23" s="12"/>
      <c r="K23" s="9" t="e">
        <v>#NAME?</v>
      </c>
      <c r="L23" s="9" t="str">
        <f t="shared" si="1"/>
        <v>2</v>
      </c>
      <c r="M23" s="9" t="str">
        <f>INDEX(Chapter,MATCH(L23,Chapter!$A$1:$A$681,0),8)</f>
        <v>שירותים מקומיים</v>
      </c>
      <c r="N23" s="9" t="str">
        <f t="shared" si="2"/>
        <v>23</v>
      </c>
      <c r="O23" s="9" t="str">
        <f>INDEX(Chapter,MATCH(N23,Chapter!$A$1:$A$681,0),8)</f>
        <v>תכנון ובנין עיר</v>
      </c>
      <c r="P23" s="9" t="str">
        <f t="shared" si="3"/>
        <v>232</v>
      </c>
      <c r="Q23" s="9" t="str">
        <f>INDEX(Chapter,MATCH(P23,Chapter!$A$1:$A$681,0),8)</f>
        <v>תכנון עיר</v>
      </c>
      <c r="R23" s="9" t="str">
        <f t="shared" si="4"/>
        <v>2320</v>
      </c>
      <c r="S23" s="9" t="e">
        <f>INDEX(Chapter,MATCH(R23,Chapter!$A$1:$A$681,0),8)</f>
        <v>#N/A</v>
      </c>
      <c r="T23" s="9"/>
      <c r="U23" s="9" t="str">
        <f t="shared" si="5"/>
        <v>2</v>
      </c>
      <c r="V23" s="9" t="str">
        <f>IF($L23&lt;"6",INDEX(Revenue_type,MATCH(U23*1,type!$A$118:$A$168,0),8),INDEX(Expenditure_type,MATCH(U23*1,type!$A$2:$A$117,0),8))</f>
        <v>אגרות</v>
      </c>
      <c r="W23" s="9" t="str">
        <f t="shared" si="6"/>
        <v>29</v>
      </c>
      <c r="X23" s="9" t="str">
        <f>IF($L23&lt;"6",INDEX(Revenue_type,MATCH(W23*1,type!$A$118:$A$168,0),8),INDEX(Expenditure_type,MATCH(W23*1,type!$A$2:$A$117,0),8))</f>
        <v>אגרות אחרות</v>
      </c>
      <c r="Y23" s="9" t="str">
        <f t="shared" si="7"/>
        <v>290</v>
      </c>
      <c r="Z23" s="9" t="e">
        <f>IF($L23&lt;"6",INDEX(Revenue_type,MATCH(Y23*1,type!$A$118:$A$168,0),8),INDEX(Expenditure_type,MATCH(Y23*1,type!$A$2:$A$117,0),8))</f>
        <v>#N/A</v>
      </c>
    </row>
    <row r="24" spans="1:26" ht="15.75" customHeight="1">
      <c r="A24" s="57">
        <v>220</v>
      </c>
      <c r="B24" s="41">
        <v>233100</v>
      </c>
      <c r="C24">
        <v>1</v>
      </c>
      <c r="D24" t="str">
        <f t="shared" si="0"/>
        <v>1233100.220</v>
      </c>
      <c r="E24" s="59" t="s">
        <v>561</v>
      </c>
      <c r="F24" s="12"/>
      <c r="G24"/>
      <c r="H24" s="58">
        <v>-545000</v>
      </c>
      <c r="I24" s="15"/>
      <c r="J24" s="12"/>
      <c r="K24" s="9" t="e">
        <v>#NAME?</v>
      </c>
      <c r="L24" s="9" t="str">
        <f t="shared" si="1"/>
        <v>2</v>
      </c>
      <c r="M24" s="9" t="str">
        <f>INDEX(Chapter,MATCH(L24,Chapter!$A$1:$A$681,0),8)</f>
        <v>שירותים מקומיים</v>
      </c>
      <c r="N24" s="9" t="str">
        <f t="shared" si="2"/>
        <v>23</v>
      </c>
      <c r="O24" s="9" t="str">
        <f>INDEX(Chapter,MATCH(N24,Chapter!$A$1:$A$681,0),8)</f>
        <v>תכנון ובנין עיר</v>
      </c>
      <c r="P24" s="9" t="str">
        <f t="shared" si="3"/>
        <v>233</v>
      </c>
      <c r="Q24" s="9" t="str">
        <f>INDEX(Chapter,MATCH(P24,Chapter!$A$1:$A$681,0),8)</f>
        <v>רישוי ופיקוח על הבניה</v>
      </c>
      <c r="R24" s="9" t="str">
        <f t="shared" si="4"/>
        <v>2331</v>
      </c>
      <c r="S24" s="9" t="str">
        <f>INDEX(Chapter,MATCH(R24,Chapter!$A$1:$A$681,0),8)</f>
        <v>אגרות, רישיונות בניה</v>
      </c>
      <c r="T24" s="9"/>
      <c r="U24" s="9" t="str">
        <f t="shared" si="5"/>
        <v>2</v>
      </c>
      <c r="V24" s="9" t="str">
        <f>IF($L24&lt;"6",INDEX(Revenue_type,MATCH(U24*1,type!$A$118:$A$168,0),8),INDEX(Expenditure_type,MATCH(U24*1,type!$A$2:$A$117,0),8))</f>
        <v>אגרות</v>
      </c>
      <c r="W24" s="9" t="str">
        <f t="shared" si="6"/>
        <v>22</v>
      </c>
      <c r="X24" s="9" t="str">
        <f>IF($L24&lt;"6",INDEX(Revenue_type,MATCH(W24*1,type!$A$118:$A$168,0),8),INDEX(Expenditure_type,MATCH(W24*1,type!$A$2:$A$117,0),8))</f>
        <v>אגרות בגין שירותים וחומרים</v>
      </c>
      <c r="Y24" s="9" t="str">
        <f t="shared" si="7"/>
        <v>220</v>
      </c>
      <c r="Z24" s="9" t="e">
        <f>IF($L24&lt;"6",INDEX(Revenue_type,MATCH(Y24*1,type!$A$118:$A$168,0),8),INDEX(Expenditure_type,MATCH(Y24*1,type!$A$2:$A$117,0),8))</f>
        <v>#N/A</v>
      </c>
    </row>
    <row r="25" spans="1:26" ht="15.75" customHeight="1">
      <c r="A25" s="57">
        <v>990</v>
      </c>
      <c r="B25" s="41">
        <v>244000</v>
      </c>
      <c r="C25">
        <v>1</v>
      </c>
      <c r="D25" t="str">
        <f t="shared" si="0"/>
        <v>1244000.990</v>
      </c>
      <c r="E25" s="59" t="s">
        <v>560</v>
      </c>
      <c r="F25" s="12"/>
      <c r="G25"/>
      <c r="H25" s="58">
        <v>-18000</v>
      </c>
      <c r="I25" s="15"/>
      <c r="J25" s="12"/>
      <c r="K25" s="9" t="e">
        <v>#NAME?</v>
      </c>
      <c r="L25" s="9" t="str">
        <f t="shared" si="1"/>
        <v>2</v>
      </c>
      <c r="M25" s="9" t="str">
        <f>INDEX(Chapter,MATCH(L25,Chapter!$A$1:$A$681,0),8)</f>
        <v>שירותים מקומיים</v>
      </c>
      <c r="N25" s="9" t="str">
        <f t="shared" si="2"/>
        <v>24</v>
      </c>
      <c r="O25" s="9" t="str">
        <f>INDEX(Chapter,MATCH(N25,Chapter!$A$1:$A$681,0),8)</f>
        <v>נכסים ציבוריים</v>
      </c>
      <c r="P25" s="9" t="str">
        <f t="shared" si="3"/>
        <v>244</v>
      </c>
      <c r="Q25" s="9" t="str">
        <f>INDEX(Chapter,MATCH(P25,Chapter!$A$1:$A$681,0),8)</f>
        <v>בטיחות בדרכים</v>
      </c>
      <c r="R25" s="9" t="str">
        <f t="shared" si="4"/>
        <v>2440</v>
      </c>
      <c r="S25" s="9" t="e">
        <f>INDEX(Chapter,MATCH(R25,Chapter!$A$1:$A$681,0),8)</f>
        <v>#N/A</v>
      </c>
      <c r="T25" s="9"/>
      <c r="U25" s="9" t="str">
        <f t="shared" si="5"/>
        <v>9</v>
      </c>
      <c r="V25" s="9" t="str">
        <f>IF($L25&lt;"6",INDEX(Revenue_type,MATCH(U25*1,type!$A$118:$A$168,0),8),INDEX(Expenditure_type,MATCH(U25*1,type!$A$2:$A$117,0),8))</f>
        <v>השתתפות משרדי ממשלה</v>
      </c>
      <c r="W25" s="9" t="str">
        <f t="shared" si="6"/>
        <v>99</v>
      </c>
      <c r="X25" s="9" t="str">
        <f>IF($L25&lt;"6",INDEX(Revenue_type,MATCH(W25*1,type!$A$118:$A$168,0),8),INDEX(Expenditure_type,MATCH(W25*1,type!$A$2:$A$117,0),8))</f>
        <v>השתתפות משרדי ממשלה אחרים</v>
      </c>
      <c r="Y25" s="9" t="str">
        <f t="shared" si="7"/>
        <v>990</v>
      </c>
      <c r="Z25" s="9" t="e">
        <f>IF($L25&lt;"6",INDEX(Revenue_type,MATCH(Y25*1,type!$A$118:$A$168,0),8),INDEX(Expenditure_type,MATCH(Y25*1,type!$A$2:$A$117,0),8))</f>
        <v>#N/A</v>
      </c>
    </row>
    <row r="26" spans="1:26" ht="15.75" customHeight="1">
      <c r="A26" s="57">
        <v>730</v>
      </c>
      <c r="B26" s="41">
        <v>248000</v>
      </c>
      <c r="C26">
        <v>1</v>
      </c>
      <c r="D26" t="str">
        <f t="shared" si="0"/>
        <v>1248000.730</v>
      </c>
      <c r="E26" s="59" t="s">
        <v>559</v>
      </c>
      <c r="F26" s="12"/>
      <c r="G26"/>
      <c r="H26" s="58">
        <v>-151000</v>
      </c>
      <c r="I26" s="15"/>
      <c r="J26" s="12"/>
      <c r="K26" s="9" t="e">
        <v>#NAME?</v>
      </c>
      <c r="L26" s="9" t="str">
        <f t="shared" si="1"/>
        <v>2</v>
      </c>
      <c r="M26" s="9" t="str">
        <f>INDEX(Chapter,MATCH(L26,Chapter!$A$1:$A$681,0),8)</f>
        <v>שירותים מקומיים</v>
      </c>
      <c r="N26" s="9" t="str">
        <f t="shared" si="2"/>
        <v>24</v>
      </c>
      <c r="O26" s="9" t="str">
        <f>INDEX(Chapter,MATCH(N26,Chapter!$A$1:$A$681,0),8)</f>
        <v>נכסים ציבוריים</v>
      </c>
      <c r="P26" s="9" t="str">
        <f t="shared" si="3"/>
        <v>248</v>
      </c>
      <c r="Q26" s="9" t="str">
        <f>INDEX(Chapter,MATCH(P26,Chapter!$A$1:$A$681,0),8)</f>
        <v>בתי עלמין</v>
      </c>
      <c r="R26" s="9" t="str">
        <f t="shared" si="4"/>
        <v>2480</v>
      </c>
      <c r="S26" s="9" t="e">
        <f>INDEX(Chapter,MATCH(R26,Chapter!$A$1:$A$681,0),8)</f>
        <v>#N/A</v>
      </c>
      <c r="T26" s="9"/>
      <c r="U26" s="9" t="str">
        <f t="shared" si="5"/>
        <v>7</v>
      </c>
      <c r="V26" s="9" t="str">
        <f>IF($L26&lt;"6",INDEX(Revenue_type,MATCH(U26*1,type!$A$118:$A$168,0),8),INDEX(Expenditure_type,MATCH(U26*1,type!$A$2:$A$117,0),8))</f>
        <v>השתתפות מוסדות ותרומות</v>
      </c>
      <c r="W26" s="9" t="str">
        <f t="shared" si="6"/>
        <v>73</v>
      </c>
      <c r="X26" s="9" t="str">
        <f>IF($L26&lt;"6",INDEX(Revenue_type,MATCH(W26*1,type!$A$118:$A$168,0),8),INDEX(Expenditure_type,MATCH(W26*1,type!$A$2:$A$117,0),8))</f>
        <v>השתתפות מוסד לביטוח לאומי</v>
      </c>
      <c r="Y26" s="9" t="str">
        <f t="shared" si="7"/>
        <v>730</v>
      </c>
      <c r="Z26" s="9" t="e">
        <f>IF($L26&lt;"6",INDEX(Revenue_type,MATCH(Y26*1,type!$A$118:$A$168,0),8),INDEX(Expenditure_type,MATCH(Y26*1,type!$A$2:$A$117,0),8))</f>
        <v>#N/A</v>
      </c>
    </row>
    <row r="27" spans="1:26" ht="15.75" customHeight="1">
      <c r="A27" s="57">
        <v>420</v>
      </c>
      <c r="B27" s="41">
        <v>269000</v>
      </c>
      <c r="C27">
        <v>1</v>
      </c>
      <c r="D27" t="str">
        <f t="shared" si="0"/>
        <v>1269000.420</v>
      </c>
      <c r="E27" s="59" t="s">
        <v>49</v>
      </c>
      <c r="F27" s="12"/>
      <c r="G27"/>
      <c r="H27" s="58">
        <v>-665000</v>
      </c>
      <c r="I27" s="15"/>
      <c r="J27" s="12"/>
      <c r="K27" s="9" t="e">
        <v>#NAME?</v>
      </c>
      <c r="L27" s="9" t="str">
        <f t="shared" si="1"/>
        <v>2</v>
      </c>
      <c r="M27" s="9" t="str">
        <f>INDEX(Chapter,MATCH(L27,Chapter!$A$1:$A$681,0),8)</f>
        <v>שירותים מקומיים</v>
      </c>
      <c r="N27" s="9" t="str">
        <f t="shared" si="2"/>
        <v>26</v>
      </c>
      <c r="O27" s="9" t="str">
        <f>INDEX(Chapter,MATCH(N27,Chapter!$A$1:$A$681,0),8)</f>
        <v>שירותים עירוניים שונים</v>
      </c>
      <c r="P27" s="9" t="str">
        <f t="shared" si="3"/>
        <v>269</v>
      </c>
      <c r="Q27" s="9" t="str">
        <f>INDEX(Chapter,MATCH(P27,Chapter!$A$1:$A$681,0),8)</f>
        <v>הכנסות שונות</v>
      </c>
      <c r="R27" s="9" t="str">
        <f t="shared" si="4"/>
        <v>2690</v>
      </c>
      <c r="S27" s="9" t="e">
        <f>INDEX(Chapter,MATCH(R27,Chapter!$A$1:$A$681,0),8)</f>
        <v>#N/A</v>
      </c>
      <c r="T27" s="9"/>
      <c r="U27" s="9" t="str">
        <f t="shared" si="5"/>
        <v>4</v>
      </c>
      <c r="V27" s="9" t="str">
        <f>IF($L27&lt;"6",INDEX(Revenue_type,MATCH(U27*1,type!$A$118:$A$168,0),8),INDEX(Expenditure_type,MATCH(U27*1,type!$A$2:$A$117,0),8))</f>
        <v>שירותים ושכר לימוד</v>
      </c>
      <c r="W27" s="9" t="str">
        <f t="shared" si="6"/>
        <v>42</v>
      </c>
      <c r="X27" s="9" t="str">
        <f>IF($L27&lt;"6",INDEX(Revenue_type,MATCH(W27*1,type!$A$118:$A$168,0),8),INDEX(Expenditure_type,MATCH(W27*1,type!$A$2:$A$117,0),8))</f>
        <v>השתתפויות תושבים בשירותים משלימים</v>
      </c>
      <c r="Y27" s="9" t="str">
        <f t="shared" si="7"/>
        <v>420</v>
      </c>
      <c r="Z27" s="9" t="e">
        <f>IF($L27&lt;"6",INDEX(Revenue_type,MATCH(Y27*1,type!$A$118:$A$168,0),8),INDEX(Expenditure_type,MATCH(Y27*1,type!$A$2:$A$117,0),8))</f>
        <v>#N/A</v>
      </c>
    </row>
    <row r="28" spans="1:26" ht="15.75" customHeight="1">
      <c r="A28" s="57">
        <v>540</v>
      </c>
      <c r="B28" s="41">
        <v>269000</v>
      </c>
      <c r="C28">
        <v>1</v>
      </c>
      <c r="D28" t="str">
        <f t="shared" si="0"/>
        <v>1269000.540</v>
      </c>
      <c r="E28" s="59" t="s">
        <v>558</v>
      </c>
      <c r="F28" s="12"/>
      <c r="G28"/>
      <c r="H28" s="58">
        <v>-50000</v>
      </c>
      <c r="I28" s="15"/>
      <c r="J28" s="12"/>
      <c r="K28" s="9" t="e">
        <v>#NAME?</v>
      </c>
      <c r="L28" s="9" t="str">
        <f t="shared" si="1"/>
        <v>2</v>
      </c>
      <c r="M28" s="9" t="str">
        <f>INDEX(Chapter,MATCH(L28,Chapter!$A$1:$A$681,0),8)</f>
        <v>שירותים מקומיים</v>
      </c>
      <c r="N28" s="9" t="str">
        <f t="shared" si="2"/>
        <v>26</v>
      </c>
      <c r="O28" s="9" t="str">
        <f>INDEX(Chapter,MATCH(N28,Chapter!$A$1:$A$681,0),8)</f>
        <v>שירותים עירוניים שונים</v>
      </c>
      <c r="P28" s="9" t="str">
        <f t="shared" si="3"/>
        <v>269</v>
      </c>
      <c r="Q28" s="9" t="str">
        <f>INDEX(Chapter,MATCH(P28,Chapter!$A$1:$A$681,0),8)</f>
        <v>הכנסות שונות</v>
      </c>
      <c r="R28" s="9" t="str">
        <f t="shared" si="4"/>
        <v>2690</v>
      </c>
      <c r="S28" s="9" t="e">
        <f>INDEX(Chapter,MATCH(R28,Chapter!$A$1:$A$681,0),8)</f>
        <v>#N/A</v>
      </c>
      <c r="T28" s="9"/>
      <c r="U28" s="9" t="str">
        <f t="shared" si="5"/>
        <v>5</v>
      </c>
      <c r="V28" s="9" t="str">
        <f>IF($L28&lt;"6",INDEX(Revenue_type,MATCH(U28*1,type!$A$118:$A$168,0),8),INDEX(Expenditure_type,MATCH(U28*1,type!$A$2:$A$117,0),8))</f>
        <v>החזרות</v>
      </c>
      <c r="W28" s="9" t="str">
        <f t="shared" si="6"/>
        <v>54</v>
      </c>
      <c r="X28" s="9" t="str">
        <f>IF($L28&lt;"6",INDEX(Revenue_type,MATCH(W28*1,type!$A$118:$A$168,0),8),INDEX(Expenditure_type,MATCH(W28*1,type!$A$2:$A$117,0),8))</f>
        <v>החזר מחברת ביטוח</v>
      </c>
      <c r="Y28" s="9" t="str">
        <f t="shared" si="7"/>
        <v>540</v>
      </c>
      <c r="Z28" s="9" t="e">
        <f>IF($L28&lt;"6",INDEX(Revenue_type,MATCH(Y28*1,type!$A$118:$A$168,0),8),INDEX(Expenditure_type,MATCH(Y28*1,type!$A$2:$A$117,0),8))</f>
        <v>#N/A</v>
      </c>
    </row>
    <row r="29" spans="1:26" ht="15.75" customHeight="1">
      <c r="A29" s="57">
        <v>920</v>
      </c>
      <c r="B29" s="41">
        <v>312200</v>
      </c>
      <c r="C29">
        <v>1</v>
      </c>
      <c r="D29" t="str">
        <f t="shared" si="0"/>
        <v>1312200.920</v>
      </c>
      <c r="E29" s="59" t="s">
        <v>557</v>
      </c>
      <c r="F29" s="12"/>
      <c r="G29"/>
      <c r="H29" s="58">
        <v>-1752000</v>
      </c>
      <c r="I29" s="15"/>
      <c r="J29" s="12"/>
      <c r="K29" s="9" t="e">
        <v>#NAME?</v>
      </c>
      <c r="L29" s="9" t="str">
        <f t="shared" si="1"/>
        <v>3</v>
      </c>
      <c r="M29" s="9" t="str">
        <f>INDEX(Chapter,MATCH(L29,Chapter!$A$1:$A$681,0),8)</f>
        <v>שירותים ממלכתיים</v>
      </c>
      <c r="N29" s="9" t="str">
        <f t="shared" si="2"/>
        <v>31</v>
      </c>
      <c r="O29" s="9" t="str">
        <f>INDEX(Chapter,MATCH(N29,Chapter!$A$1:$A$681,0),8)</f>
        <v>חינוך</v>
      </c>
      <c r="P29" s="9" t="str">
        <f t="shared" si="3"/>
        <v>312</v>
      </c>
      <c r="Q29" s="9" t="str">
        <f>INDEX(Chapter,MATCH(P29,Chapter!$A$1:$A$681,0),8)</f>
        <v>חינוך קדם יסודי</v>
      </c>
      <c r="R29" s="9" t="str">
        <f t="shared" si="4"/>
        <v>3122</v>
      </c>
      <c r="S29" s="9" t="str">
        <f>INDEX(Chapter,MATCH(R29,Chapter!$A$1:$A$681,0),8)</f>
        <v>גני ילדים גיל חובה</v>
      </c>
      <c r="T29" s="9"/>
      <c r="U29" s="9" t="str">
        <f t="shared" si="5"/>
        <v>9</v>
      </c>
      <c r="V29" s="9" t="str">
        <f>IF($L29&lt;"6",INDEX(Revenue_type,MATCH(U29*1,type!$A$118:$A$168,0),8),INDEX(Expenditure_type,MATCH(U29*1,type!$A$2:$A$117,0),8))</f>
        <v>השתתפות משרדי ממשלה</v>
      </c>
      <c r="W29" s="9" t="str">
        <f t="shared" si="6"/>
        <v>92</v>
      </c>
      <c r="X29" s="9" t="str">
        <f>IF($L29&lt;"6",INDEX(Revenue_type,MATCH(W29*1,type!$A$118:$A$168,0),8),INDEX(Expenditure_type,MATCH(W29*1,type!$A$2:$A$117,0),8))</f>
        <v>השתתפות משרד החינוך והתרבות</v>
      </c>
      <c r="Y29" s="9" t="str">
        <f t="shared" si="7"/>
        <v>920</v>
      </c>
      <c r="Z29" s="9" t="e">
        <f>IF($L29&lt;"6",INDEX(Revenue_type,MATCH(Y29*1,type!$A$118:$A$168,0),8),INDEX(Expenditure_type,MATCH(Y29*1,type!$A$2:$A$117,0),8))</f>
        <v>#N/A</v>
      </c>
    </row>
    <row r="30" spans="1:26" ht="15.75" customHeight="1">
      <c r="A30" s="57">
        <v>410</v>
      </c>
      <c r="B30" s="41">
        <v>312300</v>
      </c>
      <c r="C30">
        <v>1</v>
      </c>
      <c r="D30" t="str">
        <f t="shared" si="0"/>
        <v>1312300.410</v>
      </c>
      <c r="E30" s="59" t="s">
        <v>556</v>
      </c>
      <c r="F30" s="12"/>
      <c r="G30"/>
      <c r="H30" s="58">
        <v>-10000</v>
      </c>
      <c r="I30" s="15"/>
      <c r="J30" s="12"/>
      <c r="K30" s="9"/>
      <c r="L30" s="9" t="str">
        <f t="shared" si="1"/>
        <v>3</v>
      </c>
      <c r="M30" s="9" t="str">
        <f>INDEX(Chapter,MATCH(L30,Chapter!$A$1:$A$681,0),8)</f>
        <v>שירותים ממלכתיים</v>
      </c>
      <c r="N30" s="9" t="str">
        <f t="shared" si="2"/>
        <v>31</v>
      </c>
      <c r="O30" s="9" t="str">
        <f>INDEX(Chapter,MATCH(N30,Chapter!$A$1:$A$681,0),8)</f>
        <v>חינוך</v>
      </c>
      <c r="P30" s="9" t="str">
        <f t="shared" si="3"/>
        <v>312</v>
      </c>
      <c r="Q30" s="9" t="str">
        <f>INDEX(Chapter,MATCH(P30,Chapter!$A$1:$A$681,0),8)</f>
        <v>חינוך קדם יסודי</v>
      </c>
      <c r="R30" s="9" t="str">
        <f t="shared" si="4"/>
        <v>3123</v>
      </c>
      <c r="S30" s="9" t="str">
        <f>INDEX(Chapter,MATCH(R30,Chapter!$A$1:$A$681,0),8)</f>
        <v>גני ילדים טרום חובה</v>
      </c>
      <c r="T30" s="9"/>
      <c r="U30" s="9" t="str">
        <f t="shared" si="5"/>
        <v>4</v>
      </c>
      <c r="V30" s="9" t="str">
        <f>IF($L30&lt;"6",INDEX(Revenue_type,MATCH(U30*1,type!$A$118:$A$168,0),8),INDEX(Expenditure_type,MATCH(U30*1,type!$A$2:$A$117,0),8))</f>
        <v>שירותים ושכר לימוד</v>
      </c>
      <c r="W30" s="9" t="str">
        <f t="shared" si="6"/>
        <v>41</v>
      </c>
      <c r="X30" s="9" t="str">
        <f>IF($L30&lt;"6",INDEX(Revenue_type,MATCH(W30*1,type!$A$118:$A$168,0),8),INDEX(Expenditure_type,MATCH(W30*1,type!$A$2:$A$117,0),8))</f>
        <v>שכל"מ מתושבים</v>
      </c>
      <c r="Y30" s="9" t="str">
        <f t="shared" si="7"/>
        <v>410</v>
      </c>
      <c r="Z30" s="9" t="e">
        <f>IF($L30&lt;"6",INDEX(Revenue_type,MATCH(Y30*1,type!$A$118:$A$168,0),8),INDEX(Expenditure_type,MATCH(Y30*1,type!$A$2:$A$117,0),8))</f>
        <v>#N/A</v>
      </c>
    </row>
    <row r="31" spans="1:26" ht="15.75" customHeight="1">
      <c r="A31" s="57">
        <v>920</v>
      </c>
      <c r="B31" s="41">
        <v>312300</v>
      </c>
      <c r="C31">
        <v>1</v>
      </c>
      <c r="D31" t="str">
        <f t="shared" si="0"/>
        <v>1312300.920</v>
      </c>
      <c r="E31" s="59" t="s">
        <v>555</v>
      </c>
      <c r="F31" s="12"/>
      <c r="G31"/>
      <c r="H31" s="58">
        <v>-1810000</v>
      </c>
      <c r="I31" s="15"/>
      <c r="J31" s="12"/>
      <c r="K31" s="9" t="e">
        <v>#NAME?</v>
      </c>
      <c r="L31" s="9" t="str">
        <f t="shared" si="1"/>
        <v>3</v>
      </c>
      <c r="M31" s="9" t="str">
        <f>INDEX(Chapter,MATCH(L31,Chapter!$A$1:$A$681,0),8)</f>
        <v>שירותים ממלכתיים</v>
      </c>
      <c r="N31" s="9" t="str">
        <f t="shared" si="2"/>
        <v>31</v>
      </c>
      <c r="O31" s="9" t="str">
        <f>INDEX(Chapter,MATCH(N31,Chapter!$A$1:$A$681,0),8)</f>
        <v>חינוך</v>
      </c>
      <c r="P31" s="9" t="str">
        <f t="shared" si="3"/>
        <v>312</v>
      </c>
      <c r="Q31" s="9" t="str">
        <f>INDEX(Chapter,MATCH(P31,Chapter!$A$1:$A$681,0),8)</f>
        <v>חינוך קדם יסודי</v>
      </c>
      <c r="R31" s="9" t="str">
        <f t="shared" si="4"/>
        <v>3123</v>
      </c>
      <c r="S31" s="9" t="str">
        <f>INDEX(Chapter,MATCH(R31,Chapter!$A$1:$A$681,0),8)</f>
        <v>גני ילדים טרום חובה</v>
      </c>
      <c r="T31" s="9"/>
      <c r="U31" s="9" t="str">
        <f t="shared" si="5"/>
        <v>9</v>
      </c>
      <c r="V31" s="9" t="str">
        <f>IF($L31&lt;"6",INDEX(Revenue_type,MATCH(U31*1,type!$A$118:$A$168,0),8),INDEX(Expenditure_type,MATCH(U31*1,type!$A$2:$A$117,0),8))</f>
        <v>השתתפות משרדי ממשלה</v>
      </c>
      <c r="W31" s="9" t="str">
        <f t="shared" si="6"/>
        <v>92</v>
      </c>
      <c r="X31" s="9" t="str">
        <f>IF($L31&lt;"6",INDEX(Revenue_type,MATCH(W31*1,type!$A$118:$A$168,0),8),INDEX(Expenditure_type,MATCH(W31*1,type!$A$2:$A$117,0),8))</f>
        <v>השתתפות משרד החינוך והתרבות</v>
      </c>
      <c r="Y31" s="9" t="str">
        <f t="shared" si="7"/>
        <v>920</v>
      </c>
      <c r="Z31" s="9" t="e">
        <f>IF($L31&lt;"6",INDEX(Revenue_type,MATCH(Y31*1,type!$A$118:$A$168,0),8),INDEX(Expenditure_type,MATCH(Y31*1,type!$A$2:$A$117,0),8))</f>
        <v>#N/A</v>
      </c>
    </row>
    <row r="32" spans="1:26" ht="15.75" customHeight="1">
      <c r="A32" s="57">
        <v>921</v>
      </c>
      <c r="B32" s="41">
        <v>312300</v>
      </c>
      <c r="C32">
        <v>1</v>
      </c>
      <c r="D32" t="str">
        <f t="shared" si="0"/>
        <v>1312300.921</v>
      </c>
      <c r="E32" s="59" t="s">
        <v>554</v>
      </c>
      <c r="F32" s="12"/>
      <c r="G32"/>
      <c r="H32" s="58">
        <v>-800000</v>
      </c>
      <c r="I32" s="15"/>
      <c r="J32" s="12"/>
      <c r="K32" s="9" t="e">
        <v>#NAME?</v>
      </c>
      <c r="L32" s="9" t="str">
        <f t="shared" si="1"/>
        <v>3</v>
      </c>
      <c r="M32" s="9" t="str">
        <f>INDEX(Chapter,MATCH(L32,Chapter!$A$1:$A$681,0),8)</f>
        <v>שירותים ממלכתיים</v>
      </c>
      <c r="N32" s="9" t="str">
        <f t="shared" si="2"/>
        <v>31</v>
      </c>
      <c r="O32" s="9" t="str">
        <f>INDEX(Chapter,MATCH(N32,Chapter!$A$1:$A$681,0),8)</f>
        <v>חינוך</v>
      </c>
      <c r="P32" s="9" t="str">
        <f t="shared" si="3"/>
        <v>312</v>
      </c>
      <c r="Q32" s="9" t="str">
        <f>INDEX(Chapter,MATCH(P32,Chapter!$A$1:$A$681,0),8)</f>
        <v>חינוך קדם יסודי</v>
      </c>
      <c r="R32" s="9" t="str">
        <f t="shared" si="4"/>
        <v>3123</v>
      </c>
      <c r="S32" s="9" t="str">
        <f>INDEX(Chapter,MATCH(R32,Chapter!$A$1:$A$681,0),8)</f>
        <v>גני ילדים טרום חובה</v>
      </c>
      <c r="T32" s="9"/>
      <c r="U32" s="9" t="str">
        <f t="shared" si="5"/>
        <v>9</v>
      </c>
      <c r="V32" s="9" t="str">
        <f>IF($L32&lt;"6",INDEX(Revenue_type,MATCH(U32*1,type!$A$118:$A$168,0),8),INDEX(Expenditure_type,MATCH(U32*1,type!$A$2:$A$117,0),8))</f>
        <v>השתתפות משרדי ממשלה</v>
      </c>
      <c r="W32" s="9" t="str">
        <f t="shared" si="6"/>
        <v>92</v>
      </c>
      <c r="X32" s="9" t="str">
        <f>IF($L32&lt;"6",INDEX(Revenue_type,MATCH(W32*1,type!$A$118:$A$168,0),8),INDEX(Expenditure_type,MATCH(W32*1,type!$A$2:$A$117,0),8))</f>
        <v>השתתפות משרד החינוך והתרבות</v>
      </c>
      <c r="Y32" s="9" t="str">
        <f t="shared" si="7"/>
        <v>921</v>
      </c>
      <c r="Z32" s="9" t="e">
        <f>IF($L32&lt;"6",INDEX(Revenue_type,MATCH(Y32*1,type!$A$118:$A$168,0),8),INDEX(Expenditure_type,MATCH(Y32*1,type!$A$2:$A$117,0),8))</f>
        <v>#N/A</v>
      </c>
    </row>
    <row r="33" spans="1:26" ht="15.75" customHeight="1">
      <c r="A33" s="57">
        <v>420</v>
      </c>
      <c r="B33" s="41">
        <v>312400</v>
      </c>
      <c r="C33">
        <v>1</v>
      </c>
      <c r="D33" t="str">
        <f t="shared" si="0"/>
        <v>1312400.420</v>
      </c>
      <c r="E33" s="59" t="s">
        <v>553</v>
      </c>
      <c r="F33" s="12"/>
      <c r="G33"/>
      <c r="H33" s="58">
        <v>-1667000</v>
      </c>
      <c r="I33" s="15"/>
      <c r="J33" s="12"/>
      <c r="K33" s="9" t="e">
        <v>#NAME?</v>
      </c>
      <c r="L33" s="9" t="str">
        <f t="shared" si="1"/>
        <v>3</v>
      </c>
      <c r="M33" s="9" t="str">
        <f>INDEX(Chapter,MATCH(L33,Chapter!$A$1:$A$681,0),8)</f>
        <v>שירותים ממלכתיים</v>
      </c>
      <c r="N33" s="9" t="str">
        <f t="shared" si="2"/>
        <v>31</v>
      </c>
      <c r="O33" s="9" t="str">
        <f>INDEX(Chapter,MATCH(N33,Chapter!$A$1:$A$681,0),8)</f>
        <v>חינוך</v>
      </c>
      <c r="P33" s="9" t="str">
        <f t="shared" si="3"/>
        <v>312</v>
      </c>
      <c r="Q33" s="9" t="str">
        <f>INDEX(Chapter,MATCH(P33,Chapter!$A$1:$A$681,0),8)</f>
        <v>חינוך קדם יסודי</v>
      </c>
      <c r="R33" s="9" t="str">
        <f t="shared" si="4"/>
        <v>3124</v>
      </c>
      <c r="S33" s="9" t="str">
        <f>INDEX(Chapter,MATCH(R33,Chapter!$A$1:$A$681,0),8)</f>
        <v>מעונות ופעוטונים</v>
      </c>
      <c r="T33" s="9"/>
      <c r="U33" s="9" t="str">
        <f t="shared" si="5"/>
        <v>4</v>
      </c>
      <c r="V33" s="9" t="str">
        <f>IF($L33&lt;"6",INDEX(Revenue_type,MATCH(U33*1,type!$A$118:$A$168,0),8),INDEX(Expenditure_type,MATCH(U33*1,type!$A$2:$A$117,0),8))</f>
        <v>שירותים ושכר לימוד</v>
      </c>
      <c r="W33" s="9" t="str">
        <f t="shared" si="6"/>
        <v>42</v>
      </c>
      <c r="X33" s="9" t="str">
        <f>IF($L33&lt;"6",INDEX(Revenue_type,MATCH(W33*1,type!$A$118:$A$168,0),8),INDEX(Expenditure_type,MATCH(W33*1,type!$A$2:$A$117,0),8))</f>
        <v>השתתפויות תושבים בשירותים משלימים</v>
      </c>
      <c r="Y33" s="9" t="str">
        <f t="shared" si="7"/>
        <v>420</v>
      </c>
      <c r="Z33" s="9" t="e">
        <f>IF($L33&lt;"6",INDEX(Revenue_type,MATCH(Y33*1,type!$A$118:$A$168,0),8),INDEX(Expenditure_type,MATCH(Y33*1,type!$A$2:$A$117,0),8))</f>
        <v>#N/A</v>
      </c>
    </row>
    <row r="34" spans="1:26" ht="15.75" customHeight="1">
      <c r="A34" s="57">
        <v>420</v>
      </c>
      <c r="B34" s="41">
        <v>312410</v>
      </c>
      <c r="C34">
        <v>1</v>
      </c>
      <c r="D34" t="str">
        <f t="shared" si="0"/>
        <v>1312410.420</v>
      </c>
      <c r="E34" s="59" t="s">
        <v>552</v>
      </c>
      <c r="F34" s="12"/>
      <c r="G34"/>
      <c r="H34" s="58">
        <v>-1470000</v>
      </c>
      <c r="I34" s="15"/>
      <c r="J34" s="12"/>
      <c r="K34" s="9" t="e">
        <v>#NAME?</v>
      </c>
      <c r="L34" s="9" t="str">
        <f t="shared" si="1"/>
        <v>3</v>
      </c>
      <c r="M34" s="9" t="str">
        <f>INDEX(Chapter,MATCH(L34,Chapter!$A$1:$A$681,0),8)</f>
        <v>שירותים ממלכתיים</v>
      </c>
      <c r="N34" s="9" t="str">
        <f t="shared" si="2"/>
        <v>31</v>
      </c>
      <c r="O34" s="9" t="str">
        <f>INDEX(Chapter,MATCH(N34,Chapter!$A$1:$A$681,0),8)</f>
        <v>חינוך</v>
      </c>
      <c r="P34" s="9" t="str">
        <f t="shared" si="3"/>
        <v>312</v>
      </c>
      <c r="Q34" s="9" t="str">
        <f>INDEX(Chapter,MATCH(P34,Chapter!$A$1:$A$681,0),8)</f>
        <v>חינוך קדם יסודי</v>
      </c>
      <c r="R34" s="9" t="str">
        <f t="shared" si="4"/>
        <v>3124</v>
      </c>
      <c r="S34" s="9" t="str">
        <f>INDEX(Chapter,MATCH(R34,Chapter!$A$1:$A$681,0),8)</f>
        <v>מעונות ופעוטונים</v>
      </c>
      <c r="T34" s="9"/>
      <c r="U34" s="9" t="str">
        <f t="shared" si="5"/>
        <v>4</v>
      </c>
      <c r="V34" s="9" t="str">
        <f>IF($L34&lt;"6",INDEX(Revenue_type,MATCH(U34*1,type!$A$118:$A$168,0),8),INDEX(Expenditure_type,MATCH(U34*1,type!$A$2:$A$117,0),8))</f>
        <v>שירותים ושכר לימוד</v>
      </c>
      <c r="W34" s="9" t="str">
        <f t="shared" si="6"/>
        <v>42</v>
      </c>
      <c r="X34" s="9" t="str">
        <f>IF($L34&lt;"6",INDEX(Revenue_type,MATCH(W34*1,type!$A$118:$A$168,0),8),INDEX(Expenditure_type,MATCH(W34*1,type!$A$2:$A$117,0),8))</f>
        <v>השתתפויות תושבים בשירותים משלימים</v>
      </c>
      <c r="Y34" s="9" t="str">
        <f t="shared" si="7"/>
        <v>420</v>
      </c>
      <c r="Z34" s="9" t="e">
        <f>IF($L34&lt;"6",INDEX(Revenue_type,MATCH(Y34*1,type!$A$118:$A$168,0),8),INDEX(Expenditure_type,MATCH(Y34*1,type!$A$2:$A$117,0),8))</f>
        <v>#N/A</v>
      </c>
    </row>
    <row r="35" spans="1:26" ht="15.75" customHeight="1">
      <c r="A35" s="57">
        <v>420</v>
      </c>
      <c r="B35" s="41">
        <v>312500</v>
      </c>
      <c r="C35">
        <v>1</v>
      </c>
      <c r="D35" t="str">
        <f t="shared" si="0"/>
        <v>1312500.420</v>
      </c>
      <c r="E35" s="59" t="s">
        <v>551</v>
      </c>
      <c r="F35" s="12"/>
      <c r="G35"/>
      <c r="H35" s="58">
        <v>-315000</v>
      </c>
      <c r="I35" s="15"/>
      <c r="J35" s="12"/>
      <c r="K35" s="9" t="e">
        <v>#NAME?</v>
      </c>
      <c r="L35" s="9" t="str">
        <f t="shared" si="1"/>
        <v>3</v>
      </c>
      <c r="M35" s="9" t="str">
        <f>INDEX(Chapter,MATCH(L35,Chapter!$A$1:$A$681,0),8)</f>
        <v>שירותים ממלכתיים</v>
      </c>
      <c r="N35" s="9" t="str">
        <f t="shared" si="2"/>
        <v>31</v>
      </c>
      <c r="O35" s="9" t="str">
        <f>INDEX(Chapter,MATCH(N35,Chapter!$A$1:$A$681,0),8)</f>
        <v>חינוך</v>
      </c>
      <c r="P35" s="9" t="str">
        <f t="shared" si="3"/>
        <v>312</v>
      </c>
      <c r="Q35" s="9" t="str">
        <f>INDEX(Chapter,MATCH(P35,Chapter!$A$1:$A$681,0),8)</f>
        <v>חינוך קדם יסודי</v>
      </c>
      <c r="R35" s="9" t="str">
        <f t="shared" si="4"/>
        <v>3125</v>
      </c>
      <c r="S35" s="9" t="str">
        <f>INDEX(Chapter,MATCH(R35,Chapter!$A$1:$A$681,0),8)</f>
        <v>גני מועדון וצהרונים</v>
      </c>
      <c r="T35" s="9"/>
      <c r="U35" s="9" t="str">
        <f t="shared" si="5"/>
        <v>4</v>
      </c>
      <c r="V35" s="9" t="str">
        <f>IF($L35&lt;"6",INDEX(Revenue_type,MATCH(U35*1,type!$A$118:$A$168,0),8),INDEX(Expenditure_type,MATCH(U35*1,type!$A$2:$A$117,0),8))</f>
        <v>שירותים ושכר לימוד</v>
      </c>
      <c r="W35" s="9" t="str">
        <f t="shared" si="6"/>
        <v>42</v>
      </c>
      <c r="X35" s="9" t="str">
        <f>IF($L35&lt;"6",INDEX(Revenue_type,MATCH(W35*1,type!$A$118:$A$168,0),8),INDEX(Expenditure_type,MATCH(W35*1,type!$A$2:$A$117,0),8))</f>
        <v>השתתפויות תושבים בשירותים משלימים</v>
      </c>
      <c r="Y35" s="9" t="str">
        <f t="shared" si="7"/>
        <v>420</v>
      </c>
      <c r="Z35" s="9" t="e">
        <f>IF($L35&lt;"6",INDEX(Revenue_type,MATCH(Y35*1,type!$A$118:$A$168,0),8),INDEX(Expenditure_type,MATCH(Y35*1,type!$A$2:$A$117,0),8))</f>
        <v>#N/A</v>
      </c>
    </row>
    <row r="36" spans="1:26" ht="15.75" customHeight="1">
      <c r="A36" s="57">
        <v>220</v>
      </c>
      <c r="B36" s="41">
        <v>313200</v>
      </c>
      <c r="C36">
        <v>1</v>
      </c>
      <c r="D36" t="str">
        <f t="shared" si="0"/>
        <v>1313200.220</v>
      </c>
      <c r="E36" s="59" t="s">
        <v>550</v>
      </c>
      <c r="F36" s="12"/>
      <c r="G36"/>
      <c r="H36" s="58">
        <v>-111000</v>
      </c>
      <c r="I36" s="15"/>
      <c r="J36" s="12"/>
      <c r="K36" s="9" t="e">
        <v>#NAME?</v>
      </c>
      <c r="L36" s="9" t="str">
        <f t="shared" si="1"/>
        <v>3</v>
      </c>
      <c r="M36" s="9" t="str">
        <f>INDEX(Chapter,MATCH(L36,Chapter!$A$1:$A$681,0),8)</f>
        <v>שירותים ממלכתיים</v>
      </c>
      <c r="N36" s="9" t="str">
        <f t="shared" si="2"/>
        <v>31</v>
      </c>
      <c r="O36" s="9" t="str">
        <f>INDEX(Chapter,MATCH(N36,Chapter!$A$1:$A$681,0),8)</f>
        <v>חינוך</v>
      </c>
      <c r="P36" s="9" t="str">
        <f t="shared" si="3"/>
        <v>313</v>
      </c>
      <c r="Q36" s="9" t="str">
        <f>INDEX(Chapter,MATCH(P36,Chapter!$A$1:$A$681,0),8)</f>
        <v>חינוך יסודי</v>
      </c>
      <c r="R36" s="9" t="str">
        <f t="shared" si="4"/>
        <v>3132</v>
      </c>
      <c r="S36" s="9" t="str">
        <f>INDEX(Chapter,MATCH(R36,Chapter!$A$1:$A$681,0),8)</f>
        <v>בתי״ס יסודיים</v>
      </c>
      <c r="T36" s="9"/>
      <c r="U36" s="9" t="str">
        <f t="shared" si="5"/>
        <v>2</v>
      </c>
      <c r="V36" s="9" t="str">
        <f>IF($L36&lt;"6",INDEX(Revenue_type,MATCH(U36*1,type!$A$118:$A$168,0),8),INDEX(Expenditure_type,MATCH(U36*1,type!$A$2:$A$117,0),8))</f>
        <v>אגרות</v>
      </c>
      <c r="W36" s="9" t="str">
        <f t="shared" si="6"/>
        <v>22</v>
      </c>
      <c r="X36" s="9" t="str">
        <f>IF($L36&lt;"6",INDEX(Revenue_type,MATCH(W36*1,type!$A$118:$A$168,0),8),INDEX(Expenditure_type,MATCH(W36*1,type!$A$2:$A$117,0),8))</f>
        <v>אגרות בגין שירותים וחומרים</v>
      </c>
      <c r="Y36" s="9" t="str">
        <f t="shared" si="7"/>
        <v>220</v>
      </c>
      <c r="Z36" s="9" t="e">
        <f>IF($L36&lt;"6",INDEX(Revenue_type,MATCH(Y36*1,type!$A$118:$A$168,0),8),INDEX(Expenditure_type,MATCH(Y36*1,type!$A$2:$A$117,0),8))</f>
        <v>#N/A</v>
      </c>
    </row>
    <row r="37" spans="1:26" ht="15.75" customHeight="1">
      <c r="A37" s="57">
        <v>920</v>
      </c>
      <c r="B37" s="41">
        <v>313200</v>
      </c>
      <c r="C37">
        <v>1</v>
      </c>
      <c r="D37" t="str">
        <f t="shared" si="0"/>
        <v>1313200.920</v>
      </c>
      <c r="E37" s="59" t="s">
        <v>549</v>
      </c>
      <c r="F37" s="12"/>
      <c r="G37"/>
      <c r="H37" s="58">
        <v>-807000</v>
      </c>
      <c r="I37" s="15"/>
      <c r="J37" s="12"/>
      <c r="K37" s="9" t="e">
        <v>#NAME?</v>
      </c>
      <c r="L37" s="9" t="str">
        <f t="shared" si="1"/>
        <v>3</v>
      </c>
      <c r="M37" s="9" t="str">
        <f>INDEX(Chapter,MATCH(L37,Chapter!$A$1:$A$681,0),8)</f>
        <v>שירותים ממלכתיים</v>
      </c>
      <c r="N37" s="9" t="str">
        <f t="shared" si="2"/>
        <v>31</v>
      </c>
      <c r="O37" s="9" t="str">
        <f>INDEX(Chapter,MATCH(N37,Chapter!$A$1:$A$681,0),8)</f>
        <v>חינוך</v>
      </c>
      <c r="P37" s="9" t="str">
        <f t="shared" si="3"/>
        <v>313</v>
      </c>
      <c r="Q37" s="9" t="str">
        <f>INDEX(Chapter,MATCH(P37,Chapter!$A$1:$A$681,0),8)</f>
        <v>חינוך יסודי</v>
      </c>
      <c r="R37" s="9" t="str">
        <f t="shared" si="4"/>
        <v>3132</v>
      </c>
      <c r="S37" s="9" t="str">
        <f>INDEX(Chapter,MATCH(R37,Chapter!$A$1:$A$681,0),8)</f>
        <v>בתי״ס יסודיים</v>
      </c>
      <c r="T37" s="9"/>
      <c r="U37" s="9" t="str">
        <f t="shared" si="5"/>
        <v>9</v>
      </c>
      <c r="V37" s="9" t="str">
        <f>IF($L37&lt;"6",INDEX(Revenue_type,MATCH(U37*1,type!$A$118:$A$168,0),8),INDEX(Expenditure_type,MATCH(U37*1,type!$A$2:$A$117,0),8))</f>
        <v>השתתפות משרדי ממשלה</v>
      </c>
      <c r="W37" s="9" t="str">
        <f t="shared" si="6"/>
        <v>92</v>
      </c>
      <c r="X37" s="9" t="str">
        <f>IF($L37&lt;"6",INDEX(Revenue_type,MATCH(W37*1,type!$A$118:$A$168,0),8),INDEX(Expenditure_type,MATCH(W37*1,type!$A$2:$A$117,0),8))</f>
        <v>השתתפות משרד החינוך והתרבות</v>
      </c>
      <c r="Y37" s="9" t="str">
        <f t="shared" si="7"/>
        <v>920</v>
      </c>
      <c r="Z37" s="9" t="e">
        <f>IF($L37&lt;"6",INDEX(Revenue_type,MATCH(Y37*1,type!$A$118:$A$168,0),8),INDEX(Expenditure_type,MATCH(Y37*1,type!$A$2:$A$117,0),8))</f>
        <v>#N/A</v>
      </c>
    </row>
    <row r="38" spans="1:26" ht="15.75" customHeight="1">
      <c r="A38" s="57">
        <v>921</v>
      </c>
      <c r="B38" s="41">
        <v>313200</v>
      </c>
      <c r="C38">
        <v>1</v>
      </c>
      <c r="D38" t="str">
        <f t="shared" si="0"/>
        <v>1313200.921</v>
      </c>
      <c r="E38" s="59" t="s">
        <v>548</v>
      </c>
      <c r="F38" s="12"/>
      <c r="G38"/>
      <c r="H38" s="58">
        <v>-41000</v>
      </c>
      <c r="I38" s="15"/>
      <c r="J38" s="12"/>
      <c r="K38" s="9" t="e">
        <v>#NAME?</v>
      </c>
      <c r="L38" s="9" t="str">
        <f t="shared" si="1"/>
        <v>3</v>
      </c>
      <c r="M38" s="9" t="str">
        <f>INDEX(Chapter,MATCH(L38,Chapter!$A$1:$A$681,0),8)</f>
        <v>שירותים ממלכתיים</v>
      </c>
      <c r="N38" s="9" t="str">
        <f t="shared" si="2"/>
        <v>31</v>
      </c>
      <c r="O38" s="9" t="str">
        <f>INDEX(Chapter,MATCH(N38,Chapter!$A$1:$A$681,0),8)</f>
        <v>חינוך</v>
      </c>
      <c r="P38" s="9" t="str">
        <f t="shared" si="3"/>
        <v>313</v>
      </c>
      <c r="Q38" s="9" t="str">
        <f>INDEX(Chapter,MATCH(P38,Chapter!$A$1:$A$681,0),8)</f>
        <v>חינוך יסודי</v>
      </c>
      <c r="R38" s="9" t="str">
        <f t="shared" si="4"/>
        <v>3132</v>
      </c>
      <c r="S38" s="9" t="str">
        <f>INDEX(Chapter,MATCH(R38,Chapter!$A$1:$A$681,0),8)</f>
        <v>בתי״ס יסודיים</v>
      </c>
      <c r="T38" s="9"/>
      <c r="U38" s="9" t="str">
        <f t="shared" si="5"/>
        <v>9</v>
      </c>
      <c r="V38" s="9" t="str">
        <f>IF($L38&lt;"6",INDEX(Revenue_type,MATCH(U38*1,type!$A$118:$A$168,0),8),INDEX(Expenditure_type,MATCH(U38*1,type!$A$2:$A$117,0),8))</f>
        <v>השתתפות משרדי ממשלה</v>
      </c>
      <c r="W38" s="9" t="str">
        <f t="shared" si="6"/>
        <v>92</v>
      </c>
      <c r="X38" s="9" t="str">
        <f>IF($L38&lt;"6",INDEX(Revenue_type,MATCH(W38*1,type!$A$118:$A$168,0),8),INDEX(Expenditure_type,MATCH(W38*1,type!$A$2:$A$117,0),8))</f>
        <v>השתתפות משרד החינוך והתרבות</v>
      </c>
      <c r="Y38" s="9" t="str">
        <f t="shared" si="7"/>
        <v>921</v>
      </c>
      <c r="Z38" s="9" t="e">
        <f>IF($L38&lt;"6",INDEX(Revenue_type,MATCH(Y38*1,type!$A$118:$A$168,0),8),INDEX(Expenditure_type,MATCH(Y38*1,type!$A$2:$A$117,0),8))</f>
        <v>#N/A</v>
      </c>
    </row>
    <row r="39" spans="1:26" ht="15.75" customHeight="1">
      <c r="A39" s="57">
        <v>922</v>
      </c>
      <c r="B39" s="41">
        <v>313200</v>
      </c>
      <c r="C39">
        <v>1</v>
      </c>
      <c r="D39" t="str">
        <f t="shared" si="0"/>
        <v>1313200.922</v>
      </c>
      <c r="E39" s="59" t="s">
        <v>547</v>
      </c>
      <c r="F39" s="12"/>
      <c r="G39"/>
      <c r="H39" s="58">
        <v>-163000</v>
      </c>
      <c r="I39" s="15"/>
      <c r="J39" s="12"/>
      <c r="K39" s="9" t="e">
        <v>#NAME?</v>
      </c>
      <c r="L39" s="9" t="str">
        <f t="shared" si="1"/>
        <v>3</v>
      </c>
      <c r="M39" s="9" t="str">
        <f>INDEX(Chapter,MATCH(L39,Chapter!$A$1:$A$681,0),8)</f>
        <v>שירותים ממלכתיים</v>
      </c>
      <c r="N39" s="9" t="str">
        <f t="shared" si="2"/>
        <v>31</v>
      </c>
      <c r="O39" s="9" t="str">
        <f>INDEX(Chapter,MATCH(N39,Chapter!$A$1:$A$681,0),8)</f>
        <v>חינוך</v>
      </c>
      <c r="P39" s="9" t="str">
        <f t="shared" si="3"/>
        <v>313</v>
      </c>
      <c r="Q39" s="9" t="str">
        <f>INDEX(Chapter,MATCH(P39,Chapter!$A$1:$A$681,0),8)</f>
        <v>חינוך יסודי</v>
      </c>
      <c r="R39" s="9" t="str">
        <f t="shared" si="4"/>
        <v>3132</v>
      </c>
      <c r="S39" s="9" t="str">
        <f>INDEX(Chapter,MATCH(R39,Chapter!$A$1:$A$681,0),8)</f>
        <v>בתי״ס יסודיים</v>
      </c>
      <c r="T39" s="9"/>
      <c r="U39" s="9" t="str">
        <f t="shared" si="5"/>
        <v>9</v>
      </c>
      <c r="V39" s="9" t="str">
        <f>IF($L39&lt;"6",INDEX(Revenue_type,MATCH(U39*1,type!$A$118:$A$168,0),8),INDEX(Expenditure_type,MATCH(U39*1,type!$A$2:$A$117,0),8))</f>
        <v>השתתפות משרדי ממשלה</v>
      </c>
      <c r="W39" s="9" t="str">
        <f t="shared" si="6"/>
        <v>92</v>
      </c>
      <c r="X39" s="9" t="str">
        <f>IF($L39&lt;"6",INDEX(Revenue_type,MATCH(W39*1,type!$A$118:$A$168,0),8),INDEX(Expenditure_type,MATCH(W39*1,type!$A$2:$A$117,0),8))</f>
        <v>השתתפות משרד החינוך והתרבות</v>
      </c>
      <c r="Y39" s="9" t="str">
        <f t="shared" si="7"/>
        <v>922</v>
      </c>
      <c r="Z39" s="9" t="e">
        <f>IF($L39&lt;"6",INDEX(Revenue_type,MATCH(Y39*1,type!$A$118:$A$168,0),8),INDEX(Expenditure_type,MATCH(Y39*1,type!$A$2:$A$117,0),8))</f>
        <v>#N/A</v>
      </c>
    </row>
    <row r="40" spans="1:26" ht="15.75" customHeight="1">
      <c r="A40" s="57">
        <v>420</v>
      </c>
      <c r="B40" s="41">
        <v>314800</v>
      </c>
      <c r="C40">
        <v>1</v>
      </c>
      <c r="D40" t="str">
        <f t="shared" si="0"/>
        <v>1314800.420</v>
      </c>
      <c r="E40" s="59" t="s">
        <v>546</v>
      </c>
      <c r="F40" s="12"/>
      <c r="G40"/>
      <c r="H40" s="58">
        <v>-272000</v>
      </c>
      <c r="I40" s="15"/>
      <c r="J40" s="12"/>
      <c r="K40" s="9"/>
      <c r="L40" s="9" t="str">
        <f t="shared" si="1"/>
        <v>3</v>
      </c>
      <c r="M40" s="9" t="str">
        <f>INDEX(Chapter,MATCH(L40,Chapter!$A$1:$A$681,0),8)</f>
        <v>שירותים ממלכתיים</v>
      </c>
      <c r="N40" s="9" t="str">
        <f t="shared" si="2"/>
        <v>31</v>
      </c>
      <c r="O40" s="9" t="str">
        <f>INDEX(Chapter,MATCH(N40,Chapter!$A$1:$A$681,0),8)</f>
        <v>חינוך</v>
      </c>
      <c r="P40" s="9" t="str">
        <f t="shared" si="3"/>
        <v>314</v>
      </c>
      <c r="Q40" s="9" t="str">
        <f>INDEX(Chapter,MATCH(P40,Chapter!$A$1:$A$681,0),8)</f>
        <v>חטיבות ביניים</v>
      </c>
      <c r="R40" s="9" t="str">
        <f t="shared" si="4"/>
        <v>3148</v>
      </c>
      <c r="S40" s="9" t="e">
        <f>INDEX(Chapter,MATCH(R40,Chapter!$A$1:$A$681,0),8)</f>
        <v>#N/A</v>
      </c>
      <c r="T40" s="9"/>
      <c r="U40" s="9" t="str">
        <f t="shared" si="5"/>
        <v>4</v>
      </c>
      <c r="V40" s="9" t="str">
        <f>IF($L40&lt;"6",INDEX(Revenue_type,MATCH(U40*1,type!$A$118:$A$168,0),8),INDEX(Expenditure_type,MATCH(U40*1,type!$A$2:$A$117,0),8))</f>
        <v>שירותים ושכר לימוד</v>
      </c>
      <c r="W40" s="9" t="str">
        <f t="shared" si="6"/>
        <v>42</v>
      </c>
      <c r="X40" s="9" t="str">
        <f>IF($L40&lt;"6",INDEX(Revenue_type,MATCH(W40*1,type!$A$118:$A$168,0),8),INDEX(Expenditure_type,MATCH(W40*1,type!$A$2:$A$117,0),8))</f>
        <v>השתתפויות תושבים בשירותים משלימים</v>
      </c>
      <c r="Y40" s="9" t="str">
        <f t="shared" si="7"/>
        <v>420</v>
      </c>
      <c r="Z40" s="9" t="e">
        <f>IF($L40&lt;"6",INDEX(Revenue_type,MATCH(Y40*1,type!$A$118:$A$168,0),8),INDEX(Expenditure_type,MATCH(Y40*1,type!$A$2:$A$117,0),8))</f>
        <v>#N/A</v>
      </c>
    </row>
    <row r="41" spans="1:26" ht="15.75" customHeight="1">
      <c r="A41" s="57">
        <v>420</v>
      </c>
      <c r="B41" s="41">
        <v>315700</v>
      </c>
      <c r="C41">
        <v>1</v>
      </c>
      <c r="D41" t="str">
        <f t="shared" si="0"/>
        <v>1315700.420</v>
      </c>
      <c r="E41" s="59" t="s">
        <v>545</v>
      </c>
      <c r="F41" s="12"/>
      <c r="G41"/>
      <c r="H41" s="58">
        <v>-14000</v>
      </c>
      <c r="I41" s="15"/>
      <c r="J41" s="12"/>
      <c r="K41" s="9" t="e">
        <v>#NAME?</v>
      </c>
      <c r="L41" s="9" t="str">
        <f t="shared" si="1"/>
        <v>3</v>
      </c>
      <c r="M41" s="9" t="str">
        <f>INDEX(Chapter,MATCH(L41,Chapter!$A$1:$A$681,0),8)</f>
        <v>שירותים ממלכתיים</v>
      </c>
      <c r="N41" s="9" t="str">
        <f t="shared" si="2"/>
        <v>31</v>
      </c>
      <c r="O41" s="9" t="str">
        <f>INDEX(Chapter,MATCH(N41,Chapter!$A$1:$A$681,0),8)</f>
        <v>חינוך</v>
      </c>
      <c r="P41" s="9" t="str">
        <f t="shared" si="3"/>
        <v>315</v>
      </c>
      <c r="Q41" s="9" t="str">
        <f>INDEX(Chapter,MATCH(P41,Chapter!$A$1:$A$681,0),8)</f>
        <v>חינוך על יסודי</v>
      </c>
      <c r="R41" s="9" t="str">
        <f t="shared" si="4"/>
        <v>3157</v>
      </c>
      <c r="S41" s="9" t="str">
        <f>INDEX(Chapter,MATCH(R41,Chapter!$A$1:$A$681,0),8)</f>
        <v>בתי״ס על יסודיים מקיפים</v>
      </c>
      <c r="T41" s="9"/>
      <c r="U41" s="9" t="str">
        <f t="shared" si="5"/>
        <v>4</v>
      </c>
      <c r="V41" s="9" t="str">
        <f>IF($L41&lt;"6",INDEX(Revenue_type,MATCH(U41*1,type!$A$118:$A$168,0),8),INDEX(Expenditure_type,MATCH(U41*1,type!$A$2:$A$117,0),8))</f>
        <v>שירותים ושכר לימוד</v>
      </c>
      <c r="W41" s="9" t="str">
        <f t="shared" si="6"/>
        <v>42</v>
      </c>
      <c r="X41" s="9" t="str">
        <f>IF($L41&lt;"6",INDEX(Revenue_type,MATCH(W41*1,type!$A$118:$A$168,0),8),INDEX(Expenditure_type,MATCH(W41*1,type!$A$2:$A$117,0),8))</f>
        <v>השתתפויות תושבים בשירותים משלימים</v>
      </c>
      <c r="Y41" s="9" t="str">
        <f t="shared" si="7"/>
        <v>420</v>
      </c>
      <c r="Z41" s="9" t="e">
        <f>IF($L41&lt;"6",INDEX(Revenue_type,MATCH(Y41*1,type!$A$118:$A$168,0),8),INDEX(Expenditure_type,MATCH(Y41*1,type!$A$2:$A$117,0),8))</f>
        <v>#N/A</v>
      </c>
    </row>
    <row r="42" spans="1:26" ht="15.75" customHeight="1">
      <c r="A42" s="57">
        <v>790</v>
      </c>
      <c r="B42" s="41">
        <v>315700</v>
      </c>
      <c r="C42">
        <v>1</v>
      </c>
      <c r="D42" t="str">
        <f t="shared" si="0"/>
        <v>1315700.790</v>
      </c>
      <c r="E42" s="59" t="s">
        <v>544</v>
      </c>
      <c r="F42" s="12"/>
      <c r="G42"/>
      <c r="H42" s="58">
        <v>-135000</v>
      </c>
      <c r="I42" s="15"/>
      <c r="J42" s="12"/>
      <c r="K42" s="9"/>
      <c r="L42" s="9" t="str">
        <f t="shared" si="1"/>
        <v>3</v>
      </c>
      <c r="M42" s="9" t="str">
        <f>INDEX(Chapter,MATCH(L42,Chapter!$A$1:$A$681,0),8)</f>
        <v>שירותים ממלכתיים</v>
      </c>
      <c r="N42" s="9" t="str">
        <f t="shared" si="2"/>
        <v>31</v>
      </c>
      <c r="O42" s="9" t="str">
        <f>INDEX(Chapter,MATCH(N42,Chapter!$A$1:$A$681,0),8)</f>
        <v>חינוך</v>
      </c>
      <c r="P42" s="9" t="str">
        <f t="shared" si="3"/>
        <v>315</v>
      </c>
      <c r="Q42" s="9" t="str">
        <f>INDEX(Chapter,MATCH(P42,Chapter!$A$1:$A$681,0),8)</f>
        <v>חינוך על יסודי</v>
      </c>
      <c r="R42" s="9" t="str">
        <f t="shared" si="4"/>
        <v>3157</v>
      </c>
      <c r="S42" s="9" t="str">
        <f>INDEX(Chapter,MATCH(R42,Chapter!$A$1:$A$681,0),8)</f>
        <v>בתי״ס על יסודיים מקיפים</v>
      </c>
      <c r="T42" s="9"/>
      <c r="U42" s="9" t="str">
        <f t="shared" si="5"/>
        <v>7</v>
      </c>
      <c r="V42" s="9" t="str">
        <f>IF($L42&lt;"6",INDEX(Revenue_type,MATCH(U42*1,type!$A$118:$A$168,0),8),INDEX(Expenditure_type,MATCH(U42*1,type!$A$2:$A$117,0),8))</f>
        <v>השתתפות מוסדות ותרומות</v>
      </c>
      <c r="W42" s="9" t="str">
        <f t="shared" si="6"/>
        <v>79</v>
      </c>
      <c r="X42" s="9" t="str">
        <f>IF($L42&lt;"6",INDEX(Revenue_type,MATCH(W42*1,type!$A$118:$A$168,0),8),INDEX(Expenditure_type,MATCH(W42*1,type!$A$2:$A$117,0),8))</f>
        <v>השתתפות מוסדות אחרים</v>
      </c>
      <c r="Y42" s="9" t="str">
        <f t="shared" si="7"/>
        <v>790</v>
      </c>
      <c r="Z42" s="9" t="e">
        <f>IF($L42&lt;"6",INDEX(Revenue_type,MATCH(Y42*1,type!$A$118:$A$168,0),8),INDEX(Expenditure_type,MATCH(Y42*1,type!$A$2:$A$117,0),8))</f>
        <v>#N/A</v>
      </c>
    </row>
    <row r="43" spans="1:26" ht="15.75" customHeight="1">
      <c r="A43" s="57">
        <v>920</v>
      </c>
      <c r="B43" s="41">
        <v>315700</v>
      </c>
      <c r="C43">
        <v>1</v>
      </c>
      <c r="D43" t="str">
        <f t="shared" si="0"/>
        <v>1315700.920</v>
      </c>
      <c r="E43" s="59" t="s">
        <v>543</v>
      </c>
      <c r="F43" s="12"/>
      <c r="G43"/>
      <c r="H43" s="58">
        <v>-11734000</v>
      </c>
      <c r="I43" s="15"/>
      <c r="J43" s="12"/>
      <c r="K43" s="9" t="e">
        <v>#NAME?</v>
      </c>
      <c r="L43" s="9" t="str">
        <f t="shared" si="1"/>
        <v>3</v>
      </c>
      <c r="M43" s="9" t="str">
        <f>INDEX(Chapter,MATCH(L43,Chapter!$A$1:$A$681,0),8)</f>
        <v>שירותים ממלכתיים</v>
      </c>
      <c r="N43" s="9" t="str">
        <f t="shared" si="2"/>
        <v>31</v>
      </c>
      <c r="O43" s="9" t="str">
        <f>INDEX(Chapter,MATCH(N43,Chapter!$A$1:$A$681,0),8)</f>
        <v>חינוך</v>
      </c>
      <c r="P43" s="9" t="str">
        <f t="shared" si="3"/>
        <v>315</v>
      </c>
      <c r="Q43" s="9" t="str">
        <f>INDEX(Chapter,MATCH(P43,Chapter!$A$1:$A$681,0),8)</f>
        <v>חינוך על יסודי</v>
      </c>
      <c r="R43" s="9" t="str">
        <f t="shared" si="4"/>
        <v>3157</v>
      </c>
      <c r="S43" s="9" t="str">
        <f>INDEX(Chapter,MATCH(R43,Chapter!$A$1:$A$681,0),8)</f>
        <v>בתי״ס על יסודיים מקיפים</v>
      </c>
      <c r="T43" s="9"/>
      <c r="U43" s="9" t="str">
        <f t="shared" si="5"/>
        <v>9</v>
      </c>
      <c r="V43" s="9" t="str">
        <f>IF($L43&lt;"6",INDEX(Revenue_type,MATCH(U43*1,type!$A$118:$A$168,0),8),INDEX(Expenditure_type,MATCH(U43*1,type!$A$2:$A$117,0),8))</f>
        <v>השתתפות משרדי ממשלה</v>
      </c>
      <c r="W43" s="9" t="str">
        <f t="shared" si="6"/>
        <v>92</v>
      </c>
      <c r="X43" s="9" t="str">
        <f>IF($L43&lt;"6",INDEX(Revenue_type,MATCH(W43*1,type!$A$118:$A$168,0),8),INDEX(Expenditure_type,MATCH(W43*1,type!$A$2:$A$117,0),8))</f>
        <v>השתתפות משרד החינוך והתרבות</v>
      </c>
      <c r="Y43" s="9" t="str">
        <f t="shared" si="7"/>
        <v>920</v>
      </c>
      <c r="Z43" s="9" t="e">
        <f>IF($L43&lt;"6",INDEX(Revenue_type,MATCH(Y43*1,type!$A$118:$A$168,0),8),INDEX(Expenditure_type,MATCH(Y43*1,type!$A$2:$A$117,0),8))</f>
        <v>#N/A</v>
      </c>
    </row>
    <row r="44" spans="1:26" ht="15.75" customHeight="1">
      <c r="A44" s="57">
        <v>921</v>
      </c>
      <c r="B44" s="41">
        <v>315700</v>
      </c>
      <c r="C44">
        <v>1</v>
      </c>
      <c r="D44" t="str">
        <f t="shared" si="0"/>
        <v>1315700.921</v>
      </c>
      <c r="E44" s="59" t="s">
        <v>542</v>
      </c>
      <c r="F44" s="12"/>
      <c r="G44"/>
      <c r="H44" s="58">
        <v>-700000</v>
      </c>
      <c r="I44" s="15"/>
      <c r="J44" s="12"/>
      <c r="K44" s="9" t="e">
        <v>#NAME?</v>
      </c>
      <c r="L44" s="9" t="str">
        <f t="shared" si="1"/>
        <v>3</v>
      </c>
      <c r="M44" s="9" t="str">
        <f>INDEX(Chapter,MATCH(L44,Chapter!$A$1:$A$681,0),8)</f>
        <v>שירותים ממלכתיים</v>
      </c>
      <c r="N44" s="9" t="str">
        <f t="shared" si="2"/>
        <v>31</v>
      </c>
      <c r="O44" s="9" t="str">
        <f>INDEX(Chapter,MATCH(N44,Chapter!$A$1:$A$681,0),8)</f>
        <v>חינוך</v>
      </c>
      <c r="P44" s="9" t="str">
        <f t="shared" si="3"/>
        <v>315</v>
      </c>
      <c r="Q44" s="9" t="str">
        <f>INDEX(Chapter,MATCH(P44,Chapter!$A$1:$A$681,0),8)</f>
        <v>חינוך על יסודי</v>
      </c>
      <c r="R44" s="9" t="str">
        <f t="shared" si="4"/>
        <v>3157</v>
      </c>
      <c r="S44" s="9" t="str">
        <f>INDEX(Chapter,MATCH(R44,Chapter!$A$1:$A$681,0),8)</f>
        <v>בתי״ס על יסודיים מקיפים</v>
      </c>
      <c r="T44" s="9"/>
      <c r="U44" s="9" t="str">
        <f t="shared" si="5"/>
        <v>9</v>
      </c>
      <c r="V44" s="9" t="str">
        <f>IF($L44&lt;"6",INDEX(Revenue_type,MATCH(U44*1,type!$A$118:$A$168,0),8),INDEX(Expenditure_type,MATCH(U44*1,type!$A$2:$A$117,0),8))</f>
        <v>השתתפות משרדי ממשלה</v>
      </c>
      <c r="W44" s="9" t="str">
        <f t="shared" si="6"/>
        <v>92</v>
      </c>
      <c r="X44" s="9" t="str">
        <f>IF($L44&lt;"6",INDEX(Revenue_type,MATCH(W44*1,type!$A$118:$A$168,0),8),INDEX(Expenditure_type,MATCH(W44*1,type!$A$2:$A$117,0),8))</f>
        <v>השתתפות משרד החינוך והתרבות</v>
      </c>
      <c r="Y44" s="9" t="str">
        <f t="shared" si="7"/>
        <v>921</v>
      </c>
      <c r="Z44" s="9" t="e">
        <f>IF($L44&lt;"6",INDEX(Revenue_type,MATCH(Y44*1,type!$A$118:$A$168,0),8),INDEX(Expenditure_type,MATCH(Y44*1,type!$A$2:$A$117,0),8))</f>
        <v>#N/A</v>
      </c>
    </row>
    <row r="45" spans="1:26" ht="15.75" customHeight="1">
      <c r="A45" s="57">
        <v>990</v>
      </c>
      <c r="B45" s="41">
        <v>317100</v>
      </c>
      <c r="C45">
        <v>1</v>
      </c>
      <c r="D45" t="str">
        <f t="shared" si="0"/>
        <v>1317100.990</v>
      </c>
      <c r="E45" s="59" t="s">
        <v>541</v>
      </c>
      <c r="F45" s="12"/>
      <c r="G45"/>
      <c r="H45" s="58">
        <v>-300000</v>
      </c>
      <c r="I45" s="15"/>
      <c r="J45" s="12"/>
      <c r="K45" s="9" t="e">
        <v>#NAME?</v>
      </c>
      <c r="L45" s="9" t="str">
        <f t="shared" si="1"/>
        <v>3</v>
      </c>
      <c r="M45" s="9" t="str">
        <f>INDEX(Chapter,MATCH(L45,Chapter!$A$1:$A$681,0),8)</f>
        <v>שירותים ממלכתיים</v>
      </c>
      <c r="N45" s="9" t="str">
        <f t="shared" si="2"/>
        <v>31</v>
      </c>
      <c r="O45" s="9" t="str">
        <f>INDEX(Chapter,MATCH(N45,Chapter!$A$1:$A$681,0),8)</f>
        <v>חינוך</v>
      </c>
      <c r="P45" s="9" t="str">
        <f t="shared" si="3"/>
        <v>317</v>
      </c>
      <c r="Q45" s="9" t="str">
        <f>INDEX(Chapter,MATCH(P45,Chapter!$A$1:$A$681,0),8)</f>
        <v>שירותים נוספים לבתי״ס וגנ״י</v>
      </c>
      <c r="R45" s="9" t="str">
        <f t="shared" si="4"/>
        <v>3171</v>
      </c>
      <c r="S45" s="9" t="str">
        <f>INDEX(Chapter,MATCH(R45,Chapter!$A$1:$A$681,0),8)</f>
        <v>קב״ט שמירה ובטחון מוסדות חינוך</v>
      </c>
      <c r="T45" s="9"/>
      <c r="U45" s="9" t="str">
        <f t="shared" si="5"/>
        <v>9</v>
      </c>
      <c r="V45" s="9" t="str">
        <f>IF($L45&lt;"6",INDEX(Revenue_type,MATCH(U45*1,type!$A$118:$A$168,0),8),INDEX(Expenditure_type,MATCH(U45*1,type!$A$2:$A$117,0),8))</f>
        <v>השתתפות משרדי ממשלה</v>
      </c>
      <c r="W45" s="9" t="str">
        <f t="shared" si="6"/>
        <v>99</v>
      </c>
      <c r="X45" s="9" t="str">
        <f>IF($L45&lt;"6",INDEX(Revenue_type,MATCH(W45*1,type!$A$118:$A$168,0),8),INDEX(Expenditure_type,MATCH(W45*1,type!$A$2:$A$117,0),8))</f>
        <v>השתתפות משרדי ממשלה אחרים</v>
      </c>
      <c r="Y45" s="9" t="str">
        <f t="shared" si="7"/>
        <v>990</v>
      </c>
      <c r="Z45" s="9" t="e">
        <f>IF($L45&lt;"6",INDEX(Revenue_type,MATCH(Y45*1,type!$A$118:$A$168,0),8),INDEX(Expenditure_type,MATCH(Y45*1,type!$A$2:$A$117,0),8))</f>
        <v>#N/A</v>
      </c>
    </row>
    <row r="46" spans="1:26" ht="15.75" customHeight="1">
      <c r="A46" s="57">
        <v>920</v>
      </c>
      <c r="B46" s="41">
        <v>317300</v>
      </c>
      <c r="C46">
        <v>1</v>
      </c>
      <c r="D46" t="str">
        <f t="shared" si="0"/>
        <v>1317300.920</v>
      </c>
      <c r="E46" s="59" t="s">
        <v>540</v>
      </c>
      <c r="F46" s="12"/>
      <c r="G46"/>
      <c r="H46" s="58">
        <v>-388000</v>
      </c>
      <c r="I46" s="15"/>
      <c r="J46" s="12"/>
      <c r="K46" s="9"/>
      <c r="L46" s="9" t="str">
        <f t="shared" si="1"/>
        <v>3</v>
      </c>
      <c r="M46" s="9" t="str">
        <f>INDEX(Chapter,MATCH(L46,Chapter!$A$1:$A$681,0),8)</f>
        <v>שירותים ממלכתיים</v>
      </c>
      <c r="N46" s="9" t="str">
        <f t="shared" si="2"/>
        <v>31</v>
      </c>
      <c r="O46" s="9" t="str">
        <f>INDEX(Chapter,MATCH(N46,Chapter!$A$1:$A$681,0),8)</f>
        <v>חינוך</v>
      </c>
      <c r="P46" s="9" t="str">
        <f t="shared" si="3"/>
        <v>317</v>
      </c>
      <c r="Q46" s="9" t="str">
        <f>INDEX(Chapter,MATCH(P46,Chapter!$A$1:$A$681,0),8)</f>
        <v>שירותים נוספים לבתי״ס וגנ״י</v>
      </c>
      <c r="R46" s="9" t="str">
        <f t="shared" si="4"/>
        <v>3173</v>
      </c>
      <c r="S46" s="9" t="str">
        <f>INDEX(Chapter,MATCH(R46,Chapter!$A$1:$A$681,0),8)</f>
        <v>שרות פסיכולוגי חינוכי</v>
      </c>
      <c r="T46" s="9"/>
      <c r="U46" s="9" t="str">
        <f t="shared" si="5"/>
        <v>9</v>
      </c>
      <c r="V46" s="9" t="str">
        <f>IF($L46&lt;"6",INDEX(Revenue_type,MATCH(U46*1,type!$A$118:$A$168,0),8),INDEX(Expenditure_type,MATCH(U46*1,type!$A$2:$A$117,0),8))</f>
        <v>השתתפות משרדי ממשלה</v>
      </c>
      <c r="W46" s="9" t="str">
        <f t="shared" si="6"/>
        <v>92</v>
      </c>
      <c r="X46" s="9" t="str">
        <f>IF($L46&lt;"6",INDEX(Revenue_type,MATCH(W46*1,type!$A$118:$A$168,0),8),INDEX(Expenditure_type,MATCH(W46*1,type!$A$2:$A$117,0),8))</f>
        <v>השתתפות משרד החינוך והתרבות</v>
      </c>
      <c r="Y46" s="9" t="str">
        <f t="shared" si="7"/>
        <v>920</v>
      </c>
      <c r="Z46" s="9" t="e">
        <f>IF($L46&lt;"6",INDEX(Revenue_type,MATCH(Y46*1,type!$A$118:$A$168,0),8),INDEX(Expenditure_type,MATCH(Y46*1,type!$A$2:$A$117,0),8))</f>
        <v>#N/A</v>
      </c>
    </row>
    <row r="47" spans="1:26" ht="15.75" customHeight="1">
      <c r="A47" s="57">
        <v>921</v>
      </c>
      <c r="B47" s="41">
        <v>317300</v>
      </c>
      <c r="C47">
        <v>1</v>
      </c>
      <c r="D47" t="str">
        <f t="shared" si="0"/>
        <v>1317300.921</v>
      </c>
      <c r="E47" s="59" t="s">
        <v>539</v>
      </c>
      <c r="F47" s="12"/>
      <c r="G47"/>
      <c r="H47" s="58">
        <v>-10000</v>
      </c>
      <c r="I47" s="15"/>
      <c r="J47" s="12"/>
      <c r="K47" s="9"/>
      <c r="L47" s="9" t="str">
        <f t="shared" si="1"/>
        <v>3</v>
      </c>
      <c r="M47" s="9" t="str">
        <f>INDEX(Chapter,MATCH(L47,Chapter!$A$1:$A$681,0),8)</f>
        <v>שירותים ממלכתיים</v>
      </c>
      <c r="N47" s="9" t="str">
        <f t="shared" si="2"/>
        <v>31</v>
      </c>
      <c r="O47" s="9" t="str">
        <f>INDEX(Chapter,MATCH(N47,Chapter!$A$1:$A$681,0),8)</f>
        <v>חינוך</v>
      </c>
      <c r="P47" s="9" t="str">
        <f t="shared" si="3"/>
        <v>317</v>
      </c>
      <c r="Q47" s="9" t="str">
        <f>INDEX(Chapter,MATCH(P47,Chapter!$A$1:$A$681,0),8)</f>
        <v>שירותים נוספים לבתי״ס וגנ״י</v>
      </c>
      <c r="R47" s="9" t="str">
        <f t="shared" si="4"/>
        <v>3173</v>
      </c>
      <c r="S47" s="9" t="str">
        <f>INDEX(Chapter,MATCH(R47,Chapter!$A$1:$A$681,0),8)</f>
        <v>שרות פסיכולוגי חינוכי</v>
      </c>
      <c r="T47" s="9"/>
      <c r="U47" s="9" t="str">
        <f t="shared" si="5"/>
        <v>9</v>
      </c>
      <c r="V47" s="9" t="str">
        <f>IF($L47&lt;"6",INDEX(Revenue_type,MATCH(U47*1,type!$A$118:$A$168,0),8),INDEX(Expenditure_type,MATCH(U47*1,type!$A$2:$A$117,0),8))</f>
        <v>השתתפות משרדי ממשלה</v>
      </c>
      <c r="W47" s="9" t="str">
        <f t="shared" si="6"/>
        <v>92</v>
      </c>
      <c r="X47" s="9" t="str">
        <f>IF($L47&lt;"6",INDEX(Revenue_type,MATCH(W47*1,type!$A$118:$A$168,0),8),INDEX(Expenditure_type,MATCH(W47*1,type!$A$2:$A$117,0),8))</f>
        <v>השתתפות משרד החינוך והתרבות</v>
      </c>
      <c r="Y47" s="9" t="str">
        <f t="shared" si="7"/>
        <v>921</v>
      </c>
      <c r="Z47" s="9" t="e">
        <f>IF($L47&lt;"6",INDEX(Revenue_type,MATCH(Y47*1,type!$A$118:$A$168,0),8),INDEX(Expenditure_type,MATCH(Y47*1,type!$A$2:$A$117,0),8))</f>
        <v>#N/A</v>
      </c>
    </row>
    <row r="48" spans="1:26" ht="15.75" customHeight="1">
      <c r="A48" s="57">
        <v>920</v>
      </c>
      <c r="B48" s="41">
        <v>317800</v>
      </c>
      <c r="C48">
        <v>1</v>
      </c>
      <c r="D48" t="str">
        <f t="shared" si="0"/>
        <v>1317800.920</v>
      </c>
      <c r="E48" s="59" t="s">
        <v>538</v>
      </c>
      <c r="F48" s="12"/>
      <c r="G48"/>
      <c r="H48" s="58">
        <v>-734000</v>
      </c>
      <c r="I48" s="15"/>
      <c r="J48" s="12"/>
      <c r="K48" s="9" t="e">
        <v>#NAME?</v>
      </c>
      <c r="L48" s="9" t="str">
        <f t="shared" si="1"/>
        <v>3</v>
      </c>
      <c r="M48" s="9" t="str">
        <f>INDEX(Chapter,MATCH(L48,Chapter!$A$1:$A$681,0),8)</f>
        <v>שירותים ממלכתיים</v>
      </c>
      <c r="N48" s="9" t="str">
        <f t="shared" si="2"/>
        <v>31</v>
      </c>
      <c r="O48" s="9" t="str">
        <f>INDEX(Chapter,MATCH(N48,Chapter!$A$1:$A$681,0),8)</f>
        <v>חינוך</v>
      </c>
      <c r="P48" s="9" t="str">
        <f t="shared" si="3"/>
        <v>317</v>
      </c>
      <c r="Q48" s="9" t="str">
        <f>INDEX(Chapter,MATCH(P48,Chapter!$A$1:$A$681,0),8)</f>
        <v>שירותים נוספים לבתי״ס וגנ״י</v>
      </c>
      <c r="R48" s="9" t="str">
        <f t="shared" si="4"/>
        <v>3178</v>
      </c>
      <c r="S48" s="9" t="str">
        <f>INDEX(Chapter,MATCH(R48,Chapter!$A$1:$A$681,0),8)</f>
        <v>הסעות ילדים</v>
      </c>
      <c r="T48" s="9"/>
      <c r="U48" s="9" t="str">
        <f t="shared" si="5"/>
        <v>9</v>
      </c>
      <c r="V48" s="9" t="str">
        <f>IF($L48&lt;"6",INDEX(Revenue_type,MATCH(U48*1,type!$A$118:$A$168,0),8),INDEX(Expenditure_type,MATCH(U48*1,type!$A$2:$A$117,0),8))</f>
        <v>השתתפות משרדי ממשלה</v>
      </c>
      <c r="W48" s="9" t="str">
        <f t="shared" si="6"/>
        <v>92</v>
      </c>
      <c r="X48" s="9" t="str">
        <f>IF($L48&lt;"6",INDEX(Revenue_type,MATCH(W48*1,type!$A$118:$A$168,0),8),INDEX(Expenditure_type,MATCH(W48*1,type!$A$2:$A$117,0),8))</f>
        <v>השתתפות משרד החינוך והתרבות</v>
      </c>
      <c r="Y48" s="9" t="str">
        <f t="shared" si="7"/>
        <v>920</v>
      </c>
      <c r="Z48" s="9" t="e">
        <f>IF($L48&lt;"6",INDEX(Revenue_type,MATCH(Y48*1,type!$A$118:$A$168,0),8),INDEX(Expenditure_type,MATCH(Y48*1,type!$A$2:$A$117,0),8))</f>
        <v>#N/A</v>
      </c>
    </row>
    <row r="49" spans="1:26" ht="15.75" customHeight="1">
      <c r="A49" s="57">
        <v>920</v>
      </c>
      <c r="B49" s="41">
        <v>317900</v>
      </c>
      <c r="C49">
        <v>1</v>
      </c>
      <c r="D49" t="str">
        <f t="shared" si="0"/>
        <v>1317900.920</v>
      </c>
      <c r="E49" s="59" t="s">
        <v>537</v>
      </c>
      <c r="F49" s="12"/>
      <c r="G49"/>
      <c r="H49" s="58">
        <v>-72000</v>
      </c>
      <c r="I49" s="15"/>
      <c r="J49" s="12"/>
      <c r="K49" s="9" t="e">
        <v>#NAME?</v>
      </c>
      <c r="L49" s="9" t="str">
        <f t="shared" si="1"/>
        <v>3</v>
      </c>
      <c r="M49" s="9" t="str">
        <f>INDEX(Chapter,MATCH(L49,Chapter!$A$1:$A$681,0),8)</f>
        <v>שירותים ממלכתיים</v>
      </c>
      <c r="N49" s="9" t="str">
        <f t="shared" si="2"/>
        <v>31</v>
      </c>
      <c r="O49" s="9" t="str">
        <f>INDEX(Chapter,MATCH(N49,Chapter!$A$1:$A$681,0),8)</f>
        <v>חינוך</v>
      </c>
      <c r="P49" s="9" t="str">
        <f t="shared" si="3"/>
        <v>317</v>
      </c>
      <c r="Q49" s="9" t="str">
        <f>INDEX(Chapter,MATCH(P49,Chapter!$A$1:$A$681,0),8)</f>
        <v>שירותים נוספים לבתי״ס וגנ״י</v>
      </c>
      <c r="R49" s="9" t="str">
        <f t="shared" si="4"/>
        <v>3179</v>
      </c>
      <c r="S49" s="9" t="str">
        <f>INDEX(Chapter,MATCH(R49,Chapter!$A$1:$A$681,0),8)</f>
        <v>שירותים אחרים</v>
      </c>
      <c r="T49" s="9"/>
      <c r="U49" s="9" t="str">
        <f t="shared" si="5"/>
        <v>9</v>
      </c>
      <c r="V49" s="9" t="str">
        <f>IF($L49&lt;"6",INDEX(Revenue_type,MATCH(U49*1,type!$A$118:$A$168,0),8),INDEX(Expenditure_type,MATCH(U49*1,type!$A$2:$A$117,0),8))</f>
        <v>השתתפות משרדי ממשלה</v>
      </c>
      <c r="W49" s="9" t="str">
        <f t="shared" si="6"/>
        <v>92</v>
      </c>
      <c r="X49" s="9" t="str">
        <f>IF($L49&lt;"6",INDEX(Revenue_type,MATCH(W49*1,type!$A$118:$A$168,0),8),INDEX(Expenditure_type,MATCH(W49*1,type!$A$2:$A$117,0),8))</f>
        <v>השתתפות משרד החינוך והתרבות</v>
      </c>
      <c r="Y49" s="9" t="str">
        <f t="shared" si="7"/>
        <v>920</v>
      </c>
      <c r="Z49" s="9" t="e">
        <f>IF($L49&lt;"6",INDEX(Revenue_type,MATCH(Y49*1,type!$A$118:$A$168,0),8),INDEX(Expenditure_type,MATCH(Y49*1,type!$A$2:$A$117,0),8))</f>
        <v>#N/A</v>
      </c>
    </row>
    <row r="50" spans="1:26" ht="15.75" customHeight="1">
      <c r="A50" s="57">
        <v>424</v>
      </c>
      <c r="B50" s="41">
        <v>322100</v>
      </c>
      <c r="C50">
        <v>1</v>
      </c>
      <c r="D50" t="str">
        <f t="shared" si="0"/>
        <v>1322100.424</v>
      </c>
      <c r="E50" s="59" t="s">
        <v>536</v>
      </c>
      <c r="F50" s="12"/>
      <c r="G50"/>
      <c r="H50" s="58">
        <v>-90000</v>
      </c>
      <c r="I50" s="15"/>
      <c r="J50" s="12"/>
      <c r="K50" s="9" t="e">
        <v>#NAME?</v>
      </c>
      <c r="L50" s="9" t="str">
        <f t="shared" si="1"/>
        <v>3</v>
      </c>
      <c r="M50" s="9" t="str">
        <f>INDEX(Chapter,MATCH(L50,Chapter!$A$1:$A$681,0),8)</f>
        <v>שירותים ממלכתיים</v>
      </c>
      <c r="N50" s="9" t="str">
        <f t="shared" si="2"/>
        <v>32</v>
      </c>
      <c r="O50" s="9" t="str">
        <f>INDEX(Chapter,MATCH(N50,Chapter!$A$1:$A$681,0),8)</f>
        <v>תרבות</v>
      </c>
      <c r="P50" s="9" t="str">
        <f t="shared" si="3"/>
        <v>322</v>
      </c>
      <c r="Q50" s="9" t="str">
        <f>INDEX(Chapter,MATCH(P50,Chapter!$A$1:$A$681,0),8)</f>
        <v>פעולות תרבות</v>
      </c>
      <c r="R50" s="9" t="str">
        <f t="shared" si="4"/>
        <v>3221</v>
      </c>
      <c r="S50" s="9" t="e">
        <f>INDEX(Chapter,MATCH(R50,Chapter!$A$1:$A$681,0),8)</f>
        <v>#N/A</v>
      </c>
      <c r="T50" s="9"/>
      <c r="U50" s="9" t="str">
        <f t="shared" si="5"/>
        <v>4</v>
      </c>
      <c r="V50" s="9" t="str">
        <f>IF($L50&lt;"6",INDEX(Revenue_type,MATCH(U50*1,type!$A$118:$A$168,0),8),INDEX(Expenditure_type,MATCH(U50*1,type!$A$2:$A$117,0),8))</f>
        <v>שירותים ושכר לימוד</v>
      </c>
      <c r="W50" s="9" t="str">
        <f t="shared" si="6"/>
        <v>42</v>
      </c>
      <c r="X50" s="9" t="str">
        <f>IF($L50&lt;"6",INDEX(Revenue_type,MATCH(W50*1,type!$A$118:$A$168,0),8),INDEX(Expenditure_type,MATCH(W50*1,type!$A$2:$A$117,0),8))</f>
        <v>השתתפויות תושבים בשירותים משלימים</v>
      </c>
      <c r="Y50" s="9" t="str">
        <f t="shared" si="7"/>
        <v>424</v>
      </c>
      <c r="Z50" s="9" t="e">
        <f>IF($L50&lt;"6",INDEX(Revenue_type,MATCH(Y50*1,type!$A$118:$A$168,0),8),INDEX(Expenditure_type,MATCH(Y50*1,type!$A$2:$A$117,0),8))</f>
        <v>#N/A</v>
      </c>
    </row>
    <row r="51" spans="1:26" ht="18.75" customHeight="1">
      <c r="A51" s="57">
        <v>640</v>
      </c>
      <c r="B51" s="65">
        <v>322210</v>
      </c>
      <c r="C51">
        <v>1</v>
      </c>
      <c r="D51" t="str">
        <f t="shared" si="0"/>
        <v>1322210.640</v>
      </c>
      <c r="E51" s="59" t="s">
        <v>535</v>
      </c>
      <c r="F51" s="12"/>
      <c r="G51"/>
      <c r="H51" s="58">
        <v>-60000</v>
      </c>
      <c r="I51" s="15"/>
      <c r="J51" s="12"/>
      <c r="K51" s="9" t="e">
        <v>#NAME?</v>
      </c>
      <c r="L51" s="9" t="str">
        <f t="shared" si="1"/>
        <v>3</v>
      </c>
      <c r="M51" s="9" t="str">
        <f>INDEX(Chapter,MATCH(L51,Chapter!$A$1:$A$681,0),8)</f>
        <v>שירותים ממלכתיים</v>
      </c>
      <c r="N51" s="9" t="str">
        <f t="shared" si="2"/>
        <v>32</v>
      </c>
      <c r="O51" s="9" t="str">
        <f>INDEX(Chapter,MATCH(N51,Chapter!$A$1:$A$681,0),8)</f>
        <v>תרבות</v>
      </c>
      <c r="P51" s="9" t="str">
        <f t="shared" si="3"/>
        <v>322</v>
      </c>
      <c r="Q51" s="9" t="str">
        <f>INDEX(Chapter,MATCH(P51,Chapter!$A$1:$A$681,0),8)</f>
        <v>פעולות תרבות</v>
      </c>
      <c r="R51" s="9" t="str">
        <f t="shared" si="4"/>
        <v>3222</v>
      </c>
      <c r="S51" s="9" t="e">
        <f>INDEX(Chapter,MATCH(R51,Chapter!$A$1:$A$681,0),8)</f>
        <v>#N/A</v>
      </c>
      <c r="T51" s="9"/>
      <c r="U51" s="9" t="str">
        <f t="shared" si="5"/>
        <v>6</v>
      </c>
      <c r="V51" s="9" t="str">
        <f>IF($L51&lt;"6",INDEX(Revenue_type,MATCH(U51*1,type!$A$118:$A$168,0),8),INDEX(Expenditure_type,MATCH(U51*1,type!$A$2:$A$117,0),8))</f>
        <v>הכנסות מרכוש ומפעלים</v>
      </c>
      <c r="W51" s="9" t="str">
        <f t="shared" si="6"/>
        <v>64</v>
      </c>
      <c r="X51" s="9" t="str">
        <f>IF($L51&lt;"6",INDEX(Revenue_type,MATCH(W51*1,type!$A$118:$A$168,0),8),INDEX(Expenditure_type,MATCH(W51*1,type!$A$2:$A$117,0),8))</f>
        <v>שכ"ד ודמי מפתח</v>
      </c>
      <c r="Y51" s="9" t="str">
        <f t="shared" si="7"/>
        <v>640</v>
      </c>
      <c r="Z51" s="9" t="e">
        <f>IF($L51&lt;"6",INDEX(Revenue_type,MATCH(Y51*1,type!$A$118:$A$168,0),8),INDEX(Expenditure_type,MATCH(Y51*1,type!$A$2:$A$117,0),8))</f>
        <v>#N/A</v>
      </c>
    </row>
    <row r="52" spans="1:26" ht="18.75" customHeight="1">
      <c r="A52" s="57">
        <v>421</v>
      </c>
      <c r="B52" s="41">
        <v>323000</v>
      </c>
      <c r="C52">
        <v>1</v>
      </c>
      <c r="D52" t="str">
        <f t="shared" si="0"/>
        <v>1323000.421</v>
      </c>
      <c r="E52" s="59" t="s">
        <v>534</v>
      </c>
      <c r="F52" s="12"/>
      <c r="G52"/>
      <c r="H52" s="58">
        <v>-2000</v>
      </c>
      <c r="I52" s="15"/>
      <c r="J52" s="12"/>
      <c r="K52" s="9" t="e">
        <v>#NAME?</v>
      </c>
      <c r="L52" s="9" t="str">
        <f t="shared" si="1"/>
        <v>3</v>
      </c>
      <c r="M52" s="9" t="str">
        <f>INDEX(Chapter,MATCH(L52,Chapter!$A$1:$A$681,0),8)</f>
        <v>שירותים ממלכתיים</v>
      </c>
      <c r="N52" s="9" t="str">
        <f t="shared" si="2"/>
        <v>32</v>
      </c>
      <c r="O52" s="9" t="str">
        <f>INDEX(Chapter,MATCH(N52,Chapter!$A$1:$A$681,0),8)</f>
        <v>תרבות</v>
      </c>
      <c r="P52" s="9" t="str">
        <f t="shared" si="3"/>
        <v>323</v>
      </c>
      <c r="Q52" s="9" t="str">
        <f>INDEX(Chapter,MATCH(P52,Chapter!$A$1:$A$681,0),8)</f>
        <v>ספריות עירוניות</v>
      </c>
      <c r="R52" s="9" t="str">
        <f t="shared" si="4"/>
        <v>3230</v>
      </c>
      <c r="S52" s="9" t="e">
        <f>INDEX(Chapter,MATCH(R52,Chapter!$A$1:$A$681,0),8)</f>
        <v>#N/A</v>
      </c>
      <c r="T52" s="9"/>
      <c r="U52" s="9" t="str">
        <f t="shared" si="5"/>
        <v>4</v>
      </c>
      <c r="V52" s="9" t="str">
        <f>IF($L52&lt;"6",INDEX(Revenue_type,MATCH(U52*1,type!$A$118:$A$168,0),8),INDEX(Expenditure_type,MATCH(U52*1,type!$A$2:$A$117,0),8))</f>
        <v>שירותים ושכר לימוד</v>
      </c>
      <c r="W52" s="9" t="str">
        <f t="shared" si="6"/>
        <v>42</v>
      </c>
      <c r="X52" s="9" t="str">
        <f>IF($L52&lt;"6",INDEX(Revenue_type,MATCH(W52*1,type!$A$118:$A$168,0),8),INDEX(Expenditure_type,MATCH(W52*1,type!$A$2:$A$117,0),8))</f>
        <v>השתתפויות תושבים בשירותים משלימים</v>
      </c>
      <c r="Y52" s="9" t="str">
        <f t="shared" si="7"/>
        <v>421</v>
      </c>
      <c r="Z52" s="9" t="e">
        <f>IF($L52&lt;"6",INDEX(Revenue_type,MATCH(Y52*1,type!$A$118:$A$168,0),8),INDEX(Expenditure_type,MATCH(Y52*1,type!$A$2:$A$117,0),8))</f>
        <v>#N/A</v>
      </c>
    </row>
    <row r="53" spans="1:26" ht="15.75" customHeight="1">
      <c r="A53" s="57">
        <v>920</v>
      </c>
      <c r="B53" s="41">
        <v>323000</v>
      </c>
      <c r="C53">
        <v>1</v>
      </c>
      <c r="D53" t="str">
        <f t="shared" si="0"/>
        <v>1323000.920</v>
      </c>
      <c r="E53" s="59" t="s">
        <v>533</v>
      </c>
      <c r="F53" s="12"/>
      <c r="G53"/>
      <c r="H53" s="58">
        <v>-80000</v>
      </c>
      <c r="I53" s="15"/>
      <c r="J53" s="12"/>
      <c r="K53" s="9" t="e">
        <v>#NAME?</v>
      </c>
      <c r="L53" s="9" t="str">
        <f t="shared" si="1"/>
        <v>3</v>
      </c>
      <c r="M53" s="9" t="str">
        <f>INDEX(Chapter,MATCH(L53,Chapter!$A$1:$A$681,0),8)</f>
        <v>שירותים ממלכתיים</v>
      </c>
      <c r="N53" s="9" t="str">
        <f t="shared" si="2"/>
        <v>32</v>
      </c>
      <c r="O53" s="9" t="str">
        <f>INDEX(Chapter,MATCH(N53,Chapter!$A$1:$A$681,0),8)</f>
        <v>תרבות</v>
      </c>
      <c r="P53" s="9" t="str">
        <f t="shared" si="3"/>
        <v>323</v>
      </c>
      <c r="Q53" s="9" t="str">
        <f>INDEX(Chapter,MATCH(P53,Chapter!$A$1:$A$681,0),8)</f>
        <v>ספריות עירוניות</v>
      </c>
      <c r="R53" s="9" t="str">
        <f t="shared" si="4"/>
        <v>3230</v>
      </c>
      <c r="S53" s="9" t="e">
        <f>INDEX(Chapter,MATCH(R53,Chapter!$A$1:$A$681,0),8)</f>
        <v>#N/A</v>
      </c>
      <c r="T53" s="9"/>
      <c r="U53" s="9" t="str">
        <f t="shared" si="5"/>
        <v>9</v>
      </c>
      <c r="V53" s="9" t="str">
        <f>IF($L53&lt;"6",INDEX(Revenue_type,MATCH(U53*1,type!$A$118:$A$168,0),8),INDEX(Expenditure_type,MATCH(U53*1,type!$A$2:$A$117,0),8))</f>
        <v>השתתפות משרדי ממשלה</v>
      </c>
      <c r="W53" s="9" t="str">
        <f t="shared" si="6"/>
        <v>92</v>
      </c>
      <c r="X53" s="9" t="str">
        <f>IF($L53&lt;"6",INDEX(Revenue_type,MATCH(W53*1,type!$A$118:$A$168,0),8),INDEX(Expenditure_type,MATCH(W53*1,type!$A$2:$A$117,0),8))</f>
        <v>השתתפות משרד החינוך והתרבות</v>
      </c>
      <c r="Y53" s="9" t="str">
        <f t="shared" si="7"/>
        <v>920</v>
      </c>
      <c r="Z53" s="9" t="e">
        <f>IF($L53&lt;"6",INDEX(Revenue_type,MATCH(Y53*1,type!$A$118:$A$168,0),8),INDEX(Expenditure_type,MATCH(Y53*1,type!$A$2:$A$117,0),8))</f>
        <v>#N/A</v>
      </c>
    </row>
    <row r="54" spans="1:26" ht="15.75" customHeight="1">
      <c r="A54" s="57">
        <v>920</v>
      </c>
      <c r="B54" s="41">
        <v>327000</v>
      </c>
      <c r="C54">
        <v>1</v>
      </c>
      <c r="D54" t="str">
        <f t="shared" si="0"/>
        <v>1327000.920</v>
      </c>
      <c r="E54" s="59" t="s">
        <v>532</v>
      </c>
      <c r="F54" s="12"/>
      <c r="G54"/>
      <c r="H54" s="58">
        <v>-40000</v>
      </c>
      <c r="I54" s="15"/>
      <c r="J54" s="12"/>
      <c r="K54" s="9" t="e">
        <v>#NAME?</v>
      </c>
      <c r="L54" s="9" t="str">
        <f t="shared" si="1"/>
        <v>3</v>
      </c>
      <c r="M54" s="9" t="str">
        <f>INDEX(Chapter,MATCH(L54,Chapter!$A$1:$A$681,0),8)</f>
        <v>שירותים ממלכתיים</v>
      </c>
      <c r="N54" s="9" t="str">
        <f t="shared" si="2"/>
        <v>32</v>
      </c>
      <c r="O54" s="9" t="str">
        <f>INDEX(Chapter,MATCH(N54,Chapter!$A$1:$A$681,0),8)</f>
        <v>תרבות</v>
      </c>
      <c r="P54" s="9" t="str">
        <f t="shared" si="3"/>
        <v>327</v>
      </c>
      <c r="Q54" s="9" t="str">
        <f>INDEX(Chapter,MATCH(P54,Chapter!$A$1:$A$681,0),8)</f>
        <v>תרבות תורנית</v>
      </c>
      <c r="R54" s="9" t="str">
        <f t="shared" si="4"/>
        <v>3270</v>
      </c>
      <c r="S54" s="9" t="e">
        <f>INDEX(Chapter,MATCH(R54,Chapter!$A$1:$A$681,0),8)</f>
        <v>#N/A</v>
      </c>
      <c r="T54" s="9"/>
      <c r="U54" s="9" t="str">
        <f t="shared" si="5"/>
        <v>9</v>
      </c>
      <c r="V54" s="9" t="str">
        <f>IF($L54&lt;"6",INDEX(Revenue_type,MATCH(U54*1,type!$A$118:$A$168,0),8),INDEX(Expenditure_type,MATCH(U54*1,type!$A$2:$A$117,0),8))</f>
        <v>השתתפות משרדי ממשלה</v>
      </c>
      <c r="W54" s="9" t="str">
        <f t="shared" si="6"/>
        <v>92</v>
      </c>
      <c r="X54" s="9" t="str">
        <f>IF($L54&lt;"6",INDEX(Revenue_type,MATCH(W54*1,type!$A$118:$A$168,0),8),INDEX(Expenditure_type,MATCH(W54*1,type!$A$2:$A$117,0),8))</f>
        <v>השתתפות משרד החינוך והתרבות</v>
      </c>
      <c r="Y54" s="9" t="str">
        <f t="shared" si="7"/>
        <v>920</v>
      </c>
      <c r="Z54" s="9" t="e">
        <f>IF($L54&lt;"6",INDEX(Revenue_type,MATCH(Y54*1,type!$A$118:$A$168,0),8),INDEX(Expenditure_type,MATCH(Y54*1,type!$A$2:$A$117,0),8))</f>
        <v>#N/A</v>
      </c>
    </row>
    <row r="55" spans="1:26" ht="15.75" customHeight="1">
      <c r="A55" s="57">
        <v>424</v>
      </c>
      <c r="B55" s="41">
        <v>328200</v>
      </c>
      <c r="C55">
        <v>1</v>
      </c>
      <c r="D55" t="str">
        <f t="shared" si="0"/>
        <v>1328200.424</v>
      </c>
      <c r="E55" s="59" t="s">
        <v>531</v>
      </c>
      <c r="F55" s="12"/>
      <c r="G55"/>
      <c r="H55" s="58">
        <v>-10000</v>
      </c>
      <c r="I55" s="15"/>
      <c r="J55" s="12"/>
      <c r="K55" s="9" t="e">
        <v>#NAME?</v>
      </c>
      <c r="L55" s="9" t="str">
        <f t="shared" si="1"/>
        <v>3</v>
      </c>
      <c r="M55" s="9" t="str">
        <f>INDEX(Chapter,MATCH(L55,Chapter!$A$1:$A$681,0),8)</f>
        <v>שירותים ממלכתיים</v>
      </c>
      <c r="N55" s="9" t="str">
        <f t="shared" si="2"/>
        <v>32</v>
      </c>
      <c r="O55" s="9" t="str">
        <f>INDEX(Chapter,MATCH(N55,Chapter!$A$1:$A$681,0),8)</f>
        <v>תרבות</v>
      </c>
      <c r="P55" s="9" t="str">
        <f t="shared" si="3"/>
        <v>328</v>
      </c>
      <c r="Q55" s="9" t="str">
        <f>INDEX(Chapter,MATCH(P55,Chapter!$A$1:$A$681,0),8)</f>
        <v>נוער</v>
      </c>
      <c r="R55" s="9" t="str">
        <f t="shared" si="4"/>
        <v>3282</v>
      </c>
      <c r="S55" s="9" t="str">
        <f>INDEX(Chapter,MATCH(R55,Chapter!$A$1:$A$681,0),8)</f>
        <v>מוקדי הפעלת נוער</v>
      </c>
      <c r="T55" s="9"/>
      <c r="U55" s="9" t="str">
        <f t="shared" si="5"/>
        <v>4</v>
      </c>
      <c r="V55" s="9" t="str">
        <f>IF($L55&lt;"6",INDEX(Revenue_type,MATCH(U55*1,type!$A$118:$A$168,0),8),INDEX(Expenditure_type,MATCH(U55*1,type!$A$2:$A$117,0),8))</f>
        <v>שירותים ושכר לימוד</v>
      </c>
      <c r="W55" s="9" t="str">
        <f t="shared" si="6"/>
        <v>42</v>
      </c>
      <c r="X55" s="9" t="str">
        <f>IF($L55&lt;"6",INDEX(Revenue_type,MATCH(W55*1,type!$A$118:$A$168,0),8),INDEX(Expenditure_type,MATCH(W55*1,type!$A$2:$A$117,0),8))</f>
        <v>השתתפויות תושבים בשירותים משלימים</v>
      </c>
      <c r="Y55" s="9" t="str">
        <f t="shared" si="7"/>
        <v>424</v>
      </c>
      <c r="Z55" s="9" t="e">
        <f>IF($L55&lt;"6",INDEX(Revenue_type,MATCH(Y55*1,type!$A$118:$A$168,0),8),INDEX(Expenditure_type,MATCH(Y55*1,type!$A$2:$A$117,0),8))</f>
        <v>#N/A</v>
      </c>
    </row>
    <row r="56" spans="1:26" ht="15.75" customHeight="1">
      <c r="A56" s="57">
        <v>990</v>
      </c>
      <c r="B56" s="41">
        <v>328200</v>
      </c>
      <c r="C56">
        <v>1</v>
      </c>
      <c r="D56" t="str">
        <f t="shared" si="0"/>
        <v>1328200.990</v>
      </c>
      <c r="E56" s="59" t="s">
        <v>530</v>
      </c>
      <c r="F56" s="12"/>
      <c r="G56"/>
      <c r="H56" s="58">
        <v>-90000</v>
      </c>
      <c r="I56" s="15"/>
      <c r="J56" s="12"/>
      <c r="K56" s="9" t="e">
        <v>#NAME?</v>
      </c>
      <c r="L56" s="9" t="str">
        <f t="shared" si="1"/>
        <v>3</v>
      </c>
      <c r="M56" s="9" t="str">
        <f>INDEX(Chapter,MATCH(L56,Chapter!$A$1:$A$681,0),8)</f>
        <v>שירותים ממלכתיים</v>
      </c>
      <c r="N56" s="9" t="str">
        <f t="shared" si="2"/>
        <v>32</v>
      </c>
      <c r="O56" s="9" t="str">
        <f>INDEX(Chapter,MATCH(N56,Chapter!$A$1:$A$681,0),8)</f>
        <v>תרבות</v>
      </c>
      <c r="P56" s="9" t="str">
        <f t="shared" si="3"/>
        <v>328</v>
      </c>
      <c r="Q56" s="9" t="str">
        <f>INDEX(Chapter,MATCH(P56,Chapter!$A$1:$A$681,0),8)</f>
        <v>נוער</v>
      </c>
      <c r="R56" s="9" t="str">
        <f t="shared" si="4"/>
        <v>3282</v>
      </c>
      <c r="S56" s="9" t="str">
        <f>INDEX(Chapter,MATCH(R56,Chapter!$A$1:$A$681,0),8)</f>
        <v>מוקדי הפעלת נוער</v>
      </c>
      <c r="T56" s="9"/>
      <c r="U56" s="9" t="str">
        <f t="shared" si="5"/>
        <v>9</v>
      </c>
      <c r="V56" s="9" t="str">
        <f>IF($L56&lt;"6",INDEX(Revenue_type,MATCH(U56*1,type!$A$118:$A$168,0),8),INDEX(Expenditure_type,MATCH(U56*1,type!$A$2:$A$117,0),8))</f>
        <v>השתתפות משרדי ממשלה</v>
      </c>
      <c r="W56" s="9" t="str">
        <f t="shared" si="6"/>
        <v>99</v>
      </c>
      <c r="X56" s="9" t="str">
        <f>IF($L56&lt;"6",INDEX(Revenue_type,MATCH(W56*1,type!$A$118:$A$168,0),8),INDEX(Expenditure_type,MATCH(W56*1,type!$A$2:$A$117,0),8))</f>
        <v>השתתפות משרדי ממשלה אחרים</v>
      </c>
      <c r="Y56" s="9" t="str">
        <f t="shared" si="7"/>
        <v>990</v>
      </c>
      <c r="Z56" s="9" t="e">
        <f>IF($L56&lt;"6",INDEX(Revenue_type,MATCH(Y56*1,type!$A$118:$A$168,0),8),INDEX(Expenditure_type,MATCH(Y56*1,type!$A$2:$A$117,0),8))</f>
        <v>#N/A</v>
      </c>
    </row>
    <row r="57" spans="1:26" ht="15.75" customHeight="1">
      <c r="A57" s="57">
        <v>920</v>
      </c>
      <c r="B57" s="41">
        <v>329200</v>
      </c>
      <c r="C57">
        <v>1</v>
      </c>
      <c r="D57" t="str">
        <f t="shared" si="0"/>
        <v>1329200.920</v>
      </c>
      <c r="E57" s="59" t="s">
        <v>529</v>
      </c>
      <c r="F57" s="12"/>
      <c r="G57"/>
      <c r="H57" s="58">
        <v>-61000</v>
      </c>
      <c r="I57" s="15"/>
      <c r="J57" s="12"/>
      <c r="K57" s="9" t="e">
        <v>#NAME?</v>
      </c>
      <c r="L57" s="9" t="str">
        <f t="shared" si="1"/>
        <v>3</v>
      </c>
      <c r="M57" s="9" t="str">
        <f>INDEX(Chapter,MATCH(L57,Chapter!$A$1:$A$681,0),8)</f>
        <v>שירותים ממלכתיים</v>
      </c>
      <c r="N57" s="9" t="str">
        <f t="shared" si="2"/>
        <v>32</v>
      </c>
      <c r="O57" s="9" t="str">
        <f>INDEX(Chapter,MATCH(N57,Chapter!$A$1:$A$681,0),8)</f>
        <v>תרבות</v>
      </c>
      <c r="P57" s="9" t="str">
        <f t="shared" si="3"/>
        <v>329</v>
      </c>
      <c r="Q57" s="9" t="str">
        <f>INDEX(Chapter,MATCH(P57,Chapter!$A$1:$A$681,0),8)</f>
        <v>ספורט</v>
      </c>
      <c r="R57" s="9" t="str">
        <f t="shared" si="4"/>
        <v>3292</v>
      </c>
      <c r="S57" s="9" t="e">
        <f>INDEX(Chapter,MATCH(R57,Chapter!$A$1:$A$681,0),8)</f>
        <v>#N/A</v>
      </c>
      <c r="T57" s="9"/>
      <c r="U57" s="9" t="str">
        <f t="shared" si="5"/>
        <v>9</v>
      </c>
      <c r="V57" s="9" t="str">
        <f>IF($L57&lt;"6",INDEX(Revenue_type,MATCH(U57*1,type!$A$118:$A$168,0),8),INDEX(Expenditure_type,MATCH(U57*1,type!$A$2:$A$117,0),8))</f>
        <v>השתתפות משרדי ממשלה</v>
      </c>
      <c r="W57" s="9" t="str">
        <f t="shared" si="6"/>
        <v>92</v>
      </c>
      <c r="X57" s="9" t="str">
        <f>IF($L57&lt;"6",INDEX(Revenue_type,MATCH(W57*1,type!$A$118:$A$168,0),8),INDEX(Expenditure_type,MATCH(W57*1,type!$A$2:$A$117,0),8))</f>
        <v>השתתפות משרד החינוך והתרבות</v>
      </c>
      <c r="Y57" s="9" t="str">
        <f t="shared" si="7"/>
        <v>920</v>
      </c>
      <c r="Z57" s="9" t="e">
        <f>IF($L57&lt;"6",INDEX(Revenue_type,MATCH(Y57*1,type!$A$118:$A$168,0),8),INDEX(Expenditure_type,MATCH(Y57*1,type!$A$2:$A$117,0),8))</f>
        <v>#N/A</v>
      </c>
    </row>
    <row r="58" spans="1:26" ht="15.75" customHeight="1">
      <c r="A58" s="57">
        <v>930</v>
      </c>
      <c r="B58" s="41">
        <v>341000</v>
      </c>
      <c r="C58">
        <v>1</v>
      </c>
      <c r="D58" t="str">
        <f t="shared" si="0"/>
        <v>1341000.930</v>
      </c>
      <c r="E58" s="59" t="s">
        <v>528</v>
      </c>
      <c r="F58" s="12"/>
      <c r="G58"/>
      <c r="H58" s="58">
        <v>-253000</v>
      </c>
      <c r="I58" s="15"/>
      <c r="J58" s="12"/>
      <c r="K58" s="9" t="e">
        <v>#NAME?</v>
      </c>
      <c r="L58" s="9" t="str">
        <f t="shared" si="1"/>
        <v>3</v>
      </c>
      <c r="M58" s="9" t="str">
        <f>INDEX(Chapter,MATCH(L58,Chapter!$A$1:$A$681,0),8)</f>
        <v>שירותים ממלכתיים</v>
      </c>
      <c r="N58" s="9" t="str">
        <f t="shared" si="2"/>
        <v>34</v>
      </c>
      <c r="O58" s="9" t="str">
        <f>INDEX(Chapter,MATCH(N58,Chapter!$A$1:$A$681,0),8)</f>
        <v>רווחה</v>
      </c>
      <c r="P58" s="9" t="str">
        <f t="shared" si="3"/>
        <v>341</v>
      </c>
      <c r="Q58" s="9" t="str">
        <f>INDEX(Chapter,MATCH(P58,Chapter!$A$1:$A$681,0),8)</f>
        <v>מינהל הרווחה</v>
      </c>
      <c r="R58" s="9" t="str">
        <f t="shared" si="4"/>
        <v>3410</v>
      </c>
      <c r="S58" s="9" t="e">
        <f>INDEX(Chapter,MATCH(R58,Chapter!$A$1:$A$681,0),8)</f>
        <v>#N/A</v>
      </c>
      <c r="T58" s="9"/>
      <c r="U58" s="9" t="str">
        <f t="shared" si="5"/>
        <v>9</v>
      </c>
      <c r="V58" s="9" t="str">
        <f>IF($L58&lt;"6",INDEX(Revenue_type,MATCH(U58*1,type!$A$118:$A$168,0),8),INDEX(Expenditure_type,MATCH(U58*1,type!$A$2:$A$117,0),8))</f>
        <v>השתתפות משרדי ממשלה</v>
      </c>
      <c r="W58" s="9" t="str">
        <f t="shared" si="6"/>
        <v>93</v>
      </c>
      <c r="X58" s="9" t="str">
        <f>IF($L58&lt;"6",INDEX(Revenue_type,MATCH(W58*1,type!$A$118:$A$168,0),8),INDEX(Expenditure_type,MATCH(W58*1,type!$A$2:$A$117,0),8))</f>
        <v>השתתפות משרד העבודה והרווחה</v>
      </c>
      <c r="Y58" s="9" t="str">
        <f t="shared" si="7"/>
        <v>930</v>
      </c>
      <c r="Z58" s="9" t="e">
        <f>IF($L58&lt;"6",INDEX(Revenue_type,MATCH(Y58*1,type!$A$118:$A$168,0),8),INDEX(Expenditure_type,MATCH(Y58*1,type!$A$2:$A$117,0),8))</f>
        <v>#N/A</v>
      </c>
    </row>
    <row r="59" spans="1:26" ht="15.75" customHeight="1">
      <c r="A59" s="57">
        <v>420</v>
      </c>
      <c r="B59" s="41">
        <v>342200</v>
      </c>
      <c r="C59">
        <v>1</v>
      </c>
      <c r="D59" t="str">
        <f t="shared" si="0"/>
        <v>1342200.420</v>
      </c>
      <c r="E59" s="59" t="s">
        <v>527</v>
      </c>
      <c r="F59" s="12"/>
      <c r="G59"/>
      <c r="H59" s="58">
        <v>-21000</v>
      </c>
      <c r="I59" s="15"/>
      <c r="J59" s="12"/>
      <c r="K59" s="9" t="e">
        <v>#NAME?</v>
      </c>
      <c r="L59" s="9" t="str">
        <f t="shared" si="1"/>
        <v>3</v>
      </c>
      <c r="M59" s="9" t="str">
        <f>INDEX(Chapter,MATCH(L59,Chapter!$A$1:$A$681,0),8)</f>
        <v>שירותים ממלכתיים</v>
      </c>
      <c r="N59" s="9" t="str">
        <f t="shared" si="2"/>
        <v>34</v>
      </c>
      <c r="O59" s="9" t="str">
        <f>INDEX(Chapter,MATCH(N59,Chapter!$A$1:$A$681,0),8)</f>
        <v>רווחה</v>
      </c>
      <c r="P59" s="9" t="str">
        <f t="shared" si="3"/>
        <v>342</v>
      </c>
      <c r="Q59" s="9" t="str">
        <f>INDEX(Chapter,MATCH(P59,Chapter!$A$1:$A$681,0),8)</f>
        <v>רווחת הפרט והמשפחה</v>
      </c>
      <c r="R59" s="9" t="str">
        <f t="shared" si="4"/>
        <v>3422</v>
      </c>
      <c r="S59" s="9" t="str">
        <f>INDEX(Chapter,MATCH(R59,Chapter!$A$1:$A$681,0),8)</f>
        <v>צרכים מיוחדים</v>
      </c>
      <c r="T59" s="9"/>
      <c r="U59" s="9" t="str">
        <f t="shared" si="5"/>
        <v>4</v>
      </c>
      <c r="V59" s="9" t="str">
        <f>IF($L59&lt;"6",INDEX(Revenue_type,MATCH(U59*1,type!$A$118:$A$168,0),8),INDEX(Expenditure_type,MATCH(U59*1,type!$A$2:$A$117,0),8))</f>
        <v>שירותים ושכר לימוד</v>
      </c>
      <c r="W59" s="9" t="str">
        <f t="shared" si="6"/>
        <v>42</v>
      </c>
      <c r="X59" s="9" t="str">
        <f>IF($L59&lt;"6",INDEX(Revenue_type,MATCH(W59*1,type!$A$118:$A$168,0),8),INDEX(Expenditure_type,MATCH(W59*1,type!$A$2:$A$117,0),8))</f>
        <v>השתתפויות תושבים בשירותים משלימים</v>
      </c>
      <c r="Y59" s="9" t="str">
        <f t="shared" si="7"/>
        <v>420</v>
      </c>
      <c r="Z59" s="9" t="e">
        <f>IF($L59&lt;"6",INDEX(Revenue_type,MATCH(Y59*1,type!$A$118:$A$168,0),8),INDEX(Expenditure_type,MATCH(Y59*1,type!$A$2:$A$117,0),8))</f>
        <v>#N/A</v>
      </c>
    </row>
    <row r="60" spans="1:26" ht="15.75" customHeight="1">
      <c r="A60" s="57">
        <v>930</v>
      </c>
      <c r="B60" s="41">
        <v>342200</v>
      </c>
      <c r="C60">
        <v>1</v>
      </c>
      <c r="D60" t="str">
        <f t="shared" si="0"/>
        <v>1342200.930</v>
      </c>
      <c r="E60" s="59" t="s">
        <v>196</v>
      </c>
      <c r="F60" s="12"/>
      <c r="G60"/>
      <c r="H60" s="58">
        <v>-15000</v>
      </c>
      <c r="I60" s="15"/>
      <c r="J60" s="12"/>
      <c r="K60" s="9" t="e">
        <v>#NAME?</v>
      </c>
      <c r="L60" s="9" t="str">
        <f t="shared" si="1"/>
        <v>3</v>
      </c>
      <c r="M60" s="9" t="str">
        <f>INDEX(Chapter,MATCH(L60,Chapter!$A$1:$A$681,0),8)</f>
        <v>שירותים ממלכתיים</v>
      </c>
      <c r="N60" s="9" t="str">
        <f t="shared" si="2"/>
        <v>34</v>
      </c>
      <c r="O60" s="9" t="str">
        <f>INDEX(Chapter,MATCH(N60,Chapter!$A$1:$A$681,0),8)</f>
        <v>רווחה</v>
      </c>
      <c r="P60" s="9" t="str">
        <f t="shared" si="3"/>
        <v>342</v>
      </c>
      <c r="Q60" s="9" t="str">
        <f>INDEX(Chapter,MATCH(P60,Chapter!$A$1:$A$681,0),8)</f>
        <v>רווחת הפרט והמשפחה</v>
      </c>
      <c r="R60" s="9" t="str">
        <f t="shared" si="4"/>
        <v>3422</v>
      </c>
      <c r="S60" s="9" t="str">
        <f>INDEX(Chapter,MATCH(R60,Chapter!$A$1:$A$681,0),8)</f>
        <v>צרכים מיוחדים</v>
      </c>
      <c r="T60" s="9"/>
      <c r="U60" s="9" t="str">
        <f t="shared" si="5"/>
        <v>9</v>
      </c>
      <c r="V60" s="9" t="str">
        <f>IF($L60&lt;"6",INDEX(Revenue_type,MATCH(U60*1,type!$A$118:$A$168,0),8),INDEX(Expenditure_type,MATCH(U60*1,type!$A$2:$A$117,0),8))</f>
        <v>השתתפות משרדי ממשלה</v>
      </c>
      <c r="W60" s="9" t="str">
        <f t="shared" si="6"/>
        <v>93</v>
      </c>
      <c r="X60" s="9" t="str">
        <f>IF($L60&lt;"6",INDEX(Revenue_type,MATCH(W60*1,type!$A$118:$A$168,0),8),INDEX(Expenditure_type,MATCH(W60*1,type!$A$2:$A$117,0),8))</f>
        <v>השתתפות משרד העבודה והרווחה</v>
      </c>
      <c r="Y60" s="9" t="str">
        <f t="shared" si="7"/>
        <v>930</v>
      </c>
      <c r="Z60" s="9" t="e">
        <f>IF($L60&lt;"6",INDEX(Revenue_type,MATCH(Y60*1,type!$A$118:$A$168,0),8),INDEX(Expenditure_type,MATCH(Y60*1,type!$A$2:$A$117,0),8))</f>
        <v>#N/A</v>
      </c>
    </row>
    <row r="61" spans="1:26" ht="15.75" customHeight="1">
      <c r="A61" s="57">
        <v>930</v>
      </c>
      <c r="B61" s="41">
        <v>342400</v>
      </c>
      <c r="C61">
        <v>1</v>
      </c>
      <c r="D61" t="str">
        <f t="shared" si="0"/>
        <v>1342400.930</v>
      </c>
      <c r="E61" s="59" t="s">
        <v>526</v>
      </c>
      <c r="F61" s="12"/>
      <c r="G61"/>
      <c r="H61" s="58">
        <v>-15000</v>
      </c>
      <c r="I61" s="15"/>
      <c r="J61" s="12"/>
      <c r="K61" s="9" t="e">
        <v>#NAME?</v>
      </c>
      <c r="L61" s="9" t="str">
        <f t="shared" si="1"/>
        <v>3</v>
      </c>
      <c r="M61" s="9" t="str">
        <f>INDEX(Chapter,MATCH(L61,Chapter!$A$1:$A$681,0),8)</f>
        <v>שירותים ממלכתיים</v>
      </c>
      <c r="N61" s="9" t="str">
        <f t="shared" si="2"/>
        <v>34</v>
      </c>
      <c r="O61" s="9" t="str">
        <f>INDEX(Chapter,MATCH(N61,Chapter!$A$1:$A$681,0),8)</f>
        <v>רווחה</v>
      </c>
      <c r="P61" s="9" t="str">
        <f t="shared" si="3"/>
        <v>342</v>
      </c>
      <c r="Q61" s="9" t="str">
        <f>INDEX(Chapter,MATCH(P61,Chapter!$A$1:$A$681,0),8)</f>
        <v>רווחת הפרט והמשפחה</v>
      </c>
      <c r="R61" s="9" t="str">
        <f t="shared" si="4"/>
        <v>3424</v>
      </c>
      <c r="S61" s="9" t="str">
        <f>INDEX(Chapter,MATCH(R61,Chapter!$A$1:$A$681,0),8)</f>
        <v>הדרכת משפחות</v>
      </c>
      <c r="T61" s="9"/>
      <c r="U61" s="9" t="str">
        <f t="shared" si="5"/>
        <v>9</v>
      </c>
      <c r="V61" s="9" t="str">
        <f>IF($L61&lt;"6",INDEX(Revenue_type,MATCH(U61*1,type!$A$118:$A$168,0),8),INDEX(Expenditure_type,MATCH(U61*1,type!$A$2:$A$117,0),8))</f>
        <v>השתתפות משרדי ממשלה</v>
      </c>
      <c r="W61" s="9" t="str">
        <f t="shared" si="6"/>
        <v>93</v>
      </c>
      <c r="X61" s="9" t="str">
        <f>IF($L61&lt;"6",INDEX(Revenue_type,MATCH(W61*1,type!$A$118:$A$168,0),8),INDEX(Expenditure_type,MATCH(W61*1,type!$A$2:$A$117,0),8))</f>
        <v>השתתפות משרד העבודה והרווחה</v>
      </c>
      <c r="Y61" s="9" t="str">
        <f t="shared" si="7"/>
        <v>930</v>
      </c>
      <c r="Z61" s="9" t="e">
        <f>IF($L61&lt;"6",INDEX(Revenue_type,MATCH(Y61*1,type!$A$118:$A$168,0),8),INDEX(Expenditure_type,MATCH(Y61*1,type!$A$2:$A$117,0),8))</f>
        <v>#N/A</v>
      </c>
    </row>
    <row r="62" spans="1:26" ht="15.75" customHeight="1">
      <c r="A62" s="57">
        <v>930</v>
      </c>
      <c r="B62" s="41">
        <v>343500</v>
      </c>
      <c r="C62">
        <v>1</v>
      </c>
      <c r="D62" t="str">
        <f t="shared" si="0"/>
        <v>1343500.930</v>
      </c>
      <c r="E62" s="59" t="s">
        <v>525</v>
      </c>
      <c r="F62" s="12"/>
      <c r="G62"/>
      <c r="H62" s="58">
        <v>-63000</v>
      </c>
      <c r="I62" s="15"/>
      <c r="J62" s="12"/>
      <c r="K62" s="9" t="e">
        <v>#NAME?</v>
      </c>
      <c r="L62" s="9" t="str">
        <f t="shared" si="1"/>
        <v>3</v>
      </c>
      <c r="M62" s="9" t="str">
        <f>INDEX(Chapter,MATCH(L62,Chapter!$A$1:$A$681,0),8)</f>
        <v>שירותים ממלכתיים</v>
      </c>
      <c r="N62" s="9" t="str">
        <f t="shared" si="2"/>
        <v>34</v>
      </c>
      <c r="O62" s="9" t="str">
        <f>INDEX(Chapter,MATCH(N62,Chapter!$A$1:$A$681,0),8)</f>
        <v>רווחה</v>
      </c>
      <c r="P62" s="9" t="str">
        <f t="shared" si="3"/>
        <v>343</v>
      </c>
      <c r="Q62" s="9" t="str">
        <f>INDEX(Chapter,MATCH(P62,Chapter!$A$1:$A$681,0),8)</f>
        <v>שירותים לילד ולנוער</v>
      </c>
      <c r="R62" s="9" t="str">
        <f t="shared" si="4"/>
        <v>3435</v>
      </c>
      <c r="S62" s="9" t="str">
        <f>INDEX(Chapter,MATCH(R62,Chapter!$A$1:$A$681,0),8)</f>
        <v>פעולות קהילתיות</v>
      </c>
      <c r="T62" s="9"/>
      <c r="U62" s="9" t="str">
        <f t="shared" si="5"/>
        <v>9</v>
      </c>
      <c r="V62" s="9" t="str">
        <f>IF($L62&lt;"6",INDEX(Revenue_type,MATCH(U62*1,type!$A$118:$A$168,0),8),INDEX(Expenditure_type,MATCH(U62*1,type!$A$2:$A$117,0),8))</f>
        <v>השתתפות משרדי ממשלה</v>
      </c>
      <c r="W62" s="9" t="str">
        <f t="shared" si="6"/>
        <v>93</v>
      </c>
      <c r="X62" s="9" t="str">
        <f>IF($L62&lt;"6",INDEX(Revenue_type,MATCH(W62*1,type!$A$118:$A$168,0),8),INDEX(Expenditure_type,MATCH(W62*1,type!$A$2:$A$117,0),8))</f>
        <v>השתתפות משרד העבודה והרווחה</v>
      </c>
      <c r="Y62" s="9" t="str">
        <f t="shared" si="7"/>
        <v>930</v>
      </c>
      <c r="Z62" s="9" t="e">
        <f>IF($L62&lt;"6",INDEX(Revenue_type,MATCH(Y62*1,type!$A$118:$A$168,0),8),INDEX(Expenditure_type,MATCH(Y62*1,type!$A$2:$A$117,0),8))</f>
        <v>#N/A</v>
      </c>
    </row>
    <row r="63" spans="1:26" ht="15.75" customHeight="1">
      <c r="A63" s="57">
        <v>930</v>
      </c>
      <c r="B63" s="41">
        <v>344400</v>
      </c>
      <c r="C63">
        <v>1</v>
      </c>
      <c r="D63" t="str">
        <f t="shared" si="0"/>
        <v>1344400.930</v>
      </c>
      <c r="E63" s="59" t="s">
        <v>524</v>
      </c>
      <c r="F63" s="12"/>
      <c r="G63"/>
      <c r="H63" s="58">
        <v>-50000</v>
      </c>
      <c r="I63" s="15"/>
      <c r="J63" s="12"/>
      <c r="K63" s="9" t="e">
        <v>#NAME?</v>
      </c>
      <c r="L63" s="9" t="str">
        <f t="shared" si="1"/>
        <v>3</v>
      </c>
      <c r="M63" s="9" t="str">
        <f>INDEX(Chapter,MATCH(L63,Chapter!$A$1:$A$681,0),8)</f>
        <v>שירותים ממלכתיים</v>
      </c>
      <c r="N63" s="9" t="str">
        <f t="shared" si="2"/>
        <v>34</v>
      </c>
      <c r="O63" s="9" t="str">
        <f>INDEX(Chapter,MATCH(N63,Chapter!$A$1:$A$681,0),8)</f>
        <v>רווחה</v>
      </c>
      <c r="P63" s="9" t="str">
        <f t="shared" si="3"/>
        <v>344</v>
      </c>
      <c r="Q63" s="9" t="str">
        <f>INDEX(Chapter,MATCH(P63,Chapter!$A$1:$A$681,0),8)</f>
        <v>שירותים לזקן</v>
      </c>
      <c r="R63" s="9" t="str">
        <f t="shared" si="4"/>
        <v>3444</v>
      </c>
      <c r="S63" s="9" t="str">
        <f>INDEX(Chapter,MATCH(R63,Chapter!$A$1:$A$681,0),8)</f>
        <v>שירותים לזקן - קהילתי</v>
      </c>
      <c r="T63" s="9"/>
      <c r="U63" s="9" t="str">
        <f t="shared" si="5"/>
        <v>9</v>
      </c>
      <c r="V63" s="9" t="str">
        <f>IF($L63&lt;"6",INDEX(Revenue_type,MATCH(U63*1,type!$A$118:$A$168,0),8),INDEX(Expenditure_type,MATCH(U63*1,type!$A$2:$A$117,0),8))</f>
        <v>השתתפות משרדי ממשלה</v>
      </c>
      <c r="W63" s="9" t="str">
        <f t="shared" si="6"/>
        <v>93</v>
      </c>
      <c r="X63" s="9" t="str">
        <f>IF($L63&lt;"6",INDEX(Revenue_type,MATCH(W63*1,type!$A$118:$A$168,0),8),INDEX(Expenditure_type,MATCH(W63*1,type!$A$2:$A$117,0),8))</f>
        <v>השתתפות משרד העבודה והרווחה</v>
      </c>
      <c r="Y63" s="9" t="str">
        <f t="shared" si="7"/>
        <v>930</v>
      </c>
      <c r="Z63" s="9" t="e">
        <f>IF($L63&lt;"6",INDEX(Revenue_type,MATCH(Y63*1,type!$A$118:$A$168,0),8),INDEX(Expenditure_type,MATCH(Y63*1,type!$A$2:$A$117,0),8))</f>
        <v>#N/A</v>
      </c>
    </row>
    <row r="64" spans="1:26" ht="15.75" customHeight="1">
      <c r="A64" s="57">
        <v>420</v>
      </c>
      <c r="B64" s="41">
        <v>345100</v>
      </c>
      <c r="C64">
        <v>1</v>
      </c>
      <c r="D64" t="str">
        <f t="shared" si="0"/>
        <v>1345100.420</v>
      </c>
      <c r="E64" s="59" t="s">
        <v>523</v>
      </c>
      <c r="F64" s="12"/>
      <c r="G64"/>
      <c r="H64" s="58">
        <v>-36000</v>
      </c>
      <c r="I64" s="15"/>
      <c r="J64" s="12"/>
      <c r="K64" s="9" t="e">
        <v>#NAME?</v>
      </c>
      <c r="L64" s="9" t="str">
        <f t="shared" si="1"/>
        <v>3</v>
      </c>
      <c r="M64" s="9" t="str">
        <f>INDEX(Chapter,MATCH(L64,Chapter!$A$1:$A$681,0),8)</f>
        <v>שירותים ממלכתיים</v>
      </c>
      <c r="N64" s="9" t="str">
        <f t="shared" si="2"/>
        <v>34</v>
      </c>
      <c r="O64" s="9" t="str">
        <f>INDEX(Chapter,MATCH(N64,Chapter!$A$1:$A$681,0),8)</f>
        <v>רווחה</v>
      </c>
      <c r="P64" s="9" t="str">
        <f t="shared" si="3"/>
        <v>345</v>
      </c>
      <c r="Q64" s="9" t="str">
        <f>INDEX(Chapter,MATCH(P64,Chapter!$A$1:$A$681,0),8)</f>
        <v>שירותים למפגר</v>
      </c>
      <c r="R64" s="9" t="str">
        <f t="shared" si="4"/>
        <v>3451</v>
      </c>
      <c r="S64" s="9" t="str">
        <f>INDEX(Chapter,MATCH(R64,Chapter!$A$1:$A$681,0),8)</f>
        <v>סידור מפגרים במוסדות</v>
      </c>
      <c r="T64" s="9"/>
      <c r="U64" s="9" t="str">
        <f t="shared" si="5"/>
        <v>4</v>
      </c>
      <c r="V64" s="9" t="str">
        <f>IF($L64&lt;"6",INDEX(Revenue_type,MATCH(U64*1,type!$A$118:$A$168,0),8),INDEX(Expenditure_type,MATCH(U64*1,type!$A$2:$A$117,0),8))</f>
        <v>שירותים ושכר לימוד</v>
      </c>
      <c r="W64" s="9" t="str">
        <f t="shared" si="6"/>
        <v>42</v>
      </c>
      <c r="X64" s="9" t="str">
        <f>IF($L64&lt;"6",INDEX(Revenue_type,MATCH(W64*1,type!$A$118:$A$168,0),8),INDEX(Expenditure_type,MATCH(W64*1,type!$A$2:$A$117,0),8))</f>
        <v>השתתפויות תושבים בשירותים משלימים</v>
      </c>
      <c r="Y64" s="9" t="str">
        <f t="shared" si="7"/>
        <v>420</v>
      </c>
      <c r="Z64" s="9" t="e">
        <f>IF($L64&lt;"6",INDEX(Revenue_type,MATCH(Y64*1,type!$A$118:$A$168,0),8),INDEX(Expenditure_type,MATCH(Y64*1,type!$A$2:$A$117,0),8))</f>
        <v>#N/A</v>
      </c>
    </row>
    <row r="65" spans="1:26" ht="15.75" customHeight="1">
      <c r="A65" s="57">
        <v>930</v>
      </c>
      <c r="B65" s="41">
        <v>345100</v>
      </c>
      <c r="C65">
        <v>1</v>
      </c>
      <c r="D65" t="str">
        <f t="shared" si="0"/>
        <v>1345100.930</v>
      </c>
      <c r="E65" s="59" t="s">
        <v>522</v>
      </c>
      <c r="F65" s="12"/>
      <c r="G65"/>
      <c r="H65" s="58">
        <v>-1431000</v>
      </c>
      <c r="I65" s="15"/>
      <c r="J65" s="12"/>
      <c r="K65" s="9" t="e">
        <v>#NAME?</v>
      </c>
      <c r="L65" s="9" t="str">
        <f t="shared" si="1"/>
        <v>3</v>
      </c>
      <c r="M65" s="9" t="str">
        <f>INDEX(Chapter,MATCH(L65,Chapter!$A$1:$A$681,0),8)</f>
        <v>שירותים ממלכתיים</v>
      </c>
      <c r="N65" s="9" t="str">
        <f t="shared" si="2"/>
        <v>34</v>
      </c>
      <c r="O65" s="9" t="str">
        <f>INDEX(Chapter,MATCH(N65,Chapter!$A$1:$A$681,0),8)</f>
        <v>רווחה</v>
      </c>
      <c r="P65" s="9" t="str">
        <f t="shared" si="3"/>
        <v>345</v>
      </c>
      <c r="Q65" s="9" t="str">
        <f>INDEX(Chapter,MATCH(P65,Chapter!$A$1:$A$681,0),8)</f>
        <v>שירותים למפגר</v>
      </c>
      <c r="R65" s="9" t="str">
        <f t="shared" si="4"/>
        <v>3451</v>
      </c>
      <c r="S65" s="9" t="str">
        <f>INDEX(Chapter,MATCH(R65,Chapter!$A$1:$A$681,0),8)</f>
        <v>סידור מפגרים במוסדות</v>
      </c>
      <c r="T65" s="9"/>
      <c r="U65" s="9" t="str">
        <f t="shared" si="5"/>
        <v>9</v>
      </c>
      <c r="V65" s="9" t="str">
        <f>IF($L65&lt;"6",INDEX(Revenue_type,MATCH(U65*1,type!$A$118:$A$168,0),8),INDEX(Expenditure_type,MATCH(U65*1,type!$A$2:$A$117,0),8))</f>
        <v>השתתפות משרדי ממשלה</v>
      </c>
      <c r="W65" s="9" t="str">
        <f t="shared" si="6"/>
        <v>93</v>
      </c>
      <c r="X65" s="9" t="str">
        <f>IF($L65&lt;"6",INDEX(Revenue_type,MATCH(W65*1,type!$A$118:$A$168,0),8),INDEX(Expenditure_type,MATCH(W65*1,type!$A$2:$A$117,0),8))</f>
        <v>השתתפות משרד העבודה והרווחה</v>
      </c>
      <c r="Y65" s="9" t="str">
        <f t="shared" si="7"/>
        <v>930</v>
      </c>
      <c r="Z65" s="9" t="e">
        <f>IF($L65&lt;"6",INDEX(Revenue_type,MATCH(Y65*1,type!$A$118:$A$168,0),8),INDEX(Expenditure_type,MATCH(Y65*1,type!$A$2:$A$117,0),8))</f>
        <v>#N/A</v>
      </c>
    </row>
    <row r="66" spans="1:26" ht="15.75" customHeight="1">
      <c r="A66" s="57">
        <v>420</v>
      </c>
      <c r="B66" s="41">
        <v>345200</v>
      </c>
      <c r="C66">
        <v>1</v>
      </c>
      <c r="D66" t="str">
        <f t="shared" si="0"/>
        <v>1345200.420</v>
      </c>
      <c r="E66" s="59" t="s">
        <v>521</v>
      </c>
      <c r="F66" s="12"/>
      <c r="G66"/>
      <c r="H66" s="58">
        <v>-18000</v>
      </c>
      <c r="I66" s="15"/>
      <c r="J66" s="12"/>
      <c r="K66" s="9" t="e">
        <v>#NAME?</v>
      </c>
      <c r="L66" s="9" t="str">
        <f t="shared" si="1"/>
        <v>3</v>
      </c>
      <c r="M66" s="9" t="str">
        <f>INDEX(Chapter,MATCH(L66,Chapter!$A$1:$A$681,0),8)</f>
        <v>שירותים ממלכתיים</v>
      </c>
      <c r="N66" s="9" t="str">
        <f t="shared" si="2"/>
        <v>34</v>
      </c>
      <c r="O66" s="9" t="str">
        <f>INDEX(Chapter,MATCH(N66,Chapter!$A$1:$A$681,0),8)</f>
        <v>רווחה</v>
      </c>
      <c r="P66" s="9" t="str">
        <f t="shared" si="3"/>
        <v>345</v>
      </c>
      <c r="Q66" s="9" t="str">
        <f>INDEX(Chapter,MATCH(P66,Chapter!$A$1:$A$681,0),8)</f>
        <v>שירותים למפגר</v>
      </c>
      <c r="R66" s="9" t="str">
        <f t="shared" si="4"/>
        <v>3452</v>
      </c>
      <c r="S66" s="9" t="str">
        <f>INDEX(Chapter,MATCH(R66,Chapter!$A$1:$A$681,0),8)</f>
        <v>סידור מפגרים במסגרות יום</v>
      </c>
      <c r="T66" s="9"/>
      <c r="U66" s="9" t="str">
        <f t="shared" si="5"/>
        <v>4</v>
      </c>
      <c r="V66" s="9" t="str">
        <f>IF($L66&lt;"6",INDEX(Revenue_type,MATCH(U66*1,type!$A$118:$A$168,0),8),INDEX(Expenditure_type,MATCH(U66*1,type!$A$2:$A$117,0),8))</f>
        <v>שירותים ושכר לימוד</v>
      </c>
      <c r="W66" s="9" t="str">
        <f t="shared" si="6"/>
        <v>42</v>
      </c>
      <c r="X66" s="9" t="str">
        <f>IF($L66&lt;"6",INDEX(Revenue_type,MATCH(W66*1,type!$A$118:$A$168,0),8),INDEX(Expenditure_type,MATCH(W66*1,type!$A$2:$A$117,0),8))</f>
        <v>השתתפויות תושבים בשירותים משלימים</v>
      </c>
      <c r="Y66" s="9" t="str">
        <f t="shared" si="7"/>
        <v>420</v>
      </c>
      <c r="Z66" s="9" t="e">
        <f>IF($L66&lt;"6",INDEX(Revenue_type,MATCH(Y66*1,type!$A$118:$A$168,0),8),INDEX(Expenditure_type,MATCH(Y66*1,type!$A$2:$A$117,0),8))</f>
        <v>#N/A</v>
      </c>
    </row>
    <row r="67" spans="1:26" ht="15.75" customHeight="1">
      <c r="A67" s="57">
        <v>930</v>
      </c>
      <c r="B67" s="64">
        <v>345200</v>
      </c>
      <c r="C67">
        <v>1</v>
      </c>
      <c r="D67" t="str">
        <f t="shared" ref="D67:D130" si="8">C67&amp;B67&amp;"."&amp;A67</f>
        <v>1345200.930</v>
      </c>
      <c r="E67" s="59" t="s">
        <v>520</v>
      </c>
      <c r="F67" s="12"/>
      <c r="G67"/>
      <c r="H67" s="58">
        <v>-96000</v>
      </c>
      <c r="I67" s="15"/>
      <c r="J67" s="12"/>
      <c r="K67" s="9" t="e">
        <v>#NAME?</v>
      </c>
      <c r="L67" s="9" t="str">
        <f t="shared" ref="L67:L130" si="9">IF(LEFT($B67,1)*1=0,LEFT($B67,2),LEFT($B67,1))</f>
        <v>3</v>
      </c>
      <c r="M67" s="9" t="str">
        <f>INDEX(Chapter,MATCH(L67,Chapter!$A$1:$A$681,0),8)</f>
        <v>שירותים ממלכתיים</v>
      </c>
      <c r="N67" s="9" t="str">
        <f t="shared" ref="N67:N130" si="10">IF(LEFT($B67,1)*1=0,LEFT($B67,3),LEFT($B67,2))</f>
        <v>34</v>
      </c>
      <c r="O67" s="9" t="str">
        <f>INDEX(Chapter,MATCH(N67,Chapter!$A$1:$A$681,0),8)</f>
        <v>רווחה</v>
      </c>
      <c r="P67" s="9" t="str">
        <f t="shared" ref="P67:P130" si="11">IF(LEFT($B67,1)*1=0,LEFT($B67,4),LEFT($B67,3))</f>
        <v>345</v>
      </c>
      <c r="Q67" s="9" t="str">
        <f>INDEX(Chapter,MATCH(P67,Chapter!$A$1:$A$681,0),8)</f>
        <v>שירותים למפגר</v>
      </c>
      <c r="R67" s="9" t="str">
        <f t="shared" ref="R67:R130" si="12">LEFT($B67,4)</f>
        <v>3452</v>
      </c>
      <c r="S67" s="9" t="str">
        <f>INDEX(Chapter,MATCH(R67,Chapter!$A$1:$A$681,0),8)</f>
        <v>סידור מפגרים במסגרות יום</v>
      </c>
      <c r="T67" s="9"/>
      <c r="U67" s="9" t="str">
        <f t="shared" ref="U67:U130" si="13">LEFT($A67,1)</f>
        <v>9</v>
      </c>
      <c r="V67" s="9" t="str">
        <f>IF($L67&lt;"6",INDEX(Revenue_type,MATCH(U67*1,type!$A$118:$A$168,0),8),INDEX(Expenditure_type,MATCH(U67*1,type!$A$2:$A$117,0),8))</f>
        <v>השתתפות משרדי ממשלה</v>
      </c>
      <c r="W67" s="9" t="str">
        <f t="shared" ref="W67:W130" si="14">LEFT($A67,2)</f>
        <v>93</v>
      </c>
      <c r="X67" s="9" t="str">
        <f>IF($L67&lt;"6",INDEX(Revenue_type,MATCH(W67*1,type!$A$118:$A$168,0),8),INDEX(Expenditure_type,MATCH(W67*1,type!$A$2:$A$117,0),8))</f>
        <v>השתתפות משרד העבודה והרווחה</v>
      </c>
      <c r="Y67" s="9" t="str">
        <f t="shared" ref="Y67:Y130" si="15">LEFT($A67,3)</f>
        <v>930</v>
      </c>
      <c r="Z67" s="9" t="e">
        <f>IF($L67&lt;"6",INDEX(Revenue_type,MATCH(Y67*1,type!$A$118:$A$168,0),8),INDEX(Expenditure_type,MATCH(Y67*1,type!$A$2:$A$117,0),8))</f>
        <v>#N/A</v>
      </c>
    </row>
    <row r="68" spans="1:26" ht="15.75" customHeight="1">
      <c r="A68" s="57">
        <v>930</v>
      </c>
      <c r="B68" s="41">
        <v>345300</v>
      </c>
      <c r="C68">
        <v>1</v>
      </c>
      <c r="D68" t="str">
        <f t="shared" si="8"/>
        <v>1345300.930</v>
      </c>
      <c r="E68" s="59" t="s">
        <v>180</v>
      </c>
      <c r="F68" s="12"/>
      <c r="G68"/>
      <c r="H68" s="58">
        <v>-10000</v>
      </c>
      <c r="I68" s="15"/>
      <c r="J68" s="12"/>
      <c r="K68" s="9" t="e">
        <v>#NAME?</v>
      </c>
      <c r="L68" s="9" t="str">
        <f t="shared" si="9"/>
        <v>3</v>
      </c>
      <c r="M68" s="9" t="str">
        <f>INDEX(Chapter,MATCH(L68,Chapter!$A$1:$A$681,0),8)</f>
        <v>שירותים ממלכתיים</v>
      </c>
      <c r="N68" s="9" t="str">
        <f t="shared" si="10"/>
        <v>34</v>
      </c>
      <c r="O68" s="9" t="str">
        <f>INDEX(Chapter,MATCH(N68,Chapter!$A$1:$A$681,0),8)</f>
        <v>רווחה</v>
      </c>
      <c r="P68" s="9" t="str">
        <f t="shared" si="11"/>
        <v>345</v>
      </c>
      <c r="Q68" s="9" t="str">
        <f>INDEX(Chapter,MATCH(P68,Chapter!$A$1:$A$681,0),8)</f>
        <v>שירותים למפגר</v>
      </c>
      <c r="R68" s="9" t="str">
        <f t="shared" si="12"/>
        <v>3453</v>
      </c>
      <c r="S68" s="9" t="str">
        <f>INDEX(Chapter,MATCH(R68,Chapter!$A$1:$A$681,0),8)</f>
        <v>שירותים למפגר - קהילתי</v>
      </c>
      <c r="T68" s="9"/>
      <c r="U68" s="9" t="str">
        <f t="shared" si="13"/>
        <v>9</v>
      </c>
      <c r="V68" s="9" t="str">
        <f>IF($L68&lt;"6",INDEX(Revenue_type,MATCH(U68*1,type!$A$118:$A$168,0),8),INDEX(Expenditure_type,MATCH(U68*1,type!$A$2:$A$117,0),8))</f>
        <v>השתתפות משרדי ממשלה</v>
      </c>
      <c r="W68" s="9" t="str">
        <f t="shared" si="14"/>
        <v>93</v>
      </c>
      <c r="X68" s="9" t="str">
        <f>IF($L68&lt;"6",INDEX(Revenue_type,MATCH(W68*1,type!$A$118:$A$168,0),8),INDEX(Expenditure_type,MATCH(W68*1,type!$A$2:$A$117,0),8))</f>
        <v>השתתפות משרד העבודה והרווחה</v>
      </c>
      <c r="Y68" s="9" t="str">
        <f t="shared" si="15"/>
        <v>930</v>
      </c>
      <c r="Z68" s="9" t="e">
        <f>IF($L68&lt;"6",INDEX(Revenue_type,MATCH(Y68*1,type!$A$118:$A$168,0),8),INDEX(Expenditure_type,MATCH(Y68*1,type!$A$2:$A$117,0),8))</f>
        <v>#N/A</v>
      </c>
    </row>
    <row r="69" spans="1:26" ht="15.75" customHeight="1">
      <c r="A69" s="57">
        <v>930</v>
      </c>
      <c r="B69" s="41">
        <v>346300</v>
      </c>
      <c r="C69">
        <v>1</v>
      </c>
      <c r="D69" t="str">
        <f t="shared" si="8"/>
        <v>1346300.930</v>
      </c>
      <c r="E69" s="59" t="s">
        <v>179</v>
      </c>
      <c r="F69" s="12"/>
      <c r="G69"/>
      <c r="H69" s="58">
        <v>-29000</v>
      </c>
      <c r="I69" s="15"/>
      <c r="J69" s="12"/>
      <c r="K69" s="9" t="e">
        <v>#NAME?</v>
      </c>
      <c r="L69" s="9" t="str">
        <f t="shared" si="9"/>
        <v>3</v>
      </c>
      <c r="M69" s="9" t="str">
        <f>INDEX(Chapter,MATCH(L69,Chapter!$A$1:$A$681,0),8)</f>
        <v>שירותים ממלכתיים</v>
      </c>
      <c r="N69" s="9" t="str">
        <f t="shared" si="10"/>
        <v>34</v>
      </c>
      <c r="O69" s="9" t="str">
        <f>INDEX(Chapter,MATCH(N69,Chapter!$A$1:$A$681,0),8)</f>
        <v>רווחה</v>
      </c>
      <c r="P69" s="9" t="str">
        <f t="shared" si="11"/>
        <v>346</v>
      </c>
      <c r="Q69" s="9" t="str">
        <f>INDEX(Chapter,MATCH(P69,Chapter!$A$1:$A$681,0),8)</f>
        <v>שירותי שיקום</v>
      </c>
      <c r="R69" s="9" t="str">
        <f t="shared" si="12"/>
        <v>3463</v>
      </c>
      <c r="S69" s="9" t="str">
        <f>INDEX(Chapter,MATCH(R69,Chapter!$A$1:$A$681,0),8)</f>
        <v>טיפול בעיוור בקהילה</v>
      </c>
      <c r="T69" s="9"/>
      <c r="U69" s="9" t="str">
        <f t="shared" si="13"/>
        <v>9</v>
      </c>
      <c r="V69" s="9" t="str">
        <f>IF($L69&lt;"6",INDEX(Revenue_type,MATCH(U69*1,type!$A$118:$A$168,0),8),INDEX(Expenditure_type,MATCH(U69*1,type!$A$2:$A$117,0),8))</f>
        <v>השתתפות משרדי ממשלה</v>
      </c>
      <c r="W69" s="9" t="str">
        <f t="shared" si="14"/>
        <v>93</v>
      </c>
      <c r="X69" s="9" t="str">
        <f>IF($L69&lt;"6",INDEX(Revenue_type,MATCH(W69*1,type!$A$118:$A$168,0),8),INDEX(Expenditure_type,MATCH(W69*1,type!$A$2:$A$117,0),8))</f>
        <v>השתתפות משרד העבודה והרווחה</v>
      </c>
      <c r="Y69" s="9" t="str">
        <f t="shared" si="15"/>
        <v>930</v>
      </c>
      <c r="Z69" s="9" t="e">
        <f>IF($L69&lt;"6",INDEX(Revenue_type,MATCH(Y69*1,type!$A$118:$A$168,0),8),INDEX(Expenditure_type,MATCH(Y69*1,type!$A$2:$A$117,0),8))</f>
        <v>#N/A</v>
      </c>
    </row>
    <row r="70" spans="1:26" ht="15.75" customHeight="1">
      <c r="A70" s="57">
        <v>930</v>
      </c>
      <c r="B70" s="41">
        <v>346500</v>
      </c>
      <c r="C70">
        <v>1</v>
      </c>
      <c r="D70" t="str">
        <f t="shared" si="8"/>
        <v>1346500.930</v>
      </c>
      <c r="E70" s="59" t="s">
        <v>519</v>
      </c>
      <c r="F70" s="12"/>
      <c r="G70"/>
      <c r="H70" s="58">
        <v>-280000</v>
      </c>
      <c r="I70" s="15"/>
      <c r="J70" s="12"/>
      <c r="K70" s="9" t="e">
        <v>#NAME?</v>
      </c>
      <c r="L70" s="9" t="str">
        <f t="shared" si="9"/>
        <v>3</v>
      </c>
      <c r="M70" s="9" t="str">
        <f>INDEX(Chapter,MATCH(L70,Chapter!$A$1:$A$681,0),8)</f>
        <v>שירותים ממלכתיים</v>
      </c>
      <c r="N70" s="9" t="str">
        <f t="shared" si="10"/>
        <v>34</v>
      </c>
      <c r="O70" s="9" t="str">
        <f>INDEX(Chapter,MATCH(N70,Chapter!$A$1:$A$681,0),8)</f>
        <v>רווחה</v>
      </c>
      <c r="P70" s="9" t="str">
        <f t="shared" si="11"/>
        <v>346</v>
      </c>
      <c r="Q70" s="9" t="str">
        <f>INDEX(Chapter,MATCH(P70,Chapter!$A$1:$A$681,0),8)</f>
        <v>שירותי שיקום</v>
      </c>
      <c r="R70" s="9" t="str">
        <f t="shared" si="12"/>
        <v>3465</v>
      </c>
      <c r="S70" s="9" t="str">
        <f>INDEX(Chapter,MATCH(R70,Chapter!$A$1:$A$681,0),8)</f>
        <v>נכים - שיקום במוסדות</v>
      </c>
      <c r="T70" s="9"/>
      <c r="U70" s="9" t="str">
        <f t="shared" si="13"/>
        <v>9</v>
      </c>
      <c r="V70" s="9" t="str">
        <f>IF($L70&lt;"6",INDEX(Revenue_type,MATCH(U70*1,type!$A$118:$A$168,0),8),INDEX(Expenditure_type,MATCH(U70*1,type!$A$2:$A$117,0),8))</f>
        <v>השתתפות משרדי ממשלה</v>
      </c>
      <c r="W70" s="9" t="str">
        <f t="shared" si="14"/>
        <v>93</v>
      </c>
      <c r="X70" s="9" t="str">
        <f>IF($L70&lt;"6",INDEX(Revenue_type,MATCH(W70*1,type!$A$118:$A$168,0),8),INDEX(Expenditure_type,MATCH(W70*1,type!$A$2:$A$117,0),8))</f>
        <v>השתתפות משרד העבודה והרווחה</v>
      </c>
      <c r="Y70" s="9" t="str">
        <f t="shared" si="15"/>
        <v>930</v>
      </c>
      <c r="Z70" s="9" t="e">
        <f>IF($L70&lt;"6",INDEX(Revenue_type,MATCH(Y70*1,type!$A$118:$A$168,0),8),INDEX(Expenditure_type,MATCH(Y70*1,type!$A$2:$A$117,0),8))</f>
        <v>#N/A</v>
      </c>
    </row>
    <row r="71" spans="1:26" ht="15.75" customHeight="1">
      <c r="A71" s="57">
        <v>930</v>
      </c>
      <c r="B71" s="41">
        <v>346600</v>
      </c>
      <c r="C71">
        <v>1</v>
      </c>
      <c r="D71" t="str">
        <f t="shared" si="8"/>
        <v>1346600.930</v>
      </c>
      <c r="E71" s="59" t="s">
        <v>177</v>
      </c>
      <c r="F71" s="12"/>
      <c r="G71"/>
      <c r="H71" s="58">
        <v>-19000</v>
      </c>
      <c r="I71" s="15"/>
      <c r="J71" s="12"/>
      <c r="K71" s="9" t="e">
        <v>#NAME?</v>
      </c>
      <c r="L71" s="9" t="str">
        <f t="shared" si="9"/>
        <v>3</v>
      </c>
      <c r="M71" s="9" t="str">
        <f>INDEX(Chapter,MATCH(L71,Chapter!$A$1:$A$681,0),8)</f>
        <v>שירותים ממלכתיים</v>
      </c>
      <c r="N71" s="9" t="str">
        <f t="shared" si="10"/>
        <v>34</v>
      </c>
      <c r="O71" s="9" t="str">
        <f>INDEX(Chapter,MATCH(N71,Chapter!$A$1:$A$681,0),8)</f>
        <v>רווחה</v>
      </c>
      <c r="P71" s="9" t="str">
        <f t="shared" si="11"/>
        <v>346</v>
      </c>
      <c r="Q71" s="9" t="str">
        <f>INDEX(Chapter,MATCH(P71,Chapter!$A$1:$A$681,0),8)</f>
        <v>שירותי שיקום</v>
      </c>
      <c r="R71" s="9" t="str">
        <f t="shared" si="12"/>
        <v>3466</v>
      </c>
      <c r="S71" s="9" t="str">
        <f>INDEX(Chapter,MATCH(R71,Chapter!$A$1:$A$681,0),8)</f>
        <v>נכים - אחזקה במסגרות יום</v>
      </c>
      <c r="T71" s="9"/>
      <c r="U71" s="9" t="str">
        <f t="shared" si="13"/>
        <v>9</v>
      </c>
      <c r="V71" s="9" t="str">
        <f>IF($L71&lt;"6",INDEX(Revenue_type,MATCH(U71*1,type!$A$118:$A$168,0),8),INDEX(Expenditure_type,MATCH(U71*1,type!$A$2:$A$117,0),8))</f>
        <v>השתתפות משרדי ממשלה</v>
      </c>
      <c r="W71" s="9" t="str">
        <f t="shared" si="14"/>
        <v>93</v>
      </c>
      <c r="X71" s="9" t="str">
        <f>IF($L71&lt;"6",INDEX(Revenue_type,MATCH(W71*1,type!$A$118:$A$168,0),8),INDEX(Expenditure_type,MATCH(W71*1,type!$A$2:$A$117,0),8))</f>
        <v>השתתפות משרד העבודה והרווחה</v>
      </c>
      <c r="Y71" s="9" t="str">
        <f t="shared" si="15"/>
        <v>930</v>
      </c>
      <c r="Z71" s="9" t="e">
        <f>IF($L71&lt;"6",INDEX(Revenue_type,MATCH(Y71*1,type!$A$118:$A$168,0),8),INDEX(Expenditure_type,MATCH(Y71*1,type!$A$2:$A$117,0),8))</f>
        <v>#N/A</v>
      </c>
    </row>
    <row r="72" spans="1:26" ht="15.75" customHeight="1">
      <c r="A72" s="57">
        <v>930</v>
      </c>
      <c r="B72" s="41">
        <v>346700</v>
      </c>
      <c r="C72">
        <v>1</v>
      </c>
      <c r="D72" t="str">
        <f t="shared" si="8"/>
        <v>1346700.930</v>
      </c>
      <c r="E72" s="59" t="s">
        <v>176</v>
      </c>
      <c r="F72" s="12"/>
      <c r="G72"/>
      <c r="H72" s="58">
        <v>-52000</v>
      </c>
      <c r="I72" s="15"/>
      <c r="J72" s="12"/>
      <c r="K72" s="9" t="e">
        <v>#NAME?</v>
      </c>
      <c r="L72" s="9" t="str">
        <f t="shared" si="9"/>
        <v>3</v>
      </c>
      <c r="M72" s="9" t="str">
        <f>INDEX(Chapter,MATCH(L72,Chapter!$A$1:$A$681,0),8)</f>
        <v>שירותים ממלכתיים</v>
      </c>
      <c r="N72" s="9" t="str">
        <f t="shared" si="10"/>
        <v>34</v>
      </c>
      <c r="O72" s="9" t="str">
        <f>INDEX(Chapter,MATCH(N72,Chapter!$A$1:$A$681,0),8)</f>
        <v>רווחה</v>
      </c>
      <c r="P72" s="9" t="str">
        <f t="shared" si="11"/>
        <v>346</v>
      </c>
      <c r="Q72" s="9" t="str">
        <f>INDEX(Chapter,MATCH(P72,Chapter!$A$1:$A$681,0),8)</f>
        <v>שירותי שיקום</v>
      </c>
      <c r="R72" s="9" t="str">
        <f t="shared" si="12"/>
        <v>3467</v>
      </c>
      <c r="S72" s="9" t="str">
        <f>INDEX(Chapter,MATCH(R72,Chapter!$A$1:$A$681,0),8)</f>
        <v>נכים - טיפול בקהילה</v>
      </c>
      <c r="T72" s="9"/>
      <c r="U72" s="9" t="str">
        <f t="shared" si="13"/>
        <v>9</v>
      </c>
      <c r="V72" s="9" t="str">
        <f>IF($L72&lt;"6",INDEX(Revenue_type,MATCH(U72*1,type!$A$118:$A$168,0),8),INDEX(Expenditure_type,MATCH(U72*1,type!$A$2:$A$117,0),8))</f>
        <v>השתתפות משרדי ממשלה</v>
      </c>
      <c r="W72" s="9" t="str">
        <f t="shared" si="14"/>
        <v>93</v>
      </c>
      <c r="X72" s="9" t="str">
        <f>IF($L72&lt;"6",INDEX(Revenue_type,MATCH(W72*1,type!$A$118:$A$168,0),8),INDEX(Expenditure_type,MATCH(W72*1,type!$A$2:$A$117,0),8))</f>
        <v>השתתפות משרד העבודה והרווחה</v>
      </c>
      <c r="Y72" s="9" t="str">
        <f t="shared" si="15"/>
        <v>930</v>
      </c>
      <c r="Z72" s="9" t="e">
        <f>IF($L72&lt;"6",INDEX(Revenue_type,MATCH(Y72*1,type!$A$118:$A$168,0),8),INDEX(Expenditure_type,MATCH(Y72*1,type!$A$2:$A$117,0),8))</f>
        <v>#N/A</v>
      </c>
    </row>
    <row r="73" spans="1:26" ht="15.75" customHeight="1">
      <c r="A73" s="57">
        <v>930</v>
      </c>
      <c r="B73" s="41">
        <v>346800</v>
      </c>
      <c r="C73">
        <v>1</v>
      </c>
      <c r="D73" t="str">
        <f t="shared" si="8"/>
        <v>1346800.930</v>
      </c>
      <c r="E73" s="59" t="s">
        <v>518</v>
      </c>
      <c r="F73" s="12"/>
      <c r="G73"/>
      <c r="H73" s="58">
        <v>-45000</v>
      </c>
      <c r="I73" s="15"/>
      <c r="J73" s="12"/>
      <c r="K73" s="9" t="e">
        <v>#NAME?</v>
      </c>
      <c r="L73" s="9" t="str">
        <f t="shared" si="9"/>
        <v>3</v>
      </c>
      <c r="M73" s="9" t="str">
        <f>INDEX(Chapter,MATCH(L73,Chapter!$A$1:$A$681,0),8)</f>
        <v>שירותים ממלכתיים</v>
      </c>
      <c r="N73" s="9" t="str">
        <f t="shared" si="10"/>
        <v>34</v>
      </c>
      <c r="O73" s="9" t="str">
        <f>INDEX(Chapter,MATCH(N73,Chapter!$A$1:$A$681,0),8)</f>
        <v>רווחה</v>
      </c>
      <c r="P73" s="9" t="str">
        <f t="shared" si="11"/>
        <v>346</v>
      </c>
      <c r="Q73" s="9" t="str">
        <f>INDEX(Chapter,MATCH(P73,Chapter!$A$1:$A$681,0),8)</f>
        <v>שירותי שיקום</v>
      </c>
      <c r="R73" s="9" t="str">
        <f t="shared" si="12"/>
        <v>3468</v>
      </c>
      <c r="S73" s="9" t="e">
        <f>INDEX(Chapter,MATCH(R73,Chapter!$A$1:$A$681,0),8)</f>
        <v>#N/A</v>
      </c>
      <c r="T73" s="9"/>
      <c r="U73" s="9" t="str">
        <f t="shared" si="13"/>
        <v>9</v>
      </c>
      <c r="V73" s="9" t="str">
        <f>IF($L73&lt;"6",INDEX(Revenue_type,MATCH(U73*1,type!$A$118:$A$168,0),8),INDEX(Expenditure_type,MATCH(U73*1,type!$A$2:$A$117,0),8))</f>
        <v>השתתפות משרדי ממשלה</v>
      </c>
      <c r="W73" s="9" t="str">
        <f t="shared" si="14"/>
        <v>93</v>
      </c>
      <c r="X73" s="9" t="str">
        <f>IF($L73&lt;"6",INDEX(Revenue_type,MATCH(W73*1,type!$A$118:$A$168,0),8),INDEX(Expenditure_type,MATCH(W73*1,type!$A$2:$A$117,0),8))</f>
        <v>השתתפות משרד העבודה והרווחה</v>
      </c>
      <c r="Y73" s="9" t="str">
        <f t="shared" si="15"/>
        <v>930</v>
      </c>
      <c r="Z73" s="9" t="e">
        <f>IF($L73&lt;"6",INDEX(Revenue_type,MATCH(Y73*1,type!$A$118:$A$168,0),8),INDEX(Expenditure_type,MATCH(Y73*1,type!$A$2:$A$117,0),8))</f>
        <v>#N/A</v>
      </c>
    </row>
    <row r="74" spans="1:26" ht="15.75" customHeight="1">
      <c r="A74" s="57">
        <v>930</v>
      </c>
      <c r="B74" s="41">
        <v>347300</v>
      </c>
      <c r="C74">
        <v>1</v>
      </c>
      <c r="D74" t="str">
        <f t="shared" si="8"/>
        <v>1347300.930</v>
      </c>
      <c r="E74" s="59" t="s">
        <v>517</v>
      </c>
      <c r="F74" s="12"/>
      <c r="G74"/>
      <c r="H74" s="58">
        <v>-2000</v>
      </c>
      <c r="I74" s="15"/>
      <c r="J74" s="12"/>
      <c r="K74" s="9" t="e">
        <v>#NAME?</v>
      </c>
      <c r="L74" s="9" t="str">
        <f t="shared" si="9"/>
        <v>3</v>
      </c>
      <c r="M74" s="9" t="str">
        <f>INDEX(Chapter,MATCH(L74,Chapter!$A$1:$A$681,0),8)</f>
        <v>שירותים ממלכתיים</v>
      </c>
      <c r="N74" s="9" t="str">
        <f t="shared" si="10"/>
        <v>34</v>
      </c>
      <c r="O74" s="9" t="str">
        <f>INDEX(Chapter,MATCH(N74,Chapter!$A$1:$A$681,0),8)</f>
        <v>רווחה</v>
      </c>
      <c r="P74" s="9" t="str">
        <f t="shared" si="11"/>
        <v>347</v>
      </c>
      <c r="Q74" s="9" t="str">
        <f>INDEX(Chapter,MATCH(P74,Chapter!$A$1:$A$681,0),8)</f>
        <v>שירותי תיקון</v>
      </c>
      <c r="R74" s="9" t="str">
        <f t="shared" si="12"/>
        <v>3473</v>
      </c>
      <c r="S74" s="9" t="str">
        <f>INDEX(Chapter,MATCH(R74,Chapter!$A$1:$A$681,0),8)</f>
        <v>סמים</v>
      </c>
      <c r="T74" s="9"/>
      <c r="U74" s="9" t="str">
        <f t="shared" si="13"/>
        <v>9</v>
      </c>
      <c r="V74" s="9" t="str">
        <f>IF($L74&lt;"6",INDEX(Revenue_type,MATCH(U74*1,type!$A$118:$A$168,0),8),INDEX(Expenditure_type,MATCH(U74*1,type!$A$2:$A$117,0),8))</f>
        <v>השתתפות משרדי ממשלה</v>
      </c>
      <c r="W74" s="9" t="str">
        <f t="shared" si="14"/>
        <v>93</v>
      </c>
      <c r="X74" s="9" t="str">
        <f>IF($L74&lt;"6",INDEX(Revenue_type,MATCH(W74*1,type!$A$118:$A$168,0),8),INDEX(Expenditure_type,MATCH(W74*1,type!$A$2:$A$117,0),8))</f>
        <v>השתתפות משרד העבודה והרווחה</v>
      </c>
      <c r="Y74" s="9" t="str">
        <f t="shared" si="15"/>
        <v>930</v>
      </c>
      <c r="Z74" s="9" t="e">
        <f>IF($L74&lt;"6",INDEX(Revenue_type,MATCH(Y74*1,type!$A$118:$A$168,0),8),INDEX(Expenditure_type,MATCH(Y74*1,type!$A$2:$A$117,0),8))</f>
        <v>#N/A</v>
      </c>
    </row>
    <row r="75" spans="1:26" ht="15.75" customHeight="1">
      <c r="A75" s="57">
        <v>930</v>
      </c>
      <c r="B75" s="63">
        <v>349000</v>
      </c>
      <c r="C75">
        <v>1</v>
      </c>
      <c r="D75" t="str">
        <f t="shared" si="8"/>
        <v>1349000.930</v>
      </c>
      <c r="E75" s="59" t="s">
        <v>516</v>
      </c>
      <c r="F75" s="12"/>
      <c r="G75"/>
      <c r="H75" s="58">
        <v>-10000</v>
      </c>
      <c r="I75" s="15"/>
      <c r="J75" s="12"/>
      <c r="K75" s="9" t="e">
        <v>#NAME?</v>
      </c>
      <c r="L75" s="9" t="str">
        <f t="shared" si="9"/>
        <v>3</v>
      </c>
      <c r="M75" s="9" t="str">
        <f>INDEX(Chapter,MATCH(L75,Chapter!$A$1:$A$681,0),8)</f>
        <v>שירותים ממלכתיים</v>
      </c>
      <c r="N75" s="9" t="str">
        <f t="shared" si="10"/>
        <v>34</v>
      </c>
      <c r="O75" s="9" t="str">
        <f>INDEX(Chapter,MATCH(N75,Chapter!$A$1:$A$681,0),8)</f>
        <v>רווחה</v>
      </c>
      <c r="P75" s="9" t="str">
        <f t="shared" si="11"/>
        <v>349</v>
      </c>
      <c r="Q75" s="9" t="str">
        <f>INDEX(Chapter,MATCH(P75,Chapter!$A$1:$A$681,0),8)</f>
        <v>שירותים לעולים</v>
      </c>
      <c r="R75" s="9" t="str">
        <f t="shared" si="12"/>
        <v>3490</v>
      </c>
      <c r="S75" s="9" t="e">
        <f>INDEX(Chapter,MATCH(R75,Chapter!$A$1:$A$681,0),8)</f>
        <v>#N/A</v>
      </c>
      <c r="T75" s="9"/>
      <c r="U75" s="9" t="str">
        <f t="shared" si="13"/>
        <v>9</v>
      </c>
      <c r="V75" s="9" t="str">
        <f>IF($L75&lt;"6",INDEX(Revenue_type,MATCH(U75*1,type!$A$118:$A$168,0),8),INDEX(Expenditure_type,MATCH(U75*1,type!$A$2:$A$117,0),8))</f>
        <v>השתתפות משרדי ממשלה</v>
      </c>
      <c r="W75" s="9" t="str">
        <f t="shared" si="14"/>
        <v>93</v>
      </c>
      <c r="X75" s="9" t="str">
        <f>IF($L75&lt;"6",INDEX(Revenue_type,MATCH(W75*1,type!$A$118:$A$168,0),8),INDEX(Expenditure_type,MATCH(W75*1,type!$A$2:$A$117,0),8))</f>
        <v>השתתפות משרד העבודה והרווחה</v>
      </c>
      <c r="Y75" s="9" t="str">
        <f t="shared" si="15"/>
        <v>930</v>
      </c>
      <c r="Z75" s="9" t="e">
        <f>IF($L75&lt;"6",INDEX(Revenue_type,MATCH(Y75*1,type!$A$118:$A$168,0),8),INDEX(Expenditure_type,MATCH(Y75*1,type!$A$2:$A$117,0),8))</f>
        <v>#N/A</v>
      </c>
    </row>
    <row r="76" spans="1:26" ht="15.75" customHeight="1">
      <c r="A76" s="57">
        <v>420</v>
      </c>
      <c r="B76" s="41">
        <v>356000</v>
      </c>
      <c r="C76">
        <v>1</v>
      </c>
      <c r="D76" t="str">
        <f t="shared" si="8"/>
        <v>1356000.420</v>
      </c>
      <c r="E76" s="59" t="s">
        <v>515</v>
      </c>
      <c r="F76" s="12"/>
      <c r="G76"/>
      <c r="H76" s="58">
        <v>-4000</v>
      </c>
      <c r="I76" s="15"/>
      <c r="J76" s="12"/>
      <c r="K76" s="9" t="e">
        <v>#NAME?</v>
      </c>
      <c r="L76" s="9" t="str">
        <f t="shared" si="9"/>
        <v>3</v>
      </c>
      <c r="M76" s="9" t="str">
        <f>INDEX(Chapter,MATCH(L76,Chapter!$A$1:$A$681,0),8)</f>
        <v>שירותים ממלכתיים</v>
      </c>
      <c r="N76" s="9" t="str">
        <f t="shared" si="10"/>
        <v>35</v>
      </c>
      <c r="O76" s="9" t="str">
        <f>INDEX(Chapter,MATCH(N76,Chapter!$A$1:$A$681,0),8)</f>
        <v>דת</v>
      </c>
      <c r="P76" s="9" t="str">
        <f t="shared" si="11"/>
        <v>356</v>
      </c>
      <c r="Q76" s="9" t="str">
        <f>INDEX(Chapter,MATCH(P76,Chapter!$A$1:$A$681,0),8)</f>
        <v>שירותי דת יהודיים כלליים</v>
      </c>
      <c r="R76" s="9" t="str">
        <f t="shared" si="12"/>
        <v>3560</v>
      </c>
      <c r="S76" s="9" t="e">
        <f>INDEX(Chapter,MATCH(R76,Chapter!$A$1:$A$681,0),8)</f>
        <v>#N/A</v>
      </c>
      <c r="T76" s="9"/>
      <c r="U76" s="9" t="str">
        <f t="shared" si="13"/>
        <v>4</v>
      </c>
      <c r="V76" s="9" t="str">
        <f>IF($L76&lt;"6",INDEX(Revenue_type,MATCH(U76*1,type!$A$118:$A$168,0),8),INDEX(Expenditure_type,MATCH(U76*1,type!$A$2:$A$117,0),8))</f>
        <v>שירותים ושכר לימוד</v>
      </c>
      <c r="W76" s="9" t="str">
        <f t="shared" si="14"/>
        <v>42</v>
      </c>
      <c r="X76" s="9" t="str">
        <f>IF($L76&lt;"6",INDEX(Revenue_type,MATCH(W76*1,type!$A$118:$A$168,0),8),INDEX(Expenditure_type,MATCH(W76*1,type!$A$2:$A$117,0),8))</f>
        <v>השתתפויות תושבים בשירותים משלימים</v>
      </c>
      <c r="Y76" s="9" t="str">
        <f t="shared" si="15"/>
        <v>420</v>
      </c>
      <c r="Z76" s="9" t="e">
        <f>IF($L76&lt;"6",INDEX(Revenue_type,MATCH(Y76*1,type!$A$118:$A$168,0),8),INDEX(Expenditure_type,MATCH(Y76*1,type!$A$2:$A$117,0),8))</f>
        <v>#N/A</v>
      </c>
    </row>
    <row r="77" spans="1:26" ht="15.75" customHeight="1">
      <c r="A77" s="57">
        <v>990</v>
      </c>
      <c r="B77" s="41">
        <v>356000</v>
      </c>
      <c r="C77">
        <v>1</v>
      </c>
      <c r="D77" t="str">
        <f t="shared" si="8"/>
        <v>1356000.990</v>
      </c>
      <c r="E77" s="59" t="s">
        <v>514</v>
      </c>
      <c r="F77" s="12"/>
      <c r="G77"/>
      <c r="H77" s="58">
        <v>-360000</v>
      </c>
      <c r="I77" s="15"/>
      <c r="J77" s="12"/>
      <c r="K77" s="9" t="e">
        <v>#NAME?</v>
      </c>
      <c r="L77" s="9" t="str">
        <f t="shared" si="9"/>
        <v>3</v>
      </c>
      <c r="M77" s="9" t="str">
        <f>INDEX(Chapter,MATCH(L77,Chapter!$A$1:$A$681,0),8)</f>
        <v>שירותים ממלכתיים</v>
      </c>
      <c r="N77" s="9" t="str">
        <f t="shared" si="10"/>
        <v>35</v>
      </c>
      <c r="O77" s="9" t="str">
        <f>INDEX(Chapter,MATCH(N77,Chapter!$A$1:$A$681,0),8)</f>
        <v>דת</v>
      </c>
      <c r="P77" s="9" t="str">
        <f t="shared" si="11"/>
        <v>356</v>
      </c>
      <c r="Q77" s="9" t="str">
        <f>INDEX(Chapter,MATCH(P77,Chapter!$A$1:$A$681,0),8)</f>
        <v>שירותי דת יהודיים כלליים</v>
      </c>
      <c r="R77" s="9" t="str">
        <f t="shared" si="12"/>
        <v>3560</v>
      </c>
      <c r="S77" s="9" t="e">
        <f>INDEX(Chapter,MATCH(R77,Chapter!$A$1:$A$681,0),8)</f>
        <v>#N/A</v>
      </c>
      <c r="T77" s="9"/>
      <c r="U77" s="9" t="str">
        <f t="shared" si="13"/>
        <v>9</v>
      </c>
      <c r="V77" s="9" t="str">
        <f>IF($L77&lt;"6",INDEX(Revenue_type,MATCH(U77*1,type!$A$118:$A$168,0),8),INDEX(Expenditure_type,MATCH(U77*1,type!$A$2:$A$117,0),8))</f>
        <v>השתתפות משרדי ממשלה</v>
      </c>
      <c r="W77" s="9" t="str">
        <f t="shared" si="14"/>
        <v>99</v>
      </c>
      <c r="X77" s="9" t="str">
        <f>IF($L77&lt;"6",INDEX(Revenue_type,MATCH(W77*1,type!$A$118:$A$168,0),8),INDEX(Expenditure_type,MATCH(W77*1,type!$A$2:$A$117,0),8))</f>
        <v>השתתפות משרדי ממשלה אחרים</v>
      </c>
      <c r="Y77" s="9" t="str">
        <f t="shared" si="15"/>
        <v>990</v>
      </c>
      <c r="Z77" s="9" t="e">
        <f>IF($L77&lt;"6",INDEX(Revenue_type,MATCH(Y77*1,type!$A$118:$A$168,0),8),INDEX(Expenditure_type,MATCH(Y77*1,type!$A$2:$A$117,0),8))</f>
        <v>#N/A</v>
      </c>
    </row>
    <row r="78" spans="1:26" ht="15.75" customHeight="1">
      <c r="A78" s="57">
        <v>210</v>
      </c>
      <c r="B78" s="41">
        <v>413100</v>
      </c>
      <c r="C78">
        <v>1</v>
      </c>
      <c r="D78" t="str">
        <f t="shared" si="8"/>
        <v>1413100.210</v>
      </c>
      <c r="E78" s="59" t="s">
        <v>513</v>
      </c>
      <c r="F78" s="12"/>
      <c r="G78"/>
      <c r="H78" s="58">
        <v>-6600000</v>
      </c>
      <c r="I78" s="15"/>
      <c r="J78" s="12"/>
      <c r="K78" s="9" t="e">
        <v>#NAME?</v>
      </c>
      <c r="L78" s="9" t="str">
        <f t="shared" si="9"/>
        <v>4</v>
      </c>
      <c r="M78" s="9" t="str">
        <f>INDEX(Chapter,MATCH(L78,Chapter!$A$1:$A$681,0),8)</f>
        <v>מפעלים</v>
      </c>
      <c r="N78" s="9" t="str">
        <f t="shared" si="10"/>
        <v>41</v>
      </c>
      <c r="O78" s="9" t="str">
        <f>INDEX(Chapter,MATCH(N78,Chapter!$A$1:$A$681,0),8)</f>
        <v>מים</v>
      </c>
      <c r="P78" s="9" t="str">
        <f t="shared" si="11"/>
        <v>413</v>
      </c>
      <c r="Q78" s="9" t="str">
        <f>INDEX(Chapter,MATCH(P78,Chapter!$A$1:$A$681,0),8)</f>
        <v>משק המים</v>
      </c>
      <c r="R78" s="9" t="str">
        <f t="shared" si="12"/>
        <v>4131</v>
      </c>
      <c r="S78" s="9" t="str">
        <f>INDEX(Chapter,MATCH(R78,Chapter!$A$1:$A$681,0),8)</f>
        <v>אגרות מים (צריכה שוטפת)</v>
      </c>
      <c r="T78" s="9"/>
      <c r="U78" s="9" t="str">
        <f t="shared" si="13"/>
        <v>2</v>
      </c>
      <c r="V78" s="9" t="str">
        <f>IF($L78&lt;"6",INDEX(Revenue_type,MATCH(U78*1,type!$A$118:$A$168,0),8),INDEX(Expenditure_type,MATCH(U78*1,type!$A$2:$A$117,0),8))</f>
        <v>אגרות</v>
      </c>
      <c r="W78" s="9" t="str">
        <f t="shared" si="14"/>
        <v>21</v>
      </c>
      <c r="X78" s="9" t="str">
        <f>IF($L78&lt;"6",INDEX(Revenue_type,MATCH(W78*1,type!$A$118:$A$168,0),8),INDEX(Expenditure_type,MATCH(W78*1,type!$A$2:$A$117,0),8))</f>
        <v>אגרות מים וביוב</v>
      </c>
      <c r="Y78" s="9" t="str">
        <f t="shared" si="15"/>
        <v>210</v>
      </c>
      <c r="Z78" s="9" t="e">
        <f>IF($L78&lt;"6",INDEX(Revenue_type,MATCH(Y78*1,type!$A$118:$A$168,0),8),INDEX(Expenditure_type,MATCH(Y78*1,type!$A$2:$A$117,0),8))</f>
        <v>#N/A</v>
      </c>
    </row>
    <row r="79" spans="1:26" ht="15.75" customHeight="1">
      <c r="A79" s="57">
        <v>211</v>
      </c>
      <c r="B79" s="41">
        <v>413100</v>
      </c>
      <c r="C79">
        <v>1</v>
      </c>
      <c r="D79" t="str">
        <f t="shared" si="8"/>
        <v>1413100.211</v>
      </c>
      <c r="E79" s="59" t="s">
        <v>512</v>
      </c>
      <c r="F79" s="12"/>
      <c r="G79"/>
      <c r="H79" s="58">
        <v>-325000</v>
      </c>
      <c r="I79" s="15"/>
      <c r="J79" s="12"/>
      <c r="K79" s="9" t="e">
        <v>#NAME?</v>
      </c>
      <c r="L79" s="9" t="str">
        <f t="shared" si="9"/>
        <v>4</v>
      </c>
      <c r="M79" s="9" t="str">
        <f>INDEX(Chapter,MATCH(L79,Chapter!$A$1:$A$681,0),8)</f>
        <v>מפעלים</v>
      </c>
      <c r="N79" s="9" t="str">
        <f t="shared" si="10"/>
        <v>41</v>
      </c>
      <c r="O79" s="9" t="str">
        <f>INDEX(Chapter,MATCH(N79,Chapter!$A$1:$A$681,0),8)</f>
        <v>מים</v>
      </c>
      <c r="P79" s="9" t="str">
        <f t="shared" si="11"/>
        <v>413</v>
      </c>
      <c r="Q79" s="9" t="str">
        <f>INDEX(Chapter,MATCH(P79,Chapter!$A$1:$A$681,0),8)</f>
        <v>משק המים</v>
      </c>
      <c r="R79" s="9" t="str">
        <f t="shared" si="12"/>
        <v>4131</v>
      </c>
      <c r="S79" s="9" t="str">
        <f>INDEX(Chapter,MATCH(R79,Chapter!$A$1:$A$681,0),8)</f>
        <v>אגרות מים (צריכה שוטפת)</v>
      </c>
      <c r="T79" s="9"/>
      <c r="U79" s="9" t="str">
        <f t="shared" si="13"/>
        <v>2</v>
      </c>
      <c r="V79" s="9" t="str">
        <f>IF($L79&lt;"6",INDEX(Revenue_type,MATCH(U79*1,type!$A$118:$A$168,0),8),INDEX(Expenditure_type,MATCH(U79*1,type!$A$2:$A$117,0),8))</f>
        <v>אגרות</v>
      </c>
      <c r="W79" s="9" t="str">
        <f t="shared" si="14"/>
        <v>21</v>
      </c>
      <c r="X79" s="9" t="str">
        <f>IF($L79&lt;"6",INDEX(Revenue_type,MATCH(W79*1,type!$A$118:$A$168,0),8),INDEX(Expenditure_type,MATCH(W79*1,type!$A$2:$A$117,0),8))</f>
        <v>אגרות מים וביוב</v>
      </c>
      <c r="Y79" s="9" t="str">
        <f t="shared" si="15"/>
        <v>211</v>
      </c>
      <c r="Z79" s="9" t="e">
        <f>IF($L79&lt;"6",INDEX(Revenue_type,MATCH(Y79*1,type!$A$118:$A$168,0),8),INDEX(Expenditure_type,MATCH(Y79*1,type!$A$2:$A$117,0),8))</f>
        <v>#N/A</v>
      </c>
    </row>
    <row r="80" spans="1:26" ht="15.75" customHeight="1">
      <c r="A80" s="57">
        <v>212</v>
      </c>
      <c r="B80" s="41">
        <v>413100</v>
      </c>
      <c r="C80">
        <v>1</v>
      </c>
      <c r="D80" t="str">
        <f t="shared" si="8"/>
        <v>1413100.212</v>
      </c>
      <c r="E80" s="59" t="s">
        <v>511</v>
      </c>
      <c r="F80" s="12"/>
      <c r="G80"/>
      <c r="H80" s="58">
        <v>-820000</v>
      </c>
      <c r="I80" s="15"/>
      <c r="J80" s="12"/>
      <c r="K80" s="9" t="e">
        <v>#NAME?</v>
      </c>
      <c r="L80" s="9" t="str">
        <f t="shared" si="9"/>
        <v>4</v>
      </c>
      <c r="M80" s="9" t="str">
        <f>INDEX(Chapter,MATCH(L80,Chapter!$A$1:$A$681,0),8)</f>
        <v>מפעלים</v>
      </c>
      <c r="N80" s="9" t="str">
        <f t="shared" si="10"/>
        <v>41</v>
      </c>
      <c r="O80" s="9" t="str">
        <f>INDEX(Chapter,MATCH(N80,Chapter!$A$1:$A$681,0),8)</f>
        <v>מים</v>
      </c>
      <c r="P80" s="9" t="str">
        <f t="shared" si="11"/>
        <v>413</v>
      </c>
      <c r="Q80" s="9" t="str">
        <f>INDEX(Chapter,MATCH(P80,Chapter!$A$1:$A$681,0),8)</f>
        <v>משק המים</v>
      </c>
      <c r="R80" s="9" t="str">
        <f t="shared" si="12"/>
        <v>4131</v>
      </c>
      <c r="S80" s="9" t="str">
        <f>INDEX(Chapter,MATCH(R80,Chapter!$A$1:$A$681,0),8)</f>
        <v>אגרות מים (צריכה שוטפת)</v>
      </c>
      <c r="T80" s="9"/>
      <c r="U80" s="9" t="str">
        <f t="shared" si="13"/>
        <v>2</v>
      </c>
      <c r="V80" s="9" t="str">
        <f>IF($L80&lt;"6",INDEX(Revenue_type,MATCH(U80*1,type!$A$118:$A$168,0),8),INDEX(Expenditure_type,MATCH(U80*1,type!$A$2:$A$117,0),8))</f>
        <v>אגרות</v>
      </c>
      <c r="W80" s="9" t="str">
        <f t="shared" si="14"/>
        <v>21</v>
      </c>
      <c r="X80" s="9" t="str">
        <f>IF($L80&lt;"6",INDEX(Revenue_type,MATCH(W80*1,type!$A$118:$A$168,0),8),INDEX(Expenditure_type,MATCH(W80*1,type!$A$2:$A$117,0),8))</f>
        <v>אגרות מים וביוב</v>
      </c>
      <c r="Y80" s="9" t="str">
        <f t="shared" si="15"/>
        <v>212</v>
      </c>
      <c r="Z80" s="9" t="e">
        <f>IF($L80&lt;"6",INDEX(Revenue_type,MATCH(Y80*1,type!$A$118:$A$168,0),8),INDEX(Expenditure_type,MATCH(Y80*1,type!$A$2:$A$117,0),8))</f>
        <v>#N/A</v>
      </c>
    </row>
    <row r="81" spans="1:26" ht="15.75" customHeight="1">
      <c r="A81" s="57">
        <v>220</v>
      </c>
      <c r="B81" s="41">
        <v>413300</v>
      </c>
      <c r="C81">
        <v>1</v>
      </c>
      <c r="D81" t="str">
        <f t="shared" si="8"/>
        <v>1413300.220</v>
      </c>
      <c r="E81" s="59" t="s">
        <v>510</v>
      </c>
      <c r="F81" s="12"/>
      <c r="G81"/>
      <c r="H81" s="58">
        <v>-180000</v>
      </c>
      <c r="I81" s="15"/>
      <c r="J81" s="12"/>
      <c r="K81" s="9" t="e">
        <v>#NAME?</v>
      </c>
      <c r="L81" s="9" t="str">
        <f t="shared" si="9"/>
        <v>4</v>
      </c>
      <c r="M81" s="9" t="str">
        <f>INDEX(Chapter,MATCH(L81,Chapter!$A$1:$A$681,0),8)</f>
        <v>מפעלים</v>
      </c>
      <c r="N81" s="9" t="str">
        <f t="shared" si="10"/>
        <v>41</v>
      </c>
      <c r="O81" s="9" t="str">
        <f>INDEX(Chapter,MATCH(N81,Chapter!$A$1:$A$681,0),8)</f>
        <v>מים</v>
      </c>
      <c r="P81" s="9" t="str">
        <f t="shared" si="11"/>
        <v>413</v>
      </c>
      <c r="Q81" s="9" t="str">
        <f>INDEX(Chapter,MATCH(P81,Chapter!$A$1:$A$681,0),8)</f>
        <v>משק המים</v>
      </c>
      <c r="R81" s="9" t="str">
        <f t="shared" si="12"/>
        <v>4133</v>
      </c>
      <c r="S81" s="9" t="e">
        <f>INDEX(Chapter,MATCH(R81,Chapter!$A$1:$A$681,0),8)</f>
        <v>#N/A</v>
      </c>
      <c r="T81" s="9"/>
      <c r="U81" s="9" t="str">
        <f t="shared" si="13"/>
        <v>2</v>
      </c>
      <c r="V81" s="9" t="str">
        <f>IF($L81&lt;"6",INDEX(Revenue_type,MATCH(U81*1,type!$A$118:$A$168,0),8),INDEX(Expenditure_type,MATCH(U81*1,type!$A$2:$A$117,0),8))</f>
        <v>אגרות</v>
      </c>
      <c r="W81" s="9" t="str">
        <f t="shared" si="14"/>
        <v>22</v>
      </c>
      <c r="X81" s="9" t="str">
        <f>IF($L81&lt;"6",INDEX(Revenue_type,MATCH(W81*1,type!$A$118:$A$168,0),8),INDEX(Expenditure_type,MATCH(W81*1,type!$A$2:$A$117,0),8))</f>
        <v>אגרות בגין שירותים וחומרים</v>
      </c>
      <c r="Y81" s="9" t="str">
        <f t="shared" si="15"/>
        <v>220</v>
      </c>
      <c r="Z81" s="9" t="e">
        <f>IF($L81&lt;"6",INDEX(Revenue_type,MATCH(Y81*1,type!$A$118:$A$168,0),8),INDEX(Expenditure_type,MATCH(Y81*1,type!$A$2:$A$117,0),8))</f>
        <v>#N/A</v>
      </c>
    </row>
    <row r="82" spans="1:26" ht="15.75" customHeight="1">
      <c r="A82" s="57">
        <v>210</v>
      </c>
      <c r="B82" s="41">
        <v>472000</v>
      </c>
      <c r="C82">
        <v>1</v>
      </c>
      <c r="D82" t="str">
        <f t="shared" si="8"/>
        <v>1472000.210</v>
      </c>
      <c r="E82" s="59" t="s">
        <v>509</v>
      </c>
      <c r="F82" s="12"/>
      <c r="G82"/>
      <c r="H82" s="58">
        <v>-2200000</v>
      </c>
      <c r="I82" s="15"/>
      <c r="J82" s="12"/>
      <c r="K82" s="9"/>
      <c r="L82" s="9" t="str">
        <f t="shared" si="9"/>
        <v>4</v>
      </c>
      <c r="M82" s="9" t="str">
        <f>INDEX(Chapter,MATCH(L82,Chapter!$A$1:$A$681,0),8)</f>
        <v>מפעלים</v>
      </c>
      <c r="N82" s="9" t="str">
        <f t="shared" si="10"/>
        <v>47</v>
      </c>
      <c r="O82" s="9" t="str">
        <f>INDEX(Chapter,MATCH(N82,Chapter!$A$1:$A$681,0),8)</f>
        <v>מפעל הביוב</v>
      </c>
      <c r="P82" s="9" t="str">
        <f t="shared" si="11"/>
        <v>472</v>
      </c>
      <c r="Q82" s="9" t="str">
        <f>INDEX(Chapter,MATCH(P82,Chapter!$A$1:$A$681,0),8)</f>
        <v>ביוב עירוני</v>
      </c>
      <c r="R82" s="9" t="str">
        <f t="shared" si="12"/>
        <v>4720</v>
      </c>
      <c r="S82" s="9" t="e">
        <f>INDEX(Chapter,MATCH(R82,Chapter!$A$1:$A$681,0),8)</f>
        <v>#N/A</v>
      </c>
      <c r="T82" s="9"/>
      <c r="U82" s="9" t="str">
        <f t="shared" si="13"/>
        <v>2</v>
      </c>
      <c r="V82" s="9" t="str">
        <f>IF($L82&lt;"6",INDEX(Revenue_type,MATCH(U82*1,type!$A$118:$A$168,0),8),INDEX(Expenditure_type,MATCH(U82*1,type!$A$2:$A$117,0),8))</f>
        <v>אגרות</v>
      </c>
      <c r="W82" s="9" t="str">
        <f t="shared" si="14"/>
        <v>21</v>
      </c>
      <c r="X82" s="9" t="str">
        <f>IF($L82&lt;"6",INDEX(Revenue_type,MATCH(W82*1,type!$A$118:$A$168,0),8),INDEX(Expenditure_type,MATCH(W82*1,type!$A$2:$A$117,0),8))</f>
        <v>אגרות מים וביוב</v>
      </c>
      <c r="Y82" s="9" t="str">
        <f t="shared" si="15"/>
        <v>210</v>
      </c>
      <c r="Z82" s="9" t="e">
        <f>IF($L82&lt;"6",INDEX(Revenue_type,MATCH(Y82*1,type!$A$118:$A$168,0),8),INDEX(Expenditure_type,MATCH(Y82*1,type!$A$2:$A$117,0),8))</f>
        <v>#N/A</v>
      </c>
    </row>
    <row r="83" spans="1:26" ht="15.75" customHeight="1">
      <c r="A83" s="57">
        <v>810</v>
      </c>
      <c r="B83" s="41">
        <v>472000</v>
      </c>
      <c r="C83">
        <v>1</v>
      </c>
      <c r="D83" t="str">
        <f t="shared" si="8"/>
        <v>1472000.810</v>
      </c>
      <c r="E83" s="59" t="s">
        <v>508</v>
      </c>
      <c r="F83" s="12"/>
      <c r="G83"/>
      <c r="H83" s="58">
        <v>-45000</v>
      </c>
      <c r="I83" s="15"/>
      <c r="J83" s="12"/>
      <c r="K83" s="9" t="e">
        <v>#NAME?</v>
      </c>
      <c r="L83" s="9" t="str">
        <f t="shared" si="9"/>
        <v>4</v>
      </c>
      <c r="M83" s="9" t="str">
        <f>INDEX(Chapter,MATCH(L83,Chapter!$A$1:$A$681,0),8)</f>
        <v>מפעלים</v>
      </c>
      <c r="N83" s="9" t="str">
        <f t="shared" si="10"/>
        <v>47</v>
      </c>
      <c r="O83" s="9" t="str">
        <f>INDEX(Chapter,MATCH(N83,Chapter!$A$1:$A$681,0),8)</f>
        <v>מפעל הביוב</v>
      </c>
      <c r="P83" s="9" t="str">
        <f t="shared" si="11"/>
        <v>472</v>
      </c>
      <c r="Q83" s="9" t="str">
        <f>INDEX(Chapter,MATCH(P83,Chapter!$A$1:$A$681,0),8)</f>
        <v>ביוב עירוני</v>
      </c>
      <c r="R83" s="9" t="str">
        <f t="shared" si="12"/>
        <v>4720</v>
      </c>
      <c r="S83" s="9" t="e">
        <f>INDEX(Chapter,MATCH(R83,Chapter!$A$1:$A$681,0),8)</f>
        <v>#N/A</v>
      </c>
      <c r="T83" s="9"/>
      <c r="U83" s="9" t="str">
        <f t="shared" si="13"/>
        <v>8</v>
      </c>
      <c r="V83" s="9" t="str">
        <f>IF($L83&lt;"6",INDEX(Revenue_type,MATCH(U83*1,type!$A$118:$A$168,0),8),INDEX(Expenditure_type,MATCH(U83*1,type!$A$2:$A$117,0),8))</f>
        <v>השתתפויות בעלים ע"ח עבודות פיתוח</v>
      </c>
      <c r="W83" s="9" t="str">
        <f t="shared" si="14"/>
        <v>81</v>
      </c>
      <c r="X83" s="9" t="str">
        <f>IF($L83&lt;"6",INDEX(Revenue_type,MATCH(W83*1,type!$A$118:$A$168,0),8),INDEX(Expenditure_type,MATCH(W83*1,type!$A$2:$A$117,0),8))</f>
        <v>השתתפויות בעלים</v>
      </c>
      <c r="Y83" s="9" t="str">
        <f t="shared" si="15"/>
        <v>810</v>
      </c>
      <c r="Z83" s="9" t="e">
        <f>IF($L83&lt;"6",INDEX(Revenue_type,MATCH(Y83*1,type!$A$118:$A$168,0),8),INDEX(Expenditure_type,MATCH(Y83*1,type!$A$2:$A$117,0),8))</f>
        <v>#N/A</v>
      </c>
    </row>
    <row r="84" spans="1:26" ht="15.75" customHeight="1">
      <c r="A84" s="57">
        <v>690</v>
      </c>
      <c r="B84" s="41">
        <v>599200</v>
      </c>
      <c r="C84">
        <v>1</v>
      </c>
      <c r="D84" t="str">
        <f t="shared" si="8"/>
        <v>1599200.690</v>
      </c>
      <c r="E84" s="59" t="s">
        <v>507</v>
      </c>
      <c r="F84" s="12"/>
      <c r="G84"/>
      <c r="H84" s="58">
        <v>-1496000</v>
      </c>
      <c r="I84" s="15"/>
      <c r="J84" s="12"/>
      <c r="K84" s="9"/>
      <c r="L84" s="9" t="str">
        <f t="shared" si="9"/>
        <v>5</v>
      </c>
      <c r="M84" s="9" t="str">
        <f>INDEX(Chapter,MATCH(L84,Chapter!$A$1:$A$681,0),8)</f>
        <v>תקבולים בלתי רגילים</v>
      </c>
      <c r="N84" s="9" t="str">
        <f t="shared" si="10"/>
        <v>59</v>
      </c>
      <c r="O84" s="9" t="str">
        <f>INDEX(Chapter,MATCH(N84,Chapter!$A$1:$A$681,0),8)</f>
        <v>החזר מקרנות והכנסות מיוחדות</v>
      </c>
      <c r="P84" s="9" t="str">
        <f t="shared" si="11"/>
        <v>599</v>
      </c>
      <c r="Q84" s="9" t="str">
        <f>INDEX(Chapter,MATCH(P84,Chapter!$A$1:$A$681,0),8)</f>
        <v>הכנסות לכיסוי גרעון</v>
      </c>
      <c r="R84" s="9" t="str">
        <f t="shared" si="12"/>
        <v>5992</v>
      </c>
      <c r="S84" s="9" t="str">
        <f>INDEX(Chapter,MATCH(R84,Chapter!$A$1:$A$681,0),8)</f>
        <v>יתרה מתקציבים רגילים קודמים</v>
      </c>
      <c r="T84" s="9"/>
      <c r="U84" s="9" t="str">
        <f t="shared" si="13"/>
        <v>6</v>
      </c>
      <c r="V84" s="9" t="str">
        <f>IF($L84&lt;"6",INDEX(Revenue_type,MATCH(U84*1,type!$A$118:$A$168,0),8),INDEX(Expenditure_type,MATCH(U84*1,type!$A$2:$A$117,0),8))</f>
        <v>הכנסות מרכוש ומפעלים</v>
      </c>
      <c r="W84" s="9" t="str">
        <f t="shared" si="14"/>
        <v>69</v>
      </c>
      <c r="X84" s="9" t="str">
        <f>IF($L84&lt;"6",INDEX(Revenue_type,MATCH(W84*1,type!$A$118:$A$168,0),8),INDEX(Expenditure_type,MATCH(W84*1,type!$A$2:$A$117,0),8))</f>
        <v>הכנסות שונות</v>
      </c>
      <c r="Y84" s="9" t="str">
        <f t="shared" si="15"/>
        <v>690</v>
      </c>
      <c r="Z84" s="9" t="e">
        <f>IF($L84&lt;"6",INDEX(Revenue_type,MATCH(Y84*1,type!$A$118:$A$168,0),8),INDEX(Expenditure_type,MATCH(Y84*1,type!$A$2:$A$117,0),8))</f>
        <v>#N/A</v>
      </c>
    </row>
    <row r="85" spans="1:26" ht="15.75" customHeight="1">
      <c r="A85" s="57">
        <v>410</v>
      </c>
      <c r="B85" s="41">
        <v>611000</v>
      </c>
      <c r="C85">
        <v>1</v>
      </c>
      <c r="D85" t="str">
        <f t="shared" si="8"/>
        <v>1611000.410</v>
      </c>
      <c r="E85" s="59" t="s">
        <v>506</v>
      </c>
      <c r="F85" s="12"/>
      <c r="G85"/>
      <c r="H85" s="58">
        <v>23000</v>
      </c>
      <c r="I85" s="15"/>
      <c r="J85" s="12"/>
      <c r="K85" s="9" t="e">
        <v>#NAME?</v>
      </c>
      <c r="L85" s="9" t="str">
        <f t="shared" si="9"/>
        <v>6</v>
      </c>
      <c r="M85" s="9" t="str">
        <f>INDEX(Chapter,MATCH(L85,Chapter!$A$1:$A$681,0),8)</f>
        <v>הנהלה כללית</v>
      </c>
      <c r="N85" s="9" t="str">
        <f t="shared" si="10"/>
        <v>61</v>
      </c>
      <c r="O85" s="9" t="str">
        <f>INDEX(Chapter,MATCH(N85,Chapter!$A$1:$A$681,0),8)</f>
        <v>מינהל כללי</v>
      </c>
      <c r="P85" s="9" t="str">
        <f t="shared" si="11"/>
        <v>611</v>
      </c>
      <c r="Q85" s="9" t="str">
        <f>INDEX(Chapter,MATCH(P85,Chapter!$A$1:$A$681,0),8)</f>
        <v>הנהלה ורשות</v>
      </c>
      <c r="R85" s="9" t="str">
        <f t="shared" si="12"/>
        <v>6110</v>
      </c>
      <c r="S85" s="9" t="e">
        <f>INDEX(Chapter,MATCH(R85,Chapter!$A$1:$A$681,0),8)</f>
        <v>#N/A</v>
      </c>
      <c r="T85" s="9"/>
      <c r="U85" s="9" t="str">
        <f t="shared" si="13"/>
        <v>4</v>
      </c>
      <c r="V85" s="9" t="str">
        <f>IF($L85&lt;"6",INDEX(Revenue_type,MATCH(U85*1,type!$A$118:$A$168,0),8),INDEX(Expenditure_type,MATCH(U85*1,type!$A$2:$A$117,0),8))</f>
        <v>אחזקת בינים ואספקת ציוד</v>
      </c>
      <c r="W85" s="9" t="str">
        <f t="shared" si="14"/>
        <v>41</v>
      </c>
      <c r="X85" s="9" t="str">
        <f>IF($L85&lt;"6",INDEX(Revenue_type,MATCH(W85*1,type!$A$118:$A$168,0),8),INDEX(Expenditure_type,MATCH(W85*1,type!$A$2:$A$117,0),8))</f>
        <v>שכר דירה ודמי חכירה</v>
      </c>
      <c r="Y85" s="9" t="str">
        <f t="shared" si="15"/>
        <v>410</v>
      </c>
      <c r="Z85" s="9" t="e">
        <f>IF($L85&lt;"6",INDEX(Revenue_type,MATCH(Y85*1,type!$A$118:$A$168,0),8),INDEX(Expenditure_type,MATCH(Y85*1,type!$A$2:$A$117,0),8))</f>
        <v>#N/A</v>
      </c>
    </row>
    <row r="86" spans="1:26" ht="15.75" customHeight="1">
      <c r="A86" s="57">
        <v>421</v>
      </c>
      <c r="B86" s="41">
        <v>611000</v>
      </c>
      <c r="C86">
        <v>1</v>
      </c>
      <c r="D86" t="str">
        <f t="shared" si="8"/>
        <v>1611000.421</v>
      </c>
      <c r="E86" s="59" t="s">
        <v>505</v>
      </c>
      <c r="F86" s="12"/>
      <c r="G86"/>
      <c r="H86" s="58">
        <v>5000</v>
      </c>
      <c r="I86" s="15"/>
      <c r="J86" s="12"/>
      <c r="K86" s="9" t="e">
        <v>#NAME?</v>
      </c>
      <c r="L86" s="9" t="str">
        <f t="shared" si="9"/>
        <v>6</v>
      </c>
      <c r="M86" s="9" t="str">
        <f>INDEX(Chapter,MATCH(L86,Chapter!$A$1:$A$681,0),8)</f>
        <v>הנהלה כללית</v>
      </c>
      <c r="N86" s="9" t="str">
        <f t="shared" si="10"/>
        <v>61</v>
      </c>
      <c r="O86" s="9" t="str">
        <f>INDEX(Chapter,MATCH(N86,Chapter!$A$1:$A$681,0),8)</f>
        <v>מינהל כללי</v>
      </c>
      <c r="P86" s="9" t="str">
        <f t="shared" si="11"/>
        <v>611</v>
      </c>
      <c r="Q86" s="9" t="str">
        <f>INDEX(Chapter,MATCH(P86,Chapter!$A$1:$A$681,0),8)</f>
        <v>הנהלה ורשות</v>
      </c>
      <c r="R86" s="9" t="str">
        <f t="shared" si="12"/>
        <v>6110</v>
      </c>
      <c r="S86" s="9" t="e">
        <f>INDEX(Chapter,MATCH(R86,Chapter!$A$1:$A$681,0),8)</f>
        <v>#N/A</v>
      </c>
      <c r="T86" s="9"/>
      <c r="U86" s="9" t="str">
        <f t="shared" si="13"/>
        <v>4</v>
      </c>
      <c r="V86" s="9" t="str">
        <f>IF($L86&lt;"6",INDEX(Revenue_type,MATCH(U86*1,type!$A$118:$A$168,0),8),INDEX(Expenditure_type,MATCH(U86*1,type!$A$2:$A$117,0),8))</f>
        <v>אחזקת בינים ואספקת ציוד</v>
      </c>
      <c r="W86" s="9" t="str">
        <f t="shared" si="14"/>
        <v>42</v>
      </c>
      <c r="X86" s="9" t="str">
        <f>IF($L86&lt;"6",INDEX(Revenue_type,MATCH(W86*1,type!$A$118:$A$168,0),8),INDEX(Expenditure_type,MATCH(W86*1,type!$A$2:$A$117,0),8))</f>
        <v>תחזוקת מבנים</v>
      </c>
      <c r="Y86" s="9" t="str">
        <f t="shared" si="15"/>
        <v>421</v>
      </c>
      <c r="Z86" s="9" t="str">
        <f>IF($L86&lt;"6",INDEX(Revenue_type,MATCH(Y86*1,type!$A$118:$A$168,0),8),INDEX(Expenditure_type,MATCH(Y86*1,type!$A$2:$A$117,0),8))</f>
        <v>עבודה קבלנית</v>
      </c>
    </row>
    <row r="87" spans="1:26" ht="15.75" customHeight="1">
      <c r="A87" s="57">
        <v>430</v>
      </c>
      <c r="B87" s="41">
        <v>611000</v>
      </c>
      <c r="C87">
        <v>1</v>
      </c>
      <c r="D87" t="str">
        <f t="shared" si="8"/>
        <v>1611000.430</v>
      </c>
      <c r="E87" s="59" t="s">
        <v>504</v>
      </c>
      <c r="F87" s="12"/>
      <c r="G87"/>
      <c r="H87" s="58">
        <v>80000</v>
      </c>
      <c r="I87" s="15"/>
      <c r="J87" s="12"/>
      <c r="K87" s="9" t="e">
        <v>#NAME?</v>
      </c>
      <c r="L87" s="9" t="str">
        <f t="shared" si="9"/>
        <v>6</v>
      </c>
      <c r="M87" s="9" t="str">
        <f>INDEX(Chapter,MATCH(L87,Chapter!$A$1:$A$681,0),8)</f>
        <v>הנהלה כללית</v>
      </c>
      <c r="N87" s="9" t="str">
        <f t="shared" si="10"/>
        <v>61</v>
      </c>
      <c r="O87" s="9" t="str">
        <f>INDEX(Chapter,MATCH(N87,Chapter!$A$1:$A$681,0),8)</f>
        <v>מינהל כללי</v>
      </c>
      <c r="P87" s="9" t="str">
        <f t="shared" si="11"/>
        <v>611</v>
      </c>
      <c r="Q87" s="9" t="str">
        <f>INDEX(Chapter,MATCH(P87,Chapter!$A$1:$A$681,0),8)</f>
        <v>הנהלה ורשות</v>
      </c>
      <c r="R87" s="9" t="str">
        <f t="shared" si="12"/>
        <v>6110</v>
      </c>
      <c r="S87" s="9" t="e">
        <f>INDEX(Chapter,MATCH(R87,Chapter!$A$1:$A$681,0),8)</f>
        <v>#N/A</v>
      </c>
      <c r="T87" s="9"/>
      <c r="U87" s="9" t="str">
        <f t="shared" si="13"/>
        <v>4</v>
      </c>
      <c r="V87" s="9" t="str">
        <f>IF($L87&lt;"6",INDEX(Revenue_type,MATCH(U87*1,type!$A$118:$A$168,0),8),INDEX(Expenditure_type,MATCH(U87*1,type!$A$2:$A$117,0),8))</f>
        <v>אחזקת בינים ואספקת ציוד</v>
      </c>
      <c r="W87" s="9" t="str">
        <f t="shared" si="14"/>
        <v>43</v>
      </c>
      <c r="X87" s="9" t="str">
        <f>IF($L87&lt;"6",INDEX(Revenue_type,MATCH(W87*1,type!$A$118:$A$168,0),8),INDEX(Expenditure_type,MATCH(W87*1,type!$A$2:$A$117,0),8))</f>
        <v>חשמל, מים וחומרי ניקיון</v>
      </c>
      <c r="Y87" s="9" t="str">
        <f t="shared" si="15"/>
        <v>430</v>
      </c>
      <c r="Z87" s="9" t="e">
        <f>IF($L87&lt;"6",INDEX(Revenue_type,MATCH(Y87*1,type!$A$118:$A$168,0),8),INDEX(Expenditure_type,MATCH(Y87*1,type!$A$2:$A$117,0),8))</f>
        <v>#N/A</v>
      </c>
    </row>
    <row r="88" spans="1:26" ht="15.75" customHeight="1">
      <c r="A88" s="57">
        <v>440</v>
      </c>
      <c r="B88" s="41">
        <v>611000</v>
      </c>
      <c r="C88">
        <v>1</v>
      </c>
      <c r="D88" t="str">
        <f t="shared" si="8"/>
        <v>1611000.440</v>
      </c>
      <c r="E88" s="59" t="s">
        <v>503</v>
      </c>
      <c r="F88" s="12"/>
      <c r="G88"/>
      <c r="H88" s="58">
        <v>580000</v>
      </c>
      <c r="I88" s="15"/>
      <c r="J88" s="12"/>
      <c r="K88" s="9" t="e">
        <v>#NAME?</v>
      </c>
      <c r="L88" s="9" t="str">
        <f t="shared" si="9"/>
        <v>6</v>
      </c>
      <c r="M88" s="9" t="str">
        <f>INDEX(Chapter,MATCH(L88,Chapter!$A$1:$A$681,0),8)</f>
        <v>הנהלה כללית</v>
      </c>
      <c r="N88" s="9" t="str">
        <f t="shared" si="10"/>
        <v>61</v>
      </c>
      <c r="O88" s="9" t="str">
        <f>INDEX(Chapter,MATCH(N88,Chapter!$A$1:$A$681,0),8)</f>
        <v>מינהל כללי</v>
      </c>
      <c r="P88" s="9" t="str">
        <f t="shared" si="11"/>
        <v>611</v>
      </c>
      <c r="Q88" s="9" t="str">
        <f>INDEX(Chapter,MATCH(P88,Chapter!$A$1:$A$681,0),8)</f>
        <v>הנהלה ורשות</v>
      </c>
      <c r="R88" s="9" t="str">
        <f t="shared" si="12"/>
        <v>6110</v>
      </c>
      <c r="S88" s="9" t="e">
        <f>INDEX(Chapter,MATCH(R88,Chapter!$A$1:$A$681,0),8)</f>
        <v>#N/A</v>
      </c>
      <c r="T88" s="9"/>
      <c r="U88" s="9" t="str">
        <f t="shared" si="13"/>
        <v>4</v>
      </c>
      <c r="V88" s="9" t="str">
        <f>IF($L88&lt;"6",INDEX(Revenue_type,MATCH(U88*1,type!$A$118:$A$168,0),8),INDEX(Expenditure_type,MATCH(U88*1,type!$A$2:$A$117,0),8))</f>
        <v>אחזקת בינים ואספקת ציוד</v>
      </c>
      <c r="W88" s="9" t="str">
        <f t="shared" si="14"/>
        <v>44</v>
      </c>
      <c r="X88" s="9" t="str">
        <f>IF($L88&lt;"6",INDEX(Revenue_type,MATCH(W88*1,type!$A$118:$A$168,0),8),INDEX(Expenditure_type,MATCH(W88*1,type!$A$2:$A$117,0),8))</f>
        <v>ביטוח</v>
      </c>
      <c r="Y88" s="9" t="str">
        <f t="shared" si="15"/>
        <v>440</v>
      </c>
      <c r="Z88" s="9" t="e">
        <f>IF($L88&lt;"6",INDEX(Revenue_type,MATCH(Y88*1,type!$A$118:$A$168,0),8),INDEX(Expenditure_type,MATCH(Y88*1,type!$A$2:$A$117,0),8))</f>
        <v>#N/A</v>
      </c>
    </row>
    <row r="89" spans="1:26" ht="15.75" customHeight="1">
      <c r="A89" s="57">
        <v>470</v>
      </c>
      <c r="B89" s="41">
        <v>611000</v>
      </c>
      <c r="C89">
        <v>1</v>
      </c>
      <c r="D89" t="str">
        <f t="shared" si="8"/>
        <v>1611000.470</v>
      </c>
      <c r="E89" s="59" t="s">
        <v>502</v>
      </c>
      <c r="F89" s="12"/>
      <c r="G89"/>
      <c r="H89" s="58">
        <v>60000</v>
      </c>
      <c r="I89" s="15"/>
      <c r="J89" s="12"/>
      <c r="K89" s="9" t="e">
        <v>#NAME?</v>
      </c>
      <c r="L89" s="9" t="str">
        <f t="shared" si="9"/>
        <v>6</v>
      </c>
      <c r="M89" s="9" t="str">
        <f>INDEX(Chapter,MATCH(L89,Chapter!$A$1:$A$681,0),8)</f>
        <v>הנהלה כללית</v>
      </c>
      <c r="N89" s="9" t="str">
        <f t="shared" si="10"/>
        <v>61</v>
      </c>
      <c r="O89" s="9" t="str">
        <f>INDEX(Chapter,MATCH(N89,Chapter!$A$1:$A$681,0),8)</f>
        <v>מינהל כללי</v>
      </c>
      <c r="P89" s="9" t="str">
        <f t="shared" si="11"/>
        <v>611</v>
      </c>
      <c r="Q89" s="9" t="str">
        <f>INDEX(Chapter,MATCH(P89,Chapter!$A$1:$A$681,0),8)</f>
        <v>הנהלה ורשות</v>
      </c>
      <c r="R89" s="9" t="str">
        <f t="shared" si="12"/>
        <v>6110</v>
      </c>
      <c r="S89" s="9" t="e">
        <f>INDEX(Chapter,MATCH(R89,Chapter!$A$1:$A$681,0),8)</f>
        <v>#N/A</v>
      </c>
      <c r="T89" s="9"/>
      <c r="U89" s="9" t="str">
        <f t="shared" si="13"/>
        <v>4</v>
      </c>
      <c r="V89" s="9" t="str">
        <f>IF($L89&lt;"6",INDEX(Revenue_type,MATCH(U89*1,type!$A$118:$A$168,0),8),INDEX(Expenditure_type,MATCH(U89*1,type!$A$2:$A$117,0),8))</f>
        <v>אחזקת בינים ואספקת ציוד</v>
      </c>
      <c r="W89" s="9" t="str">
        <f t="shared" si="14"/>
        <v>47</v>
      </c>
      <c r="X89" s="9" t="str">
        <f>IF($L89&lt;"6",INDEX(Revenue_type,MATCH(W89*1,type!$A$118:$A$168,0),8),INDEX(Expenditure_type,MATCH(W89*1,type!$A$2:$A$117,0),8))</f>
        <v>ציוד משרדי מתכלה</v>
      </c>
      <c r="Y89" s="9" t="str">
        <f t="shared" si="15"/>
        <v>470</v>
      </c>
      <c r="Z89" s="9" t="e">
        <f>IF($L89&lt;"6",INDEX(Revenue_type,MATCH(Y89*1,type!$A$118:$A$168,0),8),INDEX(Expenditure_type,MATCH(Y89*1,type!$A$2:$A$117,0),8))</f>
        <v>#N/A</v>
      </c>
    </row>
    <row r="90" spans="1:26" ht="15.75" customHeight="1">
      <c r="A90" s="57">
        <v>511</v>
      </c>
      <c r="B90" s="41">
        <v>611000</v>
      </c>
      <c r="C90">
        <v>1</v>
      </c>
      <c r="D90" t="str">
        <f t="shared" si="8"/>
        <v>1611000.511</v>
      </c>
      <c r="E90" s="59" t="s">
        <v>501</v>
      </c>
      <c r="F90" s="12"/>
      <c r="G90"/>
      <c r="H90" s="58">
        <v>130000</v>
      </c>
      <c r="I90" s="15"/>
      <c r="J90" s="12"/>
      <c r="K90" s="9" t="e">
        <v>#NAME?</v>
      </c>
      <c r="L90" s="9" t="str">
        <f t="shared" si="9"/>
        <v>6</v>
      </c>
      <c r="M90" s="9" t="str">
        <f>INDEX(Chapter,MATCH(L90,Chapter!$A$1:$A$681,0),8)</f>
        <v>הנהלה כללית</v>
      </c>
      <c r="N90" s="9" t="str">
        <f t="shared" si="10"/>
        <v>61</v>
      </c>
      <c r="O90" s="9" t="str">
        <f>INDEX(Chapter,MATCH(N90,Chapter!$A$1:$A$681,0),8)</f>
        <v>מינהל כללי</v>
      </c>
      <c r="P90" s="9" t="str">
        <f t="shared" si="11"/>
        <v>611</v>
      </c>
      <c r="Q90" s="9" t="str">
        <f>INDEX(Chapter,MATCH(P90,Chapter!$A$1:$A$681,0),8)</f>
        <v>הנהלה ורשות</v>
      </c>
      <c r="R90" s="9" t="str">
        <f t="shared" si="12"/>
        <v>6110</v>
      </c>
      <c r="S90" s="9" t="e">
        <f>INDEX(Chapter,MATCH(R90,Chapter!$A$1:$A$681,0),8)</f>
        <v>#N/A</v>
      </c>
      <c r="T90" s="9"/>
      <c r="U90" s="9" t="str">
        <f t="shared" si="13"/>
        <v>5</v>
      </c>
      <c r="V90" s="9" t="str">
        <f>IF($L90&lt;"6",INDEX(Revenue_type,MATCH(U90*1,type!$A$118:$A$168,0),8),INDEX(Expenditure_type,MATCH(U90*1,type!$A$2:$A$117,0),8))</f>
        <v>הוצאות מנהליות</v>
      </c>
      <c r="W90" s="9" t="str">
        <f t="shared" si="14"/>
        <v>51</v>
      </c>
      <c r="X90" s="9" t="str">
        <f>IF($L90&lt;"6",INDEX(Revenue_type,MATCH(W90*1,type!$A$118:$A$168,0),8),INDEX(Expenditure_type,MATCH(W90*1,type!$A$2:$A$117,0),8))</f>
        <v>אש"ל וכיבודים</v>
      </c>
      <c r="Y90" s="9" t="str">
        <f t="shared" si="15"/>
        <v>511</v>
      </c>
      <c r="Z90" s="9" t="str">
        <f>IF($L90&lt;"6",INDEX(Revenue_type,MATCH(Y90*1,type!$A$118:$A$168,0),8),INDEX(Expenditure_type,MATCH(Y90*1,type!$A$2:$A$117,0),8))</f>
        <v>אירוח וכיבוד</v>
      </c>
    </row>
    <row r="91" spans="1:26" ht="15.75" customHeight="1">
      <c r="A91" s="57">
        <v>514</v>
      </c>
      <c r="B91" s="41">
        <v>611000</v>
      </c>
      <c r="C91">
        <v>1</v>
      </c>
      <c r="D91" t="str">
        <f t="shared" si="8"/>
        <v>1611000.514</v>
      </c>
      <c r="E91" s="59" t="s">
        <v>500</v>
      </c>
      <c r="F91" s="12"/>
      <c r="G91"/>
      <c r="H91" s="58">
        <v>38000</v>
      </c>
      <c r="I91" s="15"/>
      <c r="J91" s="12"/>
      <c r="K91" s="9" t="e">
        <v>#NAME?</v>
      </c>
      <c r="L91" s="9" t="str">
        <f t="shared" si="9"/>
        <v>6</v>
      </c>
      <c r="M91" s="9" t="str">
        <f>INDEX(Chapter,MATCH(L91,Chapter!$A$1:$A$681,0),8)</f>
        <v>הנהלה כללית</v>
      </c>
      <c r="N91" s="9" t="str">
        <f t="shared" si="10"/>
        <v>61</v>
      </c>
      <c r="O91" s="9" t="str">
        <f>INDEX(Chapter,MATCH(N91,Chapter!$A$1:$A$681,0),8)</f>
        <v>מינהל כללי</v>
      </c>
      <c r="P91" s="9" t="str">
        <f t="shared" si="11"/>
        <v>611</v>
      </c>
      <c r="Q91" s="9" t="str">
        <f>INDEX(Chapter,MATCH(P91,Chapter!$A$1:$A$681,0),8)</f>
        <v>הנהלה ורשות</v>
      </c>
      <c r="R91" s="9" t="str">
        <f t="shared" si="12"/>
        <v>6110</v>
      </c>
      <c r="S91" s="9" t="e">
        <f>INDEX(Chapter,MATCH(R91,Chapter!$A$1:$A$681,0),8)</f>
        <v>#N/A</v>
      </c>
      <c r="T91" s="9"/>
      <c r="U91" s="9" t="str">
        <f t="shared" si="13"/>
        <v>5</v>
      </c>
      <c r="V91" s="9" t="str">
        <f>IF($L91&lt;"6",INDEX(Revenue_type,MATCH(U91*1,type!$A$118:$A$168,0),8),INDEX(Expenditure_type,MATCH(U91*1,type!$A$2:$A$117,0),8))</f>
        <v>הוצאות מנהליות</v>
      </c>
      <c r="W91" s="9" t="str">
        <f t="shared" si="14"/>
        <v>51</v>
      </c>
      <c r="X91" s="9" t="str">
        <f>IF($L91&lt;"6",INDEX(Revenue_type,MATCH(W91*1,type!$A$118:$A$168,0),8),INDEX(Expenditure_type,MATCH(W91*1,type!$A$2:$A$117,0),8))</f>
        <v>אש"ל וכיבודים</v>
      </c>
      <c r="Y91" s="9" t="str">
        <f t="shared" si="15"/>
        <v>514</v>
      </c>
      <c r="Z91" s="9" t="str">
        <f>IF($L91&lt;"6",INDEX(Revenue_type,MATCH(Y91*1,type!$A$118:$A$168,0),8),INDEX(Expenditure_type,MATCH(Y91*1,type!$A$2:$A$117,0),8))</f>
        <v>רכישת מתנות</v>
      </c>
    </row>
    <row r="92" spans="1:26" ht="15.75" customHeight="1">
      <c r="A92" s="57">
        <v>521</v>
      </c>
      <c r="B92" s="41">
        <v>611000</v>
      </c>
      <c r="C92">
        <v>1</v>
      </c>
      <c r="D92" t="str">
        <f t="shared" si="8"/>
        <v>1611000.521</v>
      </c>
      <c r="E92" s="59" t="s">
        <v>499</v>
      </c>
      <c r="F92" s="12"/>
      <c r="G92"/>
      <c r="H92" s="58">
        <v>5000</v>
      </c>
      <c r="I92" s="15"/>
      <c r="J92" s="12"/>
      <c r="K92" s="9" t="e">
        <v>#NAME?</v>
      </c>
      <c r="L92" s="9" t="str">
        <f t="shared" si="9"/>
        <v>6</v>
      </c>
      <c r="M92" s="9" t="str">
        <f>INDEX(Chapter,MATCH(L92,Chapter!$A$1:$A$681,0),8)</f>
        <v>הנהלה כללית</v>
      </c>
      <c r="N92" s="9" t="str">
        <f t="shared" si="10"/>
        <v>61</v>
      </c>
      <c r="O92" s="9" t="str">
        <f>INDEX(Chapter,MATCH(N92,Chapter!$A$1:$A$681,0),8)</f>
        <v>מינהל כללי</v>
      </c>
      <c r="P92" s="9" t="str">
        <f t="shared" si="11"/>
        <v>611</v>
      </c>
      <c r="Q92" s="9" t="str">
        <f>INDEX(Chapter,MATCH(P92,Chapter!$A$1:$A$681,0),8)</f>
        <v>הנהלה ורשות</v>
      </c>
      <c r="R92" s="9" t="str">
        <f t="shared" si="12"/>
        <v>6110</v>
      </c>
      <c r="S92" s="9" t="e">
        <f>INDEX(Chapter,MATCH(R92,Chapter!$A$1:$A$681,0),8)</f>
        <v>#N/A</v>
      </c>
      <c r="T92" s="9"/>
      <c r="U92" s="9" t="str">
        <f t="shared" si="13"/>
        <v>5</v>
      </c>
      <c r="V92" s="9" t="str">
        <f>IF($L92&lt;"6",INDEX(Revenue_type,MATCH(U92*1,type!$A$118:$A$168,0),8),INDEX(Expenditure_type,MATCH(U92*1,type!$A$2:$A$117,0),8))</f>
        <v>הוצאות מנהליות</v>
      </c>
      <c r="W92" s="9" t="str">
        <f t="shared" si="14"/>
        <v>52</v>
      </c>
      <c r="X92" s="9" t="str">
        <f>IF($L92&lt;"6",INDEX(Revenue_type,MATCH(W92*1,type!$A$118:$A$168,0),8),INDEX(Expenditure_type,MATCH(W92*1,type!$A$2:$A$117,0),8))</f>
        <v>השתלמויות וספרות מקצועית</v>
      </c>
      <c r="Y92" s="9" t="str">
        <f t="shared" si="15"/>
        <v>521</v>
      </c>
      <c r="Z92" s="9" t="str">
        <f>IF($L92&lt;"6",INDEX(Revenue_type,MATCH(Y92*1,type!$A$118:$A$168,0),8),INDEX(Expenditure_type,MATCH(Y92*1,type!$A$2:$A$117,0),8))</f>
        <v>השתלמויות וספרות מקצועית</v>
      </c>
    </row>
    <row r="93" spans="1:26" ht="15.75" customHeight="1">
      <c r="A93" s="57">
        <v>710</v>
      </c>
      <c r="B93" s="41">
        <v>611000</v>
      </c>
      <c r="C93">
        <v>1</v>
      </c>
      <c r="D93" t="str">
        <f t="shared" si="8"/>
        <v>1611000.710</v>
      </c>
      <c r="E93" s="59" t="s">
        <v>498</v>
      </c>
      <c r="F93" s="12"/>
      <c r="G93"/>
      <c r="H93" s="58">
        <v>3000</v>
      </c>
      <c r="I93" s="15"/>
      <c r="J93" s="12"/>
      <c r="K93" s="9" t="e">
        <v>#NAME?</v>
      </c>
      <c r="L93" s="9" t="str">
        <f t="shared" si="9"/>
        <v>6</v>
      </c>
      <c r="M93" s="9" t="str">
        <f>INDEX(Chapter,MATCH(L93,Chapter!$A$1:$A$681,0),8)</f>
        <v>הנהלה כללית</v>
      </c>
      <c r="N93" s="9" t="str">
        <f t="shared" si="10"/>
        <v>61</v>
      </c>
      <c r="O93" s="9" t="str">
        <f>INDEX(Chapter,MATCH(N93,Chapter!$A$1:$A$681,0),8)</f>
        <v>מינהל כללי</v>
      </c>
      <c r="P93" s="9" t="str">
        <f t="shared" si="11"/>
        <v>611</v>
      </c>
      <c r="Q93" s="9" t="str">
        <f>INDEX(Chapter,MATCH(P93,Chapter!$A$1:$A$681,0),8)</f>
        <v>הנהלה ורשות</v>
      </c>
      <c r="R93" s="9" t="str">
        <f t="shared" si="12"/>
        <v>6110</v>
      </c>
      <c r="S93" s="9" t="e">
        <f>INDEX(Chapter,MATCH(R93,Chapter!$A$1:$A$681,0),8)</f>
        <v>#N/A</v>
      </c>
      <c r="T93" s="9"/>
      <c r="U93" s="9" t="str">
        <f t="shared" si="13"/>
        <v>7</v>
      </c>
      <c r="V93" s="9" t="str">
        <f>IF($L93&lt;"6",INDEX(Revenue_type,MATCH(U93*1,type!$A$118:$A$168,0),8),INDEX(Expenditure_type,MATCH(U93*1,type!$A$2:$A$117,0),8))</f>
        <v>הוצאות לפעולות</v>
      </c>
      <c r="W93" s="9" t="str">
        <f t="shared" si="14"/>
        <v>71</v>
      </c>
      <c r="X93" s="9" t="str">
        <f>IF($L93&lt;"6",INDEX(Revenue_type,MATCH(W93*1,type!$A$118:$A$168,0),8),INDEX(Expenditure_type,MATCH(W93*1,type!$A$2:$A$117,0),8))</f>
        <v>הובלות והסעות קבלניות</v>
      </c>
      <c r="Y93" s="9" t="str">
        <f t="shared" si="15"/>
        <v>710</v>
      </c>
      <c r="Z93" s="9" t="e">
        <f>IF($L93&lt;"6",INDEX(Revenue_type,MATCH(Y93*1,type!$A$118:$A$168,0),8),INDEX(Expenditure_type,MATCH(Y93*1,type!$A$2:$A$117,0),8))</f>
        <v>#N/A</v>
      </c>
    </row>
    <row r="94" spans="1:26" ht="15.75" customHeight="1" outlineLevel="2">
      <c r="A94" s="57">
        <v>720</v>
      </c>
      <c r="B94" s="41">
        <v>611000</v>
      </c>
      <c r="C94">
        <v>1</v>
      </c>
      <c r="D94" t="str">
        <f t="shared" si="8"/>
        <v>1611000.720</v>
      </c>
      <c r="E94" s="59" t="s">
        <v>497</v>
      </c>
      <c r="F94" s="12"/>
      <c r="G94"/>
      <c r="H94" s="58">
        <v>42000</v>
      </c>
      <c r="I94" s="15"/>
      <c r="J94" s="12"/>
      <c r="K94" s="9" t="e">
        <v>#NAME?</v>
      </c>
      <c r="L94" s="9" t="str">
        <f t="shared" si="9"/>
        <v>6</v>
      </c>
      <c r="M94" s="9" t="str">
        <f>INDEX(Chapter,MATCH(L94,Chapter!$A$1:$A$681,0),8)</f>
        <v>הנהלה כללית</v>
      </c>
      <c r="N94" s="9" t="str">
        <f t="shared" si="10"/>
        <v>61</v>
      </c>
      <c r="O94" s="9" t="str">
        <f>INDEX(Chapter,MATCH(N94,Chapter!$A$1:$A$681,0),8)</f>
        <v>מינהל כללי</v>
      </c>
      <c r="P94" s="9" t="str">
        <f t="shared" si="11"/>
        <v>611</v>
      </c>
      <c r="Q94" s="9" t="str">
        <f>INDEX(Chapter,MATCH(P94,Chapter!$A$1:$A$681,0),8)</f>
        <v>הנהלה ורשות</v>
      </c>
      <c r="R94" s="9" t="str">
        <f t="shared" si="12"/>
        <v>6110</v>
      </c>
      <c r="S94" s="9" t="e">
        <f>INDEX(Chapter,MATCH(R94,Chapter!$A$1:$A$681,0),8)</f>
        <v>#N/A</v>
      </c>
      <c r="T94" s="9"/>
      <c r="U94" s="9" t="str">
        <f t="shared" si="13"/>
        <v>7</v>
      </c>
      <c r="V94" s="9" t="str">
        <f>IF($L94&lt;"6",INDEX(Revenue_type,MATCH(U94*1,type!$A$118:$A$168,0),8),INDEX(Expenditure_type,MATCH(U94*1,type!$A$2:$A$117,0),8))</f>
        <v>הוצאות לפעולות</v>
      </c>
      <c r="W94" s="9" t="str">
        <f t="shared" si="14"/>
        <v>72</v>
      </c>
      <c r="X94" s="9" t="str">
        <f>IF($L94&lt;"6",INDEX(Revenue_type,MATCH(W94*1,type!$A$118:$A$168,0),8),INDEX(Expenditure_type,MATCH(W94*1,type!$A$2:$A$117,0),8))</f>
        <v>חומרים</v>
      </c>
      <c r="Y94" s="9" t="str">
        <f t="shared" si="15"/>
        <v>720</v>
      </c>
      <c r="Z94" s="9" t="e">
        <f>IF($L94&lt;"6",INDEX(Revenue_type,MATCH(Y94*1,type!$A$118:$A$168,0),8),INDEX(Expenditure_type,MATCH(Y94*1,type!$A$2:$A$117,0),8))</f>
        <v>#N/A</v>
      </c>
    </row>
    <row r="95" spans="1:26" ht="15.75" customHeight="1" outlineLevel="2">
      <c r="A95" s="57">
        <v>110</v>
      </c>
      <c r="B95" s="41">
        <v>611100</v>
      </c>
      <c r="C95">
        <v>1</v>
      </c>
      <c r="D95" t="str">
        <f t="shared" si="8"/>
        <v>1611100.110</v>
      </c>
      <c r="E95" s="59" t="s">
        <v>496</v>
      </c>
      <c r="F95" s="12"/>
      <c r="G95"/>
      <c r="H95" s="58">
        <v>473000</v>
      </c>
      <c r="I95" s="15"/>
      <c r="J95" s="12"/>
      <c r="K95" s="9" t="e">
        <v>#NAME?</v>
      </c>
      <c r="L95" s="9" t="str">
        <f t="shared" si="9"/>
        <v>6</v>
      </c>
      <c r="M95" s="9" t="str">
        <f>INDEX(Chapter,MATCH(L95,Chapter!$A$1:$A$681,0),8)</f>
        <v>הנהלה כללית</v>
      </c>
      <c r="N95" s="9" t="str">
        <f t="shared" si="10"/>
        <v>61</v>
      </c>
      <c r="O95" s="9" t="str">
        <f>INDEX(Chapter,MATCH(N95,Chapter!$A$1:$A$681,0),8)</f>
        <v>מינהל כללי</v>
      </c>
      <c r="P95" s="9" t="str">
        <f t="shared" si="11"/>
        <v>611</v>
      </c>
      <c r="Q95" s="9" t="str">
        <f>INDEX(Chapter,MATCH(P95,Chapter!$A$1:$A$681,0),8)</f>
        <v>הנהלה ורשות</v>
      </c>
      <c r="R95" s="9" t="str">
        <f t="shared" si="12"/>
        <v>6111</v>
      </c>
      <c r="S95" s="9" t="str">
        <f>INDEX(Chapter,MATCH(R95,Chapter!$A$1:$A$681,0),8)</f>
        <v>ראש הרשות המקומית וסגניו</v>
      </c>
      <c r="T95" s="9"/>
      <c r="U95" s="9" t="str">
        <f t="shared" si="13"/>
        <v>1</v>
      </c>
      <c r="V95" s="9" t="str">
        <f>IF($L95&lt;"6",INDEX(Revenue_type,MATCH(U95*1,type!$A$118:$A$168,0),8),INDEX(Expenditure_type,MATCH(U95*1,type!$A$2:$A$117,0),8))</f>
        <v>משכורות וש"ע לעובדים לפי תקן</v>
      </c>
      <c r="W95" s="9" t="str">
        <f t="shared" si="14"/>
        <v>11</v>
      </c>
      <c r="X95" s="9" t="str">
        <f>IF($L95&lt;"6",INDEX(Revenue_type,MATCH(W95*1,type!$A$118:$A$168,0),8),INDEX(Expenditure_type,MATCH(W95*1,type!$A$2:$A$117,0),8))</f>
        <v>השכר הקובע</v>
      </c>
      <c r="Y95" s="9" t="str">
        <f t="shared" si="15"/>
        <v>110</v>
      </c>
      <c r="Z95" s="9" t="e">
        <f>IF($L95&lt;"6",INDEX(Revenue_type,MATCH(Y95*1,type!$A$118:$A$168,0),8),INDEX(Expenditure_type,MATCH(Y95*1,type!$A$2:$A$117,0),8))</f>
        <v>#N/A</v>
      </c>
    </row>
    <row r="96" spans="1:26" ht="15.75" customHeight="1" outlineLevel="2">
      <c r="A96" s="57">
        <v>120</v>
      </c>
      <c r="B96" s="41">
        <v>611100</v>
      </c>
      <c r="C96">
        <v>1</v>
      </c>
      <c r="D96" t="str">
        <f t="shared" si="8"/>
        <v>1611100.120</v>
      </c>
      <c r="E96" s="59" t="s">
        <v>495</v>
      </c>
      <c r="F96" s="12"/>
      <c r="G96"/>
      <c r="H96" s="58">
        <v>17000</v>
      </c>
      <c r="I96" s="15"/>
      <c r="J96" s="12"/>
      <c r="K96" s="9" t="e">
        <v>#NAME?</v>
      </c>
      <c r="L96" s="9" t="str">
        <f t="shared" si="9"/>
        <v>6</v>
      </c>
      <c r="M96" s="9" t="str">
        <f>INDEX(Chapter,MATCH(L96,Chapter!$A$1:$A$681,0),8)</f>
        <v>הנהלה כללית</v>
      </c>
      <c r="N96" s="9" t="str">
        <f t="shared" si="10"/>
        <v>61</v>
      </c>
      <c r="O96" s="9" t="str">
        <f>INDEX(Chapter,MATCH(N96,Chapter!$A$1:$A$681,0),8)</f>
        <v>מינהל כללי</v>
      </c>
      <c r="P96" s="9" t="str">
        <f t="shared" si="11"/>
        <v>611</v>
      </c>
      <c r="Q96" s="9" t="str">
        <f>INDEX(Chapter,MATCH(P96,Chapter!$A$1:$A$681,0),8)</f>
        <v>הנהלה ורשות</v>
      </c>
      <c r="R96" s="9" t="str">
        <f t="shared" si="12"/>
        <v>6111</v>
      </c>
      <c r="S96" s="9" t="str">
        <f>INDEX(Chapter,MATCH(R96,Chapter!$A$1:$A$681,0),8)</f>
        <v>ראש הרשות המקומית וסגניו</v>
      </c>
      <c r="T96" s="9"/>
      <c r="U96" s="9" t="str">
        <f t="shared" si="13"/>
        <v>1</v>
      </c>
      <c r="V96" s="9" t="str">
        <f>IF($L96&lt;"6",INDEX(Revenue_type,MATCH(U96*1,type!$A$118:$A$168,0),8),INDEX(Expenditure_type,MATCH(U96*1,type!$A$2:$A$117,0),8))</f>
        <v>משכורות וש"ע לעובדים לפי תקן</v>
      </c>
      <c r="W96" s="9" t="str">
        <f t="shared" si="14"/>
        <v>12</v>
      </c>
      <c r="X96" s="9" t="str">
        <f>IF($L96&lt;"6",INDEX(Revenue_type,MATCH(W96*1,type!$A$118:$A$168,0),8),INDEX(Expenditure_type,MATCH(W96*1,type!$A$2:$A$117,0),8))</f>
        <v>תוספות שאינן נכללות בשכר הקובע</v>
      </c>
      <c r="Y96" s="9" t="str">
        <f t="shared" si="15"/>
        <v>120</v>
      </c>
      <c r="Z96" s="9" t="e">
        <f>IF($L96&lt;"6",INDEX(Revenue_type,MATCH(Y96*1,type!$A$118:$A$168,0),8),INDEX(Expenditure_type,MATCH(Y96*1,type!$A$2:$A$117,0),8))</f>
        <v>#N/A</v>
      </c>
    </row>
    <row r="97" spans="1:26" ht="15.75" customHeight="1" outlineLevel="2">
      <c r="A97" s="57">
        <v>181</v>
      </c>
      <c r="B97" s="41">
        <v>611100</v>
      </c>
      <c r="C97">
        <v>1</v>
      </c>
      <c r="D97" t="str">
        <f t="shared" si="8"/>
        <v>1611100.181</v>
      </c>
      <c r="E97" s="59" t="s">
        <v>494</v>
      </c>
      <c r="F97" s="12"/>
      <c r="G97"/>
      <c r="H97" s="58">
        <v>34000</v>
      </c>
      <c r="I97" s="15"/>
      <c r="J97" s="12"/>
      <c r="K97" s="9" t="e">
        <v>#NAME?</v>
      </c>
      <c r="L97" s="9" t="str">
        <f t="shared" si="9"/>
        <v>6</v>
      </c>
      <c r="M97" s="9" t="str">
        <f>INDEX(Chapter,MATCH(L97,Chapter!$A$1:$A$681,0),8)</f>
        <v>הנהלה כללית</v>
      </c>
      <c r="N97" s="9" t="str">
        <f t="shared" si="10"/>
        <v>61</v>
      </c>
      <c r="O97" s="9" t="str">
        <f>INDEX(Chapter,MATCH(N97,Chapter!$A$1:$A$681,0),8)</f>
        <v>מינהל כללי</v>
      </c>
      <c r="P97" s="9" t="str">
        <f t="shared" si="11"/>
        <v>611</v>
      </c>
      <c r="Q97" s="9" t="str">
        <f>INDEX(Chapter,MATCH(P97,Chapter!$A$1:$A$681,0),8)</f>
        <v>הנהלה ורשות</v>
      </c>
      <c r="R97" s="9" t="str">
        <f t="shared" si="12"/>
        <v>6111</v>
      </c>
      <c r="S97" s="9" t="str">
        <f>INDEX(Chapter,MATCH(R97,Chapter!$A$1:$A$681,0),8)</f>
        <v>ראש הרשות המקומית וסגניו</v>
      </c>
      <c r="T97" s="9"/>
      <c r="U97" s="9" t="str">
        <f t="shared" si="13"/>
        <v>1</v>
      </c>
      <c r="V97" s="9" t="str">
        <f>IF($L97&lt;"6",INDEX(Revenue_type,MATCH(U97*1,type!$A$118:$A$168,0),8),INDEX(Expenditure_type,MATCH(U97*1,type!$A$2:$A$117,0),8))</f>
        <v>משכורות וש"ע לעובדים לפי תקן</v>
      </c>
      <c r="W97" s="9" t="str">
        <f t="shared" si="14"/>
        <v>18</v>
      </c>
      <c r="X97" s="9" t="str">
        <f>IF($L97&lt;"6",INDEX(Revenue_type,MATCH(W97*1,type!$A$118:$A$168,0),8),INDEX(Expenditure_type,MATCH(W97*1,type!$A$2:$A$117,0),8))</f>
        <v>נלוות לשכר</v>
      </c>
      <c r="Y97" s="9" t="str">
        <f t="shared" si="15"/>
        <v>181</v>
      </c>
      <c r="Z97" s="9" t="str">
        <f>IF($L97&lt;"6",INDEX(Revenue_type,MATCH(Y97*1,type!$A$118:$A$168,0),8),INDEX(Expenditure_type,MATCH(Y97*1,type!$A$2:$A$117,0),8))</f>
        <v>הפרשות סוציאליות</v>
      </c>
    </row>
    <row r="98" spans="1:26" ht="15.75" customHeight="1" outlineLevel="2">
      <c r="A98" s="57">
        <v>182</v>
      </c>
      <c r="B98" s="41">
        <v>611100</v>
      </c>
      <c r="C98">
        <v>1</v>
      </c>
      <c r="D98" t="str">
        <f t="shared" si="8"/>
        <v>1611100.182</v>
      </c>
      <c r="E98" s="59" t="s">
        <v>493</v>
      </c>
      <c r="F98" s="12"/>
      <c r="G98"/>
      <c r="H98" s="58">
        <v>75000</v>
      </c>
      <c r="I98" s="15"/>
      <c r="J98" s="12"/>
      <c r="K98" s="9" t="e">
        <v>#NAME?</v>
      </c>
      <c r="L98" s="9" t="str">
        <f t="shared" si="9"/>
        <v>6</v>
      </c>
      <c r="M98" s="9" t="str">
        <f>INDEX(Chapter,MATCH(L98,Chapter!$A$1:$A$681,0),8)</f>
        <v>הנהלה כללית</v>
      </c>
      <c r="N98" s="9" t="str">
        <f t="shared" si="10"/>
        <v>61</v>
      </c>
      <c r="O98" s="9" t="str">
        <f>INDEX(Chapter,MATCH(N98,Chapter!$A$1:$A$681,0),8)</f>
        <v>מינהל כללי</v>
      </c>
      <c r="P98" s="9" t="str">
        <f t="shared" si="11"/>
        <v>611</v>
      </c>
      <c r="Q98" s="9" t="str">
        <f>INDEX(Chapter,MATCH(P98,Chapter!$A$1:$A$681,0),8)</f>
        <v>הנהלה ורשות</v>
      </c>
      <c r="R98" s="9" t="str">
        <f t="shared" si="12"/>
        <v>6111</v>
      </c>
      <c r="S98" s="9" t="str">
        <f>INDEX(Chapter,MATCH(R98,Chapter!$A$1:$A$681,0),8)</f>
        <v>ראש הרשות המקומית וסגניו</v>
      </c>
      <c r="T98" s="9"/>
      <c r="U98" s="9" t="str">
        <f t="shared" si="13"/>
        <v>1</v>
      </c>
      <c r="V98" s="9" t="str">
        <f>IF($L98&lt;"6",INDEX(Revenue_type,MATCH(U98*1,type!$A$118:$A$168,0),8),INDEX(Expenditure_type,MATCH(U98*1,type!$A$2:$A$117,0),8))</f>
        <v>משכורות וש"ע לעובדים לפי תקן</v>
      </c>
      <c r="W98" s="9" t="str">
        <f t="shared" si="14"/>
        <v>18</v>
      </c>
      <c r="X98" s="9" t="str">
        <f>IF($L98&lt;"6",INDEX(Revenue_type,MATCH(W98*1,type!$A$118:$A$168,0),8),INDEX(Expenditure_type,MATCH(W98*1,type!$A$2:$A$117,0),8))</f>
        <v>נלוות לשכר</v>
      </c>
      <c r="Y98" s="9" t="str">
        <f t="shared" si="15"/>
        <v>182</v>
      </c>
      <c r="Z98" s="9" t="str">
        <f>IF($L98&lt;"6",INDEX(Revenue_type,MATCH(Y98*1,type!$A$118:$A$168,0),8),INDEX(Expenditure_type,MATCH(Y98*1,type!$A$2:$A$117,0),8))</f>
        <v>מיסיום ועלויות</v>
      </c>
    </row>
    <row r="99" spans="1:26" ht="15.75" customHeight="1" outlineLevel="2">
      <c r="A99" s="57">
        <v>514</v>
      </c>
      <c r="B99" s="41">
        <v>611100</v>
      </c>
      <c r="C99">
        <v>1</v>
      </c>
      <c r="D99" t="str">
        <f t="shared" si="8"/>
        <v>1611100.514</v>
      </c>
      <c r="E99" s="59" t="s">
        <v>492</v>
      </c>
      <c r="F99" s="12"/>
      <c r="G99"/>
      <c r="H99" s="58">
        <v>20000</v>
      </c>
      <c r="I99" s="15"/>
      <c r="J99" s="12"/>
      <c r="K99" s="9" t="e">
        <v>#NAME?</v>
      </c>
      <c r="L99" s="9" t="str">
        <f t="shared" si="9"/>
        <v>6</v>
      </c>
      <c r="M99" s="9" t="str">
        <f>INDEX(Chapter,MATCH(L99,Chapter!$A$1:$A$681,0),8)</f>
        <v>הנהלה כללית</v>
      </c>
      <c r="N99" s="9" t="str">
        <f t="shared" si="10"/>
        <v>61</v>
      </c>
      <c r="O99" s="9" t="str">
        <f>INDEX(Chapter,MATCH(N99,Chapter!$A$1:$A$681,0),8)</f>
        <v>מינהל כללי</v>
      </c>
      <c r="P99" s="9" t="str">
        <f t="shared" si="11"/>
        <v>611</v>
      </c>
      <c r="Q99" s="9" t="str">
        <f>INDEX(Chapter,MATCH(P99,Chapter!$A$1:$A$681,0),8)</f>
        <v>הנהלה ורשות</v>
      </c>
      <c r="R99" s="9" t="str">
        <f t="shared" si="12"/>
        <v>6111</v>
      </c>
      <c r="S99" s="9" t="str">
        <f>INDEX(Chapter,MATCH(R99,Chapter!$A$1:$A$681,0),8)</f>
        <v>ראש הרשות המקומית וסגניו</v>
      </c>
      <c r="T99" s="9"/>
      <c r="U99" s="9" t="str">
        <f t="shared" si="13"/>
        <v>5</v>
      </c>
      <c r="V99" s="9" t="str">
        <f>IF($L99&lt;"6",INDEX(Revenue_type,MATCH(U99*1,type!$A$118:$A$168,0),8),INDEX(Expenditure_type,MATCH(U99*1,type!$A$2:$A$117,0),8))</f>
        <v>הוצאות מנהליות</v>
      </c>
      <c r="W99" s="9" t="str">
        <f t="shared" si="14"/>
        <v>51</v>
      </c>
      <c r="X99" s="9" t="str">
        <f>IF($L99&lt;"6",INDEX(Revenue_type,MATCH(W99*1,type!$A$118:$A$168,0),8),INDEX(Expenditure_type,MATCH(W99*1,type!$A$2:$A$117,0),8))</f>
        <v>אש"ל וכיבודים</v>
      </c>
      <c r="Y99" s="9" t="str">
        <f t="shared" si="15"/>
        <v>514</v>
      </c>
      <c r="Z99" s="9" t="str">
        <f>IF($L99&lt;"6",INDEX(Revenue_type,MATCH(Y99*1,type!$A$118:$A$168,0),8),INDEX(Expenditure_type,MATCH(Y99*1,type!$A$2:$A$117,0),8))</f>
        <v>רכישת מתנות</v>
      </c>
    </row>
    <row r="100" spans="1:26" ht="15.75" customHeight="1" outlineLevel="2">
      <c r="A100" s="57">
        <v>537</v>
      </c>
      <c r="B100" s="41">
        <v>611100</v>
      </c>
      <c r="C100">
        <v>1</v>
      </c>
      <c r="D100" t="str">
        <f t="shared" si="8"/>
        <v>1611100.537</v>
      </c>
      <c r="E100" s="59" t="s">
        <v>491</v>
      </c>
      <c r="F100" s="12"/>
      <c r="G100"/>
      <c r="H100" s="58">
        <v>65000</v>
      </c>
      <c r="I100" s="15"/>
      <c r="J100" s="12"/>
      <c r="K100" s="9" t="e">
        <v>#NAME?</v>
      </c>
      <c r="L100" s="9" t="str">
        <f t="shared" si="9"/>
        <v>6</v>
      </c>
      <c r="M100" s="9" t="str">
        <f>INDEX(Chapter,MATCH(L100,Chapter!$A$1:$A$681,0),8)</f>
        <v>הנהלה כללית</v>
      </c>
      <c r="N100" s="9" t="str">
        <f t="shared" si="10"/>
        <v>61</v>
      </c>
      <c r="O100" s="9" t="str">
        <f>INDEX(Chapter,MATCH(N100,Chapter!$A$1:$A$681,0),8)</f>
        <v>מינהל כללי</v>
      </c>
      <c r="P100" s="9" t="str">
        <f t="shared" si="11"/>
        <v>611</v>
      </c>
      <c r="Q100" s="9" t="str">
        <f>INDEX(Chapter,MATCH(P100,Chapter!$A$1:$A$681,0),8)</f>
        <v>הנהלה ורשות</v>
      </c>
      <c r="R100" s="9" t="str">
        <f t="shared" si="12"/>
        <v>6111</v>
      </c>
      <c r="S100" s="9" t="str">
        <f>INDEX(Chapter,MATCH(R100,Chapter!$A$1:$A$681,0),8)</f>
        <v>ראש הרשות המקומית וסגניו</v>
      </c>
      <c r="T100" s="9"/>
      <c r="U100" s="9" t="str">
        <f t="shared" si="13"/>
        <v>5</v>
      </c>
      <c r="V100" s="9" t="str">
        <f>IF($L100&lt;"6",INDEX(Revenue_type,MATCH(U100*1,type!$A$118:$A$168,0),8),INDEX(Expenditure_type,MATCH(U100*1,type!$A$2:$A$117,0),8))</f>
        <v>הוצאות מנהליות</v>
      </c>
      <c r="W100" s="9" t="str">
        <f t="shared" si="14"/>
        <v>53</v>
      </c>
      <c r="X100" s="9" t="str">
        <f>IF($L100&lt;"6",INDEX(Revenue_type,MATCH(W100*1,type!$A$118:$A$168,0),8),INDEX(Expenditure_type,MATCH(W100*1,type!$A$2:$A$117,0),8))</f>
        <v>הוצאות רכב מינהלי</v>
      </c>
      <c r="Y100" s="9" t="str">
        <f t="shared" si="15"/>
        <v>537</v>
      </c>
      <c r="Z100" s="9" t="e">
        <f>IF($L100&lt;"6",INDEX(Revenue_type,MATCH(Y100*1,type!$A$118:$A$168,0),8),INDEX(Expenditure_type,MATCH(Y100*1,type!$A$2:$A$117,0),8))</f>
        <v>#N/A</v>
      </c>
    </row>
    <row r="101" spans="1:26" ht="15.75" customHeight="1" outlineLevel="2">
      <c r="A101" s="57">
        <v>870</v>
      </c>
      <c r="B101" s="41">
        <v>611100</v>
      </c>
      <c r="C101">
        <v>1</v>
      </c>
      <c r="D101" t="str">
        <f t="shared" si="8"/>
        <v>1611100.870</v>
      </c>
      <c r="E101" s="59" t="s">
        <v>490</v>
      </c>
      <c r="F101" s="12"/>
      <c r="G101"/>
      <c r="H101" s="58">
        <v>20000</v>
      </c>
      <c r="I101" s="15"/>
      <c r="J101" s="12"/>
      <c r="K101" s="9" t="e">
        <v>#NAME?</v>
      </c>
      <c r="L101" s="9" t="str">
        <f t="shared" si="9"/>
        <v>6</v>
      </c>
      <c r="M101" s="9" t="str">
        <f>INDEX(Chapter,MATCH(L101,Chapter!$A$1:$A$681,0),8)</f>
        <v>הנהלה כללית</v>
      </c>
      <c r="N101" s="9" t="str">
        <f t="shared" si="10"/>
        <v>61</v>
      </c>
      <c r="O101" s="9" t="str">
        <f>INDEX(Chapter,MATCH(N101,Chapter!$A$1:$A$681,0),8)</f>
        <v>מינהל כללי</v>
      </c>
      <c r="P101" s="9" t="str">
        <f t="shared" si="11"/>
        <v>611</v>
      </c>
      <c r="Q101" s="9" t="str">
        <f>INDEX(Chapter,MATCH(P101,Chapter!$A$1:$A$681,0),8)</f>
        <v>הנהלה ורשות</v>
      </c>
      <c r="R101" s="9" t="str">
        <f t="shared" si="12"/>
        <v>6111</v>
      </c>
      <c r="S101" s="9" t="str">
        <f>INDEX(Chapter,MATCH(R101,Chapter!$A$1:$A$681,0),8)</f>
        <v>ראש הרשות המקומית וסגניו</v>
      </c>
      <c r="T101" s="9"/>
      <c r="U101" s="9" t="str">
        <f t="shared" si="13"/>
        <v>8</v>
      </c>
      <c r="V101" s="9" t="str">
        <f>IF($L101&lt;"6",INDEX(Revenue_type,MATCH(U101*1,type!$A$118:$A$168,0),8),INDEX(Expenditure_type,MATCH(U101*1,type!$A$2:$A$117,0),8))</f>
        <v>השתתפויות תמיכות ותרומות</v>
      </c>
      <c r="W101" s="9" t="str">
        <f t="shared" si="14"/>
        <v>87</v>
      </c>
      <c r="X101" s="9" t="str">
        <f>IF($L101&lt;"6",INDEX(Revenue_type,MATCH(W101*1,type!$A$118:$A$168,0),8),INDEX(Expenditure_type,MATCH(W101*1,type!$A$2:$A$117,0),8))</f>
        <v>תמיכות ביחידות סמך ומוסדות הרשות</v>
      </c>
      <c r="Y101" s="9" t="str">
        <f t="shared" si="15"/>
        <v>870</v>
      </c>
      <c r="Z101" s="9" t="e">
        <f>IF($L101&lt;"6",INDEX(Revenue_type,MATCH(Y101*1,type!$A$118:$A$168,0),8),INDEX(Expenditure_type,MATCH(Y101*1,type!$A$2:$A$117,0),8))</f>
        <v>#N/A</v>
      </c>
    </row>
    <row r="102" spans="1:26" ht="15.75" customHeight="1" outlineLevel="2">
      <c r="A102" s="57">
        <v>110</v>
      </c>
      <c r="B102" s="41">
        <v>612000</v>
      </c>
      <c r="C102">
        <v>1</v>
      </c>
      <c r="D102" t="str">
        <f t="shared" si="8"/>
        <v>1612000.110</v>
      </c>
      <c r="E102" s="59" t="s">
        <v>489</v>
      </c>
      <c r="F102" s="12"/>
      <c r="G102"/>
      <c r="H102" s="58">
        <v>61000</v>
      </c>
      <c r="I102" s="15"/>
      <c r="J102" s="12"/>
      <c r="K102" s="9" t="e">
        <v>#NAME?</v>
      </c>
      <c r="L102" s="9" t="str">
        <f t="shared" si="9"/>
        <v>6</v>
      </c>
      <c r="M102" s="9" t="str">
        <f>INDEX(Chapter,MATCH(L102,Chapter!$A$1:$A$681,0),8)</f>
        <v>הנהלה כללית</v>
      </c>
      <c r="N102" s="9" t="str">
        <f t="shared" si="10"/>
        <v>61</v>
      </c>
      <c r="O102" s="9" t="str">
        <f>INDEX(Chapter,MATCH(N102,Chapter!$A$1:$A$681,0),8)</f>
        <v>מינהל כללי</v>
      </c>
      <c r="P102" s="9" t="str">
        <f t="shared" si="11"/>
        <v>612</v>
      </c>
      <c r="Q102" s="9" t="str">
        <f>INDEX(Chapter,MATCH(P102,Chapter!$A$1:$A$681,0),8)</f>
        <v>מבקר הרשות</v>
      </c>
      <c r="R102" s="9" t="str">
        <f t="shared" si="12"/>
        <v>6120</v>
      </c>
      <c r="S102" s="9" t="e">
        <f>INDEX(Chapter,MATCH(R102,Chapter!$A$1:$A$681,0),8)</f>
        <v>#N/A</v>
      </c>
      <c r="T102" s="9"/>
      <c r="U102" s="9" t="str">
        <f t="shared" si="13"/>
        <v>1</v>
      </c>
      <c r="V102" s="9" t="str">
        <f>IF($L102&lt;"6",INDEX(Revenue_type,MATCH(U102*1,type!$A$118:$A$168,0),8),INDEX(Expenditure_type,MATCH(U102*1,type!$A$2:$A$117,0),8))</f>
        <v>משכורות וש"ע לעובדים לפי תקן</v>
      </c>
      <c r="W102" s="9" t="str">
        <f t="shared" si="14"/>
        <v>11</v>
      </c>
      <c r="X102" s="9" t="str">
        <f>IF($L102&lt;"6",INDEX(Revenue_type,MATCH(W102*1,type!$A$118:$A$168,0),8),INDEX(Expenditure_type,MATCH(W102*1,type!$A$2:$A$117,0),8))</f>
        <v>השכר הקובע</v>
      </c>
      <c r="Y102" s="9" t="str">
        <f t="shared" si="15"/>
        <v>110</v>
      </c>
      <c r="Z102" s="9" t="e">
        <f>IF($L102&lt;"6",INDEX(Revenue_type,MATCH(Y102*1,type!$A$118:$A$168,0),8),INDEX(Expenditure_type,MATCH(Y102*1,type!$A$2:$A$117,0),8))</f>
        <v>#N/A</v>
      </c>
    </row>
    <row r="103" spans="1:26" ht="15.75" customHeight="1" outlineLevel="2">
      <c r="A103" s="57">
        <v>120</v>
      </c>
      <c r="B103" s="41">
        <v>612000</v>
      </c>
      <c r="C103">
        <v>1</v>
      </c>
      <c r="D103" t="str">
        <f t="shared" si="8"/>
        <v>1612000.120</v>
      </c>
      <c r="E103" s="59" t="s">
        <v>488</v>
      </c>
      <c r="F103" s="12"/>
      <c r="G103"/>
      <c r="H103" s="58">
        <v>2000</v>
      </c>
      <c r="I103" s="15"/>
      <c r="J103" s="12"/>
      <c r="K103" s="9" t="e">
        <v>#NAME?</v>
      </c>
      <c r="L103" s="9" t="str">
        <f t="shared" si="9"/>
        <v>6</v>
      </c>
      <c r="M103" s="9" t="str">
        <f>INDEX(Chapter,MATCH(L103,Chapter!$A$1:$A$681,0),8)</f>
        <v>הנהלה כללית</v>
      </c>
      <c r="N103" s="9" t="str">
        <f t="shared" si="10"/>
        <v>61</v>
      </c>
      <c r="O103" s="9" t="str">
        <f>INDEX(Chapter,MATCH(N103,Chapter!$A$1:$A$681,0),8)</f>
        <v>מינהל כללי</v>
      </c>
      <c r="P103" s="9" t="str">
        <f t="shared" si="11"/>
        <v>612</v>
      </c>
      <c r="Q103" s="9" t="str">
        <f>INDEX(Chapter,MATCH(P103,Chapter!$A$1:$A$681,0),8)</f>
        <v>מבקר הרשות</v>
      </c>
      <c r="R103" s="9" t="str">
        <f t="shared" si="12"/>
        <v>6120</v>
      </c>
      <c r="S103" s="9" t="e">
        <f>INDEX(Chapter,MATCH(R103,Chapter!$A$1:$A$681,0),8)</f>
        <v>#N/A</v>
      </c>
      <c r="T103" s="9"/>
      <c r="U103" s="9" t="str">
        <f t="shared" si="13"/>
        <v>1</v>
      </c>
      <c r="V103" s="9" t="str">
        <f>IF($L103&lt;"6",INDEX(Revenue_type,MATCH(U103*1,type!$A$118:$A$168,0),8),INDEX(Expenditure_type,MATCH(U103*1,type!$A$2:$A$117,0),8))</f>
        <v>משכורות וש"ע לעובדים לפי תקן</v>
      </c>
      <c r="W103" s="9" t="str">
        <f t="shared" si="14"/>
        <v>12</v>
      </c>
      <c r="X103" s="9" t="str">
        <f>IF($L103&lt;"6",INDEX(Revenue_type,MATCH(W103*1,type!$A$118:$A$168,0),8),INDEX(Expenditure_type,MATCH(W103*1,type!$A$2:$A$117,0),8))</f>
        <v>תוספות שאינן נכללות בשכר הקובע</v>
      </c>
      <c r="Y103" s="9" t="str">
        <f t="shared" si="15"/>
        <v>120</v>
      </c>
      <c r="Z103" s="9" t="e">
        <f>IF($L103&lt;"6",INDEX(Revenue_type,MATCH(Y103*1,type!$A$118:$A$168,0),8),INDEX(Expenditure_type,MATCH(Y103*1,type!$A$2:$A$117,0),8))</f>
        <v>#N/A</v>
      </c>
    </row>
    <row r="104" spans="1:26" ht="15.75" customHeight="1" outlineLevel="2">
      <c r="A104" s="57">
        <v>140</v>
      </c>
      <c r="B104" s="41">
        <v>612000</v>
      </c>
      <c r="C104">
        <v>1</v>
      </c>
      <c r="D104" t="str">
        <f t="shared" si="8"/>
        <v>1612000.140</v>
      </c>
      <c r="E104" s="59" t="s">
        <v>487</v>
      </c>
      <c r="F104" s="12"/>
      <c r="G104"/>
      <c r="H104" s="58">
        <v>8000</v>
      </c>
      <c r="I104" s="15"/>
      <c r="J104" s="12"/>
      <c r="K104" s="9"/>
      <c r="L104" s="9" t="str">
        <f t="shared" si="9"/>
        <v>6</v>
      </c>
      <c r="M104" s="9" t="str">
        <f>INDEX(Chapter,MATCH(L104,Chapter!$A$1:$A$681,0),8)</f>
        <v>הנהלה כללית</v>
      </c>
      <c r="N104" s="9" t="str">
        <f t="shared" si="10"/>
        <v>61</v>
      </c>
      <c r="O104" s="9" t="str">
        <f>INDEX(Chapter,MATCH(N104,Chapter!$A$1:$A$681,0),8)</f>
        <v>מינהל כללי</v>
      </c>
      <c r="P104" s="9" t="str">
        <f t="shared" si="11"/>
        <v>612</v>
      </c>
      <c r="Q104" s="9" t="str">
        <f>INDEX(Chapter,MATCH(P104,Chapter!$A$1:$A$681,0),8)</f>
        <v>מבקר הרשות</v>
      </c>
      <c r="R104" s="9" t="str">
        <f t="shared" si="12"/>
        <v>6120</v>
      </c>
      <c r="S104" s="9" t="e">
        <f>INDEX(Chapter,MATCH(R104,Chapter!$A$1:$A$681,0),8)</f>
        <v>#N/A</v>
      </c>
      <c r="T104" s="9"/>
      <c r="U104" s="9" t="str">
        <f t="shared" si="13"/>
        <v>1</v>
      </c>
      <c r="V104" s="9" t="str">
        <f>IF($L104&lt;"6",INDEX(Revenue_type,MATCH(U104*1,type!$A$118:$A$168,0),8),INDEX(Expenditure_type,MATCH(U104*1,type!$A$2:$A$117,0),8))</f>
        <v>משכורות וש"ע לעובדים לפי תקן</v>
      </c>
      <c r="W104" s="9" t="str">
        <f t="shared" si="14"/>
        <v>14</v>
      </c>
      <c r="X104" s="9" t="str">
        <f>IF($L104&lt;"6",INDEX(Revenue_type,MATCH(W104*1,type!$A$118:$A$168,0),8),INDEX(Expenditure_type,MATCH(W104*1,type!$A$2:$A$117,0),8))</f>
        <v>החזר הוצאות</v>
      </c>
      <c r="Y104" s="9" t="str">
        <f t="shared" si="15"/>
        <v>140</v>
      </c>
      <c r="Z104" s="9" t="e">
        <f>IF($L104&lt;"6",INDEX(Revenue_type,MATCH(Y104*1,type!$A$118:$A$168,0),8),INDEX(Expenditure_type,MATCH(Y104*1,type!$A$2:$A$117,0),8))</f>
        <v>#N/A</v>
      </c>
    </row>
    <row r="105" spans="1:26" ht="15.75" customHeight="1" outlineLevel="2">
      <c r="A105" s="57">
        <v>181</v>
      </c>
      <c r="B105" s="41">
        <v>612000</v>
      </c>
      <c r="C105">
        <v>1</v>
      </c>
      <c r="D105" t="str">
        <f t="shared" si="8"/>
        <v>1612000.181</v>
      </c>
      <c r="E105" s="59" t="s">
        <v>486</v>
      </c>
      <c r="F105" s="12"/>
      <c r="G105"/>
      <c r="H105" s="58">
        <v>14000</v>
      </c>
      <c r="I105" s="15"/>
      <c r="J105" s="12"/>
      <c r="K105" s="9" t="e">
        <v>#NAME?</v>
      </c>
      <c r="L105" s="9" t="str">
        <f t="shared" si="9"/>
        <v>6</v>
      </c>
      <c r="M105" s="9" t="str">
        <f>INDEX(Chapter,MATCH(L105,Chapter!$A$1:$A$681,0),8)</f>
        <v>הנהלה כללית</v>
      </c>
      <c r="N105" s="9" t="str">
        <f t="shared" si="10"/>
        <v>61</v>
      </c>
      <c r="O105" s="9" t="str">
        <f>INDEX(Chapter,MATCH(N105,Chapter!$A$1:$A$681,0),8)</f>
        <v>מינהל כללי</v>
      </c>
      <c r="P105" s="9" t="str">
        <f t="shared" si="11"/>
        <v>612</v>
      </c>
      <c r="Q105" s="9" t="str">
        <f>INDEX(Chapter,MATCH(P105,Chapter!$A$1:$A$681,0),8)</f>
        <v>מבקר הרשות</v>
      </c>
      <c r="R105" s="9" t="str">
        <f t="shared" si="12"/>
        <v>6120</v>
      </c>
      <c r="S105" s="9" t="e">
        <f>INDEX(Chapter,MATCH(R105,Chapter!$A$1:$A$681,0),8)</f>
        <v>#N/A</v>
      </c>
      <c r="T105" s="9"/>
      <c r="U105" s="9" t="str">
        <f t="shared" si="13"/>
        <v>1</v>
      </c>
      <c r="V105" s="9" t="str">
        <f>IF($L105&lt;"6",INDEX(Revenue_type,MATCH(U105*1,type!$A$118:$A$168,0),8),INDEX(Expenditure_type,MATCH(U105*1,type!$A$2:$A$117,0),8))</f>
        <v>משכורות וש"ע לעובדים לפי תקן</v>
      </c>
      <c r="W105" s="9" t="str">
        <f t="shared" si="14"/>
        <v>18</v>
      </c>
      <c r="X105" s="9" t="str">
        <f>IF($L105&lt;"6",INDEX(Revenue_type,MATCH(W105*1,type!$A$118:$A$168,0),8),INDEX(Expenditure_type,MATCH(W105*1,type!$A$2:$A$117,0),8))</f>
        <v>נלוות לשכר</v>
      </c>
      <c r="Y105" s="9" t="str">
        <f t="shared" si="15"/>
        <v>181</v>
      </c>
      <c r="Z105" s="9" t="str">
        <f>IF($L105&lt;"6",INDEX(Revenue_type,MATCH(Y105*1,type!$A$118:$A$168,0),8),INDEX(Expenditure_type,MATCH(Y105*1,type!$A$2:$A$117,0),8))</f>
        <v>הפרשות סוציאליות</v>
      </c>
    </row>
    <row r="106" spans="1:26" ht="15.75" customHeight="1" outlineLevel="2">
      <c r="A106" s="57">
        <v>182</v>
      </c>
      <c r="B106" s="41">
        <v>612000</v>
      </c>
      <c r="C106">
        <v>1</v>
      </c>
      <c r="D106" t="str">
        <f t="shared" si="8"/>
        <v>1612000.182</v>
      </c>
      <c r="E106" s="59" t="s">
        <v>299</v>
      </c>
      <c r="F106" s="12"/>
      <c r="G106"/>
      <c r="H106" s="58">
        <v>8000</v>
      </c>
      <c r="I106" s="15"/>
      <c r="J106" s="12"/>
      <c r="K106" s="9"/>
      <c r="L106" s="9" t="str">
        <f t="shared" si="9"/>
        <v>6</v>
      </c>
      <c r="M106" s="9" t="str">
        <f>INDEX(Chapter,MATCH(L106,Chapter!$A$1:$A$681,0),8)</f>
        <v>הנהלה כללית</v>
      </c>
      <c r="N106" s="9" t="str">
        <f t="shared" si="10"/>
        <v>61</v>
      </c>
      <c r="O106" s="9" t="str">
        <f>INDEX(Chapter,MATCH(N106,Chapter!$A$1:$A$681,0),8)</f>
        <v>מינהל כללי</v>
      </c>
      <c r="P106" s="9" t="str">
        <f t="shared" si="11"/>
        <v>612</v>
      </c>
      <c r="Q106" s="9" t="str">
        <f>INDEX(Chapter,MATCH(P106,Chapter!$A$1:$A$681,0),8)</f>
        <v>מבקר הרשות</v>
      </c>
      <c r="R106" s="9" t="str">
        <f t="shared" si="12"/>
        <v>6120</v>
      </c>
      <c r="S106" s="9" t="e">
        <f>INDEX(Chapter,MATCH(R106,Chapter!$A$1:$A$681,0),8)</f>
        <v>#N/A</v>
      </c>
      <c r="T106" s="9"/>
      <c r="U106" s="9" t="str">
        <f t="shared" si="13"/>
        <v>1</v>
      </c>
      <c r="V106" s="9" t="str">
        <f>IF($L106&lt;"6",INDEX(Revenue_type,MATCH(U106*1,type!$A$118:$A$168,0),8),INDEX(Expenditure_type,MATCH(U106*1,type!$A$2:$A$117,0),8))</f>
        <v>משכורות וש"ע לעובדים לפי תקן</v>
      </c>
      <c r="W106" s="9" t="str">
        <f t="shared" si="14"/>
        <v>18</v>
      </c>
      <c r="X106" s="9" t="str">
        <f>IF($L106&lt;"6",INDEX(Revenue_type,MATCH(W106*1,type!$A$118:$A$168,0),8),INDEX(Expenditure_type,MATCH(W106*1,type!$A$2:$A$117,0),8))</f>
        <v>נלוות לשכר</v>
      </c>
      <c r="Y106" s="9" t="str">
        <f t="shared" si="15"/>
        <v>182</v>
      </c>
      <c r="Z106" s="9" t="str">
        <f>IF($L106&lt;"6",INDEX(Revenue_type,MATCH(Y106*1,type!$A$118:$A$168,0),8),INDEX(Expenditure_type,MATCH(Y106*1,type!$A$2:$A$117,0),8))</f>
        <v>מיסיום ועלויות</v>
      </c>
    </row>
    <row r="107" spans="1:26" ht="15.75" customHeight="1" outlineLevel="2">
      <c r="A107" s="57">
        <v>110</v>
      </c>
      <c r="B107" s="41">
        <v>613000</v>
      </c>
      <c r="C107">
        <v>1</v>
      </c>
      <c r="D107" t="str">
        <f t="shared" si="8"/>
        <v>1613000.110</v>
      </c>
      <c r="E107" s="59" t="s">
        <v>485</v>
      </c>
      <c r="F107" s="12"/>
      <c r="G107"/>
      <c r="H107" s="58">
        <v>400000</v>
      </c>
      <c r="I107" s="15"/>
      <c r="J107" s="12"/>
      <c r="K107" s="9" t="e">
        <v>#NAME?</v>
      </c>
      <c r="L107" s="9" t="str">
        <f t="shared" si="9"/>
        <v>6</v>
      </c>
      <c r="M107" s="9" t="str">
        <f>INDEX(Chapter,MATCH(L107,Chapter!$A$1:$A$681,0),8)</f>
        <v>הנהלה כללית</v>
      </c>
      <c r="N107" s="9" t="str">
        <f t="shared" si="10"/>
        <v>61</v>
      </c>
      <c r="O107" s="9" t="str">
        <f>INDEX(Chapter,MATCH(N107,Chapter!$A$1:$A$681,0),8)</f>
        <v>מינהל כללי</v>
      </c>
      <c r="P107" s="9" t="str">
        <f t="shared" si="11"/>
        <v>613</v>
      </c>
      <c r="Q107" s="9" t="str">
        <f>INDEX(Chapter,MATCH(P107,Chapter!$A$1:$A$681,0),8)</f>
        <v>מזכירות</v>
      </c>
      <c r="R107" s="9" t="str">
        <f t="shared" si="12"/>
        <v>6130</v>
      </c>
      <c r="S107" s="9" t="e">
        <f>INDEX(Chapter,MATCH(R107,Chapter!$A$1:$A$681,0),8)</f>
        <v>#N/A</v>
      </c>
      <c r="T107" s="9"/>
      <c r="U107" s="9" t="str">
        <f t="shared" si="13"/>
        <v>1</v>
      </c>
      <c r="V107" s="9" t="str">
        <f>IF($L107&lt;"6",INDEX(Revenue_type,MATCH(U107*1,type!$A$118:$A$168,0),8),INDEX(Expenditure_type,MATCH(U107*1,type!$A$2:$A$117,0),8))</f>
        <v>משכורות וש"ע לעובדים לפי תקן</v>
      </c>
      <c r="W107" s="9" t="str">
        <f t="shared" si="14"/>
        <v>11</v>
      </c>
      <c r="X107" s="9" t="str">
        <f>IF($L107&lt;"6",INDEX(Revenue_type,MATCH(W107*1,type!$A$118:$A$168,0),8),INDEX(Expenditure_type,MATCH(W107*1,type!$A$2:$A$117,0),8))</f>
        <v>השכר הקובע</v>
      </c>
      <c r="Y107" s="9" t="str">
        <f t="shared" si="15"/>
        <v>110</v>
      </c>
      <c r="Z107" s="9" t="e">
        <f>IF($L107&lt;"6",INDEX(Revenue_type,MATCH(Y107*1,type!$A$118:$A$168,0),8),INDEX(Expenditure_type,MATCH(Y107*1,type!$A$2:$A$117,0),8))</f>
        <v>#N/A</v>
      </c>
    </row>
    <row r="108" spans="1:26" ht="15.75" customHeight="1" outlineLevel="2">
      <c r="A108" s="57">
        <v>120</v>
      </c>
      <c r="B108" s="41">
        <v>613000</v>
      </c>
      <c r="C108">
        <v>1</v>
      </c>
      <c r="D108" t="str">
        <f t="shared" si="8"/>
        <v>1613000.120</v>
      </c>
      <c r="E108" s="59" t="s">
        <v>484</v>
      </c>
      <c r="F108" s="12"/>
      <c r="G108"/>
      <c r="H108" s="58">
        <v>28000</v>
      </c>
      <c r="I108" s="15"/>
      <c r="J108" s="12"/>
      <c r="K108" s="9" t="e">
        <v>#NAME?</v>
      </c>
      <c r="L108" s="9" t="str">
        <f t="shared" si="9"/>
        <v>6</v>
      </c>
      <c r="M108" s="9" t="str">
        <f>INDEX(Chapter,MATCH(L108,Chapter!$A$1:$A$681,0),8)</f>
        <v>הנהלה כללית</v>
      </c>
      <c r="N108" s="9" t="str">
        <f t="shared" si="10"/>
        <v>61</v>
      </c>
      <c r="O108" s="9" t="str">
        <f>INDEX(Chapter,MATCH(N108,Chapter!$A$1:$A$681,0),8)</f>
        <v>מינהל כללי</v>
      </c>
      <c r="P108" s="9" t="str">
        <f t="shared" si="11"/>
        <v>613</v>
      </c>
      <c r="Q108" s="9" t="str">
        <f>INDEX(Chapter,MATCH(P108,Chapter!$A$1:$A$681,0),8)</f>
        <v>מזכירות</v>
      </c>
      <c r="R108" s="9" t="str">
        <f t="shared" si="12"/>
        <v>6130</v>
      </c>
      <c r="S108" s="9" t="e">
        <f>INDEX(Chapter,MATCH(R108,Chapter!$A$1:$A$681,0),8)</f>
        <v>#N/A</v>
      </c>
      <c r="T108" s="9"/>
      <c r="U108" s="9" t="str">
        <f t="shared" si="13"/>
        <v>1</v>
      </c>
      <c r="V108" s="9" t="str">
        <f>IF($L108&lt;"6",INDEX(Revenue_type,MATCH(U108*1,type!$A$118:$A$168,0),8),INDEX(Expenditure_type,MATCH(U108*1,type!$A$2:$A$117,0),8))</f>
        <v>משכורות וש"ע לעובדים לפי תקן</v>
      </c>
      <c r="W108" s="9" t="str">
        <f t="shared" si="14"/>
        <v>12</v>
      </c>
      <c r="X108" s="9" t="str">
        <f>IF($L108&lt;"6",INDEX(Revenue_type,MATCH(W108*1,type!$A$118:$A$168,0),8),INDEX(Expenditure_type,MATCH(W108*1,type!$A$2:$A$117,0),8))</f>
        <v>תוספות שאינן נכללות בשכר הקובע</v>
      </c>
      <c r="Y108" s="9" t="str">
        <f t="shared" si="15"/>
        <v>120</v>
      </c>
      <c r="Z108" s="9" t="e">
        <f>IF($L108&lt;"6",INDEX(Revenue_type,MATCH(Y108*1,type!$A$118:$A$168,0),8),INDEX(Expenditure_type,MATCH(Y108*1,type!$A$2:$A$117,0),8))</f>
        <v>#N/A</v>
      </c>
    </row>
    <row r="109" spans="1:26" ht="15.75" customHeight="1" outlineLevel="2">
      <c r="A109" s="57">
        <v>130</v>
      </c>
      <c r="B109" s="41">
        <v>613000</v>
      </c>
      <c r="C109">
        <v>1</v>
      </c>
      <c r="D109" t="str">
        <f t="shared" si="8"/>
        <v>1613000.130</v>
      </c>
      <c r="E109" s="59" t="s">
        <v>483</v>
      </c>
      <c r="F109" s="12"/>
      <c r="G109"/>
      <c r="H109" s="58">
        <v>2000</v>
      </c>
      <c r="I109" s="15"/>
      <c r="J109" s="12"/>
      <c r="K109" s="9"/>
      <c r="L109" s="9" t="str">
        <f t="shared" si="9"/>
        <v>6</v>
      </c>
      <c r="M109" s="9" t="str">
        <f>INDEX(Chapter,MATCH(L109,Chapter!$A$1:$A$681,0),8)</f>
        <v>הנהלה כללית</v>
      </c>
      <c r="N109" s="9" t="str">
        <f t="shared" si="10"/>
        <v>61</v>
      </c>
      <c r="O109" s="9" t="str">
        <f>INDEX(Chapter,MATCH(N109,Chapter!$A$1:$A$681,0),8)</f>
        <v>מינהל כללי</v>
      </c>
      <c r="P109" s="9" t="str">
        <f t="shared" si="11"/>
        <v>613</v>
      </c>
      <c r="Q109" s="9" t="str">
        <f>INDEX(Chapter,MATCH(P109,Chapter!$A$1:$A$681,0),8)</f>
        <v>מזכירות</v>
      </c>
      <c r="R109" s="9" t="str">
        <f t="shared" si="12"/>
        <v>6130</v>
      </c>
      <c r="S109" s="9" t="e">
        <f>INDEX(Chapter,MATCH(R109,Chapter!$A$1:$A$681,0),8)</f>
        <v>#N/A</v>
      </c>
      <c r="T109" s="9"/>
      <c r="U109" s="9" t="str">
        <f t="shared" si="13"/>
        <v>1</v>
      </c>
      <c r="V109" s="9" t="str">
        <f>IF($L109&lt;"6",INDEX(Revenue_type,MATCH(U109*1,type!$A$118:$A$168,0),8),INDEX(Expenditure_type,MATCH(U109*1,type!$A$2:$A$117,0),8))</f>
        <v>משכורות וש"ע לעובדים לפי תקן</v>
      </c>
      <c r="W109" s="9" t="str">
        <f t="shared" si="14"/>
        <v>13</v>
      </c>
      <c r="X109" s="9" t="str">
        <f>IF($L109&lt;"6",INDEX(Revenue_type,MATCH(W109*1,type!$A$118:$A$168,0),8),INDEX(Expenditure_type,MATCH(W109*1,type!$A$2:$A$117,0),8))</f>
        <v>שעות נוספות</v>
      </c>
      <c r="Y109" s="9" t="str">
        <f t="shared" si="15"/>
        <v>130</v>
      </c>
      <c r="Z109" s="9" t="e">
        <f>IF($L109&lt;"6",INDEX(Revenue_type,MATCH(Y109*1,type!$A$118:$A$168,0),8),INDEX(Expenditure_type,MATCH(Y109*1,type!$A$2:$A$117,0),8))</f>
        <v>#N/A</v>
      </c>
    </row>
    <row r="110" spans="1:26" ht="15.75" customHeight="1" outlineLevel="2">
      <c r="A110" s="57">
        <v>140</v>
      </c>
      <c r="B110" s="41">
        <v>613000</v>
      </c>
      <c r="C110">
        <v>1</v>
      </c>
      <c r="D110" t="str">
        <f t="shared" si="8"/>
        <v>1613000.140</v>
      </c>
      <c r="E110" s="59" t="s">
        <v>482</v>
      </c>
      <c r="F110" s="12"/>
      <c r="G110"/>
      <c r="H110" s="58">
        <v>45000</v>
      </c>
      <c r="I110" s="15"/>
      <c r="J110" s="12"/>
      <c r="K110" s="9" t="e">
        <v>#NAME?</v>
      </c>
      <c r="L110" s="9" t="str">
        <f t="shared" si="9"/>
        <v>6</v>
      </c>
      <c r="M110" s="9" t="str">
        <f>INDEX(Chapter,MATCH(L110,Chapter!$A$1:$A$681,0),8)</f>
        <v>הנהלה כללית</v>
      </c>
      <c r="N110" s="9" t="str">
        <f t="shared" si="10"/>
        <v>61</v>
      </c>
      <c r="O110" s="9" t="str">
        <f>INDEX(Chapter,MATCH(N110,Chapter!$A$1:$A$681,0),8)</f>
        <v>מינהל כללי</v>
      </c>
      <c r="P110" s="9" t="str">
        <f t="shared" si="11"/>
        <v>613</v>
      </c>
      <c r="Q110" s="9" t="str">
        <f>INDEX(Chapter,MATCH(P110,Chapter!$A$1:$A$681,0),8)</f>
        <v>מזכירות</v>
      </c>
      <c r="R110" s="9" t="str">
        <f t="shared" si="12"/>
        <v>6130</v>
      </c>
      <c r="S110" s="9" t="e">
        <f>INDEX(Chapter,MATCH(R110,Chapter!$A$1:$A$681,0),8)</f>
        <v>#N/A</v>
      </c>
      <c r="T110" s="9"/>
      <c r="U110" s="9" t="str">
        <f t="shared" si="13"/>
        <v>1</v>
      </c>
      <c r="V110" s="9" t="str">
        <f>IF($L110&lt;"6",INDEX(Revenue_type,MATCH(U110*1,type!$A$118:$A$168,0),8),INDEX(Expenditure_type,MATCH(U110*1,type!$A$2:$A$117,0),8))</f>
        <v>משכורות וש"ע לעובדים לפי תקן</v>
      </c>
      <c r="W110" s="9" t="str">
        <f t="shared" si="14"/>
        <v>14</v>
      </c>
      <c r="X110" s="9" t="str">
        <f>IF($L110&lt;"6",INDEX(Revenue_type,MATCH(W110*1,type!$A$118:$A$168,0),8),INDEX(Expenditure_type,MATCH(W110*1,type!$A$2:$A$117,0),8))</f>
        <v>החזר הוצאות</v>
      </c>
      <c r="Y110" s="9" t="str">
        <f t="shared" si="15"/>
        <v>140</v>
      </c>
      <c r="Z110" s="9" t="e">
        <f>IF($L110&lt;"6",INDEX(Revenue_type,MATCH(Y110*1,type!$A$118:$A$168,0),8),INDEX(Expenditure_type,MATCH(Y110*1,type!$A$2:$A$117,0),8))</f>
        <v>#N/A</v>
      </c>
    </row>
    <row r="111" spans="1:26" ht="15.75" customHeight="1" outlineLevel="2">
      <c r="A111" s="57">
        <v>181</v>
      </c>
      <c r="B111" s="41">
        <v>613000</v>
      </c>
      <c r="C111">
        <v>1</v>
      </c>
      <c r="D111" t="str">
        <f t="shared" si="8"/>
        <v>1613000.181</v>
      </c>
      <c r="E111" s="59" t="s">
        <v>481</v>
      </c>
      <c r="F111" s="12"/>
      <c r="G111"/>
      <c r="H111" s="58">
        <v>85000</v>
      </c>
      <c r="I111" s="15"/>
      <c r="J111" s="12"/>
      <c r="K111" s="9" t="e">
        <v>#NAME?</v>
      </c>
      <c r="L111" s="9" t="str">
        <f t="shared" si="9"/>
        <v>6</v>
      </c>
      <c r="M111" s="9" t="str">
        <f>INDEX(Chapter,MATCH(L111,Chapter!$A$1:$A$681,0),8)</f>
        <v>הנהלה כללית</v>
      </c>
      <c r="N111" s="9" t="str">
        <f t="shared" si="10"/>
        <v>61</v>
      </c>
      <c r="O111" s="9" t="str">
        <f>INDEX(Chapter,MATCH(N111,Chapter!$A$1:$A$681,0),8)</f>
        <v>מינהל כללי</v>
      </c>
      <c r="P111" s="9" t="str">
        <f t="shared" si="11"/>
        <v>613</v>
      </c>
      <c r="Q111" s="9" t="str">
        <f>INDEX(Chapter,MATCH(P111,Chapter!$A$1:$A$681,0),8)</f>
        <v>מזכירות</v>
      </c>
      <c r="R111" s="9" t="str">
        <f t="shared" si="12"/>
        <v>6130</v>
      </c>
      <c r="S111" s="9" t="e">
        <f>INDEX(Chapter,MATCH(R111,Chapter!$A$1:$A$681,0),8)</f>
        <v>#N/A</v>
      </c>
      <c r="T111" s="9"/>
      <c r="U111" s="9" t="str">
        <f t="shared" si="13"/>
        <v>1</v>
      </c>
      <c r="V111" s="9" t="str">
        <f>IF($L111&lt;"6",INDEX(Revenue_type,MATCH(U111*1,type!$A$118:$A$168,0),8),INDEX(Expenditure_type,MATCH(U111*1,type!$A$2:$A$117,0),8))</f>
        <v>משכורות וש"ע לעובדים לפי תקן</v>
      </c>
      <c r="W111" s="9" t="str">
        <f t="shared" si="14"/>
        <v>18</v>
      </c>
      <c r="X111" s="9" t="str">
        <f>IF($L111&lt;"6",INDEX(Revenue_type,MATCH(W111*1,type!$A$118:$A$168,0),8),INDEX(Expenditure_type,MATCH(W111*1,type!$A$2:$A$117,0),8))</f>
        <v>נלוות לשכר</v>
      </c>
      <c r="Y111" s="9" t="str">
        <f t="shared" si="15"/>
        <v>181</v>
      </c>
      <c r="Z111" s="9" t="str">
        <f>IF($L111&lt;"6",INDEX(Revenue_type,MATCH(Y111*1,type!$A$118:$A$168,0),8),INDEX(Expenditure_type,MATCH(Y111*1,type!$A$2:$A$117,0),8))</f>
        <v>הפרשות סוציאליות</v>
      </c>
    </row>
    <row r="112" spans="1:26" ht="15.75" customHeight="1" outlineLevel="2">
      <c r="A112" s="57">
        <v>182</v>
      </c>
      <c r="B112" s="41">
        <v>613000</v>
      </c>
      <c r="C112">
        <v>1</v>
      </c>
      <c r="D112" t="str">
        <f t="shared" si="8"/>
        <v>1613000.182</v>
      </c>
      <c r="E112" s="59" t="s">
        <v>480</v>
      </c>
      <c r="F112" s="12"/>
      <c r="G112"/>
      <c r="H112" s="58">
        <v>67000</v>
      </c>
      <c r="I112" s="15"/>
      <c r="J112" s="12"/>
      <c r="K112" s="9" t="e">
        <v>#NAME?</v>
      </c>
      <c r="L112" s="9" t="str">
        <f t="shared" si="9"/>
        <v>6</v>
      </c>
      <c r="M112" s="9" t="str">
        <f>INDEX(Chapter,MATCH(L112,Chapter!$A$1:$A$681,0),8)</f>
        <v>הנהלה כללית</v>
      </c>
      <c r="N112" s="9" t="str">
        <f t="shared" si="10"/>
        <v>61</v>
      </c>
      <c r="O112" s="9" t="str">
        <f>INDEX(Chapter,MATCH(N112,Chapter!$A$1:$A$681,0),8)</f>
        <v>מינהל כללי</v>
      </c>
      <c r="P112" s="9" t="str">
        <f t="shared" si="11"/>
        <v>613</v>
      </c>
      <c r="Q112" s="9" t="str">
        <f>INDEX(Chapter,MATCH(P112,Chapter!$A$1:$A$681,0),8)</f>
        <v>מזכירות</v>
      </c>
      <c r="R112" s="9" t="str">
        <f t="shared" si="12"/>
        <v>6130</v>
      </c>
      <c r="S112" s="9" t="e">
        <f>INDEX(Chapter,MATCH(R112,Chapter!$A$1:$A$681,0),8)</f>
        <v>#N/A</v>
      </c>
      <c r="T112" s="9"/>
      <c r="U112" s="9" t="str">
        <f t="shared" si="13"/>
        <v>1</v>
      </c>
      <c r="V112" s="9" t="str">
        <f>IF($L112&lt;"6",INDEX(Revenue_type,MATCH(U112*1,type!$A$118:$A$168,0),8),INDEX(Expenditure_type,MATCH(U112*1,type!$A$2:$A$117,0),8))</f>
        <v>משכורות וש"ע לעובדים לפי תקן</v>
      </c>
      <c r="W112" s="9" t="str">
        <f t="shared" si="14"/>
        <v>18</v>
      </c>
      <c r="X112" s="9" t="str">
        <f>IF($L112&lt;"6",INDEX(Revenue_type,MATCH(W112*1,type!$A$118:$A$168,0),8),INDEX(Expenditure_type,MATCH(W112*1,type!$A$2:$A$117,0),8))</f>
        <v>נלוות לשכר</v>
      </c>
      <c r="Y112" s="9" t="str">
        <f t="shared" si="15"/>
        <v>182</v>
      </c>
      <c r="Z112" s="9" t="str">
        <f>IF($L112&lt;"6",INDEX(Revenue_type,MATCH(Y112*1,type!$A$118:$A$168,0),8),INDEX(Expenditure_type,MATCH(Y112*1,type!$A$2:$A$117,0),8))</f>
        <v>מיסיום ועלויות</v>
      </c>
    </row>
    <row r="113" spans="1:26" ht="15.75" customHeight="1" outlineLevel="2">
      <c r="A113" s="57">
        <v>530</v>
      </c>
      <c r="B113" s="41">
        <v>613000</v>
      </c>
      <c r="C113">
        <v>1</v>
      </c>
      <c r="D113" t="str">
        <f t="shared" si="8"/>
        <v>1613000.530</v>
      </c>
      <c r="E113" s="59" t="s">
        <v>479</v>
      </c>
      <c r="F113" s="12"/>
      <c r="G113"/>
      <c r="H113" s="58">
        <v>30000</v>
      </c>
      <c r="I113" s="15"/>
      <c r="J113" s="12"/>
      <c r="K113" s="9" t="e">
        <v>#NAME?</v>
      </c>
      <c r="L113" s="9" t="str">
        <f t="shared" si="9"/>
        <v>6</v>
      </c>
      <c r="M113" s="9" t="str">
        <f>INDEX(Chapter,MATCH(L113,Chapter!$A$1:$A$681,0),8)</f>
        <v>הנהלה כללית</v>
      </c>
      <c r="N113" s="9" t="str">
        <f t="shared" si="10"/>
        <v>61</v>
      </c>
      <c r="O113" s="9" t="str">
        <f>INDEX(Chapter,MATCH(N113,Chapter!$A$1:$A$681,0),8)</f>
        <v>מינהל כללי</v>
      </c>
      <c r="P113" s="9" t="str">
        <f t="shared" si="11"/>
        <v>613</v>
      </c>
      <c r="Q113" s="9" t="str">
        <f>INDEX(Chapter,MATCH(P113,Chapter!$A$1:$A$681,0),8)</f>
        <v>מזכירות</v>
      </c>
      <c r="R113" s="9" t="str">
        <f t="shared" si="12"/>
        <v>6130</v>
      </c>
      <c r="S113" s="9" t="e">
        <f>INDEX(Chapter,MATCH(R113,Chapter!$A$1:$A$681,0),8)</f>
        <v>#N/A</v>
      </c>
      <c r="T113" s="9"/>
      <c r="U113" s="9" t="str">
        <f t="shared" si="13"/>
        <v>5</v>
      </c>
      <c r="V113" s="9" t="str">
        <f>IF($L113&lt;"6",INDEX(Revenue_type,MATCH(U113*1,type!$A$118:$A$168,0),8),INDEX(Expenditure_type,MATCH(U113*1,type!$A$2:$A$117,0),8))</f>
        <v>הוצאות מנהליות</v>
      </c>
      <c r="W113" s="9" t="str">
        <f t="shared" si="14"/>
        <v>53</v>
      </c>
      <c r="X113" s="9" t="str">
        <f>IF($L113&lt;"6",INDEX(Revenue_type,MATCH(W113*1,type!$A$118:$A$168,0),8),INDEX(Expenditure_type,MATCH(W113*1,type!$A$2:$A$117,0),8))</f>
        <v>הוצאות רכב מינהלי</v>
      </c>
      <c r="Y113" s="9" t="str">
        <f t="shared" si="15"/>
        <v>530</v>
      </c>
      <c r="Z113" s="9" t="e">
        <f>IF($L113&lt;"6",INDEX(Revenue_type,MATCH(Y113*1,type!$A$118:$A$168,0),8),INDEX(Expenditure_type,MATCH(Y113*1,type!$A$2:$A$117,0),8))</f>
        <v>#N/A</v>
      </c>
    </row>
    <row r="114" spans="1:26" ht="15.75" customHeight="1" outlineLevel="2">
      <c r="A114" s="57">
        <v>540</v>
      </c>
      <c r="B114" s="41">
        <v>613000</v>
      </c>
      <c r="C114">
        <v>1</v>
      </c>
      <c r="D114" t="str">
        <f t="shared" si="8"/>
        <v>1613000.540</v>
      </c>
      <c r="E114" s="59" t="s">
        <v>478</v>
      </c>
      <c r="F114" s="12"/>
      <c r="G114"/>
      <c r="H114" s="58">
        <v>240000</v>
      </c>
      <c r="I114" s="15"/>
      <c r="J114" s="12"/>
      <c r="K114" s="9" t="e">
        <v>#NAME?</v>
      </c>
      <c r="L114" s="9" t="str">
        <f t="shared" si="9"/>
        <v>6</v>
      </c>
      <c r="M114" s="9" t="str">
        <f>INDEX(Chapter,MATCH(L114,Chapter!$A$1:$A$681,0),8)</f>
        <v>הנהלה כללית</v>
      </c>
      <c r="N114" s="9" t="str">
        <f t="shared" si="10"/>
        <v>61</v>
      </c>
      <c r="O114" s="9" t="str">
        <f>INDEX(Chapter,MATCH(N114,Chapter!$A$1:$A$681,0),8)</f>
        <v>מינהל כללי</v>
      </c>
      <c r="P114" s="9" t="str">
        <f t="shared" si="11"/>
        <v>613</v>
      </c>
      <c r="Q114" s="9" t="str">
        <f>INDEX(Chapter,MATCH(P114,Chapter!$A$1:$A$681,0),8)</f>
        <v>מזכירות</v>
      </c>
      <c r="R114" s="9" t="str">
        <f t="shared" si="12"/>
        <v>6130</v>
      </c>
      <c r="S114" s="9" t="e">
        <f>INDEX(Chapter,MATCH(R114,Chapter!$A$1:$A$681,0),8)</f>
        <v>#N/A</v>
      </c>
      <c r="T114" s="9"/>
      <c r="U114" s="9" t="str">
        <f t="shared" si="13"/>
        <v>5</v>
      </c>
      <c r="V114" s="9" t="str">
        <f>IF($L114&lt;"6",INDEX(Revenue_type,MATCH(U114*1,type!$A$118:$A$168,0),8),INDEX(Expenditure_type,MATCH(U114*1,type!$A$2:$A$117,0),8))</f>
        <v>הוצאות מנהליות</v>
      </c>
      <c r="W114" s="9" t="str">
        <f t="shared" si="14"/>
        <v>54</v>
      </c>
      <c r="X114" s="9" t="str">
        <f>IF($L114&lt;"6",INDEX(Revenue_type,MATCH(W114*1,type!$A$118:$A$168,0),8),INDEX(Expenditure_type,MATCH(W114*1,type!$A$2:$A$117,0),8))</f>
        <v>הוצאות תקשורת</v>
      </c>
      <c r="Y114" s="9" t="str">
        <f t="shared" si="15"/>
        <v>540</v>
      </c>
      <c r="Z114" s="9" t="e">
        <f>IF($L114&lt;"6",INDEX(Revenue_type,MATCH(Y114*1,type!$A$118:$A$168,0),8),INDEX(Expenditure_type,MATCH(Y114*1,type!$A$2:$A$117,0),8))</f>
        <v>#N/A</v>
      </c>
    </row>
    <row r="115" spans="1:26" ht="15.75" customHeight="1" outlineLevel="2">
      <c r="A115" s="57">
        <v>560</v>
      </c>
      <c r="B115" s="41">
        <v>613000</v>
      </c>
      <c r="C115">
        <v>1</v>
      </c>
      <c r="D115" t="str">
        <f t="shared" si="8"/>
        <v>1613000.560</v>
      </c>
      <c r="E115" s="59" t="s">
        <v>477</v>
      </c>
      <c r="F115" s="12"/>
      <c r="G115"/>
      <c r="H115" s="58">
        <v>100000</v>
      </c>
      <c r="I115" s="15"/>
      <c r="J115" s="12"/>
      <c r="K115" s="9" t="e">
        <v>#NAME?</v>
      </c>
      <c r="L115" s="9" t="str">
        <f t="shared" si="9"/>
        <v>6</v>
      </c>
      <c r="M115" s="9" t="str">
        <f>INDEX(Chapter,MATCH(L115,Chapter!$A$1:$A$681,0),8)</f>
        <v>הנהלה כללית</v>
      </c>
      <c r="N115" s="9" t="str">
        <f t="shared" si="10"/>
        <v>61</v>
      </c>
      <c r="O115" s="9" t="str">
        <f>INDEX(Chapter,MATCH(N115,Chapter!$A$1:$A$681,0),8)</f>
        <v>מינהל כללי</v>
      </c>
      <c r="P115" s="9" t="str">
        <f t="shared" si="11"/>
        <v>613</v>
      </c>
      <c r="Q115" s="9" t="str">
        <f>INDEX(Chapter,MATCH(P115,Chapter!$A$1:$A$681,0),8)</f>
        <v>מזכירות</v>
      </c>
      <c r="R115" s="9" t="str">
        <f t="shared" si="12"/>
        <v>6130</v>
      </c>
      <c r="S115" s="9" t="e">
        <f>INDEX(Chapter,MATCH(R115,Chapter!$A$1:$A$681,0),8)</f>
        <v>#N/A</v>
      </c>
      <c r="T115" s="9"/>
      <c r="U115" s="9" t="str">
        <f t="shared" si="13"/>
        <v>5</v>
      </c>
      <c r="V115" s="9" t="str">
        <f>IF($L115&lt;"6",INDEX(Revenue_type,MATCH(U115*1,type!$A$118:$A$168,0),8),INDEX(Expenditure_type,MATCH(U115*1,type!$A$2:$A$117,0),8))</f>
        <v>הוצאות מנהליות</v>
      </c>
      <c r="W115" s="9" t="str">
        <f t="shared" si="14"/>
        <v>56</v>
      </c>
      <c r="X115" s="9" t="str">
        <f>IF($L115&lt;"6",INDEX(Revenue_type,MATCH(W115*1,type!$A$118:$A$168,0),8),INDEX(Expenditure_type,MATCH(W115*1,type!$A$2:$A$117,0),8))</f>
        <v>הוצאות משרדיות</v>
      </c>
      <c r="Y115" s="9" t="str">
        <f t="shared" si="15"/>
        <v>560</v>
      </c>
      <c r="Z115" s="9" t="e">
        <f>IF($L115&lt;"6",INDEX(Revenue_type,MATCH(Y115*1,type!$A$118:$A$168,0),8),INDEX(Expenditure_type,MATCH(Y115*1,type!$A$2:$A$117,0),8))</f>
        <v>#N/A</v>
      </c>
    </row>
    <row r="116" spans="1:26" ht="15.75" customHeight="1" outlineLevel="2">
      <c r="A116" s="57">
        <v>930</v>
      </c>
      <c r="B116" s="41">
        <v>613000</v>
      </c>
      <c r="C116">
        <v>1</v>
      </c>
      <c r="D116" t="str">
        <f t="shared" si="8"/>
        <v>1613000.930</v>
      </c>
      <c r="E116" s="59" t="s">
        <v>217</v>
      </c>
      <c r="F116" s="12"/>
      <c r="G116"/>
      <c r="H116" s="58">
        <v>5000</v>
      </c>
      <c r="I116" s="15"/>
      <c r="J116" s="12"/>
      <c r="K116" s="9" t="e">
        <v>#NAME?</v>
      </c>
      <c r="L116" s="9" t="str">
        <f t="shared" si="9"/>
        <v>6</v>
      </c>
      <c r="M116" s="9" t="str">
        <f>INDEX(Chapter,MATCH(L116,Chapter!$A$1:$A$681,0),8)</f>
        <v>הנהלה כללית</v>
      </c>
      <c r="N116" s="9" t="str">
        <f t="shared" si="10"/>
        <v>61</v>
      </c>
      <c r="O116" s="9" t="str">
        <f>INDEX(Chapter,MATCH(N116,Chapter!$A$1:$A$681,0),8)</f>
        <v>מינהל כללי</v>
      </c>
      <c r="P116" s="9" t="str">
        <f t="shared" si="11"/>
        <v>613</v>
      </c>
      <c r="Q116" s="9" t="str">
        <f>INDEX(Chapter,MATCH(P116,Chapter!$A$1:$A$681,0),8)</f>
        <v>מזכירות</v>
      </c>
      <c r="R116" s="9" t="str">
        <f t="shared" si="12"/>
        <v>6130</v>
      </c>
      <c r="S116" s="9" t="e">
        <f>INDEX(Chapter,MATCH(R116,Chapter!$A$1:$A$681,0),8)</f>
        <v>#N/A</v>
      </c>
      <c r="T116" s="9"/>
      <c r="U116" s="9" t="str">
        <f t="shared" si="13"/>
        <v>9</v>
      </c>
      <c r="V116" s="9" t="str">
        <f>IF($L116&lt;"6",INDEX(Revenue_type,MATCH(U116*1,type!$A$118:$A$168,0),8),INDEX(Expenditure_type,MATCH(U116*1,type!$A$2:$A$117,0),8))</f>
        <v>הוצאות חד פעמיות</v>
      </c>
      <c r="W116" s="9" t="str">
        <f t="shared" si="14"/>
        <v>93</v>
      </c>
      <c r="X116" s="9" t="str">
        <f>IF($L116&lt;"6",INDEX(Revenue_type,MATCH(W116*1,type!$A$118:$A$168,0),8),INDEX(Expenditure_type,MATCH(W116*1,type!$A$2:$A$117,0),8))</f>
        <v>רכישת ציוד יסודי</v>
      </c>
      <c r="Y116" s="9" t="str">
        <f t="shared" si="15"/>
        <v>930</v>
      </c>
      <c r="Z116" s="9" t="e">
        <f>IF($L116&lt;"6",INDEX(Revenue_type,MATCH(Y116*1,type!$A$118:$A$168,0),8),INDEX(Expenditure_type,MATCH(Y116*1,type!$A$2:$A$117,0),8))</f>
        <v>#N/A</v>
      </c>
    </row>
    <row r="117" spans="1:26" ht="15.75" customHeight="1" outlineLevel="2">
      <c r="A117" s="57">
        <v>550</v>
      </c>
      <c r="B117" s="41">
        <v>614000</v>
      </c>
      <c r="C117">
        <v>1</v>
      </c>
      <c r="D117" t="str">
        <f t="shared" si="8"/>
        <v>1614000.550</v>
      </c>
      <c r="E117" s="59" t="s">
        <v>476</v>
      </c>
      <c r="F117" s="12"/>
      <c r="G117"/>
      <c r="H117" s="58">
        <v>30000</v>
      </c>
      <c r="I117" s="15"/>
      <c r="J117" s="12"/>
      <c r="K117" s="9" t="e">
        <v>#NAME?</v>
      </c>
      <c r="L117" s="9" t="str">
        <f t="shared" si="9"/>
        <v>6</v>
      </c>
      <c r="M117" s="9" t="str">
        <f>INDEX(Chapter,MATCH(L117,Chapter!$A$1:$A$681,0),8)</f>
        <v>הנהלה כללית</v>
      </c>
      <c r="N117" s="9" t="str">
        <f t="shared" si="10"/>
        <v>61</v>
      </c>
      <c r="O117" s="9" t="str">
        <f>INDEX(Chapter,MATCH(N117,Chapter!$A$1:$A$681,0),8)</f>
        <v>מינהל כללי</v>
      </c>
      <c r="P117" s="9" t="str">
        <f t="shared" si="11"/>
        <v>614</v>
      </c>
      <c r="Q117" s="9" t="str">
        <f>INDEX(Chapter,MATCH(P117,Chapter!$A$1:$A$681,0),8)</f>
        <v>הסברה ויחסי ציבור</v>
      </c>
      <c r="R117" s="9" t="str">
        <f t="shared" si="12"/>
        <v>6140</v>
      </c>
      <c r="S117" s="9" t="e">
        <f>INDEX(Chapter,MATCH(R117,Chapter!$A$1:$A$681,0),8)</f>
        <v>#N/A</v>
      </c>
      <c r="T117" s="9"/>
      <c r="U117" s="9" t="str">
        <f t="shared" si="13"/>
        <v>5</v>
      </c>
      <c r="V117" s="9" t="str">
        <f>IF($L117&lt;"6",INDEX(Revenue_type,MATCH(U117*1,type!$A$118:$A$168,0),8),INDEX(Expenditure_type,MATCH(U117*1,type!$A$2:$A$117,0),8))</f>
        <v>הוצאות מנהליות</v>
      </c>
      <c r="W117" s="9" t="str">
        <f t="shared" si="14"/>
        <v>55</v>
      </c>
      <c r="X117" s="9" t="str">
        <f>IF($L117&lt;"6",INDEX(Revenue_type,MATCH(W117*1,type!$A$118:$A$168,0),8),INDEX(Expenditure_type,MATCH(W117*1,type!$A$2:$A$117,0),8))</f>
        <v>הוצאות פרסום</v>
      </c>
      <c r="Y117" s="9" t="str">
        <f t="shared" si="15"/>
        <v>550</v>
      </c>
      <c r="Z117" s="9" t="e">
        <f>IF($L117&lt;"6",INDEX(Revenue_type,MATCH(Y117*1,type!$A$118:$A$168,0),8),INDEX(Expenditure_type,MATCH(Y117*1,type!$A$2:$A$117,0),8))</f>
        <v>#N/A</v>
      </c>
    </row>
    <row r="118" spans="1:26" ht="15.75" customHeight="1" outlineLevel="2">
      <c r="A118" s="57">
        <v>750</v>
      </c>
      <c r="B118" s="41">
        <v>614000</v>
      </c>
      <c r="C118">
        <v>1</v>
      </c>
      <c r="D118" t="str">
        <f t="shared" si="8"/>
        <v>1614000.750</v>
      </c>
      <c r="E118" s="59" t="s">
        <v>475</v>
      </c>
      <c r="F118" s="12"/>
      <c r="G118"/>
      <c r="H118" s="58">
        <v>20000</v>
      </c>
      <c r="I118" s="15"/>
      <c r="J118" s="12"/>
      <c r="K118" s="9" t="e">
        <v>#NAME?</v>
      </c>
      <c r="L118" s="9" t="str">
        <f t="shared" si="9"/>
        <v>6</v>
      </c>
      <c r="M118" s="9" t="str">
        <f>INDEX(Chapter,MATCH(L118,Chapter!$A$1:$A$681,0),8)</f>
        <v>הנהלה כללית</v>
      </c>
      <c r="N118" s="9" t="str">
        <f t="shared" si="10"/>
        <v>61</v>
      </c>
      <c r="O118" s="9" t="str">
        <f>INDEX(Chapter,MATCH(N118,Chapter!$A$1:$A$681,0),8)</f>
        <v>מינהל כללי</v>
      </c>
      <c r="P118" s="9" t="str">
        <f t="shared" si="11"/>
        <v>614</v>
      </c>
      <c r="Q118" s="9" t="str">
        <f>INDEX(Chapter,MATCH(P118,Chapter!$A$1:$A$681,0),8)</f>
        <v>הסברה ויחסי ציבור</v>
      </c>
      <c r="R118" s="9" t="str">
        <f t="shared" si="12"/>
        <v>6140</v>
      </c>
      <c r="S118" s="9" t="e">
        <f>INDEX(Chapter,MATCH(R118,Chapter!$A$1:$A$681,0),8)</f>
        <v>#N/A</v>
      </c>
      <c r="T118" s="9"/>
      <c r="U118" s="9" t="str">
        <f t="shared" si="13"/>
        <v>7</v>
      </c>
      <c r="V118" s="9" t="str">
        <f>IF($L118&lt;"6",INDEX(Revenue_type,MATCH(U118*1,type!$A$118:$A$168,0),8),INDEX(Expenditure_type,MATCH(U118*1,type!$A$2:$A$117,0),8))</f>
        <v>הוצאות לפעולות</v>
      </c>
      <c r="W118" s="9" t="str">
        <f t="shared" si="14"/>
        <v>75</v>
      </c>
      <c r="X118" s="9" t="str">
        <f>IF($L118&lt;"6",INDEX(Revenue_type,MATCH(W118*1,type!$A$118:$A$168,0),8),INDEX(Expenditure_type,MATCH(W118*1,type!$A$2:$A$117,0),8))</f>
        <v>עבודות קבלניות</v>
      </c>
      <c r="Y118" s="9" t="str">
        <f t="shared" si="15"/>
        <v>750</v>
      </c>
      <c r="Z118" s="9" t="e">
        <f>IF($L118&lt;"6",INDEX(Revenue_type,MATCH(Y118*1,type!$A$118:$A$168,0),8),INDEX(Expenditure_type,MATCH(Y118*1,type!$A$2:$A$117,0),8))</f>
        <v>#N/A</v>
      </c>
    </row>
    <row r="119" spans="1:26" ht="15.75" customHeight="1" outlineLevel="2">
      <c r="A119" s="57">
        <v>751</v>
      </c>
      <c r="B119" s="41">
        <v>614000</v>
      </c>
      <c r="C119">
        <v>1</v>
      </c>
      <c r="D119" t="str">
        <f t="shared" si="8"/>
        <v>1614000.751</v>
      </c>
      <c r="E119" s="59" t="s">
        <v>474</v>
      </c>
      <c r="F119" s="12"/>
      <c r="G119"/>
      <c r="H119" s="58">
        <v>93000</v>
      </c>
      <c r="I119" s="15"/>
      <c r="J119" s="12"/>
      <c r="K119" s="9" t="e">
        <v>#NAME?</v>
      </c>
      <c r="L119" s="9" t="str">
        <f t="shared" si="9"/>
        <v>6</v>
      </c>
      <c r="M119" s="9" t="str">
        <f>INDEX(Chapter,MATCH(L119,Chapter!$A$1:$A$681,0),8)</f>
        <v>הנהלה כללית</v>
      </c>
      <c r="N119" s="9" t="str">
        <f t="shared" si="10"/>
        <v>61</v>
      </c>
      <c r="O119" s="9" t="str">
        <f>INDEX(Chapter,MATCH(N119,Chapter!$A$1:$A$681,0),8)</f>
        <v>מינהל כללי</v>
      </c>
      <c r="P119" s="9" t="str">
        <f t="shared" si="11"/>
        <v>614</v>
      </c>
      <c r="Q119" s="9" t="str">
        <f>INDEX(Chapter,MATCH(P119,Chapter!$A$1:$A$681,0),8)</f>
        <v>הסברה ויחסי ציבור</v>
      </c>
      <c r="R119" s="9" t="str">
        <f t="shared" si="12"/>
        <v>6140</v>
      </c>
      <c r="S119" s="9" t="e">
        <f>INDEX(Chapter,MATCH(R119,Chapter!$A$1:$A$681,0),8)</f>
        <v>#N/A</v>
      </c>
      <c r="T119" s="9"/>
      <c r="U119" s="9" t="str">
        <f t="shared" si="13"/>
        <v>7</v>
      </c>
      <c r="V119" s="9" t="str">
        <f>IF($L119&lt;"6",INDEX(Revenue_type,MATCH(U119*1,type!$A$118:$A$168,0),8),INDEX(Expenditure_type,MATCH(U119*1,type!$A$2:$A$117,0),8))</f>
        <v>הוצאות לפעולות</v>
      </c>
      <c r="W119" s="9" t="str">
        <f t="shared" si="14"/>
        <v>75</v>
      </c>
      <c r="X119" s="9" t="str">
        <f>IF($L119&lt;"6",INDEX(Revenue_type,MATCH(W119*1,type!$A$118:$A$168,0),8),INDEX(Expenditure_type,MATCH(W119*1,type!$A$2:$A$117,0),8))</f>
        <v>עבודות קבלניות</v>
      </c>
      <c r="Y119" s="9" t="str">
        <f t="shared" si="15"/>
        <v>751</v>
      </c>
      <c r="Z119" s="9" t="e">
        <f>IF($L119&lt;"6",INDEX(Revenue_type,MATCH(Y119*1,type!$A$118:$A$168,0),8),INDEX(Expenditure_type,MATCH(Y119*1,type!$A$2:$A$117,0),8))</f>
        <v>#N/A</v>
      </c>
    </row>
    <row r="120" spans="1:26" ht="15.75" customHeight="1" outlineLevel="2">
      <c r="A120" s="57">
        <v>980</v>
      </c>
      <c r="B120" s="41">
        <v>614000</v>
      </c>
      <c r="C120">
        <v>1</v>
      </c>
      <c r="D120" t="str">
        <f t="shared" si="8"/>
        <v>1614000.980</v>
      </c>
      <c r="E120" s="59" t="s">
        <v>473</v>
      </c>
      <c r="F120" s="12"/>
      <c r="G120"/>
      <c r="H120" s="58">
        <v>12000</v>
      </c>
      <c r="I120" s="15"/>
      <c r="J120" s="12"/>
      <c r="K120" s="9" t="e">
        <v>#NAME?</v>
      </c>
      <c r="L120" s="9" t="str">
        <f t="shared" si="9"/>
        <v>6</v>
      </c>
      <c r="M120" s="9" t="str">
        <f>INDEX(Chapter,MATCH(L120,Chapter!$A$1:$A$681,0),8)</f>
        <v>הנהלה כללית</v>
      </c>
      <c r="N120" s="9" t="str">
        <f t="shared" si="10"/>
        <v>61</v>
      </c>
      <c r="O120" s="9" t="str">
        <f>INDEX(Chapter,MATCH(N120,Chapter!$A$1:$A$681,0),8)</f>
        <v>מינהל כללי</v>
      </c>
      <c r="P120" s="9" t="str">
        <f t="shared" si="11"/>
        <v>614</v>
      </c>
      <c r="Q120" s="9" t="str">
        <f>INDEX(Chapter,MATCH(P120,Chapter!$A$1:$A$681,0),8)</f>
        <v>הסברה ויחסי ציבור</v>
      </c>
      <c r="R120" s="9" t="str">
        <f t="shared" si="12"/>
        <v>6140</v>
      </c>
      <c r="S120" s="9" t="e">
        <f>INDEX(Chapter,MATCH(R120,Chapter!$A$1:$A$681,0),8)</f>
        <v>#N/A</v>
      </c>
      <c r="T120" s="9"/>
      <c r="U120" s="9" t="str">
        <f t="shared" si="13"/>
        <v>9</v>
      </c>
      <c r="V120" s="9" t="str">
        <f>IF($L120&lt;"6",INDEX(Revenue_type,MATCH(U120*1,type!$A$118:$A$168,0),8),INDEX(Expenditure_type,MATCH(U120*1,type!$A$2:$A$117,0),8))</f>
        <v>הוצאות חד פעמיות</v>
      </c>
      <c r="W120" s="9" t="str">
        <f t="shared" si="14"/>
        <v>98</v>
      </c>
      <c r="X120" s="9" t="str">
        <f>IF($L120&lt;"6",INDEX(Revenue_type,MATCH(W120*1,type!$A$118:$A$168,0),8),INDEX(Expenditure_type,MATCH(W120*1,type!$A$2:$A$117,0),8))</f>
        <v>הוצאות אחרות</v>
      </c>
      <c r="Y120" s="9" t="str">
        <f t="shared" si="15"/>
        <v>980</v>
      </c>
      <c r="Z120" s="9" t="e">
        <f>IF($L120&lt;"6",INDEX(Revenue_type,MATCH(Y120*1,type!$A$118:$A$168,0),8),INDEX(Expenditure_type,MATCH(Y120*1,type!$A$2:$A$117,0),8))</f>
        <v>#N/A</v>
      </c>
    </row>
    <row r="121" spans="1:26" ht="15.75" customHeight="1" outlineLevel="2">
      <c r="A121" s="57">
        <v>520</v>
      </c>
      <c r="B121" s="41">
        <v>616000</v>
      </c>
      <c r="C121">
        <v>1</v>
      </c>
      <c r="D121" t="str">
        <f t="shared" si="8"/>
        <v>1616000.520</v>
      </c>
      <c r="E121" s="59" t="s">
        <v>472</v>
      </c>
      <c r="F121" s="12"/>
      <c r="G121"/>
      <c r="H121" s="58">
        <v>30000</v>
      </c>
      <c r="I121" s="15"/>
      <c r="J121" s="12"/>
      <c r="K121" s="9" t="e">
        <v>#NAME?</v>
      </c>
      <c r="L121" s="9" t="str">
        <f t="shared" si="9"/>
        <v>6</v>
      </c>
      <c r="M121" s="9" t="str">
        <f>INDEX(Chapter,MATCH(L121,Chapter!$A$1:$A$681,0),8)</f>
        <v>הנהלה כללית</v>
      </c>
      <c r="N121" s="9" t="str">
        <f t="shared" si="10"/>
        <v>61</v>
      </c>
      <c r="O121" s="9" t="str">
        <f>INDEX(Chapter,MATCH(N121,Chapter!$A$1:$A$681,0),8)</f>
        <v>מינהל כללי</v>
      </c>
      <c r="P121" s="9" t="str">
        <f t="shared" si="11"/>
        <v>616</v>
      </c>
      <c r="Q121" s="9" t="str">
        <f>INDEX(Chapter,MATCH(P121,Chapter!$A$1:$A$681,0),8)</f>
        <v>או״ש והדרכה</v>
      </c>
      <c r="R121" s="9" t="str">
        <f t="shared" si="12"/>
        <v>6160</v>
      </c>
      <c r="S121" s="9" t="e">
        <f>INDEX(Chapter,MATCH(R121,Chapter!$A$1:$A$681,0),8)</f>
        <v>#N/A</v>
      </c>
      <c r="T121" s="9"/>
      <c r="U121" s="9" t="str">
        <f t="shared" si="13"/>
        <v>5</v>
      </c>
      <c r="V121" s="9" t="str">
        <f>IF($L121&lt;"6",INDEX(Revenue_type,MATCH(U121*1,type!$A$118:$A$168,0),8),INDEX(Expenditure_type,MATCH(U121*1,type!$A$2:$A$117,0),8))</f>
        <v>הוצאות מנהליות</v>
      </c>
      <c r="W121" s="9" t="str">
        <f t="shared" si="14"/>
        <v>52</v>
      </c>
      <c r="X121" s="9" t="str">
        <f>IF($L121&lt;"6",INDEX(Revenue_type,MATCH(W121*1,type!$A$118:$A$168,0),8),INDEX(Expenditure_type,MATCH(W121*1,type!$A$2:$A$117,0),8))</f>
        <v>השתלמויות וספרות מקצועית</v>
      </c>
      <c r="Y121" s="9" t="str">
        <f t="shared" si="15"/>
        <v>520</v>
      </c>
      <c r="Z121" s="9" t="e">
        <f>IF($L121&lt;"6",INDEX(Revenue_type,MATCH(Y121*1,type!$A$118:$A$168,0),8),INDEX(Expenditure_type,MATCH(Y121*1,type!$A$2:$A$117,0),8))</f>
        <v>#N/A</v>
      </c>
    </row>
    <row r="122" spans="1:26" ht="15.75" customHeight="1" outlineLevel="2">
      <c r="A122" s="57">
        <v>521</v>
      </c>
      <c r="B122" s="41">
        <v>616000</v>
      </c>
      <c r="C122">
        <v>1</v>
      </c>
      <c r="D122" t="str">
        <f t="shared" si="8"/>
        <v>1616000.521</v>
      </c>
      <c r="E122" s="59" t="s">
        <v>471</v>
      </c>
      <c r="F122" s="12"/>
      <c r="G122"/>
      <c r="H122" s="58">
        <v>52000</v>
      </c>
      <c r="I122" s="15"/>
      <c r="J122" s="12"/>
      <c r="K122" s="9" t="e">
        <v>#NAME?</v>
      </c>
      <c r="L122" s="9" t="str">
        <f t="shared" si="9"/>
        <v>6</v>
      </c>
      <c r="M122" s="9" t="str">
        <f>INDEX(Chapter,MATCH(L122,Chapter!$A$1:$A$681,0),8)</f>
        <v>הנהלה כללית</v>
      </c>
      <c r="N122" s="9" t="str">
        <f t="shared" si="10"/>
        <v>61</v>
      </c>
      <c r="O122" s="9" t="str">
        <f>INDEX(Chapter,MATCH(N122,Chapter!$A$1:$A$681,0),8)</f>
        <v>מינהל כללי</v>
      </c>
      <c r="P122" s="9" t="str">
        <f t="shared" si="11"/>
        <v>616</v>
      </c>
      <c r="Q122" s="9" t="str">
        <f>INDEX(Chapter,MATCH(P122,Chapter!$A$1:$A$681,0),8)</f>
        <v>או״ש והדרכה</v>
      </c>
      <c r="R122" s="9" t="str">
        <f t="shared" si="12"/>
        <v>6160</v>
      </c>
      <c r="S122" s="9" t="e">
        <f>INDEX(Chapter,MATCH(R122,Chapter!$A$1:$A$681,0),8)</f>
        <v>#N/A</v>
      </c>
      <c r="T122" s="9"/>
      <c r="U122" s="9" t="str">
        <f t="shared" si="13"/>
        <v>5</v>
      </c>
      <c r="V122" s="9" t="str">
        <f>IF($L122&lt;"6",INDEX(Revenue_type,MATCH(U122*1,type!$A$118:$A$168,0),8),INDEX(Expenditure_type,MATCH(U122*1,type!$A$2:$A$117,0),8))</f>
        <v>הוצאות מנהליות</v>
      </c>
      <c r="W122" s="9" t="str">
        <f t="shared" si="14"/>
        <v>52</v>
      </c>
      <c r="X122" s="9" t="str">
        <f>IF($L122&lt;"6",INDEX(Revenue_type,MATCH(W122*1,type!$A$118:$A$168,0),8),INDEX(Expenditure_type,MATCH(W122*1,type!$A$2:$A$117,0),8))</f>
        <v>השתלמויות וספרות מקצועית</v>
      </c>
      <c r="Y122" s="9" t="str">
        <f t="shared" si="15"/>
        <v>521</v>
      </c>
      <c r="Z122" s="9" t="str">
        <f>IF($L122&lt;"6",INDEX(Revenue_type,MATCH(Y122*1,type!$A$118:$A$168,0),8),INDEX(Expenditure_type,MATCH(Y122*1,type!$A$2:$A$117,0),8))</f>
        <v>השתלמויות וספרות מקצועית</v>
      </c>
    </row>
    <row r="123" spans="1:26" ht="15.75" customHeight="1" outlineLevel="2">
      <c r="A123" s="57">
        <v>523</v>
      </c>
      <c r="B123" s="41">
        <v>616000</v>
      </c>
      <c r="C123">
        <v>1</v>
      </c>
      <c r="D123" t="str">
        <f t="shared" si="8"/>
        <v>1616000.523</v>
      </c>
      <c r="E123" s="59" t="s">
        <v>470</v>
      </c>
      <c r="F123" s="12"/>
      <c r="G123"/>
      <c r="H123" s="58">
        <v>140000</v>
      </c>
      <c r="I123" s="15"/>
      <c r="J123" s="12"/>
      <c r="K123" s="9" t="e">
        <v>#NAME?</v>
      </c>
      <c r="L123" s="9" t="str">
        <f t="shared" si="9"/>
        <v>6</v>
      </c>
      <c r="M123" s="9" t="str">
        <f>INDEX(Chapter,MATCH(L123,Chapter!$A$1:$A$681,0),8)</f>
        <v>הנהלה כללית</v>
      </c>
      <c r="N123" s="9" t="str">
        <f t="shared" si="10"/>
        <v>61</v>
      </c>
      <c r="O123" s="9" t="str">
        <f>INDEX(Chapter,MATCH(N123,Chapter!$A$1:$A$681,0),8)</f>
        <v>מינהל כללי</v>
      </c>
      <c r="P123" s="9" t="str">
        <f t="shared" si="11"/>
        <v>616</v>
      </c>
      <c r="Q123" s="9" t="str">
        <f>INDEX(Chapter,MATCH(P123,Chapter!$A$1:$A$681,0),8)</f>
        <v>או״ש והדרכה</v>
      </c>
      <c r="R123" s="9" t="str">
        <f t="shared" si="12"/>
        <v>6160</v>
      </c>
      <c r="S123" s="9" t="e">
        <f>INDEX(Chapter,MATCH(R123,Chapter!$A$1:$A$681,0),8)</f>
        <v>#N/A</v>
      </c>
      <c r="T123" s="9"/>
      <c r="U123" s="9" t="str">
        <f t="shared" si="13"/>
        <v>5</v>
      </c>
      <c r="V123" s="9" t="str">
        <f>IF($L123&lt;"6",INDEX(Revenue_type,MATCH(U123*1,type!$A$118:$A$168,0),8),INDEX(Expenditure_type,MATCH(U123*1,type!$A$2:$A$117,0),8))</f>
        <v>הוצאות מנהליות</v>
      </c>
      <c r="W123" s="9" t="str">
        <f t="shared" si="14"/>
        <v>52</v>
      </c>
      <c r="X123" s="9" t="str">
        <f>IF($L123&lt;"6",INDEX(Revenue_type,MATCH(W123*1,type!$A$118:$A$168,0),8),INDEX(Expenditure_type,MATCH(W123*1,type!$A$2:$A$117,0),8))</f>
        <v>השתלמויות וספרות מקצועית</v>
      </c>
      <c r="Y123" s="9" t="str">
        <f t="shared" si="15"/>
        <v>523</v>
      </c>
      <c r="Z123" s="9" t="str">
        <f>IF($L123&lt;"6",INDEX(Revenue_type,MATCH(Y123*1,type!$A$118:$A$168,0),8),INDEX(Expenditure_type,MATCH(Y123*1,type!$A$2:$A$117,0),8))</f>
        <v>דמי חבר באירגונים</v>
      </c>
    </row>
    <row r="124" spans="1:26" ht="15.75" customHeight="1" outlineLevel="2">
      <c r="A124" s="57">
        <v>583</v>
      </c>
      <c r="B124" s="41">
        <v>617000</v>
      </c>
      <c r="C124">
        <v>1</v>
      </c>
      <c r="D124" t="str">
        <f t="shared" si="8"/>
        <v>1617000.583</v>
      </c>
      <c r="E124" s="59" t="s">
        <v>469</v>
      </c>
      <c r="F124" s="12"/>
      <c r="G124"/>
      <c r="H124" s="58">
        <v>75000</v>
      </c>
      <c r="I124" s="15"/>
      <c r="J124" s="12"/>
      <c r="K124" s="9" t="e">
        <v>#NAME?</v>
      </c>
      <c r="L124" s="9" t="str">
        <f t="shared" si="9"/>
        <v>6</v>
      </c>
      <c r="M124" s="9" t="str">
        <f>INDEX(Chapter,MATCH(L124,Chapter!$A$1:$A$681,0),8)</f>
        <v>הנהלה כללית</v>
      </c>
      <c r="N124" s="9" t="str">
        <f t="shared" si="10"/>
        <v>61</v>
      </c>
      <c r="O124" s="9" t="str">
        <f>INDEX(Chapter,MATCH(N124,Chapter!$A$1:$A$681,0),8)</f>
        <v>מינהל כללי</v>
      </c>
      <c r="P124" s="9" t="str">
        <f t="shared" si="11"/>
        <v>617</v>
      </c>
      <c r="Q124" s="9" t="str">
        <f>INDEX(Chapter,MATCH(P124,Chapter!$A$1:$A$681,0),8)</f>
        <v>שרות משפטי</v>
      </c>
      <c r="R124" s="9" t="str">
        <f t="shared" si="12"/>
        <v>6170</v>
      </c>
      <c r="S124" s="9" t="e">
        <f>INDEX(Chapter,MATCH(R124,Chapter!$A$1:$A$681,0),8)</f>
        <v>#N/A</v>
      </c>
      <c r="T124" s="9"/>
      <c r="U124" s="9" t="str">
        <f t="shared" si="13"/>
        <v>5</v>
      </c>
      <c r="V124" s="9" t="str">
        <f>IF($L124&lt;"6",INDEX(Revenue_type,MATCH(U124*1,type!$A$118:$A$168,0),8),INDEX(Expenditure_type,MATCH(U124*1,type!$A$2:$A$117,0),8))</f>
        <v>הוצאות מנהליות</v>
      </c>
      <c r="W124" s="9" t="str">
        <f t="shared" si="14"/>
        <v>58</v>
      </c>
      <c r="X124" s="9" t="str">
        <f>IF($L124&lt;"6",INDEX(Revenue_type,MATCH(W124*1,type!$A$118:$A$168,0),8),INDEX(Expenditure_type,MATCH(W124*1,type!$A$2:$A$117,0),8))</f>
        <v>הוצאות ארגוניות שונות</v>
      </c>
      <c r="Y124" s="9" t="str">
        <f t="shared" si="15"/>
        <v>583</v>
      </c>
      <c r="Z124" s="9" t="e">
        <f>IF($L124&lt;"6",INDEX(Revenue_type,MATCH(Y124*1,type!$A$118:$A$168,0),8),INDEX(Expenditure_type,MATCH(Y124*1,type!$A$2:$A$117,0),8))</f>
        <v>#N/A</v>
      </c>
    </row>
    <row r="125" spans="1:26" ht="15.75" customHeight="1" outlineLevel="2">
      <c r="A125" s="57">
        <v>751</v>
      </c>
      <c r="B125" s="41">
        <v>617000</v>
      </c>
      <c r="C125">
        <v>1</v>
      </c>
      <c r="D125" t="str">
        <f t="shared" si="8"/>
        <v>1617000.751</v>
      </c>
      <c r="E125" s="59" t="s">
        <v>468</v>
      </c>
      <c r="F125" s="12"/>
      <c r="G125"/>
      <c r="H125" s="58">
        <v>345000</v>
      </c>
      <c r="I125" s="15"/>
      <c r="J125" s="12"/>
      <c r="K125" s="9" t="e">
        <v>#NAME?</v>
      </c>
      <c r="L125" s="9" t="str">
        <f t="shared" si="9"/>
        <v>6</v>
      </c>
      <c r="M125" s="9" t="str">
        <f>INDEX(Chapter,MATCH(L125,Chapter!$A$1:$A$681,0),8)</f>
        <v>הנהלה כללית</v>
      </c>
      <c r="N125" s="9" t="str">
        <f t="shared" si="10"/>
        <v>61</v>
      </c>
      <c r="O125" s="9" t="str">
        <f>INDEX(Chapter,MATCH(N125,Chapter!$A$1:$A$681,0),8)</f>
        <v>מינהל כללי</v>
      </c>
      <c r="P125" s="9" t="str">
        <f t="shared" si="11"/>
        <v>617</v>
      </c>
      <c r="Q125" s="9" t="str">
        <f>INDEX(Chapter,MATCH(P125,Chapter!$A$1:$A$681,0),8)</f>
        <v>שרות משפטי</v>
      </c>
      <c r="R125" s="9" t="str">
        <f t="shared" si="12"/>
        <v>6170</v>
      </c>
      <c r="S125" s="9" t="e">
        <f>INDEX(Chapter,MATCH(R125,Chapter!$A$1:$A$681,0),8)</f>
        <v>#N/A</v>
      </c>
      <c r="T125" s="9"/>
      <c r="U125" s="9" t="str">
        <f t="shared" si="13"/>
        <v>7</v>
      </c>
      <c r="V125" s="9" t="str">
        <f>IF($L125&lt;"6",INDEX(Revenue_type,MATCH(U125*1,type!$A$118:$A$168,0),8),INDEX(Expenditure_type,MATCH(U125*1,type!$A$2:$A$117,0),8))</f>
        <v>הוצאות לפעולות</v>
      </c>
      <c r="W125" s="9" t="str">
        <f t="shared" si="14"/>
        <v>75</v>
      </c>
      <c r="X125" s="9" t="str">
        <f>IF($L125&lt;"6",INDEX(Revenue_type,MATCH(W125*1,type!$A$118:$A$168,0),8),INDEX(Expenditure_type,MATCH(W125*1,type!$A$2:$A$117,0),8))</f>
        <v>עבודות קבלניות</v>
      </c>
      <c r="Y125" s="9" t="str">
        <f t="shared" si="15"/>
        <v>751</v>
      </c>
      <c r="Z125" s="9" t="e">
        <f>IF($L125&lt;"6",INDEX(Revenue_type,MATCH(Y125*1,type!$A$118:$A$168,0),8),INDEX(Expenditure_type,MATCH(Y125*1,type!$A$2:$A$117,0),8))</f>
        <v>#N/A</v>
      </c>
    </row>
    <row r="126" spans="1:26" ht="15.75" customHeight="1" outlineLevel="2">
      <c r="A126" s="57">
        <v>110</v>
      </c>
      <c r="B126" s="41">
        <v>621000</v>
      </c>
      <c r="C126">
        <v>1</v>
      </c>
      <c r="D126" t="str">
        <f t="shared" si="8"/>
        <v>1621000.110</v>
      </c>
      <c r="E126" s="59" t="s">
        <v>467</v>
      </c>
      <c r="F126" s="12"/>
      <c r="G126"/>
      <c r="H126" s="58">
        <v>485000</v>
      </c>
      <c r="I126" s="15"/>
      <c r="J126" s="12"/>
      <c r="K126" s="9" t="e">
        <v>#NAME?</v>
      </c>
      <c r="L126" s="9" t="str">
        <f t="shared" si="9"/>
        <v>6</v>
      </c>
      <c r="M126" s="9" t="str">
        <f>INDEX(Chapter,MATCH(L126,Chapter!$A$1:$A$681,0),8)</f>
        <v>הנהלה כללית</v>
      </c>
      <c r="N126" s="9" t="str">
        <f t="shared" si="10"/>
        <v>62</v>
      </c>
      <c r="O126" s="9" t="str">
        <f>INDEX(Chapter,MATCH(N126,Chapter!$A$1:$A$681,0),8)</f>
        <v>מינהל כספי</v>
      </c>
      <c r="P126" s="9" t="str">
        <f t="shared" si="11"/>
        <v>621</v>
      </c>
      <c r="Q126" s="9" t="str">
        <f>INDEX(Chapter,MATCH(P126,Chapter!$A$1:$A$681,0),8)</f>
        <v>הגזברות</v>
      </c>
      <c r="R126" s="9" t="str">
        <f t="shared" si="12"/>
        <v>6210</v>
      </c>
      <c r="S126" s="9" t="e">
        <f>INDEX(Chapter,MATCH(R126,Chapter!$A$1:$A$681,0),8)</f>
        <v>#N/A</v>
      </c>
      <c r="T126" s="9"/>
      <c r="U126" s="9" t="str">
        <f t="shared" si="13"/>
        <v>1</v>
      </c>
      <c r="V126" s="9" t="str">
        <f>IF($L126&lt;"6",INDEX(Revenue_type,MATCH(U126*1,type!$A$118:$A$168,0),8),INDEX(Expenditure_type,MATCH(U126*1,type!$A$2:$A$117,0),8))</f>
        <v>משכורות וש"ע לעובדים לפי תקן</v>
      </c>
      <c r="W126" s="9" t="str">
        <f t="shared" si="14"/>
        <v>11</v>
      </c>
      <c r="X126" s="9" t="str">
        <f>IF($L126&lt;"6",INDEX(Revenue_type,MATCH(W126*1,type!$A$118:$A$168,0),8),INDEX(Expenditure_type,MATCH(W126*1,type!$A$2:$A$117,0),8))</f>
        <v>השכר הקובע</v>
      </c>
      <c r="Y126" s="9" t="str">
        <f t="shared" si="15"/>
        <v>110</v>
      </c>
      <c r="Z126" s="9" t="e">
        <f>IF($L126&lt;"6",INDEX(Revenue_type,MATCH(Y126*1,type!$A$118:$A$168,0),8),INDEX(Expenditure_type,MATCH(Y126*1,type!$A$2:$A$117,0),8))</f>
        <v>#N/A</v>
      </c>
    </row>
    <row r="127" spans="1:26" ht="15.75" customHeight="1" outlineLevel="2">
      <c r="A127" s="57">
        <v>120</v>
      </c>
      <c r="B127" s="41">
        <v>621000</v>
      </c>
      <c r="C127">
        <v>1</v>
      </c>
      <c r="D127" t="str">
        <f t="shared" si="8"/>
        <v>1621000.120</v>
      </c>
      <c r="E127" s="59" t="s">
        <v>466</v>
      </c>
      <c r="F127" s="12"/>
      <c r="G127"/>
      <c r="H127" s="58">
        <v>45000</v>
      </c>
      <c r="I127" s="15"/>
      <c r="J127" s="12"/>
      <c r="K127" s="9" t="e">
        <v>#NAME?</v>
      </c>
      <c r="L127" s="9" t="str">
        <f t="shared" si="9"/>
        <v>6</v>
      </c>
      <c r="M127" s="9" t="str">
        <f>INDEX(Chapter,MATCH(L127,Chapter!$A$1:$A$681,0),8)</f>
        <v>הנהלה כללית</v>
      </c>
      <c r="N127" s="9" t="str">
        <f t="shared" si="10"/>
        <v>62</v>
      </c>
      <c r="O127" s="9" t="str">
        <f>INDEX(Chapter,MATCH(N127,Chapter!$A$1:$A$681,0),8)</f>
        <v>מינהל כספי</v>
      </c>
      <c r="P127" s="9" t="str">
        <f t="shared" si="11"/>
        <v>621</v>
      </c>
      <c r="Q127" s="9" t="str">
        <f>INDEX(Chapter,MATCH(P127,Chapter!$A$1:$A$681,0),8)</f>
        <v>הגזברות</v>
      </c>
      <c r="R127" s="9" t="str">
        <f t="shared" si="12"/>
        <v>6210</v>
      </c>
      <c r="S127" s="9" t="e">
        <f>INDEX(Chapter,MATCH(R127,Chapter!$A$1:$A$681,0),8)</f>
        <v>#N/A</v>
      </c>
      <c r="T127" s="9"/>
      <c r="U127" s="9" t="str">
        <f t="shared" si="13"/>
        <v>1</v>
      </c>
      <c r="V127" s="9" t="str">
        <f>IF($L127&lt;"6",INDEX(Revenue_type,MATCH(U127*1,type!$A$118:$A$168,0),8),INDEX(Expenditure_type,MATCH(U127*1,type!$A$2:$A$117,0),8))</f>
        <v>משכורות וש"ע לעובדים לפי תקן</v>
      </c>
      <c r="W127" s="9" t="str">
        <f t="shared" si="14"/>
        <v>12</v>
      </c>
      <c r="X127" s="9" t="str">
        <f>IF($L127&lt;"6",INDEX(Revenue_type,MATCH(W127*1,type!$A$118:$A$168,0),8),INDEX(Expenditure_type,MATCH(W127*1,type!$A$2:$A$117,0),8))</f>
        <v>תוספות שאינן נכללות בשכר הקובע</v>
      </c>
      <c r="Y127" s="9" t="str">
        <f t="shared" si="15"/>
        <v>120</v>
      </c>
      <c r="Z127" s="9" t="e">
        <f>IF($L127&lt;"6",INDEX(Revenue_type,MATCH(Y127*1,type!$A$118:$A$168,0),8),INDEX(Expenditure_type,MATCH(Y127*1,type!$A$2:$A$117,0),8))</f>
        <v>#N/A</v>
      </c>
    </row>
    <row r="128" spans="1:26" ht="15.75" customHeight="1" outlineLevel="2">
      <c r="A128" s="57">
        <v>130</v>
      </c>
      <c r="B128" s="41">
        <v>621000</v>
      </c>
      <c r="C128">
        <v>1</v>
      </c>
      <c r="D128" t="str">
        <f t="shared" si="8"/>
        <v>1621000.130</v>
      </c>
      <c r="E128" s="59" t="s">
        <v>465</v>
      </c>
      <c r="F128" s="12"/>
      <c r="G128"/>
      <c r="H128" s="58">
        <v>1000</v>
      </c>
      <c r="I128" s="15"/>
      <c r="J128" s="12"/>
      <c r="K128" s="9" t="e">
        <v>#NAME?</v>
      </c>
      <c r="L128" s="9" t="str">
        <f t="shared" si="9"/>
        <v>6</v>
      </c>
      <c r="M128" s="9" t="str">
        <f>INDEX(Chapter,MATCH(L128,Chapter!$A$1:$A$681,0),8)</f>
        <v>הנהלה כללית</v>
      </c>
      <c r="N128" s="9" t="str">
        <f t="shared" si="10"/>
        <v>62</v>
      </c>
      <c r="O128" s="9" t="str">
        <f>INDEX(Chapter,MATCH(N128,Chapter!$A$1:$A$681,0),8)</f>
        <v>מינהל כספי</v>
      </c>
      <c r="P128" s="9" t="str">
        <f t="shared" si="11"/>
        <v>621</v>
      </c>
      <c r="Q128" s="9" t="str">
        <f>INDEX(Chapter,MATCH(P128,Chapter!$A$1:$A$681,0),8)</f>
        <v>הגזברות</v>
      </c>
      <c r="R128" s="9" t="str">
        <f t="shared" si="12"/>
        <v>6210</v>
      </c>
      <c r="S128" s="9" t="e">
        <f>INDEX(Chapter,MATCH(R128,Chapter!$A$1:$A$681,0),8)</f>
        <v>#N/A</v>
      </c>
      <c r="T128" s="9"/>
      <c r="U128" s="9" t="str">
        <f t="shared" si="13"/>
        <v>1</v>
      </c>
      <c r="V128" s="9" t="str">
        <f>IF($L128&lt;"6",INDEX(Revenue_type,MATCH(U128*1,type!$A$118:$A$168,0),8),INDEX(Expenditure_type,MATCH(U128*1,type!$A$2:$A$117,0),8))</f>
        <v>משכורות וש"ע לעובדים לפי תקן</v>
      </c>
      <c r="W128" s="9" t="str">
        <f t="shared" si="14"/>
        <v>13</v>
      </c>
      <c r="X128" s="9" t="str">
        <f>IF($L128&lt;"6",INDEX(Revenue_type,MATCH(W128*1,type!$A$118:$A$168,0),8),INDEX(Expenditure_type,MATCH(W128*1,type!$A$2:$A$117,0),8))</f>
        <v>שעות נוספות</v>
      </c>
      <c r="Y128" s="9" t="str">
        <f t="shared" si="15"/>
        <v>130</v>
      </c>
      <c r="Z128" s="9" t="e">
        <f>IF($L128&lt;"6",INDEX(Revenue_type,MATCH(Y128*1,type!$A$118:$A$168,0),8),INDEX(Expenditure_type,MATCH(Y128*1,type!$A$2:$A$117,0),8))</f>
        <v>#N/A</v>
      </c>
    </row>
    <row r="129" spans="1:26" ht="15.75" customHeight="1" outlineLevel="2">
      <c r="A129" s="57">
        <v>140</v>
      </c>
      <c r="B129" s="41">
        <v>621000</v>
      </c>
      <c r="C129">
        <v>1</v>
      </c>
      <c r="D129" t="str">
        <f t="shared" si="8"/>
        <v>1621000.140</v>
      </c>
      <c r="E129" s="59" t="s">
        <v>464</v>
      </c>
      <c r="F129" s="12"/>
      <c r="G129"/>
      <c r="H129" s="58">
        <v>64000</v>
      </c>
      <c r="I129" s="15"/>
      <c r="J129" s="12"/>
      <c r="K129" s="9" t="e">
        <v>#NAME?</v>
      </c>
      <c r="L129" s="9" t="str">
        <f t="shared" si="9"/>
        <v>6</v>
      </c>
      <c r="M129" s="9" t="str">
        <f>INDEX(Chapter,MATCH(L129,Chapter!$A$1:$A$681,0),8)</f>
        <v>הנהלה כללית</v>
      </c>
      <c r="N129" s="9" t="str">
        <f t="shared" si="10"/>
        <v>62</v>
      </c>
      <c r="O129" s="9" t="str">
        <f>INDEX(Chapter,MATCH(N129,Chapter!$A$1:$A$681,0),8)</f>
        <v>מינהל כספי</v>
      </c>
      <c r="P129" s="9" t="str">
        <f t="shared" si="11"/>
        <v>621</v>
      </c>
      <c r="Q129" s="9" t="str">
        <f>INDEX(Chapter,MATCH(P129,Chapter!$A$1:$A$681,0),8)</f>
        <v>הגזברות</v>
      </c>
      <c r="R129" s="9" t="str">
        <f t="shared" si="12"/>
        <v>6210</v>
      </c>
      <c r="S129" s="9" t="e">
        <f>INDEX(Chapter,MATCH(R129,Chapter!$A$1:$A$681,0),8)</f>
        <v>#N/A</v>
      </c>
      <c r="T129" s="9"/>
      <c r="U129" s="9" t="str">
        <f t="shared" si="13"/>
        <v>1</v>
      </c>
      <c r="V129" s="9" t="str">
        <f>IF($L129&lt;"6",INDEX(Revenue_type,MATCH(U129*1,type!$A$118:$A$168,0),8),INDEX(Expenditure_type,MATCH(U129*1,type!$A$2:$A$117,0),8))</f>
        <v>משכורות וש"ע לעובדים לפי תקן</v>
      </c>
      <c r="W129" s="9" t="str">
        <f t="shared" si="14"/>
        <v>14</v>
      </c>
      <c r="X129" s="9" t="str">
        <f>IF($L129&lt;"6",INDEX(Revenue_type,MATCH(W129*1,type!$A$118:$A$168,0),8),INDEX(Expenditure_type,MATCH(W129*1,type!$A$2:$A$117,0),8))</f>
        <v>החזר הוצאות</v>
      </c>
      <c r="Y129" s="9" t="str">
        <f t="shared" si="15"/>
        <v>140</v>
      </c>
      <c r="Z129" s="9" t="e">
        <f>IF($L129&lt;"6",INDEX(Revenue_type,MATCH(Y129*1,type!$A$118:$A$168,0),8),INDEX(Expenditure_type,MATCH(Y129*1,type!$A$2:$A$117,0),8))</f>
        <v>#N/A</v>
      </c>
    </row>
    <row r="130" spans="1:26" ht="15.75" customHeight="1" outlineLevel="2">
      <c r="A130" s="57">
        <v>181</v>
      </c>
      <c r="B130" s="41">
        <v>621000</v>
      </c>
      <c r="C130">
        <v>1</v>
      </c>
      <c r="D130" t="str">
        <f t="shared" si="8"/>
        <v>1621000.181</v>
      </c>
      <c r="E130" s="59" t="s">
        <v>463</v>
      </c>
      <c r="F130" s="12"/>
      <c r="G130"/>
      <c r="H130" s="58">
        <v>78000</v>
      </c>
      <c r="I130" s="15"/>
      <c r="J130" s="12"/>
      <c r="K130" s="9"/>
      <c r="L130" s="9" t="str">
        <f t="shared" si="9"/>
        <v>6</v>
      </c>
      <c r="M130" s="9" t="str">
        <f>INDEX(Chapter,MATCH(L130,Chapter!$A$1:$A$681,0),8)</f>
        <v>הנהלה כללית</v>
      </c>
      <c r="N130" s="9" t="str">
        <f t="shared" si="10"/>
        <v>62</v>
      </c>
      <c r="O130" s="9" t="str">
        <f>INDEX(Chapter,MATCH(N130,Chapter!$A$1:$A$681,0),8)</f>
        <v>מינהל כספי</v>
      </c>
      <c r="P130" s="9" t="str">
        <f t="shared" si="11"/>
        <v>621</v>
      </c>
      <c r="Q130" s="9" t="str">
        <f>INDEX(Chapter,MATCH(P130,Chapter!$A$1:$A$681,0),8)</f>
        <v>הגזברות</v>
      </c>
      <c r="R130" s="9" t="str">
        <f t="shared" si="12"/>
        <v>6210</v>
      </c>
      <c r="S130" s="9" t="e">
        <f>INDEX(Chapter,MATCH(R130,Chapter!$A$1:$A$681,0),8)</f>
        <v>#N/A</v>
      </c>
      <c r="T130" s="9"/>
      <c r="U130" s="9" t="str">
        <f t="shared" si="13"/>
        <v>1</v>
      </c>
      <c r="V130" s="9" t="str">
        <f>IF($L130&lt;"6",INDEX(Revenue_type,MATCH(U130*1,type!$A$118:$A$168,0),8),INDEX(Expenditure_type,MATCH(U130*1,type!$A$2:$A$117,0),8))</f>
        <v>משכורות וש"ע לעובדים לפי תקן</v>
      </c>
      <c r="W130" s="9" t="str">
        <f t="shared" si="14"/>
        <v>18</v>
      </c>
      <c r="X130" s="9" t="str">
        <f>IF($L130&lt;"6",INDEX(Revenue_type,MATCH(W130*1,type!$A$118:$A$168,0),8),INDEX(Expenditure_type,MATCH(W130*1,type!$A$2:$A$117,0),8))</f>
        <v>נלוות לשכר</v>
      </c>
      <c r="Y130" s="9" t="str">
        <f t="shared" si="15"/>
        <v>181</v>
      </c>
      <c r="Z130" s="9" t="str">
        <f>IF($L130&lt;"6",INDEX(Revenue_type,MATCH(Y130*1,type!$A$118:$A$168,0),8),INDEX(Expenditure_type,MATCH(Y130*1,type!$A$2:$A$117,0),8))</f>
        <v>הפרשות סוציאליות</v>
      </c>
    </row>
    <row r="131" spans="1:26" ht="15.75" customHeight="1" outlineLevel="2">
      <c r="A131" s="57">
        <v>182</v>
      </c>
      <c r="B131" s="41">
        <v>621000</v>
      </c>
      <c r="C131">
        <v>1</v>
      </c>
      <c r="D131" t="str">
        <f t="shared" ref="D131:D194" si="16">C131&amp;B131&amp;"."&amp;A131</f>
        <v>1621000.182</v>
      </c>
      <c r="E131" s="59" t="s">
        <v>462</v>
      </c>
      <c r="F131" s="12"/>
      <c r="G131"/>
      <c r="H131" s="58">
        <v>93000</v>
      </c>
      <c r="I131" s="15"/>
      <c r="J131" s="12"/>
      <c r="K131" s="9" t="e">
        <v>#NAME?</v>
      </c>
      <c r="L131" s="9" t="str">
        <f t="shared" ref="L131:L194" si="17">IF(LEFT($B131,1)*1=0,LEFT($B131,2),LEFT($B131,1))</f>
        <v>6</v>
      </c>
      <c r="M131" s="9" t="str">
        <f>INDEX(Chapter,MATCH(L131,Chapter!$A$1:$A$681,0),8)</f>
        <v>הנהלה כללית</v>
      </c>
      <c r="N131" s="9" t="str">
        <f t="shared" ref="N131:N194" si="18">IF(LEFT($B131,1)*1=0,LEFT($B131,3),LEFT($B131,2))</f>
        <v>62</v>
      </c>
      <c r="O131" s="9" t="str">
        <f>INDEX(Chapter,MATCH(N131,Chapter!$A$1:$A$681,0),8)</f>
        <v>מינהל כספי</v>
      </c>
      <c r="P131" s="9" t="str">
        <f t="shared" ref="P131:P194" si="19">IF(LEFT($B131,1)*1=0,LEFT($B131,4),LEFT($B131,3))</f>
        <v>621</v>
      </c>
      <c r="Q131" s="9" t="str">
        <f>INDEX(Chapter,MATCH(P131,Chapter!$A$1:$A$681,0),8)</f>
        <v>הגזברות</v>
      </c>
      <c r="R131" s="9" t="str">
        <f t="shared" ref="R131:R194" si="20">LEFT($B131,4)</f>
        <v>6210</v>
      </c>
      <c r="S131" s="9" t="e">
        <f>INDEX(Chapter,MATCH(R131,Chapter!$A$1:$A$681,0),8)</f>
        <v>#N/A</v>
      </c>
      <c r="T131" s="9"/>
      <c r="U131" s="9" t="str">
        <f t="shared" ref="U131:U194" si="21">LEFT($A131,1)</f>
        <v>1</v>
      </c>
      <c r="V131" s="9" t="str">
        <f>IF($L131&lt;"6",INDEX(Revenue_type,MATCH(U131*1,type!$A$118:$A$168,0),8),INDEX(Expenditure_type,MATCH(U131*1,type!$A$2:$A$117,0),8))</f>
        <v>משכורות וש"ע לעובדים לפי תקן</v>
      </c>
      <c r="W131" s="9" t="str">
        <f t="shared" ref="W131:W194" si="22">LEFT($A131,2)</f>
        <v>18</v>
      </c>
      <c r="X131" s="9" t="str">
        <f>IF($L131&lt;"6",INDEX(Revenue_type,MATCH(W131*1,type!$A$118:$A$168,0),8),INDEX(Expenditure_type,MATCH(W131*1,type!$A$2:$A$117,0),8))</f>
        <v>נלוות לשכר</v>
      </c>
      <c r="Y131" s="9" t="str">
        <f t="shared" ref="Y131:Y194" si="23">LEFT($A131,3)</f>
        <v>182</v>
      </c>
      <c r="Z131" s="9" t="str">
        <f>IF($L131&lt;"6",INDEX(Revenue_type,MATCH(Y131*1,type!$A$118:$A$168,0),8),INDEX(Expenditure_type,MATCH(Y131*1,type!$A$2:$A$117,0),8))</f>
        <v>מיסיום ועלויות</v>
      </c>
    </row>
    <row r="132" spans="1:26" ht="15.75" customHeight="1" outlineLevel="2">
      <c r="A132" s="57">
        <v>538</v>
      </c>
      <c r="B132" s="41">
        <v>621000</v>
      </c>
      <c r="C132">
        <v>1</v>
      </c>
      <c r="D132" t="str">
        <f t="shared" si="16"/>
        <v>1621000.538</v>
      </c>
      <c r="E132" s="59" t="s">
        <v>461</v>
      </c>
      <c r="F132" s="12"/>
      <c r="G132"/>
      <c r="H132" s="58">
        <v>60000</v>
      </c>
      <c r="I132" s="15"/>
      <c r="J132" s="12"/>
      <c r="K132" s="9" t="e">
        <v>#NAME?</v>
      </c>
      <c r="L132" s="9" t="str">
        <f t="shared" si="17"/>
        <v>6</v>
      </c>
      <c r="M132" s="9" t="str">
        <f>INDEX(Chapter,MATCH(L132,Chapter!$A$1:$A$681,0),8)</f>
        <v>הנהלה כללית</v>
      </c>
      <c r="N132" s="9" t="str">
        <f t="shared" si="18"/>
        <v>62</v>
      </c>
      <c r="O132" s="9" t="str">
        <f>INDEX(Chapter,MATCH(N132,Chapter!$A$1:$A$681,0),8)</f>
        <v>מינהל כספי</v>
      </c>
      <c r="P132" s="9" t="str">
        <f t="shared" si="19"/>
        <v>621</v>
      </c>
      <c r="Q132" s="9" t="str">
        <f>INDEX(Chapter,MATCH(P132,Chapter!$A$1:$A$681,0),8)</f>
        <v>הגזברות</v>
      </c>
      <c r="R132" s="9" t="str">
        <f t="shared" si="20"/>
        <v>6210</v>
      </c>
      <c r="S132" s="9" t="e">
        <f>INDEX(Chapter,MATCH(R132,Chapter!$A$1:$A$681,0),8)</f>
        <v>#N/A</v>
      </c>
      <c r="T132" s="9"/>
      <c r="U132" s="9" t="str">
        <f t="shared" si="21"/>
        <v>5</v>
      </c>
      <c r="V132" s="9" t="str">
        <f>IF($L132&lt;"6",INDEX(Revenue_type,MATCH(U132*1,type!$A$118:$A$168,0),8),INDEX(Expenditure_type,MATCH(U132*1,type!$A$2:$A$117,0),8))</f>
        <v>הוצאות מנהליות</v>
      </c>
      <c r="W132" s="9" t="str">
        <f t="shared" si="22"/>
        <v>53</v>
      </c>
      <c r="X132" s="9" t="str">
        <f>IF($L132&lt;"6",INDEX(Revenue_type,MATCH(W132*1,type!$A$118:$A$168,0),8),INDEX(Expenditure_type,MATCH(W132*1,type!$A$2:$A$117,0),8))</f>
        <v>הוצאות רכב מינהלי</v>
      </c>
      <c r="Y132" s="9" t="str">
        <f t="shared" si="23"/>
        <v>538</v>
      </c>
      <c r="Z132" s="9" t="e">
        <f>IF($L132&lt;"6",INDEX(Revenue_type,MATCH(Y132*1,type!$A$118:$A$168,0),8),INDEX(Expenditure_type,MATCH(Y132*1,type!$A$2:$A$117,0),8))</f>
        <v>#N/A</v>
      </c>
    </row>
    <row r="133" spans="1:26" ht="15.75" customHeight="1" outlineLevel="2">
      <c r="A133" s="57">
        <v>560</v>
      </c>
      <c r="B133" s="41">
        <v>621000</v>
      </c>
      <c r="C133">
        <v>1</v>
      </c>
      <c r="D133" t="str">
        <f t="shared" si="16"/>
        <v>1621000.560</v>
      </c>
      <c r="E133" s="59" t="s">
        <v>460</v>
      </c>
      <c r="F133" s="12"/>
      <c r="G133"/>
      <c r="H133" s="58">
        <v>2000</v>
      </c>
      <c r="I133" s="15"/>
      <c r="J133" s="12"/>
      <c r="K133" s="9" t="e">
        <v>#NAME?</v>
      </c>
      <c r="L133" s="9" t="str">
        <f t="shared" si="17"/>
        <v>6</v>
      </c>
      <c r="M133" s="9" t="str">
        <f>INDEX(Chapter,MATCH(L133,Chapter!$A$1:$A$681,0),8)</f>
        <v>הנהלה כללית</v>
      </c>
      <c r="N133" s="9" t="str">
        <f t="shared" si="18"/>
        <v>62</v>
      </c>
      <c r="O133" s="9" t="str">
        <f>INDEX(Chapter,MATCH(N133,Chapter!$A$1:$A$681,0),8)</f>
        <v>מינהל כספי</v>
      </c>
      <c r="P133" s="9" t="str">
        <f t="shared" si="19"/>
        <v>621</v>
      </c>
      <c r="Q133" s="9" t="str">
        <f>INDEX(Chapter,MATCH(P133,Chapter!$A$1:$A$681,0),8)</f>
        <v>הגזברות</v>
      </c>
      <c r="R133" s="9" t="str">
        <f t="shared" si="20"/>
        <v>6210</v>
      </c>
      <c r="S133" s="9" t="e">
        <f>INDEX(Chapter,MATCH(R133,Chapter!$A$1:$A$681,0),8)</f>
        <v>#N/A</v>
      </c>
      <c r="T133" s="9"/>
      <c r="U133" s="9" t="str">
        <f t="shared" si="21"/>
        <v>5</v>
      </c>
      <c r="V133" s="9" t="str">
        <f>IF($L133&lt;"6",INDEX(Revenue_type,MATCH(U133*1,type!$A$118:$A$168,0),8),INDEX(Expenditure_type,MATCH(U133*1,type!$A$2:$A$117,0),8))</f>
        <v>הוצאות מנהליות</v>
      </c>
      <c r="W133" s="9" t="str">
        <f t="shared" si="22"/>
        <v>56</v>
      </c>
      <c r="X133" s="9" t="str">
        <f>IF($L133&lt;"6",INDEX(Revenue_type,MATCH(W133*1,type!$A$118:$A$168,0),8),INDEX(Expenditure_type,MATCH(W133*1,type!$A$2:$A$117,0),8))</f>
        <v>הוצאות משרדיות</v>
      </c>
      <c r="Y133" s="9" t="str">
        <f t="shared" si="23"/>
        <v>560</v>
      </c>
      <c r="Z133" s="9" t="e">
        <f>IF($L133&lt;"6",INDEX(Revenue_type,MATCH(Y133*1,type!$A$118:$A$168,0),8),INDEX(Expenditure_type,MATCH(Y133*1,type!$A$2:$A$117,0),8))</f>
        <v>#N/A</v>
      </c>
    </row>
    <row r="134" spans="1:26" ht="15.75" customHeight="1" outlineLevel="2">
      <c r="A134" s="57">
        <v>930</v>
      </c>
      <c r="B134" s="41">
        <v>621000</v>
      </c>
      <c r="C134">
        <v>1</v>
      </c>
      <c r="D134" t="str">
        <f t="shared" si="16"/>
        <v>1621000.930</v>
      </c>
      <c r="E134" s="59" t="s">
        <v>459</v>
      </c>
      <c r="F134" s="12"/>
      <c r="G134"/>
      <c r="H134" s="58">
        <v>150000</v>
      </c>
      <c r="I134" s="15"/>
      <c r="J134" s="12"/>
      <c r="K134" s="9" t="e">
        <v>#NAME?</v>
      </c>
      <c r="L134" s="9" t="str">
        <f t="shared" si="17"/>
        <v>6</v>
      </c>
      <c r="M134" s="9" t="str">
        <f>INDEX(Chapter,MATCH(L134,Chapter!$A$1:$A$681,0),8)</f>
        <v>הנהלה כללית</v>
      </c>
      <c r="N134" s="9" t="str">
        <f t="shared" si="18"/>
        <v>62</v>
      </c>
      <c r="O134" s="9" t="str">
        <f>INDEX(Chapter,MATCH(N134,Chapter!$A$1:$A$681,0),8)</f>
        <v>מינהל כספי</v>
      </c>
      <c r="P134" s="9" t="str">
        <f t="shared" si="19"/>
        <v>621</v>
      </c>
      <c r="Q134" s="9" t="str">
        <f>INDEX(Chapter,MATCH(P134,Chapter!$A$1:$A$681,0),8)</f>
        <v>הגזברות</v>
      </c>
      <c r="R134" s="9" t="str">
        <f t="shared" si="20"/>
        <v>6210</v>
      </c>
      <c r="S134" s="9" t="e">
        <f>INDEX(Chapter,MATCH(R134,Chapter!$A$1:$A$681,0),8)</f>
        <v>#N/A</v>
      </c>
      <c r="T134" s="9"/>
      <c r="U134" s="9" t="str">
        <f t="shared" si="21"/>
        <v>9</v>
      </c>
      <c r="V134" s="9" t="str">
        <f>IF($L134&lt;"6",INDEX(Revenue_type,MATCH(U134*1,type!$A$118:$A$168,0),8),INDEX(Expenditure_type,MATCH(U134*1,type!$A$2:$A$117,0),8))</f>
        <v>הוצאות חד פעמיות</v>
      </c>
      <c r="W134" s="9" t="str">
        <f t="shared" si="22"/>
        <v>93</v>
      </c>
      <c r="X134" s="9" t="str">
        <f>IF($L134&lt;"6",INDEX(Revenue_type,MATCH(W134*1,type!$A$118:$A$168,0),8),INDEX(Expenditure_type,MATCH(W134*1,type!$A$2:$A$117,0),8))</f>
        <v>רכישת ציוד יסודי</v>
      </c>
      <c r="Y134" s="9" t="str">
        <f t="shared" si="23"/>
        <v>930</v>
      </c>
      <c r="Z134" s="9" t="e">
        <f>IF($L134&lt;"6",INDEX(Revenue_type,MATCH(Y134*1,type!$A$118:$A$168,0),8),INDEX(Expenditure_type,MATCH(Y134*1,type!$A$2:$A$117,0),8))</f>
        <v>#N/A</v>
      </c>
    </row>
    <row r="135" spans="1:26" ht="15.75" customHeight="1" outlineLevel="2">
      <c r="A135" s="57">
        <v>980</v>
      </c>
      <c r="B135" s="41">
        <v>621000</v>
      </c>
      <c r="C135">
        <v>1</v>
      </c>
      <c r="D135" t="str">
        <f t="shared" si="16"/>
        <v>1621000.980</v>
      </c>
      <c r="E135" s="59" t="s">
        <v>458</v>
      </c>
      <c r="F135" s="12"/>
      <c r="G135"/>
      <c r="H135" s="58">
        <v>1000</v>
      </c>
      <c r="I135" s="15"/>
      <c r="J135" s="12"/>
      <c r="K135" s="9" t="e">
        <v>#NAME?</v>
      </c>
      <c r="L135" s="9" t="str">
        <f t="shared" si="17"/>
        <v>6</v>
      </c>
      <c r="M135" s="9" t="str">
        <f>INDEX(Chapter,MATCH(L135,Chapter!$A$1:$A$681,0),8)</f>
        <v>הנהלה כללית</v>
      </c>
      <c r="N135" s="9" t="str">
        <f t="shared" si="18"/>
        <v>62</v>
      </c>
      <c r="O135" s="9" t="str">
        <f>INDEX(Chapter,MATCH(N135,Chapter!$A$1:$A$681,0),8)</f>
        <v>מינהל כספי</v>
      </c>
      <c r="P135" s="9" t="str">
        <f t="shared" si="19"/>
        <v>621</v>
      </c>
      <c r="Q135" s="9" t="str">
        <f>INDEX(Chapter,MATCH(P135,Chapter!$A$1:$A$681,0),8)</f>
        <v>הגזברות</v>
      </c>
      <c r="R135" s="9" t="str">
        <f t="shared" si="20"/>
        <v>6210</v>
      </c>
      <c r="S135" s="9" t="e">
        <f>INDEX(Chapter,MATCH(R135,Chapter!$A$1:$A$681,0),8)</f>
        <v>#N/A</v>
      </c>
      <c r="T135" s="9"/>
      <c r="U135" s="9" t="str">
        <f t="shared" si="21"/>
        <v>9</v>
      </c>
      <c r="V135" s="9" t="str">
        <f>IF($L135&lt;"6",INDEX(Revenue_type,MATCH(U135*1,type!$A$118:$A$168,0),8),INDEX(Expenditure_type,MATCH(U135*1,type!$A$2:$A$117,0),8))</f>
        <v>הוצאות חד פעמיות</v>
      </c>
      <c r="W135" s="9" t="str">
        <f t="shared" si="22"/>
        <v>98</v>
      </c>
      <c r="X135" s="9" t="str">
        <f>IF($L135&lt;"6",INDEX(Revenue_type,MATCH(W135*1,type!$A$118:$A$168,0),8),INDEX(Expenditure_type,MATCH(W135*1,type!$A$2:$A$117,0),8))</f>
        <v>הוצאות אחרות</v>
      </c>
      <c r="Y135" s="9" t="str">
        <f t="shared" si="23"/>
        <v>980</v>
      </c>
      <c r="Z135" s="9" t="e">
        <f>IF($L135&lt;"6",INDEX(Revenue_type,MATCH(Y135*1,type!$A$118:$A$168,0),8),INDEX(Expenditure_type,MATCH(Y135*1,type!$A$2:$A$117,0),8))</f>
        <v>#N/A</v>
      </c>
    </row>
    <row r="136" spans="1:26" ht="15.75" customHeight="1" outlineLevel="2">
      <c r="A136" s="57">
        <v>570</v>
      </c>
      <c r="B136" s="41">
        <v>621300</v>
      </c>
      <c r="C136">
        <v>1</v>
      </c>
      <c r="D136" t="str">
        <f t="shared" si="16"/>
        <v>1621300.570</v>
      </c>
      <c r="E136" s="59" t="s">
        <v>457</v>
      </c>
      <c r="F136" s="12"/>
      <c r="G136"/>
      <c r="H136" s="58">
        <v>263000</v>
      </c>
      <c r="I136" s="15"/>
      <c r="J136" s="12"/>
      <c r="K136" s="9" t="e">
        <v>#NAME?</v>
      </c>
      <c r="L136" s="9" t="str">
        <f t="shared" si="17"/>
        <v>6</v>
      </c>
      <c r="M136" s="9" t="str">
        <f>INDEX(Chapter,MATCH(L136,Chapter!$A$1:$A$681,0),8)</f>
        <v>הנהלה כללית</v>
      </c>
      <c r="N136" s="9" t="str">
        <f t="shared" si="18"/>
        <v>62</v>
      </c>
      <c r="O136" s="9" t="str">
        <f>INDEX(Chapter,MATCH(N136,Chapter!$A$1:$A$681,0),8)</f>
        <v>מינהל כספי</v>
      </c>
      <c r="P136" s="9" t="str">
        <f t="shared" si="19"/>
        <v>621</v>
      </c>
      <c r="Q136" s="9" t="str">
        <f>INDEX(Chapter,MATCH(P136,Chapter!$A$1:$A$681,0),8)</f>
        <v>הגזברות</v>
      </c>
      <c r="R136" s="9" t="str">
        <f t="shared" si="20"/>
        <v>6213</v>
      </c>
      <c r="S136" s="9" t="str">
        <f>INDEX(Chapter,MATCH(R136,Chapter!$A$1:$A$681,0),8)</f>
        <v>הנהלת חשבונות</v>
      </c>
      <c r="T136" s="9"/>
      <c r="U136" s="9" t="str">
        <f t="shared" si="21"/>
        <v>5</v>
      </c>
      <c r="V136" s="9" t="str">
        <f>IF($L136&lt;"6",INDEX(Revenue_type,MATCH(U136*1,type!$A$118:$A$168,0),8),INDEX(Expenditure_type,MATCH(U136*1,type!$A$2:$A$117,0),8))</f>
        <v>הוצאות מנהליות</v>
      </c>
      <c r="W136" s="9" t="str">
        <f t="shared" si="22"/>
        <v>57</v>
      </c>
      <c r="X136" s="9" t="str">
        <f>IF($L136&lt;"6",INDEX(Revenue_type,MATCH(W136*1,type!$A$118:$A$168,0),8),INDEX(Expenditure_type,MATCH(W136*1,type!$A$2:$A$117,0),8))</f>
        <v>מיכון ועיבוד נתונים</v>
      </c>
      <c r="Y136" s="9" t="str">
        <f t="shared" si="23"/>
        <v>570</v>
      </c>
      <c r="Z136" s="9" t="e">
        <f>IF($L136&lt;"6",INDEX(Revenue_type,MATCH(Y136*1,type!$A$118:$A$168,0),8),INDEX(Expenditure_type,MATCH(Y136*1,type!$A$2:$A$117,0),8))</f>
        <v>#N/A</v>
      </c>
    </row>
    <row r="137" spans="1:26" ht="15.75" customHeight="1" outlineLevel="2">
      <c r="A137" s="57">
        <v>750</v>
      </c>
      <c r="B137" s="41">
        <v>621300</v>
      </c>
      <c r="C137">
        <v>1</v>
      </c>
      <c r="D137" t="str">
        <f t="shared" si="16"/>
        <v>1621300.750</v>
      </c>
      <c r="E137" s="59" t="s">
        <v>155</v>
      </c>
      <c r="F137" s="12"/>
      <c r="G137"/>
      <c r="H137" s="58">
        <v>863000</v>
      </c>
      <c r="I137" s="15"/>
      <c r="J137" s="12"/>
      <c r="K137" s="9" t="e">
        <v>#NAME?</v>
      </c>
      <c r="L137" s="9" t="str">
        <f t="shared" si="17"/>
        <v>6</v>
      </c>
      <c r="M137" s="9" t="str">
        <f>INDEX(Chapter,MATCH(L137,Chapter!$A$1:$A$681,0),8)</f>
        <v>הנהלה כללית</v>
      </c>
      <c r="N137" s="9" t="str">
        <f t="shared" si="18"/>
        <v>62</v>
      </c>
      <c r="O137" s="9" t="str">
        <f>INDEX(Chapter,MATCH(N137,Chapter!$A$1:$A$681,0),8)</f>
        <v>מינהל כספי</v>
      </c>
      <c r="P137" s="9" t="str">
        <f t="shared" si="19"/>
        <v>621</v>
      </c>
      <c r="Q137" s="9" t="str">
        <f>INDEX(Chapter,MATCH(P137,Chapter!$A$1:$A$681,0),8)</f>
        <v>הגזברות</v>
      </c>
      <c r="R137" s="9" t="str">
        <f t="shared" si="20"/>
        <v>6213</v>
      </c>
      <c r="S137" s="9" t="str">
        <f>INDEX(Chapter,MATCH(R137,Chapter!$A$1:$A$681,0),8)</f>
        <v>הנהלת חשבונות</v>
      </c>
      <c r="T137" s="9"/>
      <c r="U137" s="9" t="str">
        <f t="shared" si="21"/>
        <v>7</v>
      </c>
      <c r="V137" s="9" t="str">
        <f>IF($L137&lt;"6",INDEX(Revenue_type,MATCH(U137*1,type!$A$118:$A$168,0),8),INDEX(Expenditure_type,MATCH(U137*1,type!$A$2:$A$117,0),8))</f>
        <v>הוצאות לפעולות</v>
      </c>
      <c r="W137" s="9" t="str">
        <f t="shared" si="22"/>
        <v>75</v>
      </c>
      <c r="X137" s="9" t="str">
        <f>IF($L137&lt;"6",INDEX(Revenue_type,MATCH(W137*1,type!$A$118:$A$168,0),8),INDEX(Expenditure_type,MATCH(W137*1,type!$A$2:$A$117,0),8))</f>
        <v>עבודות קבלניות</v>
      </c>
      <c r="Y137" s="9" t="str">
        <f t="shared" si="23"/>
        <v>750</v>
      </c>
      <c r="Z137" s="9" t="e">
        <f>IF($L137&lt;"6",INDEX(Revenue_type,MATCH(Y137*1,type!$A$118:$A$168,0),8),INDEX(Expenditure_type,MATCH(Y137*1,type!$A$2:$A$117,0),8))</f>
        <v>#N/A</v>
      </c>
    </row>
    <row r="138" spans="1:26" ht="15.75" customHeight="1" outlineLevel="2">
      <c r="A138" s="57">
        <v>110</v>
      </c>
      <c r="B138" s="41">
        <v>623000</v>
      </c>
      <c r="C138">
        <v>1</v>
      </c>
      <c r="D138" t="str">
        <f t="shared" si="16"/>
        <v>1623000.110</v>
      </c>
      <c r="E138" s="59" t="s">
        <v>456</v>
      </c>
      <c r="F138" s="12"/>
      <c r="G138"/>
      <c r="H138" s="58">
        <v>113000</v>
      </c>
      <c r="I138" s="15"/>
      <c r="J138" s="12"/>
      <c r="K138" s="9" t="e">
        <v>#NAME?</v>
      </c>
      <c r="L138" s="9" t="str">
        <f t="shared" si="17"/>
        <v>6</v>
      </c>
      <c r="M138" s="9" t="str">
        <f>INDEX(Chapter,MATCH(L138,Chapter!$A$1:$A$681,0),8)</f>
        <v>הנהלה כללית</v>
      </c>
      <c r="N138" s="9" t="str">
        <f t="shared" si="18"/>
        <v>62</v>
      </c>
      <c r="O138" s="9" t="str">
        <f>INDEX(Chapter,MATCH(N138,Chapter!$A$1:$A$681,0),8)</f>
        <v>מינהל כספי</v>
      </c>
      <c r="P138" s="9" t="str">
        <f t="shared" si="19"/>
        <v>623</v>
      </c>
      <c r="Q138" s="9" t="str">
        <f>INDEX(Chapter,MATCH(P138,Chapter!$A$1:$A$681,0),8)</f>
        <v>גבייה</v>
      </c>
      <c r="R138" s="9" t="str">
        <f t="shared" si="20"/>
        <v>6230</v>
      </c>
      <c r="S138" s="9" t="e">
        <f>INDEX(Chapter,MATCH(R138,Chapter!$A$1:$A$681,0),8)</f>
        <v>#N/A</v>
      </c>
      <c r="T138" s="9"/>
      <c r="U138" s="9" t="str">
        <f t="shared" si="21"/>
        <v>1</v>
      </c>
      <c r="V138" s="9" t="str">
        <f>IF($L138&lt;"6",INDEX(Revenue_type,MATCH(U138*1,type!$A$118:$A$168,0),8),INDEX(Expenditure_type,MATCH(U138*1,type!$A$2:$A$117,0),8))</f>
        <v>משכורות וש"ע לעובדים לפי תקן</v>
      </c>
      <c r="W138" s="9" t="str">
        <f t="shared" si="22"/>
        <v>11</v>
      </c>
      <c r="X138" s="9" t="str">
        <f>IF($L138&lt;"6",INDEX(Revenue_type,MATCH(W138*1,type!$A$118:$A$168,0),8),INDEX(Expenditure_type,MATCH(W138*1,type!$A$2:$A$117,0),8))</f>
        <v>השכר הקובע</v>
      </c>
      <c r="Y138" s="9" t="str">
        <f t="shared" si="23"/>
        <v>110</v>
      </c>
      <c r="Z138" s="9" t="e">
        <f>IF($L138&lt;"6",INDEX(Revenue_type,MATCH(Y138*1,type!$A$118:$A$168,0),8),INDEX(Expenditure_type,MATCH(Y138*1,type!$A$2:$A$117,0),8))</f>
        <v>#N/A</v>
      </c>
    </row>
    <row r="139" spans="1:26" ht="15.75" customHeight="1" outlineLevel="2">
      <c r="A139" s="57">
        <v>120</v>
      </c>
      <c r="B139" s="41">
        <v>623000</v>
      </c>
      <c r="C139">
        <v>1</v>
      </c>
      <c r="D139" t="str">
        <f t="shared" si="16"/>
        <v>1623000.120</v>
      </c>
      <c r="E139" s="59" t="s">
        <v>455</v>
      </c>
      <c r="F139" s="12"/>
      <c r="G139"/>
      <c r="H139" s="58">
        <v>30000</v>
      </c>
      <c r="I139" s="15"/>
      <c r="J139" s="12"/>
      <c r="K139" s="9"/>
      <c r="L139" s="9" t="str">
        <f t="shared" si="17"/>
        <v>6</v>
      </c>
      <c r="M139" s="9" t="str">
        <f>INDEX(Chapter,MATCH(L139,Chapter!$A$1:$A$681,0),8)</f>
        <v>הנהלה כללית</v>
      </c>
      <c r="N139" s="9" t="str">
        <f t="shared" si="18"/>
        <v>62</v>
      </c>
      <c r="O139" s="9" t="str">
        <f>INDEX(Chapter,MATCH(N139,Chapter!$A$1:$A$681,0),8)</f>
        <v>מינהל כספי</v>
      </c>
      <c r="P139" s="9" t="str">
        <f t="shared" si="19"/>
        <v>623</v>
      </c>
      <c r="Q139" s="9" t="str">
        <f>INDEX(Chapter,MATCH(P139,Chapter!$A$1:$A$681,0),8)</f>
        <v>גבייה</v>
      </c>
      <c r="R139" s="9" t="str">
        <f t="shared" si="20"/>
        <v>6230</v>
      </c>
      <c r="S139" s="9" t="e">
        <f>INDEX(Chapter,MATCH(R139,Chapter!$A$1:$A$681,0),8)</f>
        <v>#N/A</v>
      </c>
      <c r="T139" s="9"/>
      <c r="U139" s="9" t="str">
        <f t="shared" si="21"/>
        <v>1</v>
      </c>
      <c r="V139" s="9" t="str">
        <f>IF($L139&lt;"6",INDEX(Revenue_type,MATCH(U139*1,type!$A$118:$A$168,0),8),INDEX(Expenditure_type,MATCH(U139*1,type!$A$2:$A$117,0),8))</f>
        <v>משכורות וש"ע לעובדים לפי תקן</v>
      </c>
      <c r="W139" s="9" t="str">
        <f t="shared" si="22"/>
        <v>12</v>
      </c>
      <c r="X139" s="9" t="str">
        <f>IF($L139&lt;"6",INDEX(Revenue_type,MATCH(W139*1,type!$A$118:$A$168,0),8),INDEX(Expenditure_type,MATCH(W139*1,type!$A$2:$A$117,0),8))</f>
        <v>תוספות שאינן נכללות בשכר הקובע</v>
      </c>
      <c r="Y139" s="9" t="str">
        <f t="shared" si="23"/>
        <v>120</v>
      </c>
      <c r="Z139" s="9" t="e">
        <f>IF($L139&lt;"6",INDEX(Revenue_type,MATCH(Y139*1,type!$A$118:$A$168,0),8),INDEX(Expenditure_type,MATCH(Y139*1,type!$A$2:$A$117,0),8))</f>
        <v>#N/A</v>
      </c>
    </row>
    <row r="140" spans="1:26" ht="15.75" customHeight="1" outlineLevel="2">
      <c r="A140" s="57">
        <v>130</v>
      </c>
      <c r="B140" s="41">
        <v>623000</v>
      </c>
      <c r="C140">
        <v>1</v>
      </c>
      <c r="D140" t="str">
        <f t="shared" si="16"/>
        <v>1623000.130</v>
      </c>
      <c r="E140" s="59" t="s">
        <v>454</v>
      </c>
      <c r="F140" s="12"/>
      <c r="G140"/>
      <c r="H140" s="58">
        <v>3000</v>
      </c>
      <c r="I140" s="15"/>
      <c r="J140" s="12"/>
      <c r="K140" s="9" t="e">
        <v>#NAME?</v>
      </c>
      <c r="L140" s="9" t="str">
        <f t="shared" si="17"/>
        <v>6</v>
      </c>
      <c r="M140" s="9" t="str">
        <f>INDEX(Chapter,MATCH(L140,Chapter!$A$1:$A$681,0),8)</f>
        <v>הנהלה כללית</v>
      </c>
      <c r="N140" s="9" t="str">
        <f t="shared" si="18"/>
        <v>62</v>
      </c>
      <c r="O140" s="9" t="str">
        <f>INDEX(Chapter,MATCH(N140,Chapter!$A$1:$A$681,0),8)</f>
        <v>מינהל כספי</v>
      </c>
      <c r="P140" s="9" t="str">
        <f t="shared" si="19"/>
        <v>623</v>
      </c>
      <c r="Q140" s="9" t="str">
        <f>INDEX(Chapter,MATCH(P140,Chapter!$A$1:$A$681,0),8)</f>
        <v>גבייה</v>
      </c>
      <c r="R140" s="9" t="str">
        <f t="shared" si="20"/>
        <v>6230</v>
      </c>
      <c r="S140" s="9" t="e">
        <f>INDEX(Chapter,MATCH(R140,Chapter!$A$1:$A$681,0),8)</f>
        <v>#N/A</v>
      </c>
      <c r="T140" s="9"/>
      <c r="U140" s="9" t="str">
        <f t="shared" si="21"/>
        <v>1</v>
      </c>
      <c r="V140" s="9" t="str">
        <f>IF($L140&lt;"6",INDEX(Revenue_type,MATCH(U140*1,type!$A$118:$A$168,0),8),INDEX(Expenditure_type,MATCH(U140*1,type!$A$2:$A$117,0),8))</f>
        <v>משכורות וש"ע לעובדים לפי תקן</v>
      </c>
      <c r="W140" s="9" t="str">
        <f t="shared" si="22"/>
        <v>13</v>
      </c>
      <c r="X140" s="9" t="str">
        <f>IF($L140&lt;"6",INDEX(Revenue_type,MATCH(W140*1,type!$A$118:$A$168,0),8),INDEX(Expenditure_type,MATCH(W140*1,type!$A$2:$A$117,0),8))</f>
        <v>שעות נוספות</v>
      </c>
      <c r="Y140" s="9" t="str">
        <f t="shared" si="23"/>
        <v>130</v>
      </c>
      <c r="Z140" s="9" t="e">
        <f>IF($L140&lt;"6",INDEX(Revenue_type,MATCH(Y140*1,type!$A$118:$A$168,0),8),INDEX(Expenditure_type,MATCH(Y140*1,type!$A$2:$A$117,0),8))</f>
        <v>#N/A</v>
      </c>
    </row>
    <row r="141" spans="1:26" ht="15.75" customHeight="1" outlineLevel="2">
      <c r="A141" s="57">
        <v>140</v>
      </c>
      <c r="B141" s="41">
        <v>623000</v>
      </c>
      <c r="C141" s="77">
        <v>1</v>
      </c>
      <c r="D141" s="77" t="str">
        <f t="shared" si="16"/>
        <v>1623000.140</v>
      </c>
      <c r="E141" s="59" t="s">
        <v>453</v>
      </c>
      <c r="F141" s="12"/>
      <c r="G141"/>
      <c r="H141" s="58">
        <v>37000</v>
      </c>
      <c r="I141" s="15"/>
      <c r="J141" s="12"/>
      <c r="K141" s="9" t="e">
        <v>#NAME?</v>
      </c>
      <c r="L141" s="9" t="str">
        <f t="shared" si="17"/>
        <v>6</v>
      </c>
      <c r="M141" s="9" t="str">
        <f>INDEX(Chapter,MATCH(L141,Chapter!$A$1:$A$681,0),8)</f>
        <v>הנהלה כללית</v>
      </c>
      <c r="N141" s="9" t="str">
        <f t="shared" si="18"/>
        <v>62</v>
      </c>
      <c r="O141" s="9" t="str">
        <f>INDEX(Chapter,MATCH(N141,Chapter!$A$1:$A$681,0),8)</f>
        <v>מינהל כספי</v>
      </c>
      <c r="P141" s="9" t="str">
        <f t="shared" si="19"/>
        <v>623</v>
      </c>
      <c r="Q141" s="9" t="str">
        <f>INDEX(Chapter,MATCH(P141,Chapter!$A$1:$A$681,0),8)</f>
        <v>גבייה</v>
      </c>
      <c r="R141" s="9" t="str">
        <f t="shared" si="20"/>
        <v>6230</v>
      </c>
      <c r="S141" s="9" t="e">
        <f>INDEX(Chapter,MATCH(R141,Chapter!$A$1:$A$681,0),8)</f>
        <v>#N/A</v>
      </c>
      <c r="T141" s="9"/>
      <c r="U141" s="9" t="str">
        <f t="shared" si="21"/>
        <v>1</v>
      </c>
      <c r="V141" s="9" t="str">
        <f>IF($L141&lt;"6",INDEX(Revenue_type,MATCH(U141*1,type!$A$118:$A$168,0),8),INDEX(Expenditure_type,MATCH(U141*1,type!$A$2:$A$117,0),8))</f>
        <v>משכורות וש"ע לעובדים לפי תקן</v>
      </c>
      <c r="W141" s="9" t="str">
        <f t="shared" si="22"/>
        <v>14</v>
      </c>
      <c r="X141" s="9" t="str">
        <f>IF($L141&lt;"6",INDEX(Revenue_type,MATCH(W141*1,type!$A$118:$A$168,0),8),INDEX(Expenditure_type,MATCH(W141*1,type!$A$2:$A$117,0),8))</f>
        <v>החזר הוצאות</v>
      </c>
      <c r="Y141" s="9" t="str">
        <f t="shared" si="23"/>
        <v>140</v>
      </c>
      <c r="Z141" s="9" t="e">
        <f>IF($L141&lt;"6",INDEX(Revenue_type,MATCH(Y141*1,type!$A$118:$A$168,0),8),INDEX(Expenditure_type,MATCH(Y141*1,type!$A$2:$A$117,0),8))</f>
        <v>#N/A</v>
      </c>
    </row>
    <row r="142" spans="1:26" ht="15.75" customHeight="1" outlineLevel="2">
      <c r="A142" s="57">
        <v>181</v>
      </c>
      <c r="B142" s="41">
        <v>623000</v>
      </c>
      <c r="C142" s="77">
        <v>1</v>
      </c>
      <c r="D142" s="77" t="str">
        <f t="shared" si="16"/>
        <v>1623000.181</v>
      </c>
      <c r="E142" s="59" t="s">
        <v>452</v>
      </c>
      <c r="F142" s="12"/>
      <c r="G142"/>
      <c r="H142" s="58">
        <v>15000</v>
      </c>
      <c r="I142" s="15"/>
      <c r="J142" s="12"/>
      <c r="K142" s="9" t="e">
        <v>#NAME?</v>
      </c>
      <c r="L142" s="9" t="str">
        <f t="shared" si="17"/>
        <v>6</v>
      </c>
      <c r="M142" s="9" t="str">
        <f>INDEX(Chapter,MATCH(L142,Chapter!$A$1:$A$681,0),8)</f>
        <v>הנהלה כללית</v>
      </c>
      <c r="N142" s="9" t="str">
        <f t="shared" si="18"/>
        <v>62</v>
      </c>
      <c r="O142" s="9" t="str">
        <f>INDEX(Chapter,MATCH(N142,Chapter!$A$1:$A$681,0),8)</f>
        <v>מינהל כספי</v>
      </c>
      <c r="P142" s="9" t="str">
        <f t="shared" si="19"/>
        <v>623</v>
      </c>
      <c r="Q142" s="9" t="str">
        <f>INDEX(Chapter,MATCH(P142,Chapter!$A$1:$A$681,0),8)</f>
        <v>גבייה</v>
      </c>
      <c r="R142" s="9" t="str">
        <f t="shared" si="20"/>
        <v>6230</v>
      </c>
      <c r="S142" s="9" t="e">
        <f>INDEX(Chapter,MATCH(R142,Chapter!$A$1:$A$681,0),8)</f>
        <v>#N/A</v>
      </c>
      <c r="T142" s="9"/>
      <c r="U142" s="9" t="str">
        <f t="shared" si="21"/>
        <v>1</v>
      </c>
      <c r="V142" s="9" t="str">
        <f>IF($L142&lt;"6",INDEX(Revenue_type,MATCH(U142*1,type!$A$118:$A$168,0),8),INDEX(Expenditure_type,MATCH(U142*1,type!$A$2:$A$117,0),8))</f>
        <v>משכורות וש"ע לעובדים לפי תקן</v>
      </c>
      <c r="W142" s="9" t="str">
        <f t="shared" si="22"/>
        <v>18</v>
      </c>
      <c r="X142" s="9" t="str">
        <f>IF($L142&lt;"6",INDEX(Revenue_type,MATCH(W142*1,type!$A$118:$A$168,0),8),INDEX(Expenditure_type,MATCH(W142*1,type!$A$2:$A$117,0),8))</f>
        <v>נלוות לשכר</v>
      </c>
      <c r="Y142" s="9" t="str">
        <f t="shared" si="23"/>
        <v>181</v>
      </c>
      <c r="Z142" s="9" t="str">
        <f>IF($L142&lt;"6",INDEX(Revenue_type,MATCH(Y142*1,type!$A$118:$A$168,0),8),INDEX(Expenditure_type,MATCH(Y142*1,type!$A$2:$A$117,0),8))</f>
        <v>הפרשות סוציאליות</v>
      </c>
    </row>
    <row r="143" spans="1:26" ht="15.75" customHeight="1" outlineLevel="2">
      <c r="A143" s="57">
        <v>182</v>
      </c>
      <c r="B143" s="41">
        <v>623000</v>
      </c>
      <c r="C143" s="77">
        <v>1</v>
      </c>
      <c r="D143" s="77" t="str">
        <f t="shared" si="16"/>
        <v>1623000.182</v>
      </c>
      <c r="E143" s="59" t="s">
        <v>451</v>
      </c>
      <c r="F143" s="12"/>
      <c r="G143"/>
      <c r="H143" s="58">
        <v>23000</v>
      </c>
      <c r="I143" s="15"/>
      <c r="J143" s="12"/>
      <c r="K143" s="9" t="e">
        <v>#NAME?</v>
      </c>
      <c r="L143" s="9" t="str">
        <f t="shared" si="17"/>
        <v>6</v>
      </c>
      <c r="M143" s="9" t="str">
        <f>INDEX(Chapter,MATCH(L143,Chapter!$A$1:$A$681,0),8)</f>
        <v>הנהלה כללית</v>
      </c>
      <c r="N143" s="9" t="str">
        <f t="shared" si="18"/>
        <v>62</v>
      </c>
      <c r="O143" s="9" t="str">
        <f>INDEX(Chapter,MATCH(N143,Chapter!$A$1:$A$681,0),8)</f>
        <v>מינהל כספי</v>
      </c>
      <c r="P143" s="9" t="str">
        <f t="shared" si="19"/>
        <v>623</v>
      </c>
      <c r="Q143" s="9" t="str">
        <f>INDEX(Chapter,MATCH(P143,Chapter!$A$1:$A$681,0),8)</f>
        <v>גבייה</v>
      </c>
      <c r="R143" s="9" t="str">
        <f t="shared" si="20"/>
        <v>6230</v>
      </c>
      <c r="S143" s="9" t="e">
        <f>INDEX(Chapter,MATCH(R143,Chapter!$A$1:$A$681,0),8)</f>
        <v>#N/A</v>
      </c>
      <c r="T143" s="9"/>
      <c r="U143" s="9" t="str">
        <f t="shared" si="21"/>
        <v>1</v>
      </c>
      <c r="V143" s="9" t="str">
        <f>IF($L143&lt;"6",INDEX(Revenue_type,MATCH(U143*1,type!$A$118:$A$168,0),8),INDEX(Expenditure_type,MATCH(U143*1,type!$A$2:$A$117,0),8))</f>
        <v>משכורות וש"ע לעובדים לפי תקן</v>
      </c>
      <c r="W143" s="9" t="str">
        <f t="shared" si="22"/>
        <v>18</v>
      </c>
      <c r="X143" s="9" t="str">
        <f>IF($L143&lt;"6",INDEX(Revenue_type,MATCH(W143*1,type!$A$118:$A$168,0),8),INDEX(Expenditure_type,MATCH(W143*1,type!$A$2:$A$117,0),8))</f>
        <v>נלוות לשכר</v>
      </c>
      <c r="Y143" s="9" t="str">
        <f t="shared" si="23"/>
        <v>182</v>
      </c>
      <c r="Z143" s="9" t="str">
        <f>IF($L143&lt;"6",INDEX(Revenue_type,MATCH(Y143*1,type!$A$118:$A$168,0),8),INDEX(Expenditure_type,MATCH(Y143*1,type!$A$2:$A$117,0),8))</f>
        <v>מיסיום ועלויות</v>
      </c>
    </row>
    <row r="144" spans="1:26" ht="15.75" customHeight="1" outlineLevel="2">
      <c r="A144" s="57">
        <v>570</v>
      </c>
      <c r="B144" s="41">
        <v>623000</v>
      </c>
      <c r="C144" s="77">
        <v>1</v>
      </c>
      <c r="D144" s="77" t="str">
        <f t="shared" si="16"/>
        <v>1623000.570</v>
      </c>
      <c r="E144" s="59" t="s">
        <v>450</v>
      </c>
      <c r="F144" s="12"/>
      <c r="G144"/>
      <c r="H144" s="58">
        <v>115000</v>
      </c>
      <c r="I144" s="15"/>
      <c r="J144" s="12"/>
      <c r="K144" s="9" t="e">
        <v>#NAME?</v>
      </c>
      <c r="L144" s="9" t="str">
        <f t="shared" si="17"/>
        <v>6</v>
      </c>
      <c r="M144" s="9" t="str">
        <f>INDEX(Chapter,MATCH(L144,Chapter!$A$1:$A$681,0),8)</f>
        <v>הנהלה כללית</v>
      </c>
      <c r="N144" s="9" t="str">
        <f t="shared" si="18"/>
        <v>62</v>
      </c>
      <c r="O144" s="9" t="str">
        <f>INDEX(Chapter,MATCH(N144,Chapter!$A$1:$A$681,0),8)</f>
        <v>מינהל כספי</v>
      </c>
      <c r="P144" s="9" t="str">
        <f t="shared" si="19"/>
        <v>623</v>
      </c>
      <c r="Q144" s="9" t="str">
        <f>INDEX(Chapter,MATCH(P144,Chapter!$A$1:$A$681,0),8)</f>
        <v>גבייה</v>
      </c>
      <c r="R144" s="9" t="str">
        <f t="shared" si="20"/>
        <v>6230</v>
      </c>
      <c r="S144" s="9" t="e">
        <f>INDEX(Chapter,MATCH(R144,Chapter!$A$1:$A$681,0),8)</f>
        <v>#N/A</v>
      </c>
      <c r="T144" s="9"/>
      <c r="U144" s="9" t="str">
        <f t="shared" si="21"/>
        <v>5</v>
      </c>
      <c r="V144" s="9" t="str">
        <f>IF($L144&lt;"6",INDEX(Revenue_type,MATCH(U144*1,type!$A$118:$A$168,0),8),INDEX(Expenditure_type,MATCH(U144*1,type!$A$2:$A$117,0),8))</f>
        <v>הוצאות מנהליות</v>
      </c>
      <c r="W144" s="9" t="str">
        <f t="shared" si="22"/>
        <v>57</v>
      </c>
      <c r="X144" s="9" t="str">
        <f>IF($L144&lt;"6",INDEX(Revenue_type,MATCH(W144*1,type!$A$118:$A$168,0),8),INDEX(Expenditure_type,MATCH(W144*1,type!$A$2:$A$117,0),8))</f>
        <v>מיכון ועיבוד נתונים</v>
      </c>
      <c r="Y144" s="9" t="str">
        <f t="shared" si="23"/>
        <v>570</v>
      </c>
      <c r="Z144" s="9" t="e">
        <f>IF($L144&lt;"6",INDEX(Revenue_type,MATCH(Y144*1,type!$A$118:$A$168,0),8),INDEX(Expenditure_type,MATCH(Y144*1,type!$A$2:$A$117,0),8))</f>
        <v>#N/A</v>
      </c>
    </row>
    <row r="145" spans="1:26" ht="15.75" customHeight="1" outlineLevel="2">
      <c r="A145" s="57">
        <v>610</v>
      </c>
      <c r="B145" s="18">
        <v>631000</v>
      </c>
      <c r="C145" s="77">
        <v>1</v>
      </c>
      <c r="D145" s="77" t="str">
        <f t="shared" si="16"/>
        <v>1631000.610</v>
      </c>
      <c r="E145" s="59" t="s">
        <v>449</v>
      </c>
      <c r="F145" s="12"/>
      <c r="G145"/>
      <c r="H145" s="58">
        <v>110000</v>
      </c>
      <c r="I145" s="15"/>
      <c r="J145" s="12"/>
      <c r="K145" s="9" t="e">
        <v>#NAME?</v>
      </c>
      <c r="L145" s="9" t="str">
        <f t="shared" si="17"/>
        <v>6</v>
      </c>
      <c r="M145" s="9" t="str">
        <f>INDEX(Chapter,MATCH(L145,Chapter!$A$1:$A$681,0),8)</f>
        <v>הנהלה כללית</v>
      </c>
      <c r="N145" s="9" t="str">
        <f t="shared" si="18"/>
        <v>63</v>
      </c>
      <c r="O145" s="9" t="str">
        <f>INDEX(Chapter,MATCH(N145,Chapter!$A$1:$A$681,0),8)</f>
        <v>הוצאות מימון</v>
      </c>
      <c r="P145" s="9" t="str">
        <f t="shared" si="19"/>
        <v>631</v>
      </c>
      <c r="Q145" s="9" t="str">
        <f>INDEX(Chapter,MATCH(P145,Chapter!$A$1:$A$681,0),8)</f>
        <v>עמלות והוצאות בנקאיות</v>
      </c>
      <c r="R145" s="9" t="str">
        <f t="shared" si="20"/>
        <v>6310</v>
      </c>
      <c r="S145" s="9" t="e">
        <f>INDEX(Chapter,MATCH(R145,Chapter!$A$1:$A$681,0),8)</f>
        <v>#N/A</v>
      </c>
      <c r="T145" s="9"/>
      <c r="U145" s="9" t="str">
        <f t="shared" si="21"/>
        <v>6</v>
      </c>
      <c r="V145" s="9" t="str">
        <f>IF($L145&lt;"6",INDEX(Revenue_type,MATCH(U145*1,type!$A$118:$A$168,0),8),INDEX(Expenditure_type,MATCH(U145*1,type!$A$2:$A$117,0),8))</f>
        <v>מימון ופירעון מלוות</v>
      </c>
      <c r="W145" s="9" t="str">
        <f t="shared" si="22"/>
        <v>61</v>
      </c>
      <c r="X145" s="9" t="str">
        <f>IF($L145&lt;"6",INDEX(Revenue_type,MATCH(W145*1,type!$A$118:$A$168,0),8),INDEX(Expenditure_type,MATCH(W145*1,type!$A$2:$A$117,0),8))</f>
        <v>עמלות</v>
      </c>
      <c r="Y145" s="9" t="str">
        <f t="shared" si="23"/>
        <v>610</v>
      </c>
      <c r="Z145" s="9" t="e">
        <f>IF($L145&lt;"6",INDEX(Revenue_type,MATCH(Y145*1,type!$A$118:$A$168,0),8),INDEX(Expenditure_type,MATCH(Y145*1,type!$A$2:$A$117,0),8))</f>
        <v>#N/A</v>
      </c>
    </row>
    <row r="146" spans="1:26" ht="15.75" customHeight="1" outlineLevel="2">
      <c r="A146" s="57">
        <v>620</v>
      </c>
      <c r="B146" s="18">
        <v>632000</v>
      </c>
      <c r="C146" s="77">
        <v>1</v>
      </c>
      <c r="D146" s="77" t="str">
        <f t="shared" si="16"/>
        <v>1632000.620</v>
      </c>
      <c r="E146" s="59" t="s">
        <v>448</v>
      </c>
      <c r="F146" s="12"/>
      <c r="G146"/>
      <c r="H146" s="58">
        <v>1000</v>
      </c>
      <c r="I146" s="15"/>
      <c r="J146" s="12"/>
      <c r="K146" s="9" t="e">
        <v>#NAME?</v>
      </c>
      <c r="L146" s="9" t="str">
        <f t="shared" si="17"/>
        <v>6</v>
      </c>
      <c r="M146" s="9" t="str">
        <f>INDEX(Chapter,MATCH(L146,Chapter!$A$1:$A$681,0),8)</f>
        <v>הנהלה כללית</v>
      </c>
      <c r="N146" s="9" t="str">
        <f t="shared" si="18"/>
        <v>63</v>
      </c>
      <c r="O146" s="9" t="str">
        <f>INDEX(Chapter,MATCH(N146,Chapter!$A$1:$A$681,0),8)</f>
        <v>הוצאות מימון</v>
      </c>
      <c r="P146" s="9" t="str">
        <f t="shared" si="19"/>
        <v>632</v>
      </c>
      <c r="Q146" s="9" t="str">
        <f>INDEX(Chapter,MATCH(P146,Chapter!$A$1:$A$681,0),8)</f>
        <v>הוצאות מימון</v>
      </c>
      <c r="R146" s="9" t="str">
        <f t="shared" si="20"/>
        <v>6320</v>
      </c>
      <c r="S146" s="9" t="e">
        <f>INDEX(Chapter,MATCH(R146,Chapter!$A$1:$A$681,0),8)</f>
        <v>#N/A</v>
      </c>
      <c r="T146" s="9"/>
      <c r="U146" s="9" t="str">
        <f t="shared" si="21"/>
        <v>6</v>
      </c>
      <c r="V146" s="9" t="str">
        <f>IF($L146&lt;"6",INDEX(Revenue_type,MATCH(U146*1,type!$A$118:$A$168,0),8),INDEX(Expenditure_type,MATCH(U146*1,type!$A$2:$A$117,0),8))</f>
        <v>מימון ופירעון מלוות</v>
      </c>
      <c r="W146" s="9" t="str">
        <f t="shared" si="22"/>
        <v>62</v>
      </c>
      <c r="X146" s="9" t="str">
        <f>IF($L146&lt;"6",INDEX(Revenue_type,MATCH(W146*1,type!$A$118:$A$168,0),8),INDEX(Expenditure_type,MATCH(W146*1,type!$A$2:$A$117,0),8))</f>
        <v>ריבית משיכת יתר</v>
      </c>
      <c r="Y146" s="9" t="str">
        <f t="shared" si="23"/>
        <v>620</v>
      </c>
      <c r="Z146" s="9" t="e">
        <f>IF($L146&lt;"6",INDEX(Revenue_type,MATCH(Y146*1,type!$A$118:$A$168,0),8),INDEX(Expenditure_type,MATCH(Y146*1,type!$A$2:$A$117,0),8))</f>
        <v>#N/A</v>
      </c>
    </row>
    <row r="147" spans="1:26" ht="15.75" customHeight="1" outlineLevel="2">
      <c r="A147" s="57">
        <v>691</v>
      </c>
      <c r="B147" s="41">
        <v>649000</v>
      </c>
      <c r="C147" s="77">
        <v>1</v>
      </c>
      <c r="D147" s="77" t="str">
        <f t="shared" si="16"/>
        <v>1649000.691</v>
      </c>
      <c r="E147" s="59" t="s">
        <v>447</v>
      </c>
      <c r="F147" s="12"/>
      <c r="G147"/>
      <c r="H147" s="58">
        <v>766000</v>
      </c>
      <c r="I147" s="15"/>
      <c r="J147" s="12"/>
      <c r="K147" s="9" t="e">
        <v>#NAME?</v>
      </c>
      <c r="L147" s="9" t="str">
        <f t="shared" si="17"/>
        <v>6</v>
      </c>
      <c r="M147" s="9" t="str">
        <f>INDEX(Chapter,MATCH(L147,Chapter!$A$1:$A$681,0),8)</f>
        <v>הנהלה כללית</v>
      </c>
      <c r="N147" s="9" t="str">
        <f t="shared" si="18"/>
        <v>64</v>
      </c>
      <c r="O147" s="9" t="str">
        <f>INDEX(Chapter,MATCH(N147,Chapter!$A$1:$A$681,0),8)</f>
        <v>פרעון מלוות</v>
      </c>
      <c r="P147" s="9" t="str">
        <f t="shared" si="19"/>
        <v>649</v>
      </c>
      <c r="Q147" s="9" t="str">
        <f>INDEX(Chapter,MATCH(P147,Chapter!$A$1:$A$681,0),8)</f>
        <v>פרעון מלוות מוכר</v>
      </c>
      <c r="R147" s="9" t="str">
        <f t="shared" si="20"/>
        <v>6490</v>
      </c>
      <c r="S147" s="9" t="e">
        <f>INDEX(Chapter,MATCH(R147,Chapter!$A$1:$A$681,0),8)</f>
        <v>#N/A</v>
      </c>
      <c r="T147" s="9"/>
      <c r="U147" s="9" t="str">
        <f t="shared" si="21"/>
        <v>6</v>
      </c>
      <c r="V147" s="9" t="str">
        <f>IF($L147&lt;"6",INDEX(Revenue_type,MATCH(U147*1,type!$A$118:$A$168,0),8),INDEX(Expenditure_type,MATCH(U147*1,type!$A$2:$A$117,0),8))</f>
        <v>מימון ופירעון מלוות</v>
      </c>
      <c r="W147" s="9" t="str">
        <f t="shared" si="22"/>
        <v>69</v>
      </c>
      <c r="X147" s="9" t="str">
        <f>IF($L147&lt;"6",INDEX(Revenue_type,MATCH(W147*1,type!$A$118:$A$168,0),8),INDEX(Expenditure_type,MATCH(W147*1,type!$A$2:$A$117,0),8))</f>
        <v>שונות</v>
      </c>
      <c r="Y147" s="9" t="str">
        <f t="shared" si="23"/>
        <v>691</v>
      </c>
      <c r="Z147" s="9" t="str">
        <f>IF($L147&lt;"6",INDEX(Revenue_type,MATCH(Y147*1,type!$A$118:$A$168,0),8),INDEX(Expenditure_type,MATCH(Y147*1,type!$A$2:$A$117,0),8))</f>
        <v>תשלום ע"ח קרן</v>
      </c>
    </row>
    <row r="148" spans="1:26" ht="15.75" customHeight="1" outlineLevel="2">
      <c r="A148" s="57">
        <v>692</v>
      </c>
      <c r="B148" s="41">
        <v>649000</v>
      </c>
      <c r="C148" s="77">
        <v>1</v>
      </c>
      <c r="D148" s="77" t="str">
        <f t="shared" si="16"/>
        <v>1649000.692</v>
      </c>
      <c r="E148" s="59" t="s">
        <v>446</v>
      </c>
      <c r="F148" s="12"/>
      <c r="G148"/>
      <c r="H148" s="58">
        <v>185000</v>
      </c>
      <c r="I148" s="15"/>
      <c r="J148" s="12"/>
      <c r="K148" s="9" t="e">
        <v>#NAME?</v>
      </c>
      <c r="L148" s="9" t="str">
        <f t="shared" si="17"/>
        <v>6</v>
      </c>
      <c r="M148" s="9" t="str">
        <f>INDEX(Chapter,MATCH(L148,Chapter!$A$1:$A$681,0),8)</f>
        <v>הנהלה כללית</v>
      </c>
      <c r="N148" s="9" t="str">
        <f t="shared" si="18"/>
        <v>64</v>
      </c>
      <c r="O148" s="9" t="str">
        <f>INDEX(Chapter,MATCH(N148,Chapter!$A$1:$A$681,0),8)</f>
        <v>פרעון מלוות</v>
      </c>
      <c r="P148" s="9" t="str">
        <f t="shared" si="19"/>
        <v>649</v>
      </c>
      <c r="Q148" s="9" t="str">
        <f>INDEX(Chapter,MATCH(P148,Chapter!$A$1:$A$681,0),8)</f>
        <v>פרעון מלוות מוכר</v>
      </c>
      <c r="R148" s="9" t="str">
        <f t="shared" si="20"/>
        <v>6490</v>
      </c>
      <c r="S148" s="9" t="e">
        <f>INDEX(Chapter,MATCH(R148,Chapter!$A$1:$A$681,0),8)</f>
        <v>#N/A</v>
      </c>
      <c r="T148" s="9"/>
      <c r="U148" s="9" t="str">
        <f t="shared" si="21"/>
        <v>6</v>
      </c>
      <c r="V148" s="9" t="str">
        <f>IF($L148&lt;"6",INDEX(Revenue_type,MATCH(U148*1,type!$A$118:$A$168,0),8),INDEX(Expenditure_type,MATCH(U148*1,type!$A$2:$A$117,0),8))</f>
        <v>מימון ופירעון מלוות</v>
      </c>
      <c r="W148" s="9" t="str">
        <f t="shared" si="22"/>
        <v>69</v>
      </c>
      <c r="X148" s="9" t="str">
        <f>IF($L148&lt;"6",INDEX(Revenue_type,MATCH(W148*1,type!$A$118:$A$168,0),8),INDEX(Expenditure_type,MATCH(W148*1,type!$A$2:$A$117,0),8))</f>
        <v>שונות</v>
      </c>
      <c r="Y148" s="9" t="str">
        <f t="shared" si="23"/>
        <v>692</v>
      </c>
      <c r="Z148" s="9" t="str">
        <f>IF($L148&lt;"6",INDEX(Revenue_type,MATCH(Y148*1,type!$A$118:$A$168,0),8),INDEX(Expenditure_type,MATCH(Y148*1,type!$A$2:$A$117,0),8))</f>
        <v>תשלום ע"ח ריבית</v>
      </c>
    </row>
    <row r="149" spans="1:26" ht="15.75" customHeight="1" outlineLevel="2">
      <c r="A149" s="57">
        <v>693</v>
      </c>
      <c r="B149" s="41">
        <v>649000</v>
      </c>
      <c r="C149" s="77">
        <v>1</v>
      </c>
      <c r="D149" s="77" t="str">
        <f t="shared" si="16"/>
        <v>1649000.693</v>
      </c>
      <c r="E149" s="59" t="s">
        <v>445</v>
      </c>
      <c r="F149" s="12"/>
      <c r="G149"/>
      <c r="H149" s="58">
        <v>211000</v>
      </c>
      <c r="I149" s="15"/>
      <c r="J149" s="12"/>
      <c r="K149" s="9" t="e">
        <v>#NAME?</v>
      </c>
      <c r="L149" s="9" t="str">
        <f t="shared" si="17"/>
        <v>6</v>
      </c>
      <c r="M149" s="9" t="str">
        <f>INDEX(Chapter,MATCH(L149,Chapter!$A$1:$A$681,0),8)</f>
        <v>הנהלה כללית</v>
      </c>
      <c r="N149" s="9" t="str">
        <f t="shared" si="18"/>
        <v>64</v>
      </c>
      <c r="O149" s="9" t="str">
        <f>INDEX(Chapter,MATCH(N149,Chapter!$A$1:$A$681,0),8)</f>
        <v>פרעון מלוות</v>
      </c>
      <c r="P149" s="9" t="str">
        <f t="shared" si="19"/>
        <v>649</v>
      </c>
      <c r="Q149" s="9" t="str">
        <f>INDEX(Chapter,MATCH(P149,Chapter!$A$1:$A$681,0),8)</f>
        <v>פרעון מלוות מוכר</v>
      </c>
      <c r="R149" s="9" t="str">
        <f t="shared" si="20"/>
        <v>6490</v>
      </c>
      <c r="S149" s="9" t="e">
        <f>INDEX(Chapter,MATCH(R149,Chapter!$A$1:$A$681,0),8)</f>
        <v>#N/A</v>
      </c>
      <c r="T149" s="9"/>
      <c r="U149" s="9" t="str">
        <f t="shared" si="21"/>
        <v>6</v>
      </c>
      <c r="V149" s="9" t="str">
        <f>IF($L149&lt;"6",INDEX(Revenue_type,MATCH(U149*1,type!$A$118:$A$168,0),8),INDEX(Expenditure_type,MATCH(U149*1,type!$A$2:$A$117,0),8))</f>
        <v>מימון ופירעון מלוות</v>
      </c>
      <c r="W149" s="9" t="str">
        <f t="shared" si="22"/>
        <v>69</v>
      </c>
      <c r="X149" s="9" t="str">
        <f>IF($L149&lt;"6",INDEX(Revenue_type,MATCH(W149*1,type!$A$118:$A$168,0),8),INDEX(Expenditure_type,MATCH(W149*1,type!$A$2:$A$117,0),8))</f>
        <v>שונות</v>
      </c>
      <c r="Y149" s="9" t="str">
        <f t="shared" si="23"/>
        <v>693</v>
      </c>
      <c r="Z149" s="9" t="str">
        <f>IF($L149&lt;"6",INDEX(Revenue_type,MATCH(Y149*1,type!$A$118:$A$168,0),8),INDEX(Expenditure_type,MATCH(Y149*1,type!$A$2:$A$117,0),8))</f>
        <v>תשלום ע"ח הצמדת ערך</v>
      </c>
    </row>
    <row r="150" spans="1:26" ht="15.75" customHeight="1" outlineLevel="2">
      <c r="A150" s="57">
        <v>970</v>
      </c>
      <c r="B150" s="41">
        <v>690000</v>
      </c>
      <c r="C150">
        <v>1</v>
      </c>
      <c r="D150" t="str">
        <f t="shared" si="16"/>
        <v>1690000.970</v>
      </c>
      <c r="E150" s="59" t="s">
        <v>444</v>
      </c>
      <c r="F150" s="12"/>
      <c r="G150"/>
      <c r="H150" s="58">
        <v>52000</v>
      </c>
      <c r="I150" s="15"/>
      <c r="J150" s="12"/>
      <c r="K150" s="9" t="e">
        <v>#NAME?</v>
      </c>
      <c r="L150" s="9" t="str">
        <f t="shared" si="17"/>
        <v>6</v>
      </c>
      <c r="M150" s="9" t="str">
        <f>INDEX(Chapter,MATCH(L150,Chapter!$A$1:$A$681,0),8)</f>
        <v>הנהלה כללית</v>
      </c>
      <c r="N150" s="9" t="str">
        <f t="shared" si="18"/>
        <v>69</v>
      </c>
      <c r="O150" s="9" t="e">
        <f>INDEX(Chapter,MATCH(N150,Chapter!$A$1:$A$681,0),8)</f>
        <v>#N/A</v>
      </c>
      <c r="P150" s="9" t="str">
        <f t="shared" si="19"/>
        <v>690</v>
      </c>
      <c r="Q150" s="9" t="e">
        <f>INDEX(Chapter,MATCH(P150,Chapter!$A$1:$A$681,0),8)</f>
        <v>#N/A</v>
      </c>
      <c r="R150" s="9" t="str">
        <f t="shared" si="20"/>
        <v>6900</v>
      </c>
      <c r="S150" s="9" t="e">
        <f>INDEX(Chapter,MATCH(R150,Chapter!$A$1:$A$681,0),8)</f>
        <v>#N/A</v>
      </c>
      <c r="T150" s="9"/>
      <c r="U150" s="9" t="str">
        <f t="shared" si="21"/>
        <v>9</v>
      </c>
      <c r="V150" s="9" t="str">
        <f>IF($L150&lt;"6",INDEX(Revenue_type,MATCH(U150*1,type!$A$118:$A$168,0),8),INDEX(Expenditure_type,MATCH(U150*1,type!$A$2:$A$117,0),8))</f>
        <v>הוצאות חד פעמיות</v>
      </c>
      <c r="W150" s="9" t="str">
        <f t="shared" si="22"/>
        <v>97</v>
      </c>
      <c r="X150" s="9" t="str">
        <f>IF($L150&lt;"6",INDEX(Revenue_type,MATCH(W150*1,type!$A$118:$A$168,0),8),INDEX(Expenditure_type,MATCH(W150*1,type!$A$2:$A$117,0),8))</f>
        <v>מקדמת על הוצאות עודפות</v>
      </c>
      <c r="Y150" s="9" t="str">
        <f t="shared" si="23"/>
        <v>970</v>
      </c>
      <c r="Z150" s="9" t="e">
        <f>IF($L150&lt;"6",INDEX(Revenue_type,MATCH(Y150*1,type!$A$118:$A$168,0),8),INDEX(Expenditure_type,MATCH(Y150*1,type!$A$2:$A$117,0),8))</f>
        <v>#N/A</v>
      </c>
    </row>
    <row r="151" spans="1:26" ht="15.75" customHeight="1" outlineLevel="2">
      <c r="A151" s="57">
        <v>110</v>
      </c>
      <c r="B151" s="41">
        <v>712200</v>
      </c>
      <c r="C151">
        <v>1</v>
      </c>
      <c r="D151" t="str">
        <f t="shared" si="16"/>
        <v>1712200.110</v>
      </c>
      <c r="E151" s="59" t="s">
        <v>443</v>
      </c>
      <c r="F151" s="12"/>
      <c r="G151"/>
      <c r="H151" s="58">
        <v>1220000</v>
      </c>
      <c r="I151" s="15"/>
      <c r="J151" s="12"/>
      <c r="K151" s="9" t="e">
        <v>#NAME?</v>
      </c>
      <c r="L151" s="9" t="str">
        <f t="shared" si="17"/>
        <v>7</v>
      </c>
      <c r="M151" s="9" t="str">
        <f>INDEX(Chapter,MATCH(L151,Chapter!$A$1:$A$681,0),8)</f>
        <v>שירותים מקומיים</v>
      </c>
      <c r="N151" s="9" t="str">
        <f t="shared" si="18"/>
        <v>71</v>
      </c>
      <c r="O151" s="9" t="str">
        <f>INDEX(Chapter,MATCH(N151,Chapter!$A$1:$A$681,0),8)</f>
        <v>תברואה</v>
      </c>
      <c r="P151" s="9" t="str">
        <f t="shared" si="19"/>
        <v>712</v>
      </c>
      <c r="Q151" s="9" t="str">
        <f>INDEX(Chapter,MATCH(P151,Chapter!$A$1:$A$681,0),8)</f>
        <v>שירותי ניקיון</v>
      </c>
      <c r="R151" s="9" t="str">
        <f t="shared" si="20"/>
        <v>7122</v>
      </c>
      <c r="S151" s="9" t="str">
        <f>INDEX(Chapter,MATCH(R151,Chapter!$A$1:$A$681,0),8)</f>
        <v>ניקוי רחובות</v>
      </c>
      <c r="T151" s="9"/>
      <c r="U151" s="9" t="str">
        <f t="shared" si="21"/>
        <v>1</v>
      </c>
      <c r="V151" s="9" t="str">
        <f>IF($L151&lt;"6",INDEX(Revenue_type,MATCH(U151*1,type!$A$118:$A$168,0),8),INDEX(Expenditure_type,MATCH(U151*1,type!$A$2:$A$117,0),8))</f>
        <v>משכורות וש"ע לעובדים לפי תקן</v>
      </c>
      <c r="W151" s="9" t="str">
        <f t="shared" si="22"/>
        <v>11</v>
      </c>
      <c r="X151" s="9" t="str">
        <f>IF($L151&lt;"6",INDEX(Revenue_type,MATCH(W151*1,type!$A$118:$A$168,0),8),INDEX(Expenditure_type,MATCH(W151*1,type!$A$2:$A$117,0),8))</f>
        <v>השכר הקובע</v>
      </c>
      <c r="Y151" s="9" t="str">
        <f t="shared" si="23"/>
        <v>110</v>
      </c>
      <c r="Z151" s="9" t="e">
        <f>IF($L151&lt;"6",INDEX(Revenue_type,MATCH(Y151*1,type!$A$118:$A$168,0),8),INDEX(Expenditure_type,MATCH(Y151*1,type!$A$2:$A$117,0),8))</f>
        <v>#N/A</v>
      </c>
    </row>
    <row r="152" spans="1:26" ht="15.75" customHeight="1" outlineLevel="2">
      <c r="A152" s="57">
        <v>120</v>
      </c>
      <c r="B152" s="41">
        <v>712200</v>
      </c>
      <c r="C152">
        <v>1</v>
      </c>
      <c r="D152" t="str">
        <f t="shared" si="16"/>
        <v>1712200.120</v>
      </c>
      <c r="E152" s="59" t="s">
        <v>442</v>
      </c>
      <c r="F152" s="12"/>
      <c r="G152"/>
      <c r="H152" s="58">
        <v>150000</v>
      </c>
      <c r="I152" s="15"/>
      <c r="J152" s="12"/>
      <c r="K152" s="9" t="e">
        <v>#NAME?</v>
      </c>
      <c r="L152" s="9" t="str">
        <f t="shared" si="17"/>
        <v>7</v>
      </c>
      <c r="M152" s="9" t="str">
        <f>INDEX(Chapter,MATCH(L152,Chapter!$A$1:$A$681,0),8)</f>
        <v>שירותים מקומיים</v>
      </c>
      <c r="N152" s="9" t="str">
        <f t="shared" si="18"/>
        <v>71</v>
      </c>
      <c r="O152" s="9" t="str">
        <f>INDEX(Chapter,MATCH(N152,Chapter!$A$1:$A$681,0),8)</f>
        <v>תברואה</v>
      </c>
      <c r="P152" s="9" t="str">
        <f t="shared" si="19"/>
        <v>712</v>
      </c>
      <c r="Q152" s="9" t="str">
        <f>INDEX(Chapter,MATCH(P152,Chapter!$A$1:$A$681,0),8)</f>
        <v>שירותי ניקיון</v>
      </c>
      <c r="R152" s="9" t="str">
        <f t="shared" si="20"/>
        <v>7122</v>
      </c>
      <c r="S152" s="9" t="str">
        <f>INDEX(Chapter,MATCH(R152,Chapter!$A$1:$A$681,0),8)</f>
        <v>ניקוי רחובות</v>
      </c>
      <c r="T152" s="9"/>
      <c r="U152" s="9" t="str">
        <f t="shared" si="21"/>
        <v>1</v>
      </c>
      <c r="V152" s="9" t="str">
        <f>IF($L152&lt;"6",INDEX(Revenue_type,MATCH(U152*1,type!$A$118:$A$168,0),8),INDEX(Expenditure_type,MATCH(U152*1,type!$A$2:$A$117,0),8))</f>
        <v>משכורות וש"ע לעובדים לפי תקן</v>
      </c>
      <c r="W152" s="9" t="str">
        <f t="shared" si="22"/>
        <v>12</v>
      </c>
      <c r="X152" s="9" t="str">
        <f>IF($L152&lt;"6",INDEX(Revenue_type,MATCH(W152*1,type!$A$118:$A$168,0),8),INDEX(Expenditure_type,MATCH(W152*1,type!$A$2:$A$117,0),8))</f>
        <v>תוספות שאינן נכללות בשכר הקובע</v>
      </c>
      <c r="Y152" s="9" t="str">
        <f t="shared" si="23"/>
        <v>120</v>
      </c>
      <c r="Z152" s="9" t="e">
        <f>IF($L152&lt;"6",INDEX(Revenue_type,MATCH(Y152*1,type!$A$118:$A$168,0),8),INDEX(Expenditure_type,MATCH(Y152*1,type!$A$2:$A$117,0),8))</f>
        <v>#N/A</v>
      </c>
    </row>
    <row r="153" spans="1:26" ht="15.75" customHeight="1" outlineLevel="2">
      <c r="A153" s="57">
        <v>130</v>
      </c>
      <c r="B153" s="41">
        <v>712200</v>
      </c>
      <c r="C153">
        <v>1</v>
      </c>
      <c r="D153" t="str">
        <f t="shared" si="16"/>
        <v>1712200.130</v>
      </c>
      <c r="E153" s="59" t="s">
        <v>441</v>
      </c>
      <c r="F153" s="12"/>
      <c r="G153"/>
      <c r="H153" s="58">
        <v>400000</v>
      </c>
      <c r="I153" s="15"/>
      <c r="J153" s="12"/>
      <c r="K153" s="9" t="e">
        <v>#NAME?</v>
      </c>
      <c r="L153" s="9" t="str">
        <f t="shared" si="17"/>
        <v>7</v>
      </c>
      <c r="M153" s="9" t="str">
        <f>INDEX(Chapter,MATCH(L153,Chapter!$A$1:$A$681,0),8)</f>
        <v>שירותים מקומיים</v>
      </c>
      <c r="N153" s="9" t="str">
        <f t="shared" si="18"/>
        <v>71</v>
      </c>
      <c r="O153" s="9" t="str">
        <f>INDEX(Chapter,MATCH(N153,Chapter!$A$1:$A$681,0),8)</f>
        <v>תברואה</v>
      </c>
      <c r="P153" s="9" t="str">
        <f t="shared" si="19"/>
        <v>712</v>
      </c>
      <c r="Q153" s="9" t="str">
        <f>INDEX(Chapter,MATCH(P153,Chapter!$A$1:$A$681,0),8)</f>
        <v>שירותי ניקיון</v>
      </c>
      <c r="R153" s="9" t="str">
        <f t="shared" si="20"/>
        <v>7122</v>
      </c>
      <c r="S153" s="9" t="str">
        <f>INDEX(Chapter,MATCH(R153,Chapter!$A$1:$A$681,0),8)</f>
        <v>ניקוי רחובות</v>
      </c>
      <c r="T153" s="9"/>
      <c r="U153" s="9" t="str">
        <f t="shared" si="21"/>
        <v>1</v>
      </c>
      <c r="V153" s="9" t="str">
        <f>IF($L153&lt;"6",INDEX(Revenue_type,MATCH(U153*1,type!$A$118:$A$168,0),8),INDEX(Expenditure_type,MATCH(U153*1,type!$A$2:$A$117,0),8))</f>
        <v>משכורות וש"ע לעובדים לפי תקן</v>
      </c>
      <c r="W153" s="9" t="str">
        <f t="shared" si="22"/>
        <v>13</v>
      </c>
      <c r="X153" s="9" t="str">
        <f>IF($L153&lt;"6",INDEX(Revenue_type,MATCH(W153*1,type!$A$118:$A$168,0),8),INDEX(Expenditure_type,MATCH(W153*1,type!$A$2:$A$117,0),8))</f>
        <v>שעות נוספות</v>
      </c>
      <c r="Y153" s="9" t="str">
        <f t="shared" si="23"/>
        <v>130</v>
      </c>
      <c r="Z153" s="9" t="e">
        <f>IF($L153&lt;"6",INDEX(Revenue_type,MATCH(Y153*1,type!$A$118:$A$168,0),8),INDEX(Expenditure_type,MATCH(Y153*1,type!$A$2:$A$117,0),8))</f>
        <v>#N/A</v>
      </c>
    </row>
    <row r="154" spans="1:26" ht="15.75" customHeight="1" outlineLevel="2">
      <c r="A154" s="57">
        <v>140</v>
      </c>
      <c r="B154" s="41">
        <v>712200</v>
      </c>
      <c r="C154">
        <v>1</v>
      </c>
      <c r="D154" t="str">
        <f t="shared" si="16"/>
        <v>1712200.140</v>
      </c>
      <c r="E154" s="59" t="s">
        <v>440</v>
      </c>
      <c r="F154" s="12"/>
      <c r="G154"/>
      <c r="H154" s="58">
        <v>102000</v>
      </c>
      <c r="I154" s="15"/>
      <c r="J154" s="12"/>
      <c r="K154" s="9" t="e">
        <v>#NAME?</v>
      </c>
      <c r="L154" s="9" t="str">
        <f t="shared" si="17"/>
        <v>7</v>
      </c>
      <c r="M154" s="9" t="str">
        <f>INDEX(Chapter,MATCH(L154,Chapter!$A$1:$A$681,0),8)</f>
        <v>שירותים מקומיים</v>
      </c>
      <c r="N154" s="9" t="str">
        <f t="shared" si="18"/>
        <v>71</v>
      </c>
      <c r="O154" s="9" t="str">
        <f>INDEX(Chapter,MATCH(N154,Chapter!$A$1:$A$681,0),8)</f>
        <v>תברואה</v>
      </c>
      <c r="P154" s="9" t="str">
        <f t="shared" si="19"/>
        <v>712</v>
      </c>
      <c r="Q154" s="9" t="str">
        <f>INDEX(Chapter,MATCH(P154,Chapter!$A$1:$A$681,0),8)</f>
        <v>שירותי ניקיון</v>
      </c>
      <c r="R154" s="9" t="str">
        <f t="shared" si="20"/>
        <v>7122</v>
      </c>
      <c r="S154" s="9" t="str">
        <f>INDEX(Chapter,MATCH(R154,Chapter!$A$1:$A$681,0),8)</f>
        <v>ניקוי רחובות</v>
      </c>
      <c r="T154" s="9"/>
      <c r="U154" s="9" t="str">
        <f t="shared" si="21"/>
        <v>1</v>
      </c>
      <c r="V154" s="9" t="str">
        <f>IF($L154&lt;"6",INDEX(Revenue_type,MATCH(U154*1,type!$A$118:$A$168,0),8),INDEX(Expenditure_type,MATCH(U154*1,type!$A$2:$A$117,0),8))</f>
        <v>משכורות וש"ע לעובדים לפי תקן</v>
      </c>
      <c r="W154" s="9" t="str">
        <f t="shared" si="22"/>
        <v>14</v>
      </c>
      <c r="X154" s="9" t="str">
        <f>IF($L154&lt;"6",INDEX(Revenue_type,MATCH(W154*1,type!$A$118:$A$168,0),8),INDEX(Expenditure_type,MATCH(W154*1,type!$A$2:$A$117,0),8))</f>
        <v>החזר הוצאות</v>
      </c>
      <c r="Y154" s="9" t="str">
        <f t="shared" si="23"/>
        <v>140</v>
      </c>
      <c r="Z154" s="9" t="e">
        <f>IF($L154&lt;"6",INDEX(Revenue_type,MATCH(Y154*1,type!$A$118:$A$168,0),8),INDEX(Expenditure_type,MATCH(Y154*1,type!$A$2:$A$117,0),8))</f>
        <v>#N/A</v>
      </c>
    </row>
    <row r="155" spans="1:26" ht="15.75" customHeight="1" outlineLevel="2">
      <c r="A155" s="57">
        <v>181</v>
      </c>
      <c r="B155" s="41">
        <v>712200</v>
      </c>
      <c r="C155">
        <v>1</v>
      </c>
      <c r="D155" t="str">
        <f t="shared" si="16"/>
        <v>1712200.181</v>
      </c>
      <c r="E155" s="59" t="s">
        <v>439</v>
      </c>
      <c r="F155" s="12"/>
      <c r="G155"/>
      <c r="H155" s="58">
        <v>278000</v>
      </c>
      <c r="I155" s="15"/>
      <c r="J155" s="12"/>
      <c r="K155" s="9"/>
      <c r="L155" s="9" t="str">
        <f t="shared" si="17"/>
        <v>7</v>
      </c>
      <c r="M155" s="9" t="str">
        <f>INDEX(Chapter,MATCH(L155,Chapter!$A$1:$A$681,0),8)</f>
        <v>שירותים מקומיים</v>
      </c>
      <c r="N155" s="9" t="str">
        <f t="shared" si="18"/>
        <v>71</v>
      </c>
      <c r="O155" s="9" t="str">
        <f>INDEX(Chapter,MATCH(N155,Chapter!$A$1:$A$681,0),8)</f>
        <v>תברואה</v>
      </c>
      <c r="P155" s="9" t="str">
        <f t="shared" si="19"/>
        <v>712</v>
      </c>
      <c r="Q155" s="9" t="str">
        <f>INDEX(Chapter,MATCH(P155,Chapter!$A$1:$A$681,0),8)</f>
        <v>שירותי ניקיון</v>
      </c>
      <c r="R155" s="9" t="str">
        <f t="shared" si="20"/>
        <v>7122</v>
      </c>
      <c r="S155" s="9" t="str">
        <f>INDEX(Chapter,MATCH(R155,Chapter!$A$1:$A$681,0),8)</f>
        <v>ניקוי רחובות</v>
      </c>
      <c r="T155" s="9"/>
      <c r="U155" s="9" t="str">
        <f t="shared" si="21"/>
        <v>1</v>
      </c>
      <c r="V155" s="9" t="str">
        <f>IF($L155&lt;"6",INDEX(Revenue_type,MATCH(U155*1,type!$A$118:$A$168,0),8),INDEX(Expenditure_type,MATCH(U155*1,type!$A$2:$A$117,0),8))</f>
        <v>משכורות וש"ע לעובדים לפי תקן</v>
      </c>
      <c r="W155" s="9" t="str">
        <f t="shared" si="22"/>
        <v>18</v>
      </c>
      <c r="X155" s="9" t="str">
        <f>IF($L155&lt;"6",INDEX(Revenue_type,MATCH(W155*1,type!$A$118:$A$168,0),8),INDEX(Expenditure_type,MATCH(W155*1,type!$A$2:$A$117,0),8))</f>
        <v>נלוות לשכר</v>
      </c>
      <c r="Y155" s="9" t="str">
        <f t="shared" si="23"/>
        <v>181</v>
      </c>
      <c r="Z155" s="9" t="str">
        <f>IF($L155&lt;"6",INDEX(Revenue_type,MATCH(Y155*1,type!$A$118:$A$168,0),8),INDEX(Expenditure_type,MATCH(Y155*1,type!$A$2:$A$117,0),8))</f>
        <v>הפרשות סוציאליות</v>
      </c>
    </row>
    <row r="156" spans="1:26" ht="15.75" customHeight="1" outlineLevel="2">
      <c r="A156" s="57">
        <v>182</v>
      </c>
      <c r="B156" s="41">
        <v>712200</v>
      </c>
      <c r="C156">
        <v>1</v>
      </c>
      <c r="D156" t="str">
        <f t="shared" si="16"/>
        <v>1712200.182</v>
      </c>
      <c r="E156" s="59" t="s">
        <v>438</v>
      </c>
      <c r="F156" s="12"/>
      <c r="G156"/>
      <c r="H156" s="58">
        <v>235000</v>
      </c>
      <c r="I156" s="15"/>
      <c r="J156" s="12"/>
      <c r="K156" s="9"/>
      <c r="L156" s="9" t="str">
        <f t="shared" si="17"/>
        <v>7</v>
      </c>
      <c r="M156" s="9" t="str">
        <f>INDEX(Chapter,MATCH(L156,Chapter!$A$1:$A$681,0),8)</f>
        <v>שירותים מקומיים</v>
      </c>
      <c r="N156" s="9" t="str">
        <f t="shared" si="18"/>
        <v>71</v>
      </c>
      <c r="O156" s="9" t="str">
        <f>INDEX(Chapter,MATCH(N156,Chapter!$A$1:$A$681,0),8)</f>
        <v>תברואה</v>
      </c>
      <c r="P156" s="9" t="str">
        <f t="shared" si="19"/>
        <v>712</v>
      </c>
      <c r="Q156" s="9" t="str">
        <f>INDEX(Chapter,MATCH(P156,Chapter!$A$1:$A$681,0),8)</f>
        <v>שירותי ניקיון</v>
      </c>
      <c r="R156" s="9" t="str">
        <f t="shared" si="20"/>
        <v>7122</v>
      </c>
      <c r="S156" s="9" t="str">
        <f>INDEX(Chapter,MATCH(R156,Chapter!$A$1:$A$681,0),8)</f>
        <v>ניקוי רחובות</v>
      </c>
      <c r="T156" s="9"/>
      <c r="U156" s="9" t="str">
        <f t="shared" si="21"/>
        <v>1</v>
      </c>
      <c r="V156" s="9" t="str">
        <f>IF($L156&lt;"6",INDEX(Revenue_type,MATCH(U156*1,type!$A$118:$A$168,0),8),INDEX(Expenditure_type,MATCH(U156*1,type!$A$2:$A$117,0),8))</f>
        <v>משכורות וש"ע לעובדים לפי תקן</v>
      </c>
      <c r="W156" s="9" t="str">
        <f t="shared" si="22"/>
        <v>18</v>
      </c>
      <c r="X156" s="9" t="str">
        <f>IF($L156&lt;"6",INDEX(Revenue_type,MATCH(W156*1,type!$A$118:$A$168,0),8),INDEX(Expenditure_type,MATCH(W156*1,type!$A$2:$A$117,0),8))</f>
        <v>נלוות לשכר</v>
      </c>
      <c r="Y156" s="9" t="str">
        <f t="shared" si="23"/>
        <v>182</v>
      </c>
      <c r="Z156" s="9" t="str">
        <f>IF($L156&lt;"6",INDEX(Revenue_type,MATCH(Y156*1,type!$A$118:$A$168,0),8),INDEX(Expenditure_type,MATCH(Y156*1,type!$A$2:$A$117,0),8))</f>
        <v>מיסיום ועלויות</v>
      </c>
    </row>
    <row r="157" spans="1:26" ht="15.75" customHeight="1" outlineLevel="2">
      <c r="A157" s="57">
        <v>530</v>
      </c>
      <c r="B157" s="41">
        <v>712200</v>
      </c>
      <c r="C157">
        <v>1</v>
      </c>
      <c r="D157" t="str">
        <f t="shared" si="16"/>
        <v>1712200.530</v>
      </c>
      <c r="E157" s="59" t="s">
        <v>437</v>
      </c>
      <c r="F157" s="12"/>
      <c r="G157"/>
      <c r="H157" s="58">
        <v>190000</v>
      </c>
      <c r="I157" s="15"/>
      <c r="J157" s="12"/>
      <c r="K157" s="9"/>
      <c r="L157" s="9" t="str">
        <f t="shared" si="17"/>
        <v>7</v>
      </c>
      <c r="M157" s="9" t="str">
        <f>INDEX(Chapter,MATCH(L157,Chapter!$A$1:$A$681,0),8)</f>
        <v>שירותים מקומיים</v>
      </c>
      <c r="N157" s="9" t="str">
        <f t="shared" si="18"/>
        <v>71</v>
      </c>
      <c r="O157" s="9" t="str">
        <f>INDEX(Chapter,MATCH(N157,Chapter!$A$1:$A$681,0),8)</f>
        <v>תברואה</v>
      </c>
      <c r="P157" s="9" t="str">
        <f t="shared" si="19"/>
        <v>712</v>
      </c>
      <c r="Q157" s="9" t="str">
        <f>INDEX(Chapter,MATCH(P157,Chapter!$A$1:$A$681,0),8)</f>
        <v>שירותי ניקיון</v>
      </c>
      <c r="R157" s="9" t="str">
        <f t="shared" si="20"/>
        <v>7122</v>
      </c>
      <c r="S157" s="9" t="str">
        <f>INDEX(Chapter,MATCH(R157,Chapter!$A$1:$A$681,0),8)</f>
        <v>ניקוי רחובות</v>
      </c>
      <c r="T157" s="9"/>
      <c r="U157" s="9" t="str">
        <f t="shared" si="21"/>
        <v>5</v>
      </c>
      <c r="V157" s="9" t="str">
        <f>IF($L157&lt;"6",INDEX(Revenue_type,MATCH(U157*1,type!$A$118:$A$168,0),8),INDEX(Expenditure_type,MATCH(U157*1,type!$A$2:$A$117,0),8))</f>
        <v>הוצאות מנהליות</v>
      </c>
      <c r="W157" s="9" t="str">
        <f t="shared" si="22"/>
        <v>53</v>
      </c>
      <c r="X157" s="9" t="str">
        <f>IF($L157&lt;"6",INDEX(Revenue_type,MATCH(W157*1,type!$A$118:$A$168,0),8),INDEX(Expenditure_type,MATCH(W157*1,type!$A$2:$A$117,0),8))</f>
        <v>הוצאות רכב מינהלי</v>
      </c>
      <c r="Y157" s="9" t="str">
        <f t="shared" si="23"/>
        <v>530</v>
      </c>
      <c r="Z157" s="9" t="e">
        <f>IF($L157&lt;"6",INDEX(Revenue_type,MATCH(Y157*1,type!$A$118:$A$168,0),8),INDEX(Expenditure_type,MATCH(Y157*1,type!$A$2:$A$117,0),8))</f>
        <v>#N/A</v>
      </c>
    </row>
    <row r="158" spans="1:26" ht="15.75" customHeight="1" outlineLevel="2">
      <c r="A158" s="57">
        <v>750</v>
      </c>
      <c r="B158" s="41">
        <v>712300</v>
      </c>
      <c r="C158">
        <v>1</v>
      </c>
      <c r="D158" t="str">
        <f t="shared" si="16"/>
        <v>1712300.750</v>
      </c>
      <c r="E158" s="59" t="s">
        <v>155</v>
      </c>
      <c r="F158" s="12"/>
      <c r="G158"/>
      <c r="H158" s="58">
        <v>3620000</v>
      </c>
      <c r="I158" s="15"/>
      <c r="J158" s="12"/>
      <c r="K158" s="9" t="e">
        <v>#NAME?</v>
      </c>
      <c r="L158" s="9" t="str">
        <f t="shared" si="17"/>
        <v>7</v>
      </c>
      <c r="M158" s="9" t="str">
        <f>INDEX(Chapter,MATCH(L158,Chapter!$A$1:$A$681,0),8)</f>
        <v>שירותים מקומיים</v>
      </c>
      <c r="N158" s="9" t="str">
        <f t="shared" si="18"/>
        <v>71</v>
      </c>
      <c r="O158" s="9" t="str">
        <f>INDEX(Chapter,MATCH(N158,Chapter!$A$1:$A$681,0),8)</f>
        <v>תברואה</v>
      </c>
      <c r="P158" s="9" t="str">
        <f t="shared" si="19"/>
        <v>712</v>
      </c>
      <c r="Q158" s="9" t="str">
        <f>INDEX(Chapter,MATCH(P158,Chapter!$A$1:$A$681,0),8)</f>
        <v>שירותי ניקיון</v>
      </c>
      <c r="R158" s="9" t="str">
        <f t="shared" si="20"/>
        <v>7123</v>
      </c>
      <c r="S158" s="9" t="str">
        <f>INDEX(Chapter,MATCH(R158,Chapter!$A$1:$A$681,0),8)</f>
        <v>אסוף ובעור אשפה</v>
      </c>
      <c r="T158" s="9"/>
      <c r="U158" s="9" t="str">
        <f t="shared" si="21"/>
        <v>7</v>
      </c>
      <c r="V158" s="9" t="str">
        <f>IF($L158&lt;"6",INDEX(Revenue_type,MATCH(U158*1,type!$A$118:$A$168,0),8),INDEX(Expenditure_type,MATCH(U158*1,type!$A$2:$A$117,0),8))</f>
        <v>הוצאות לפעולות</v>
      </c>
      <c r="W158" s="9" t="str">
        <f t="shared" si="22"/>
        <v>75</v>
      </c>
      <c r="X158" s="9" t="str">
        <f>IF($L158&lt;"6",INDEX(Revenue_type,MATCH(W158*1,type!$A$118:$A$168,0),8),INDEX(Expenditure_type,MATCH(W158*1,type!$A$2:$A$117,0),8))</f>
        <v>עבודות קבלניות</v>
      </c>
      <c r="Y158" s="9" t="str">
        <f t="shared" si="23"/>
        <v>750</v>
      </c>
      <c r="Z158" s="9" t="e">
        <f>IF($L158&lt;"6",INDEX(Revenue_type,MATCH(Y158*1,type!$A$118:$A$168,0),8),INDEX(Expenditure_type,MATCH(Y158*1,type!$A$2:$A$117,0),8))</f>
        <v>#N/A</v>
      </c>
    </row>
    <row r="159" spans="1:26" ht="15.75" customHeight="1" outlineLevel="2">
      <c r="A159" s="57">
        <v>110</v>
      </c>
      <c r="B159" s="41">
        <v>714300</v>
      </c>
      <c r="C159">
        <v>1</v>
      </c>
      <c r="D159" t="str">
        <f t="shared" si="16"/>
        <v>1714300.110</v>
      </c>
      <c r="E159" s="59" t="s">
        <v>436</v>
      </c>
      <c r="F159" s="12"/>
      <c r="G159"/>
      <c r="H159" s="58">
        <v>134000</v>
      </c>
      <c r="I159" s="15"/>
      <c r="J159" s="12"/>
      <c r="K159" s="9" t="e">
        <v>#NAME?</v>
      </c>
      <c r="L159" s="9" t="str">
        <f t="shared" si="17"/>
        <v>7</v>
      </c>
      <c r="M159" s="9" t="str">
        <f>INDEX(Chapter,MATCH(L159,Chapter!$A$1:$A$681,0),8)</f>
        <v>שירותים מקומיים</v>
      </c>
      <c r="N159" s="9" t="str">
        <f t="shared" si="18"/>
        <v>71</v>
      </c>
      <c r="O159" s="9" t="str">
        <f>INDEX(Chapter,MATCH(N159,Chapter!$A$1:$A$681,0),8)</f>
        <v>תברואה</v>
      </c>
      <c r="P159" s="9" t="str">
        <f t="shared" si="19"/>
        <v>714</v>
      </c>
      <c r="Q159" s="9" t="str">
        <f>INDEX(Chapter,MATCH(P159,Chapter!$A$1:$A$681,0),8)</f>
        <v>שרות וטרינרי</v>
      </c>
      <c r="R159" s="9" t="str">
        <f t="shared" si="20"/>
        <v>7143</v>
      </c>
      <c r="S159" s="9" t="str">
        <f>INDEX(Chapter,MATCH(R159,Chapter!$A$1:$A$681,0),8)</f>
        <v>מלחמה בכלבת</v>
      </c>
      <c r="T159" s="9"/>
      <c r="U159" s="9" t="str">
        <f t="shared" si="21"/>
        <v>1</v>
      </c>
      <c r="V159" s="9" t="str">
        <f>IF($L159&lt;"6",INDEX(Revenue_type,MATCH(U159*1,type!$A$118:$A$168,0),8),INDEX(Expenditure_type,MATCH(U159*1,type!$A$2:$A$117,0),8))</f>
        <v>משכורות וש"ע לעובדים לפי תקן</v>
      </c>
      <c r="W159" s="9" t="str">
        <f t="shared" si="22"/>
        <v>11</v>
      </c>
      <c r="X159" s="9" t="str">
        <f>IF($L159&lt;"6",INDEX(Revenue_type,MATCH(W159*1,type!$A$118:$A$168,0),8),INDEX(Expenditure_type,MATCH(W159*1,type!$A$2:$A$117,0),8))</f>
        <v>השכר הקובע</v>
      </c>
      <c r="Y159" s="9" t="str">
        <f t="shared" si="23"/>
        <v>110</v>
      </c>
      <c r="Z159" s="9" t="e">
        <f>IF($L159&lt;"6",INDEX(Revenue_type,MATCH(Y159*1,type!$A$118:$A$168,0),8),INDEX(Expenditure_type,MATCH(Y159*1,type!$A$2:$A$117,0),8))</f>
        <v>#N/A</v>
      </c>
    </row>
    <row r="160" spans="1:26" ht="15.75" customHeight="1" outlineLevel="2">
      <c r="A160" s="57">
        <v>120</v>
      </c>
      <c r="B160" s="41">
        <v>714300</v>
      </c>
      <c r="C160">
        <v>1</v>
      </c>
      <c r="D160" t="str">
        <f t="shared" si="16"/>
        <v>1714300.120</v>
      </c>
      <c r="E160" s="59" t="s">
        <v>435</v>
      </c>
      <c r="F160" s="12"/>
      <c r="G160"/>
      <c r="H160" s="58">
        <v>16000</v>
      </c>
      <c r="I160" s="15"/>
      <c r="J160" s="12"/>
      <c r="K160" s="9" t="e">
        <v>#NAME?</v>
      </c>
      <c r="L160" s="9" t="str">
        <f t="shared" si="17"/>
        <v>7</v>
      </c>
      <c r="M160" s="9" t="str">
        <f>INDEX(Chapter,MATCH(L160,Chapter!$A$1:$A$681,0),8)</f>
        <v>שירותים מקומיים</v>
      </c>
      <c r="N160" s="9" t="str">
        <f t="shared" si="18"/>
        <v>71</v>
      </c>
      <c r="O160" s="9" t="str">
        <f>INDEX(Chapter,MATCH(N160,Chapter!$A$1:$A$681,0),8)</f>
        <v>תברואה</v>
      </c>
      <c r="P160" s="9" t="str">
        <f t="shared" si="19"/>
        <v>714</v>
      </c>
      <c r="Q160" s="9" t="str">
        <f>INDEX(Chapter,MATCH(P160,Chapter!$A$1:$A$681,0),8)</f>
        <v>שרות וטרינרי</v>
      </c>
      <c r="R160" s="9" t="str">
        <f t="shared" si="20"/>
        <v>7143</v>
      </c>
      <c r="S160" s="9" t="str">
        <f>INDEX(Chapter,MATCH(R160,Chapter!$A$1:$A$681,0),8)</f>
        <v>מלחמה בכלבת</v>
      </c>
      <c r="T160" s="9"/>
      <c r="U160" s="9" t="str">
        <f t="shared" si="21"/>
        <v>1</v>
      </c>
      <c r="V160" s="9" t="str">
        <f>IF($L160&lt;"6",INDEX(Revenue_type,MATCH(U160*1,type!$A$118:$A$168,0),8),INDEX(Expenditure_type,MATCH(U160*1,type!$A$2:$A$117,0),8))</f>
        <v>משכורות וש"ע לעובדים לפי תקן</v>
      </c>
      <c r="W160" s="9" t="str">
        <f t="shared" si="22"/>
        <v>12</v>
      </c>
      <c r="X160" s="9" t="str">
        <f>IF($L160&lt;"6",INDEX(Revenue_type,MATCH(W160*1,type!$A$118:$A$168,0),8),INDEX(Expenditure_type,MATCH(W160*1,type!$A$2:$A$117,0),8))</f>
        <v>תוספות שאינן נכללות בשכר הקובע</v>
      </c>
      <c r="Y160" s="9" t="str">
        <f t="shared" si="23"/>
        <v>120</v>
      </c>
      <c r="Z160" s="9" t="e">
        <f>IF($L160&lt;"6",INDEX(Revenue_type,MATCH(Y160*1,type!$A$118:$A$168,0),8),INDEX(Expenditure_type,MATCH(Y160*1,type!$A$2:$A$117,0),8))</f>
        <v>#N/A</v>
      </c>
    </row>
    <row r="161" spans="1:26" ht="15.75" customHeight="1" outlineLevel="2">
      <c r="A161" s="57">
        <v>130</v>
      </c>
      <c r="B161" s="41">
        <v>714300</v>
      </c>
      <c r="C161">
        <v>1</v>
      </c>
      <c r="D161" t="str">
        <f t="shared" si="16"/>
        <v>1714300.130</v>
      </c>
      <c r="E161" s="59" t="s">
        <v>434</v>
      </c>
      <c r="F161" s="12"/>
      <c r="G161"/>
      <c r="H161" s="58">
        <v>10000</v>
      </c>
      <c r="I161" s="15"/>
      <c r="J161" s="12"/>
      <c r="K161" s="9" t="e">
        <v>#NAME?</v>
      </c>
      <c r="L161" s="9" t="str">
        <f t="shared" si="17"/>
        <v>7</v>
      </c>
      <c r="M161" s="9" t="str">
        <f>INDEX(Chapter,MATCH(L161,Chapter!$A$1:$A$681,0),8)</f>
        <v>שירותים מקומיים</v>
      </c>
      <c r="N161" s="9" t="str">
        <f t="shared" si="18"/>
        <v>71</v>
      </c>
      <c r="O161" s="9" t="str">
        <f>INDEX(Chapter,MATCH(N161,Chapter!$A$1:$A$681,0),8)</f>
        <v>תברואה</v>
      </c>
      <c r="P161" s="9" t="str">
        <f t="shared" si="19"/>
        <v>714</v>
      </c>
      <c r="Q161" s="9" t="str">
        <f>INDEX(Chapter,MATCH(P161,Chapter!$A$1:$A$681,0),8)</f>
        <v>שרות וטרינרי</v>
      </c>
      <c r="R161" s="9" t="str">
        <f t="shared" si="20"/>
        <v>7143</v>
      </c>
      <c r="S161" s="9" t="str">
        <f>INDEX(Chapter,MATCH(R161,Chapter!$A$1:$A$681,0),8)</f>
        <v>מלחמה בכלבת</v>
      </c>
      <c r="T161" s="9"/>
      <c r="U161" s="9" t="str">
        <f t="shared" si="21"/>
        <v>1</v>
      </c>
      <c r="V161" s="9" t="str">
        <f>IF($L161&lt;"6",INDEX(Revenue_type,MATCH(U161*1,type!$A$118:$A$168,0),8),INDEX(Expenditure_type,MATCH(U161*1,type!$A$2:$A$117,0),8))</f>
        <v>משכורות וש"ע לעובדים לפי תקן</v>
      </c>
      <c r="W161" s="9" t="str">
        <f t="shared" si="22"/>
        <v>13</v>
      </c>
      <c r="X161" s="9" t="str">
        <f>IF($L161&lt;"6",INDEX(Revenue_type,MATCH(W161*1,type!$A$118:$A$168,0),8),INDEX(Expenditure_type,MATCH(W161*1,type!$A$2:$A$117,0),8))</f>
        <v>שעות נוספות</v>
      </c>
      <c r="Y161" s="9" t="str">
        <f t="shared" si="23"/>
        <v>130</v>
      </c>
      <c r="Z161" s="9" t="e">
        <f>IF($L161&lt;"6",INDEX(Revenue_type,MATCH(Y161*1,type!$A$118:$A$168,0),8),INDEX(Expenditure_type,MATCH(Y161*1,type!$A$2:$A$117,0),8))</f>
        <v>#N/A</v>
      </c>
    </row>
    <row r="162" spans="1:26" ht="15.75" customHeight="1" outlineLevel="2">
      <c r="A162" s="57">
        <v>140</v>
      </c>
      <c r="B162" s="41">
        <v>714300</v>
      </c>
      <c r="C162">
        <v>1</v>
      </c>
      <c r="D162" t="str">
        <f t="shared" si="16"/>
        <v>1714300.140</v>
      </c>
      <c r="E162" s="59" t="s">
        <v>433</v>
      </c>
      <c r="F162" s="12"/>
      <c r="G162"/>
      <c r="H162" s="58">
        <v>18000</v>
      </c>
      <c r="I162" s="15"/>
      <c r="J162" s="12"/>
      <c r="K162" s="9" t="e">
        <v>#NAME?</v>
      </c>
      <c r="L162" s="9" t="str">
        <f t="shared" si="17"/>
        <v>7</v>
      </c>
      <c r="M162" s="9" t="str">
        <f>INDEX(Chapter,MATCH(L162,Chapter!$A$1:$A$681,0),8)</f>
        <v>שירותים מקומיים</v>
      </c>
      <c r="N162" s="9" t="str">
        <f t="shared" si="18"/>
        <v>71</v>
      </c>
      <c r="O162" s="9" t="str">
        <f>INDEX(Chapter,MATCH(N162,Chapter!$A$1:$A$681,0),8)</f>
        <v>תברואה</v>
      </c>
      <c r="P162" s="9" t="str">
        <f t="shared" si="19"/>
        <v>714</v>
      </c>
      <c r="Q162" s="9" t="str">
        <f>INDEX(Chapter,MATCH(P162,Chapter!$A$1:$A$681,0),8)</f>
        <v>שרות וטרינרי</v>
      </c>
      <c r="R162" s="9" t="str">
        <f t="shared" si="20"/>
        <v>7143</v>
      </c>
      <c r="S162" s="9" t="str">
        <f>INDEX(Chapter,MATCH(R162,Chapter!$A$1:$A$681,0),8)</f>
        <v>מלחמה בכלבת</v>
      </c>
      <c r="T162" s="9"/>
      <c r="U162" s="9" t="str">
        <f t="shared" si="21"/>
        <v>1</v>
      </c>
      <c r="V162" s="9" t="str">
        <f>IF($L162&lt;"6",INDEX(Revenue_type,MATCH(U162*1,type!$A$118:$A$168,0),8),INDEX(Expenditure_type,MATCH(U162*1,type!$A$2:$A$117,0),8))</f>
        <v>משכורות וש"ע לעובדים לפי תקן</v>
      </c>
      <c r="W162" s="9" t="str">
        <f t="shared" si="22"/>
        <v>14</v>
      </c>
      <c r="X162" s="9" t="str">
        <f>IF($L162&lt;"6",INDEX(Revenue_type,MATCH(W162*1,type!$A$118:$A$168,0),8),INDEX(Expenditure_type,MATCH(W162*1,type!$A$2:$A$117,0),8))</f>
        <v>החזר הוצאות</v>
      </c>
      <c r="Y162" s="9" t="str">
        <f t="shared" si="23"/>
        <v>140</v>
      </c>
      <c r="Z162" s="9" t="e">
        <f>IF($L162&lt;"6",INDEX(Revenue_type,MATCH(Y162*1,type!$A$118:$A$168,0),8),INDEX(Expenditure_type,MATCH(Y162*1,type!$A$2:$A$117,0),8))</f>
        <v>#N/A</v>
      </c>
    </row>
    <row r="163" spans="1:26" ht="15.75" customHeight="1" outlineLevel="2">
      <c r="A163" s="57">
        <v>181</v>
      </c>
      <c r="B163" s="41">
        <v>714300</v>
      </c>
      <c r="C163">
        <v>1</v>
      </c>
      <c r="D163" t="str">
        <f t="shared" si="16"/>
        <v>1714300.181</v>
      </c>
      <c r="E163" s="59" t="s">
        <v>432</v>
      </c>
      <c r="F163" s="12"/>
      <c r="G163"/>
      <c r="H163" s="58">
        <v>17000</v>
      </c>
      <c r="I163" s="15"/>
      <c r="J163" s="12"/>
      <c r="K163" s="9" t="e">
        <v>#NAME?</v>
      </c>
      <c r="L163" s="9" t="str">
        <f t="shared" si="17"/>
        <v>7</v>
      </c>
      <c r="M163" s="9" t="str">
        <f>INDEX(Chapter,MATCH(L163,Chapter!$A$1:$A$681,0),8)</f>
        <v>שירותים מקומיים</v>
      </c>
      <c r="N163" s="9" t="str">
        <f t="shared" si="18"/>
        <v>71</v>
      </c>
      <c r="O163" s="9" t="str">
        <f>INDEX(Chapter,MATCH(N163,Chapter!$A$1:$A$681,0),8)</f>
        <v>תברואה</v>
      </c>
      <c r="P163" s="9" t="str">
        <f t="shared" si="19"/>
        <v>714</v>
      </c>
      <c r="Q163" s="9" t="str">
        <f>INDEX(Chapter,MATCH(P163,Chapter!$A$1:$A$681,0),8)</f>
        <v>שרות וטרינרי</v>
      </c>
      <c r="R163" s="9" t="str">
        <f t="shared" si="20"/>
        <v>7143</v>
      </c>
      <c r="S163" s="9" t="str">
        <f>INDEX(Chapter,MATCH(R163,Chapter!$A$1:$A$681,0),8)</f>
        <v>מלחמה בכלבת</v>
      </c>
      <c r="T163" s="9"/>
      <c r="U163" s="9" t="str">
        <f t="shared" si="21"/>
        <v>1</v>
      </c>
      <c r="V163" s="9" t="str">
        <f>IF($L163&lt;"6",INDEX(Revenue_type,MATCH(U163*1,type!$A$118:$A$168,0),8),INDEX(Expenditure_type,MATCH(U163*1,type!$A$2:$A$117,0),8))</f>
        <v>משכורות וש"ע לעובדים לפי תקן</v>
      </c>
      <c r="W163" s="9" t="str">
        <f t="shared" si="22"/>
        <v>18</v>
      </c>
      <c r="X163" s="9" t="str">
        <f>IF($L163&lt;"6",INDEX(Revenue_type,MATCH(W163*1,type!$A$118:$A$168,0),8),INDEX(Expenditure_type,MATCH(W163*1,type!$A$2:$A$117,0),8))</f>
        <v>נלוות לשכר</v>
      </c>
      <c r="Y163" s="9" t="str">
        <f t="shared" si="23"/>
        <v>181</v>
      </c>
      <c r="Z163" s="9" t="str">
        <f>IF($L163&lt;"6",INDEX(Revenue_type,MATCH(Y163*1,type!$A$118:$A$168,0),8),INDEX(Expenditure_type,MATCH(Y163*1,type!$A$2:$A$117,0),8))</f>
        <v>הפרשות סוציאליות</v>
      </c>
    </row>
    <row r="164" spans="1:26" ht="15.75" customHeight="1" outlineLevel="2">
      <c r="A164" s="57">
        <v>182</v>
      </c>
      <c r="B164" s="41">
        <v>714300</v>
      </c>
      <c r="C164">
        <v>1</v>
      </c>
      <c r="D164" t="str">
        <f t="shared" si="16"/>
        <v>1714300.182</v>
      </c>
      <c r="E164" s="59" t="s">
        <v>212</v>
      </c>
      <c r="F164" s="12"/>
      <c r="G164"/>
      <c r="H164" s="58">
        <v>23000</v>
      </c>
      <c r="I164" s="15"/>
      <c r="J164" s="12"/>
      <c r="K164" s="9" t="e">
        <v>#NAME?</v>
      </c>
      <c r="L164" s="9" t="str">
        <f t="shared" si="17"/>
        <v>7</v>
      </c>
      <c r="M164" s="9" t="str">
        <f>INDEX(Chapter,MATCH(L164,Chapter!$A$1:$A$681,0),8)</f>
        <v>שירותים מקומיים</v>
      </c>
      <c r="N164" s="9" t="str">
        <f t="shared" si="18"/>
        <v>71</v>
      </c>
      <c r="O164" s="9" t="str">
        <f>INDEX(Chapter,MATCH(N164,Chapter!$A$1:$A$681,0),8)</f>
        <v>תברואה</v>
      </c>
      <c r="P164" s="9" t="str">
        <f t="shared" si="19"/>
        <v>714</v>
      </c>
      <c r="Q164" s="9" t="str">
        <f>INDEX(Chapter,MATCH(P164,Chapter!$A$1:$A$681,0),8)</f>
        <v>שרות וטרינרי</v>
      </c>
      <c r="R164" s="9" t="str">
        <f t="shared" si="20"/>
        <v>7143</v>
      </c>
      <c r="S164" s="9" t="str">
        <f>INDEX(Chapter,MATCH(R164,Chapter!$A$1:$A$681,0),8)</f>
        <v>מלחמה בכלבת</v>
      </c>
      <c r="T164" s="9"/>
      <c r="U164" s="9" t="str">
        <f t="shared" si="21"/>
        <v>1</v>
      </c>
      <c r="V164" s="9" t="str">
        <f>IF($L164&lt;"6",INDEX(Revenue_type,MATCH(U164*1,type!$A$118:$A$168,0),8),INDEX(Expenditure_type,MATCH(U164*1,type!$A$2:$A$117,0),8))</f>
        <v>משכורות וש"ע לעובדים לפי תקן</v>
      </c>
      <c r="W164" s="9" t="str">
        <f t="shared" si="22"/>
        <v>18</v>
      </c>
      <c r="X164" s="9" t="str">
        <f>IF($L164&lt;"6",INDEX(Revenue_type,MATCH(W164*1,type!$A$118:$A$168,0),8),INDEX(Expenditure_type,MATCH(W164*1,type!$A$2:$A$117,0),8))</f>
        <v>נלוות לשכר</v>
      </c>
      <c r="Y164" s="9" t="str">
        <f t="shared" si="23"/>
        <v>182</v>
      </c>
      <c r="Z164" s="9" t="str">
        <f>IF($L164&lt;"6",INDEX(Revenue_type,MATCH(Y164*1,type!$A$118:$A$168,0),8),INDEX(Expenditure_type,MATCH(Y164*1,type!$A$2:$A$117,0),8))</f>
        <v>מיסיום ועלויות</v>
      </c>
    </row>
    <row r="165" spans="1:26" ht="15.75" customHeight="1" outlineLevel="2">
      <c r="A165" s="57">
        <v>720</v>
      </c>
      <c r="B165" s="41">
        <v>714300</v>
      </c>
      <c r="C165">
        <v>1</v>
      </c>
      <c r="D165" t="str">
        <f t="shared" si="16"/>
        <v>1714300.720</v>
      </c>
      <c r="E165" s="59" t="s">
        <v>431</v>
      </c>
      <c r="F165" s="12"/>
      <c r="G165"/>
      <c r="H165" s="58">
        <v>30000</v>
      </c>
      <c r="I165" s="15"/>
      <c r="J165" s="12"/>
      <c r="K165" s="9" t="e">
        <v>#NAME?</v>
      </c>
      <c r="L165" s="9" t="str">
        <f t="shared" si="17"/>
        <v>7</v>
      </c>
      <c r="M165" s="9" t="str">
        <f>INDEX(Chapter,MATCH(L165,Chapter!$A$1:$A$681,0),8)</f>
        <v>שירותים מקומיים</v>
      </c>
      <c r="N165" s="9" t="str">
        <f t="shared" si="18"/>
        <v>71</v>
      </c>
      <c r="O165" s="9" t="str">
        <f>INDEX(Chapter,MATCH(N165,Chapter!$A$1:$A$681,0),8)</f>
        <v>תברואה</v>
      </c>
      <c r="P165" s="9" t="str">
        <f t="shared" si="19"/>
        <v>714</v>
      </c>
      <c r="Q165" s="9" t="str">
        <f>INDEX(Chapter,MATCH(P165,Chapter!$A$1:$A$681,0),8)</f>
        <v>שרות וטרינרי</v>
      </c>
      <c r="R165" s="9" t="str">
        <f t="shared" si="20"/>
        <v>7143</v>
      </c>
      <c r="S165" s="9" t="str">
        <f>INDEX(Chapter,MATCH(R165,Chapter!$A$1:$A$681,0),8)</f>
        <v>מלחמה בכלבת</v>
      </c>
      <c r="T165" s="9"/>
      <c r="U165" s="9" t="str">
        <f t="shared" si="21"/>
        <v>7</v>
      </c>
      <c r="V165" s="9" t="str">
        <f>IF($L165&lt;"6",INDEX(Revenue_type,MATCH(U165*1,type!$A$118:$A$168,0),8),INDEX(Expenditure_type,MATCH(U165*1,type!$A$2:$A$117,0),8))</f>
        <v>הוצאות לפעולות</v>
      </c>
      <c r="W165" s="9" t="str">
        <f t="shared" si="22"/>
        <v>72</v>
      </c>
      <c r="X165" s="9" t="str">
        <f>IF($L165&lt;"6",INDEX(Revenue_type,MATCH(W165*1,type!$A$118:$A$168,0),8),INDEX(Expenditure_type,MATCH(W165*1,type!$A$2:$A$117,0),8))</f>
        <v>חומרים</v>
      </c>
      <c r="Y165" s="9" t="str">
        <f t="shared" si="23"/>
        <v>720</v>
      </c>
      <c r="Z165" s="9" t="e">
        <f>IF($L165&lt;"6",INDEX(Revenue_type,MATCH(Y165*1,type!$A$118:$A$168,0),8),INDEX(Expenditure_type,MATCH(Y165*1,type!$A$2:$A$117,0),8))</f>
        <v>#N/A</v>
      </c>
    </row>
    <row r="166" spans="1:26" ht="15.75" customHeight="1" outlineLevel="2">
      <c r="A166" s="57">
        <v>930</v>
      </c>
      <c r="B166" s="41">
        <v>714300</v>
      </c>
      <c r="C166">
        <v>1</v>
      </c>
      <c r="D166" t="str">
        <f t="shared" si="16"/>
        <v>1714300.930</v>
      </c>
      <c r="E166" s="59" t="s">
        <v>205</v>
      </c>
      <c r="F166" s="12"/>
      <c r="G166"/>
      <c r="H166" s="58">
        <v>10000</v>
      </c>
      <c r="I166" s="15"/>
      <c r="J166" s="12"/>
      <c r="K166" s="9" t="e">
        <v>#NAME?</v>
      </c>
      <c r="L166" s="9" t="str">
        <f t="shared" si="17"/>
        <v>7</v>
      </c>
      <c r="M166" s="9" t="str">
        <f>INDEX(Chapter,MATCH(L166,Chapter!$A$1:$A$681,0),8)</f>
        <v>שירותים מקומיים</v>
      </c>
      <c r="N166" s="9" t="str">
        <f t="shared" si="18"/>
        <v>71</v>
      </c>
      <c r="O166" s="9" t="str">
        <f>INDEX(Chapter,MATCH(N166,Chapter!$A$1:$A$681,0),8)</f>
        <v>תברואה</v>
      </c>
      <c r="P166" s="9" t="str">
        <f t="shared" si="19"/>
        <v>714</v>
      </c>
      <c r="Q166" s="9" t="str">
        <f>INDEX(Chapter,MATCH(P166,Chapter!$A$1:$A$681,0),8)</f>
        <v>שרות וטרינרי</v>
      </c>
      <c r="R166" s="9" t="str">
        <f t="shared" si="20"/>
        <v>7143</v>
      </c>
      <c r="S166" s="9" t="str">
        <f>INDEX(Chapter,MATCH(R166,Chapter!$A$1:$A$681,0),8)</f>
        <v>מלחמה בכלבת</v>
      </c>
      <c r="T166" s="9"/>
      <c r="U166" s="9" t="str">
        <f t="shared" si="21"/>
        <v>9</v>
      </c>
      <c r="V166" s="9" t="str">
        <f>IF($L166&lt;"6",INDEX(Revenue_type,MATCH(U166*1,type!$A$118:$A$168,0),8),INDEX(Expenditure_type,MATCH(U166*1,type!$A$2:$A$117,0),8))</f>
        <v>הוצאות חד פעמיות</v>
      </c>
      <c r="W166" s="9" t="str">
        <f t="shared" si="22"/>
        <v>93</v>
      </c>
      <c r="X166" s="9" t="str">
        <f>IF($L166&lt;"6",INDEX(Revenue_type,MATCH(W166*1,type!$A$118:$A$168,0),8),INDEX(Expenditure_type,MATCH(W166*1,type!$A$2:$A$117,0),8))</f>
        <v>רכישת ציוד יסודי</v>
      </c>
      <c r="Y166" s="9" t="str">
        <f t="shared" si="23"/>
        <v>930</v>
      </c>
      <c r="Z166" s="9" t="e">
        <f>IF($L166&lt;"6",INDEX(Revenue_type,MATCH(Y166*1,type!$A$118:$A$168,0),8),INDEX(Expenditure_type,MATCH(Y166*1,type!$A$2:$A$117,0),8))</f>
        <v>#N/A</v>
      </c>
    </row>
    <row r="167" spans="1:26" ht="15.75" customHeight="1" outlineLevel="2">
      <c r="A167" s="57">
        <v>931</v>
      </c>
      <c r="B167" s="41">
        <v>714300</v>
      </c>
      <c r="C167">
        <v>1</v>
      </c>
      <c r="D167" t="str">
        <f t="shared" si="16"/>
        <v>1714300.931</v>
      </c>
      <c r="E167" s="59" t="s">
        <v>430</v>
      </c>
      <c r="F167" s="12"/>
      <c r="G167"/>
      <c r="H167" s="58">
        <v>3000</v>
      </c>
      <c r="I167" s="15"/>
      <c r="J167" s="12"/>
      <c r="K167" s="9" t="e">
        <v>#NAME?</v>
      </c>
      <c r="L167" s="9" t="str">
        <f t="shared" si="17"/>
        <v>7</v>
      </c>
      <c r="M167" s="9" t="str">
        <f>INDEX(Chapter,MATCH(L167,Chapter!$A$1:$A$681,0),8)</f>
        <v>שירותים מקומיים</v>
      </c>
      <c r="N167" s="9" t="str">
        <f t="shared" si="18"/>
        <v>71</v>
      </c>
      <c r="O167" s="9" t="str">
        <f>INDEX(Chapter,MATCH(N167,Chapter!$A$1:$A$681,0),8)</f>
        <v>תברואה</v>
      </c>
      <c r="P167" s="9" t="str">
        <f t="shared" si="19"/>
        <v>714</v>
      </c>
      <c r="Q167" s="9" t="str">
        <f>INDEX(Chapter,MATCH(P167,Chapter!$A$1:$A$681,0),8)</f>
        <v>שרות וטרינרי</v>
      </c>
      <c r="R167" s="9" t="str">
        <f t="shared" si="20"/>
        <v>7143</v>
      </c>
      <c r="S167" s="9" t="str">
        <f>INDEX(Chapter,MATCH(R167,Chapter!$A$1:$A$681,0),8)</f>
        <v>מלחמה בכלבת</v>
      </c>
      <c r="T167" s="9"/>
      <c r="U167" s="9" t="str">
        <f t="shared" si="21"/>
        <v>9</v>
      </c>
      <c r="V167" s="9" t="str">
        <f>IF($L167&lt;"6",INDEX(Revenue_type,MATCH(U167*1,type!$A$118:$A$168,0),8),INDEX(Expenditure_type,MATCH(U167*1,type!$A$2:$A$117,0),8))</f>
        <v>הוצאות חד פעמיות</v>
      </c>
      <c r="W167" s="9" t="str">
        <f t="shared" si="22"/>
        <v>93</v>
      </c>
      <c r="X167" s="9" t="str">
        <f>IF($L167&lt;"6",INDEX(Revenue_type,MATCH(W167*1,type!$A$118:$A$168,0),8),INDEX(Expenditure_type,MATCH(W167*1,type!$A$2:$A$117,0),8))</f>
        <v>רכישת ציוד יסודי</v>
      </c>
      <c r="Y167" s="9" t="str">
        <f t="shared" si="23"/>
        <v>931</v>
      </c>
      <c r="Z167" s="9" t="e">
        <f>IF($L167&lt;"6",INDEX(Revenue_type,MATCH(Y167*1,type!$A$118:$A$168,0),8),INDEX(Expenditure_type,MATCH(Y167*1,type!$A$2:$A$117,0),8))</f>
        <v>#N/A</v>
      </c>
    </row>
    <row r="168" spans="1:26" ht="15.75" customHeight="1" outlineLevel="2">
      <c r="A168" s="57">
        <v>110</v>
      </c>
      <c r="B168" s="41">
        <v>715000</v>
      </c>
      <c r="C168">
        <v>1</v>
      </c>
      <c r="D168" t="str">
        <f t="shared" si="16"/>
        <v>1715000.110</v>
      </c>
      <c r="E168" s="59" t="s">
        <v>429</v>
      </c>
      <c r="F168" s="12"/>
      <c r="G168"/>
      <c r="H168" s="58">
        <v>337000</v>
      </c>
      <c r="I168" s="15"/>
      <c r="J168" s="12"/>
      <c r="K168" s="9" t="e">
        <v>#NAME?</v>
      </c>
      <c r="L168" s="9" t="str">
        <f t="shared" si="17"/>
        <v>7</v>
      </c>
      <c r="M168" s="9" t="str">
        <f>INDEX(Chapter,MATCH(L168,Chapter!$A$1:$A$681,0),8)</f>
        <v>שירותים מקומיים</v>
      </c>
      <c r="N168" s="9" t="str">
        <f t="shared" si="18"/>
        <v>71</v>
      </c>
      <c r="O168" s="9" t="str">
        <f>INDEX(Chapter,MATCH(N168,Chapter!$A$1:$A$681,0),8)</f>
        <v>תברואה</v>
      </c>
      <c r="P168" s="9" t="str">
        <f t="shared" si="19"/>
        <v>715</v>
      </c>
      <c r="Q168" s="9" t="str">
        <f>INDEX(Chapter,MATCH(P168,Chapter!$A$1:$A$681,0),8)</f>
        <v>תברואה מונעת</v>
      </c>
      <c r="R168" s="9" t="str">
        <f t="shared" si="20"/>
        <v>7150</v>
      </c>
      <c r="S168" s="9" t="e">
        <f>INDEX(Chapter,MATCH(R168,Chapter!$A$1:$A$681,0),8)</f>
        <v>#N/A</v>
      </c>
      <c r="T168" s="9"/>
      <c r="U168" s="9" t="str">
        <f t="shared" si="21"/>
        <v>1</v>
      </c>
      <c r="V168" s="9" t="str">
        <f>IF($L168&lt;"6",INDEX(Revenue_type,MATCH(U168*1,type!$A$118:$A$168,0),8),INDEX(Expenditure_type,MATCH(U168*1,type!$A$2:$A$117,0),8))</f>
        <v>משכורות וש"ע לעובדים לפי תקן</v>
      </c>
      <c r="W168" s="9" t="str">
        <f t="shared" si="22"/>
        <v>11</v>
      </c>
      <c r="X168" s="9" t="str">
        <f>IF($L168&lt;"6",INDEX(Revenue_type,MATCH(W168*1,type!$A$118:$A$168,0),8),INDEX(Expenditure_type,MATCH(W168*1,type!$A$2:$A$117,0),8))</f>
        <v>השכר הקובע</v>
      </c>
      <c r="Y168" s="9" t="str">
        <f t="shared" si="23"/>
        <v>110</v>
      </c>
      <c r="Z168" s="9" t="e">
        <f>IF($L168&lt;"6",INDEX(Revenue_type,MATCH(Y168*1,type!$A$118:$A$168,0),8),INDEX(Expenditure_type,MATCH(Y168*1,type!$A$2:$A$117,0),8))</f>
        <v>#N/A</v>
      </c>
    </row>
    <row r="169" spans="1:26" ht="15.75" customHeight="1" outlineLevel="2">
      <c r="A169" s="57">
        <v>120</v>
      </c>
      <c r="B169" s="41">
        <v>715000</v>
      </c>
      <c r="C169">
        <v>1</v>
      </c>
      <c r="D169" t="str">
        <f t="shared" si="16"/>
        <v>1715000.120</v>
      </c>
      <c r="E169" s="59" t="s">
        <v>428</v>
      </c>
      <c r="F169" s="12"/>
      <c r="G169"/>
      <c r="H169" s="58">
        <v>42000</v>
      </c>
      <c r="I169" s="15"/>
      <c r="J169" s="12"/>
      <c r="K169" s="9" t="e">
        <v>#NAME?</v>
      </c>
      <c r="L169" s="9" t="str">
        <f t="shared" si="17"/>
        <v>7</v>
      </c>
      <c r="M169" s="9" t="str">
        <f>INDEX(Chapter,MATCH(L169,Chapter!$A$1:$A$681,0),8)</f>
        <v>שירותים מקומיים</v>
      </c>
      <c r="N169" s="9" t="str">
        <f t="shared" si="18"/>
        <v>71</v>
      </c>
      <c r="O169" s="9" t="str">
        <f>INDEX(Chapter,MATCH(N169,Chapter!$A$1:$A$681,0),8)</f>
        <v>תברואה</v>
      </c>
      <c r="P169" s="9" t="str">
        <f t="shared" si="19"/>
        <v>715</v>
      </c>
      <c r="Q169" s="9" t="str">
        <f>INDEX(Chapter,MATCH(P169,Chapter!$A$1:$A$681,0),8)</f>
        <v>תברואה מונעת</v>
      </c>
      <c r="R169" s="9" t="str">
        <f t="shared" si="20"/>
        <v>7150</v>
      </c>
      <c r="S169" s="9" t="e">
        <f>INDEX(Chapter,MATCH(R169,Chapter!$A$1:$A$681,0),8)</f>
        <v>#N/A</v>
      </c>
      <c r="T169" s="9"/>
      <c r="U169" s="9" t="str">
        <f t="shared" si="21"/>
        <v>1</v>
      </c>
      <c r="V169" s="9" t="str">
        <f>IF($L169&lt;"6",INDEX(Revenue_type,MATCH(U169*1,type!$A$118:$A$168,0),8),INDEX(Expenditure_type,MATCH(U169*1,type!$A$2:$A$117,0),8))</f>
        <v>משכורות וש"ע לעובדים לפי תקן</v>
      </c>
      <c r="W169" s="9" t="str">
        <f t="shared" si="22"/>
        <v>12</v>
      </c>
      <c r="X169" s="9" t="str">
        <f>IF($L169&lt;"6",INDEX(Revenue_type,MATCH(W169*1,type!$A$118:$A$168,0),8),INDEX(Expenditure_type,MATCH(W169*1,type!$A$2:$A$117,0),8))</f>
        <v>תוספות שאינן נכללות בשכר הקובע</v>
      </c>
      <c r="Y169" s="9" t="str">
        <f t="shared" si="23"/>
        <v>120</v>
      </c>
      <c r="Z169" s="9" t="e">
        <f>IF($L169&lt;"6",INDEX(Revenue_type,MATCH(Y169*1,type!$A$118:$A$168,0),8),INDEX(Expenditure_type,MATCH(Y169*1,type!$A$2:$A$117,0),8))</f>
        <v>#N/A</v>
      </c>
    </row>
    <row r="170" spans="1:26" ht="15.75" customHeight="1" outlineLevel="2">
      <c r="A170" s="57">
        <v>130</v>
      </c>
      <c r="B170" s="41">
        <v>715000</v>
      </c>
      <c r="C170">
        <v>1</v>
      </c>
      <c r="D170" t="str">
        <f t="shared" si="16"/>
        <v>1715000.130</v>
      </c>
      <c r="E170" s="59" t="s">
        <v>427</v>
      </c>
      <c r="F170" s="12"/>
      <c r="G170"/>
      <c r="H170" s="58">
        <v>25000</v>
      </c>
      <c r="I170" s="15"/>
      <c r="J170" s="12"/>
      <c r="K170" s="9"/>
      <c r="L170" s="9" t="str">
        <f t="shared" si="17"/>
        <v>7</v>
      </c>
      <c r="M170" s="9" t="str">
        <f>INDEX(Chapter,MATCH(L170,Chapter!$A$1:$A$681,0),8)</f>
        <v>שירותים מקומיים</v>
      </c>
      <c r="N170" s="9" t="str">
        <f t="shared" si="18"/>
        <v>71</v>
      </c>
      <c r="O170" s="9" t="str">
        <f>INDEX(Chapter,MATCH(N170,Chapter!$A$1:$A$681,0),8)</f>
        <v>תברואה</v>
      </c>
      <c r="P170" s="9" t="str">
        <f t="shared" si="19"/>
        <v>715</v>
      </c>
      <c r="Q170" s="9" t="str">
        <f>INDEX(Chapter,MATCH(P170,Chapter!$A$1:$A$681,0),8)</f>
        <v>תברואה מונעת</v>
      </c>
      <c r="R170" s="9" t="str">
        <f t="shared" si="20"/>
        <v>7150</v>
      </c>
      <c r="S170" s="9" t="e">
        <f>INDEX(Chapter,MATCH(R170,Chapter!$A$1:$A$681,0),8)</f>
        <v>#N/A</v>
      </c>
      <c r="T170" s="9"/>
      <c r="U170" s="9" t="str">
        <f t="shared" si="21"/>
        <v>1</v>
      </c>
      <c r="V170" s="9" t="str">
        <f>IF($L170&lt;"6",INDEX(Revenue_type,MATCH(U170*1,type!$A$118:$A$168,0),8),INDEX(Expenditure_type,MATCH(U170*1,type!$A$2:$A$117,0),8))</f>
        <v>משכורות וש"ע לעובדים לפי תקן</v>
      </c>
      <c r="W170" s="9" t="str">
        <f t="shared" si="22"/>
        <v>13</v>
      </c>
      <c r="X170" s="9" t="str">
        <f>IF($L170&lt;"6",INDEX(Revenue_type,MATCH(W170*1,type!$A$118:$A$168,0),8),INDEX(Expenditure_type,MATCH(W170*1,type!$A$2:$A$117,0),8))</f>
        <v>שעות נוספות</v>
      </c>
      <c r="Y170" s="9" t="str">
        <f t="shared" si="23"/>
        <v>130</v>
      </c>
      <c r="Z170" s="9" t="e">
        <f>IF($L170&lt;"6",INDEX(Revenue_type,MATCH(Y170*1,type!$A$118:$A$168,0),8),INDEX(Expenditure_type,MATCH(Y170*1,type!$A$2:$A$117,0),8))</f>
        <v>#N/A</v>
      </c>
    </row>
    <row r="171" spans="1:26" ht="15.75" customHeight="1" outlineLevel="2">
      <c r="A171" s="57">
        <v>140</v>
      </c>
      <c r="B171" s="41">
        <v>715000</v>
      </c>
      <c r="C171">
        <v>1</v>
      </c>
      <c r="D171" t="str">
        <f t="shared" si="16"/>
        <v>1715000.140</v>
      </c>
      <c r="E171" s="59" t="s">
        <v>426</v>
      </c>
      <c r="F171" s="12"/>
      <c r="G171"/>
      <c r="H171" s="58">
        <v>51000</v>
      </c>
      <c r="I171" s="15"/>
      <c r="J171" s="12"/>
      <c r="K171" s="9" t="e">
        <v>#NAME?</v>
      </c>
      <c r="L171" s="9" t="str">
        <f t="shared" si="17"/>
        <v>7</v>
      </c>
      <c r="M171" s="9" t="str">
        <f>INDEX(Chapter,MATCH(L171,Chapter!$A$1:$A$681,0),8)</f>
        <v>שירותים מקומיים</v>
      </c>
      <c r="N171" s="9" t="str">
        <f t="shared" si="18"/>
        <v>71</v>
      </c>
      <c r="O171" s="9" t="str">
        <f>INDEX(Chapter,MATCH(N171,Chapter!$A$1:$A$681,0),8)</f>
        <v>תברואה</v>
      </c>
      <c r="P171" s="9" t="str">
        <f t="shared" si="19"/>
        <v>715</v>
      </c>
      <c r="Q171" s="9" t="str">
        <f>INDEX(Chapter,MATCH(P171,Chapter!$A$1:$A$681,0),8)</f>
        <v>תברואה מונעת</v>
      </c>
      <c r="R171" s="9" t="str">
        <f t="shared" si="20"/>
        <v>7150</v>
      </c>
      <c r="S171" s="9" t="e">
        <f>INDEX(Chapter,MATCH(R171,Chapter!$A$1:$A$681,0),8)</f>
        <v>#N/A</v>
      </c>
      <c r="T171" s="9"/>
      <c r="U171" s="9" t="str">
        <f t="shared" si="21"/>
        <v>1</v>
      </c>
      <c r="V171" s="9" t="str">
        <f>IF($L171&lt;"6",INDEX(Revenue_type,MATCH(U171*1,type!$A$118:$A$168,0),8),INDEX(Expenditure_type,MATCH(U171*1,type!$A$2:$A$117,0),8))</f>
        <v>משכורות וש"ע לעובדים לפי תקן</v>
      </c>
      <c r="W171" s="9" t="str">
        <f t="shared" si="22"/>
        <v>14</v>
      </c>
      <c r="X171" s="9" t="str">
        <f>IF($L171&lt;"6",INDEX(Revenue_type,MATCH(W171*1,type!$A$118:$A$168,0),8),INDEX(Expenditure_type,MATCH(W171*1,type!$A$2:$A$117,0),8))</f>
        <v>החזר הוצאות</v>
      </c>
      <c r="Y171" s="9" t="str">
        <f t="shared" si="23"/>
        <v>140</v>
      </c>
      <c r="Z171" s="9" t="e">
        <f>IF($L171&lt;"6",INDEX(Revenue_type,MATCH(Y171*1,type!$A$118:$A$168,0),8),INDEX(Expenditure_type,MATCH(Y171*1,type!$A$2:$A$117,0),8))</f>
        <v>#N/A</v>
      </c>
    </row>
    <row r="172" spans="1:26" ht="15.75" customHeight="1" outlineLevel="2">
      <c r="A172" s="57">
        <v>181</v>
      </c>
      <c r="B172" s="41">
        <v>715000</v>
      </c>
      <c r="C172">
        <v>1</v>
      </c>
      <c r="D172" t="str">
        <f t="shared" si="16"/>
        <v>1715000.181</v>
      </c>
      <c r="E172" s="59" t="s">
        <v>425</v>
      </c>
      <c r="F172" s="12"/>
      <c r="G172"/>
      <c r="H172" s="58">
        <v>75000</v>
      </c>
      <c r="I172" s="15"/>
      <c r="J172" s="12"/>
      <c r="K172" s="9" t="e">
        <v>#NAME?</v>
      </c>
      <c r="L172" s="9" t="str">
        <f t="shared" si="17"/>
        <v>7</v>
      </c>
      <c r="M172" s="9" t="str">
        <f>INDEX(Chapter,MATCH(L172,Chapter!$A$1:$A$681,0),8)</f>
        <v>שירותים מקומיים</v>
      </c>
      <c r="N172" s="9" t="str">
        <f t="shared" si="18"/>
        <v>71</v>
      </c>
      <c r="O172" s="9" t="str">
        <f>INDEX(Chapter,MATCH(N172,Chapter!$A$1:$A$681,0),8)</f>
        <v>תברואה</v>
      </c>
      <c r="P172" s="9" t="str">
        <f t="shared" si="19"/>
        <v>715</v>
      </c>
      <c r="Q172" s="9" t="str">
        <f>INDEX(Chapter,MATCH(P172,Chapter!$A$1:$A$681,0),8)</f>
        <v>תברואה מונעת</v>
      </c>
      <c r="R172" s="9" t="str">
        <f t="shared" si="20"/>
        <v>7150</v>
      </c>
      <c r="S172" s="9" t="e">
        <f>INDEX(Chapter,MATCH(R172,Chapter!$A$1:$A$681,0),8)</f>
        <v>#N/A</v>
      </c>
      <c r="T172" s="9"/>
      <c r="U172" s="9" t="str">
        <f t="shared" si="21"/>
        <v>1</v>
      </c>
      <c r="V172" s="9" t="str">
        <f>IF($L172&lt;"6",INDEX(Revenue_type,MATCH(U172*1,type!$A$118:$A$168,0),8),INDEX(Expenditure_type,MATCH(U172*1,type!$A$2:$A$117,0),8))</f>
        <v>משכורות וש"ע לעובדים לפי תקן</v>
      </c>
      <c r="W172" s="9" t="str">
        <f t="shared" si="22"/>
        <v>18</v>
      </c>
      <c r="X172" s="9" t="str">
        <f>IF($L172&lt;"6",INDEX(Revenue_type,MATCH(W172*1,type!$A$118:$A$168,0),8),INDEX(Expenditure_type,MATCH(W172*1,type!$A$2:$A$117,0),8))</f>
        <v>נלוות לשכר</v>
      </c>
      <c r="Y172" s="9" t="str">
        <f t="shared" si="23"/>
        <v>181</v>
      </c>
      <c r="Z172" s="9" t="str">
        <f>IF($L172&lt;"6",INDEX(Revenue_type,MATCH(Y172*1,type!$A$118:$A$168,0),8),INDEX(Expenditure_type,MATCH(Y172*1,type!$A$2:$A$117,0),8))</f>
        <v>הפרשות סוציאליות</v>
      </c>
    </row>
    <row r="173" spans="1:26" ht="15.75" customHeight="1" outlineLevel="2">
      <c r="A173" s="57">
        <v>182</v>
      </c>
      <c r="B173" s="41">
        <v>715000</v>
      </c>
      <c r="C173">
        <v>1</v>
      </c>
      <c r="D173" t="str">
        <f t="shared" si="16"/>
        <v>1715000.182</v>
      </c>
      <c r="E173" s="59" t="s">
        <v>424</v>
      </c>
      <c r="F173" s="12"/>
      <c r="G173"/>
      <c r="H173" s="58">
        <v>58000</v>
      </c>
      <c r="I173" s="15"/>
      <c r="J173" s="12"/>
      <c r="K173" s="9" t="e">
        <v>#NAME?</v>
      </c>
      <c r="L173" s="9" t="str">
        <f t="shared" si="17"/>
        <v>7</v>
      </c>
      <c r="M173" s="9" t="str">
        <f>INDEX(Chapter,MATCH(L173,Chapter!$A$1:$A$681,0),8)</f>
        <v>שירותים מקומיים</v>
      </c>
      <c r="N173" s="9" t="str">
        <f t="shared" si="18"/>
        <v>71</v>
      </c>
      <c r="O173" s="9" t="str">
        <f>INDEX(Chapter,MATCH(N173,Chapter!$A$1:$A$681,0),8)</f>
        <v>תברואה</v>
      </c>
      <c r="P173" s="9" t="str">
        <f t="shared" si="19"/>
        <v>715</v>
      </c>
      <c r="Q173" s="9" t="str">
        <f>INDEX(Chapter,MATCH(P173,Chapter!$A$1:$A$681,0),8)</f>
        <v>תברואה מונעת</v>
      </c>
      <c r="R173" s="9" t="str">
        <f t="shared" si="20"/>
        <v>7150</v>
      </c>
      <c r="S173" s="9" t="e">
        <f>INDEX(Chapter,MATCH(R173,Chapter!$A$1:$A$681,0),8)</f>
        <v>#N/A</v>
      </c>
      <c r="T173" s="9"/>
      <c r="U173" s="9" t="str">
        <f t="shared" si="21"/>
        <v>1</v>
      </c>
      <c r="V173" s="9" t="str">
        <f>IF($L173&lt;"6",INDEX(Revenue_type,MATCH(U173*1,type!$A$118:$A$168,0),8),INDEX(Expenditure_type,MATCH(U173*1,type!$A$2:$A$117,0),8))</f>
        <v>משכורות וש"ע לעובדים לפי תקן</v>
      </c>
      <c r="W173" s="9" t="str">
        <f t="shared" si="22"/>
        <v>18</v>
      </c>
      <c r="X173" s="9" t="str">
        <f>IF($L173&lt;"6",INDEX(Revenue_type,MATCH(W173*1,type!$A$118:$A$168,0),8),INDEX(Expenditure_type,MATCH(W173*1,type!$A$2:$A$117,0),8))</f>
        <v>נלוות לשכר</v>
      </c>
      <c r="Y173" s="9" t="str">
        <f t="shared" si="23"/>
        <v>182</v>
      </c>
      <c r="Z173" s="9" t="str">
        <f>IF($L173&lt;"6",INDEX(Revenue_type,MATCH(Y173*1,type!$A$118:$A$168,0),8),INDEX(Expenditure_type,MATCH(Y173*1,type!$A$2:$A$117,0),8))</f>
        <v>מיסיום ועלויות</v>
      </c>
    </row>
    <row r="174" spans="1:26" ht="15.75" customHeight="1" outlineLevel="2">
      <c r="A174" s="57">
        <v>530</v>
      </c>
      <c r="B174" s="41">
        <v>715000</v>
      </c>
      <c r="C174">
        <v>1</v>
      </c>
      <c r="D174" t="str">
        <f t="shared" si="16"/>
        <v>1715000.530</v>
      </c>
      <c r="E174" s="59" t="s">
        <v>395</v>
      </c>
      <c r="F174" s="12"/>
      <c r="G174"/>
      <c r="H174" s="58">
        <v>110000</v>
      </c>
      <c r="I174" s="15"/>
      <c r="J174" s="12"/>
      <c r="K174" s="9" t="e">
        <v>#NAME?</v>
      </c>
      <c r="L174" s="9" t="str">
        <f t="shared" si="17"/>
        <v>7</v>
      </c>
      <c r="M174" s="9" t="str">
        <f>INDEX(Chapter,MATCH(L174,Chapter!$A$1:$A$681,0),8)</f>
        <v>שירותים מקומיים</v>
      </c>
      <c r="N174" s="9" t="str">
        <f t="shared" si="18"/>
        <v>71</v>
      </c>
      <c r="O174" s="9" t="str">
        <f>INDEX(Chapter,MATCH(N174,Chapter!$A$1:$A$681,0),8)</f>
        <v>תברואה</v>
      </c>
      <c r="P174" s="9" t="str">
        <f t="shared" si="19"/>
        <v>715</v>
      </c>
      <c r="Q174" s="9" t="str">
        <f>INDEX(Chapter,MATCH(P174,Chapter!$A$1:$A$681,0),8)</f>
        <v>תברואה מונעת</v>
      </c>
      <c r="R174" s="9" t="str">
        <f t="shared" si="20"/>
        <v>7150</v>
      </c>
      <c r="S174" s="9" t="e">
        <f>INDEX(Chapter,MATCH(R174,Chapter!$A$1:$A$681,0),8)</f>
        <v>#N/A</v>
      </c>
      <c r="T174" s="9"/>
      <c r="U174" s="9" t="str">
        <f t="shared" si="21"/>
        <v>5</v>
      </c>
      <c r="V174" s="9" t="str">
        <f>IF($L174&lt;"6",INDEX(Revenue_type,MATCH(U174*1,type!$A$118:$A$168,0),8),INDEX(Expenditure_type,MATCH(U174*1,type!$A$2:$A$117,0),8))</f>
        <v>הוצאות מנהליות</v>
      </c>
      <c r="W174" s="9" t="str">
        <f t="shared" si="22"/>
        <v>53</v>
      </c>
      <c r="X174" s="9" t="str">
        <f>IF($L174&lt;"6",INDEX(Revenue_type,MATCH(W174*1,type!$A$118:$A$168,0),8),INDEX(Expenditure_type,MATCH(W174*1,type!$A$2:$A$117,0),8))</f>
        <v>הוצאות רכב מינהלי</v>
      </c>
      <c r="Y174" s="9" t="str">
        <f t="shared" si="23"/>
        <v>530</v>
      </c>
      <c r="Z174" s="9" t="e">
        <f>IF($L174&lt;"6",INDEX(Revenue_type,MATCH(Y174*1,type!$A$118:$A$168,0),8),INDEX(Expenditure_type,MATCH(Y174*1,type!$A$2:$A$117,0),8))</f>
        <v>#N/A</v>
      </c>
    </row>
    <row r="175" spans="1:26" ht="15.75" customHeight="1" outlineLevel="2">
      <c r="A175" s="57">
        <v>720</v>
      </c>
      <c r="B175" s="41">
        <v>715000</v>
      </c>
      <c r="C175">
        <v>1</v>
      </c>
      <c r="D175" t="str">
        <f t="shared" si="16"/>
        <v>1715000.720</v>
      </c>
      <c r="E175" s="59" t="s">
        <v>207</v>
      </c>
      <c r="F175" s="12"/>
      <c r="G175"/>
      <c r="H175" s="58">
        <v>36000</v>
      </c>
      <c r="I175" s="15"/>
      <c r="J175" s="12"/>
      <c r="K175" s="9" t="e">
        <v>#NAME?</v>
      </c>
      <c r="L175" s="9" t="str">
        <f t="shared" si="17"/>
        <v>7</v>
      </c>
      <c r="M175" s="9" t="str">
        <f>INDEX(Chapter,MATCH(L175,Chapter!$A$1:$A$681,0),8)</f>
        <v>שירותים מקומיים</v>
      </c>
      <c r="N175" s="9" t="str">
        <f t="shared" si="18"/>
        <v>71</v>
      </c>
      <c r="O175" s="9" t="str">
        <f>INDEX(Chapter,MATCH(N175,Chapter!$A$1:$A$681,0),8)</f>
        <v>תברואה</v>
      </c>
      <c r="P175" s="9" t="str">
        <f t="shared" si="19"/>
        <v>715</v>
      </c>
      <c r="Q175" s="9" t="str">
        <f>INDEX(Chapter,MATCH(P175,Chapter!$A$1:$A$681,0),8)</f>
        <v>תברואה מונעת</v>
      </c>
      <c r="R175" s="9" t="str">
        <f t="shared" si="20"/>
        <v>7150</v>
      </c>
      <c r="S175" s="9" t="e">
        <f>INDEX(Chapter,MATCH(R175,Chapter!$A$1:$A$681,0),8)</f>
        <v>#N/A</v>
      </c>
      <c r="T175" s="9"/>
      <c r="U175" s="9" t="str">
        <f t="shared" si="21"/>
        <v>7</v>
      </c>
      <c r="V175" s="9" t="str">
        <f>IF($L175&lt;"6",INDEX(Revenue_type,MATCH(U175*1,type!$A$118:$A$168,0),8),INDEX(Expenditure_type,MATCH(U175*1,type!$A$2:$A$117,0),8))</f>
        <v>הוצאות לפעולות</v>
      </c>
      <c r="W175" s="9" t="str">
        <f t="shared" si="22"/>
        <v>72</v>
      </c>
      <c r="X175" s="9" t="str">
        <f>IF($L175&lt;"6",INDEX(Revenue_type,MATCH(W175*1,type!$A$118:$A$168,0),8),INDEX(Expenditure_type,MATCH(W175*1,type!$A$2:$A$117,0),8))</f>
        <v>חומרים</v>
      </c>
      <c r="Y175" s="9" t="str">
        <f t="shared" si="23"/>
        <v>720</v>
      </c>
      <c r="Z175" s="9" t="e">
        <f>IF($L175&lt;"6",INDEX(Revenue_type,MATCH(Y175*1,type!$A$118:$A$168,0),8),INDEX(Expenditure_type,MATCH(Y175*1,type!$A$2:$A$117,0),8))</f>
        <v>#N/A</v>
      </c>
    </row>
    <row r="176" spans="1:26" ht="15.75" customHeight="1" outlineLevel="2">
      <c r="A176" s="57">
        <v>721</v>
      </c>
      <c r="B176" s="41">
        <v>715000</v>
      </c>
      <c r="C176">
        <v>1</v>
      </c>
      <c r="D176" t="str">
        <f t="shared" si="16"/>
        <v>1715000.721</v>
      </c>
      <c r="E176" s="59" t="s">
        <v>423</v>
      </c>
      <c r="F176" s="12"/>
      <c r="G176"/>
      <c r="H176" s="58">
        <v>135000</v>
      </c>
      <c r="I176" s="15"/>
      <c r="J176" s="12"/>
      <c r="K176" s="9" t="e">
        <v>#NAME?</v>
      </c>
      <c r="L176" s="9" t="str">
        <f t="shared" si="17"/>
        <v>7</v>
      </c>
      <c r="M176" s="9" t="str">
        <f>INDEX(Chapter,MATCH(L176,Chapter!$A$1:$A$681,0),8)</f>
        <v>שירותים מקומיים</v>
      </c>
      <c r="N176" s="9" t="str">
        <f t="shared" si="18"/>
        <v>71</v>
      </c>
      <c r="O176" s="9" t="str">
        <f>INDEX(Chapter,MATCH(N176,Chapter!$A$1:$A$681,0),8)</f>
        <v>תברואה</v>
      </c>
      <c r="P176" s="9" t="str">
        <f t="shared" si="19"/>
        <v>715</v>
      </c>
      <c r="Q176" s="9" t="str">
        <f>INDEX(Chapter,MATCH(P176,Chapter!$A$1:$A$681,0),8)</f>
        <v>תברואה מונעת</v>
      </c>
      <c r="R176" s="9" t="str">
        <f t="shared" si="20"/>
        <v>7150</v>
      </c>
      <c r="S176" s="9" t="e">
        <f>INDEX(Chapter,MATCH(R176,Chapter!$A$1:$A$681,0),8)</f>
        <v>#N/A</v>
      </c>
      <c r="T176" s="9"/>
      <c r="U176" s="9" t="str">
        <f t="shared" si="21"/>
        <v>7</v>
      </c>
      <c r="V176" s="9" t="str">
        <f>IF($L176&lt;"6",INDEX(Revenue_type,MATCH(U176*1,type!$A$118:$A$168,0),8),INDEX(Expenditure_type,MATCH(U176*1,type!$A$2:$A$117,0),8))</f>
        <v>הוצאות לפעולות</v>
      </c>
      <c r="W176" s="9" t="str">
        <f t="shared" si="22"/>
        <v>72</v>
      </c>
      <c r="X176" s="9" t="str">
        <f>IF($L176&lt;"6",INDEX(Revenue_type,MATCH(W176*1,type!$A$118:$A$168,0),8),INDEX(Expenditure_type,MATCH(W176*1,type!$A$2:$A$117,0),8))</f>
        <v>חומרים</v>
      </c>
      <c r="Y176" s="9" t="str">
        <f t="shared" si="23"/>
        <v>721</v>
      </c>
      <c r="Z176" s="9" t="e">
        <f>IF($L176&lt;"6",INDEX(Revenue_type,MATCH(Y176*1,type!$A$118:$A$168,0),8),INDEX(Expenditure_type,MATCH(Y176*1,type!$A$2:$A$117,0),8))</f>
        <v>#N/A</v>
      </c>
    </row>
    <row r="177" spans="1:26" ht="15.75" customHeight="1" outlineLevel="2">
      <c r="A177" s="57">
        <v>740</v>
      </c>
      <c r="B177" s="41">
        <v>715000</v>
      </c>
      <c r="C177">
        <v>1</v>
      </c>
      <c r="D177" t="str">
        <f t="shared" si="16"/>
        <v>1715000.740</v>
      </c>
      <c r="E177" s="59" t="s">
        <v>422</v>
      </c>
      <c r="F177" s="12"/>
      <c r="G177"/>
      <c r="H177" s="58">
        <v>5000</v>
      </c>
      <c r="I177" s="15"/>
      <c r="J177" s="12"/>
      <c r="K177" s="9" t="e">
        <v>#NAME?</v>
      </c>
      <c r="L177" s="9" t="str">
        <f t="shared" si="17"/>
        <v>7</v>
      </c>
      <c r="M177" s="9" t="str">
        <f>INDEX(Chapter,MATCH(L177,Chapter!$A$1:$A$681,0),8)</f>
        <v>שירותים מקומיים</v>
      </c>
      <c r="N177" s="9" t="str">
        <f t="shared" si="18"/>
        <v>71</v>
      </c>
      <c r="O177" s="9" t="str">
        <f>INDEX(Chapter,MATCH(N177,Chapter!$A$1:$A$681,0),8)</f>
        <v>תברואה</v>
      </c>
      <c r="P177" s="9" t="str">
        <f t="shared" si="19"/>
        <v>715</v>
      </c>
      <c r="Q177" s="9" t="str">
        <f>INDEX(Chapter,MATCH(P177,Chapter!$A$1:$A$681,0),8)</f>
        <v>תברואה מונעת</v>
      </c>
      <c r="R177" s="9" t="str">
        <f t="shared" si="20"/>
        <v>7150</v>
      </c>
      <c r="S177" s="9" t="e">
        <f>INDEX(Chapter,MATCH(R177,Chapter!$A$1:$A$681,0),8)</f>
        <v>#N/A</v>
      </c>
      <c r="T177" s="9"/>
      <c r="U177" s="9" t="str">
        <f t="shared" si="21"/>
        <v>7</v>
      </c>
      <c r="V177" s="9" t="str">
        <f>IF($L177&lt;"6",INDEX(Revenue_type,MATCH(U177*1,type!$A$118:$A$168,0),8),INDEX(Expenditure_type,MATCH(U177*1,type!$A$2:$A$117,0),8))</f>
        <v>הוצאות לפעולות</v>
      </c>
      <c r="W177" s="9" t="str">
        <f t="shared" si="22"/>
        <v>74</v>
      </c>
      <c r="X177" s="9" t="str">
        <f>IF($L177&lt;"6",INDEX(Revenue_type,MATCH(W177*1,type!$A$118:$A$168,0),8),INDEX(Expenditure_type,MATCH(W177*1,type!$A$2:$A$117,0),8))</f>
        <v>כלים, מכשירים וציוד</v>
      </c>
      <c r="Y177" s="9" t="str">
        <f t="shared" si="23"/>
        <v>740</v>
      </c>
      <c r="Z177" s="9" t="e">
        <f>IF($L177&lt;"6",INDEX(Revenue_type,MATCH(Y177*1,type!$A$118:$A$168,0),8),INDEX(Expenditure_type,MATCH(Y177*1,type!$A$2:$A$117,0),8))</f>
        <v>#N/A</v>
      </c>
    </row>
    <row r="178" spans="1:26" ht="15.75" customHeight="1" outlineLevel="2">
      <c r="A178" s="57">
        <v>750</v>
      </c>
      <c r="B178" s="41">
        <v>715000</v>
      </c>
      <c r="C178">
        <v>1</v>
      </c>
      <c r="D178" t="str">
        <f t="shared" si="16"/>
        <v>1715000.750</v>
      </c>
      <c r="E178" s="59" t="s">
        <v>421</v>
      </c>
      <c r="F178" s="12"/>
      <c r="G178"/>
      <c r="H178" s="58">
        <v>130000</v>
      </c>
      <c r="I178" s="15"/>
      <c r="J178" s="12"/>
      <c r="K178" s="9"/>
      <c r="L178" s="9" t="str">
        <f t="shared" si="17"/>
        <v>7</v>
      </c>
      <c r="M178" s="9" t="str">
        <f>INDEX(Chapter,MATCH(L178,Chapter!$A$1:$A$681,0),8)</f>
        <v>שירותים מקומיים</v>
      </c>
      <c r="N178" s="9" t="str">
        <f t="shared" si="18"/>
        <v>71</v>
      </c>
      <c r="O178" s="9" t="str">
        <f>INDEX(Chapter,MATCH(N178,Chapter!$A$1:$A$681,0),8)</f>
        <v>תברואה</v>
      </c>
      <c r="P178" s="9" t="str">
        <f t="shared" si="19"/>
        <v>715</v>
      </c>
      <c r="Q178" s="9" t="str">
        <f>INDEX(Chapter,MATCH(P178,Chapter!$A$1:$A$681,0),8)</f>
        <v>תברואה מונעת</v>
      </c>
      <c r="R178" s="9" t="str">
        <f t="shared" si="20"/>
        <v>7150</v>
      </c>
      <c r="S178" s="9" t="e">
        <f>INDEX(Chapter,MATCH(R178,Chapter!$A$1:$A$681,0),8)</f>
        <v>#N/A</v>
      </c>
      <c r="T178" s="9"/>
      <c r="U178" s="9" t="str">
        <f t="shared" si="21"/>
        <v>7</v>
      </c>
      <c r="V178" s="9" t="str">
        <f>IF($L178&lt;"6",INDEX(Revenue_type,MATCH(U178*1,type!$A$118:$A$168,0),8),INDEX(Expenditure_type,MATCH(U178*1,type!$A$2:$A$117,0),8))</f>
        <v>הוצאות לפעולות</v>
      </c>
      <c r="W178" s="9" t="str">
        <f t="shared" si="22"/>
        <v>75</v>
      </c>
      <c r="X178" s="9" t="str">
        <f>IF($L178&lt;"6",INDEX(Revenue_type,MATCH(W178*1,type!$A$118:$A$168,0),8),INDEX(Expenditure_type,MATCH(W178*1,type!$A$2:$A$117,0),8))</f>
        <v>עבודות קבלניות</v>
      </c>
      <c r="Y178" s="9" t="str">
        <f t="shared" si="23"/>
        <v>750</v>
      </c>
      <c r="Z178" s="9" t="e">
        <f>IF($L178&lt;"6",INDEX(Revenue_type,MATCH(Y178*1,type!$A$118:$A$168,0),8),INDEX(Expenditure_type,MATCH(Y178*1,type!$A$2:$A$117,0),8))</f>
        <v>#N/A</v>
      </c>
    </row>
    <row r="179" spans="1:26" ht="15.75" customHeight="1" outlineLevel="2">
      <c r="A179" s="57">
        <v>110</v>
      </c>
      <c r="B179" s="41">
        <v>722000</v>
      </c>
      <c r="C179">
        <v>1</v>
      </c>
      <c r="D179" t="str">
        <f t="shared" si="16"/>
        <v>1722000.110</v>
      </c>
      <c r="E179" s="59" t="s">
        <v>420</v>
      </c>
      <c r="F179" s="12"/>
      <c r="G179"/>
      <c r="H179" s="58">
        <v>164000</v>
      </c>
      <c r="I179" s="15"/>
      <c r="J179" s="12"/>
      <c r="K179" s="9" t="e">
        <v>#NAME?</v>
      </c>
      <c r="L179" s="9" t="str">
        <f t="shared" si="17"/>
        <v>7</v>
      </c>
      <c r="M179" s="9" t="str">
        <f>INDEX(Chapter,MATCH(L179,Chapter!$A$1:$A$681,0),8)</f>
        <v>שירותים מקומיים</v>
      </c>
      <c r="N179" s="9" t="str">
        <f t="shared" si="18"/>
        <v>72</v>
      </c>
      <c r="O179" s="9" t="str">
        <f>INDEX(Chapter,MATCH(N179,Chapter!$A$1:$A$681,0),8)</f>
        <v>שמירה ובטחון</v>
      </c>
      <c r="P179" s="9" t="str">
        <f t="shared" si="19"/>
        <v>722</v>
      </c>
      <c r="Q179" s="9" t="str">
        <f>INDEX(Chapter,MATCH(P179,Chapter!$A$1:$A$681,0),8)</f>
        <v>שמירה ביטחונית</v>
      </c>
      <c r="R179" s="9" t="str">
        <f t="shared" si="20"/>
        <v>7220</v>
      </c>
      <c r="S179" s="9" t="e">
        <f>INDEX(Chapter,MATCH(R179,Chapter!$A$1:$A$681,0),8)</f>
        <v>#N/A</v>
      </c>
      <c r="T179" s="9"/>
      <c r="U179" s="9" t="str">
        <f t="shared" si="21"/>
        <v>1</v>
      </c>
      <c r="V179" s="9" t="str">
        <f>IF($L179&lt;"6",INDEX(Revenue_type,MATCH(U179*1,type!$A$118:$A$168,0),8),INDEX(Expenditure_type,MATCH(U179*1,type!$A$2:$A$117,0),8))</f>
        <v>משכורות וש"ע לעובדים לפי תקן</v>
      </c>
      <c r="W179" s="9" t="str">
        <f t="shared" si="22"/>
        <v>11</v>
      </c>
      <c r="X179" s="9" t="str">
        <f>IF($L179&lt;"6",INDEX(Revenue_type,MATCH(W179*1,type!$A$118:$A$168,0),8),INDEX(Expenditure_type,MATCH(W179*1,type!$A$2:$A$117,0),8))</f>
        <v>השכר הקובע</v>
      </c>
      <c r="Y179" s="9" t="str">
        <f t="shared" si="23"/>
        <v>110</v>
      </c>
      <c r="Z179" s="9" t="e">
        <f>IF($L179&lt;"6",INDEX(Revenue_type,MATCH(Y179*1,type!$A$118:$A$168,0),8),INDEX(Expenditure_type,MATCH(Y179*1,type!$A$2:$A$117,0),8))</f>
        <v>#N/A</v>
      </c>
    </row>
    <row r="180" spans="1:26" ht="15.75" customHeight="1" outlineLevel="2">
      <c r="A180" s="57">
        <v>120</v>
      </c>
      <c r="B180" s="41">
        <v>722000</v>
      </c>
      <c r="C180">
        <v>1</v>
      </c>
      <c r="D180" t="str">
        <f t="shared" si="16"/>
        <v>1722000.120</v>
      </c>
      <c r="E180" s="59" t="s">
        <v>419</v>
      </c>
      <c r="F180" s="12"/>
      <c r="G180"/>
      <c r="H180" s="58">
        <v>9000</v>
      </c>
      <c r="I180" s="15"/>
      <c r="J180" s="12"/>
      <c r="K180" s="9" t="e">
        <v>#NAME?</v>
      </c>
      <c r="L180" s="9" t="str">
        <f t="shared" si="17"/>
        <v>7</v>
      </c>
      <c r="M180" s="9" t="str">
        <f>INDEX(Chapter,MATCH(L180,Chapter!$A$1:$A$681,0),8)</f>
        <v>שירותים מקומיים</v>
      </c>
      <c r="N180" s="9" t="str">
        <f t="shared" si="18"/>
        <v>72</v>
      </c>
      <c r="O180" s="9" t="str">
        <f>INDEX(Chapter,MATCH(N180,Chapter!$A$1:$A$681,0),8)</f>
        <v>שמירה ובטחון</v>
      </c>
      <c r="P180" s="9" t="str">
        <f t="shared" si="19"/>
        <v>722</v>
      </c>
      <c r="Q180" s="9" t="str">
        <f>INDEX(Chapter,MATCH(P180,Chapter!$A$1:$A$681,0),8)</f>
        <v>שמירה ביטחונית</v>
      </c>
      <c r="R180" s="9" t="str">
        <f t="shared" si="20"/>
        <v>7220</v>
      </c>
      <c r="S180" s="9" t="e">
        <f>INDEX(Chapter,MATCH(R180,Chapter!$A$1:$A$681,0),8)</f>
        <v>#N/A</v>
      </c>
      <c r="T180" s="9"/>
      <c r="U180" s="9" t="str">
        <f t="shared" si="21"/>
        <v>1</v>
      </c>
      <c r="V180" s="9" t="str">
        <f>IF($L180&lt;"6",INDEX(Revenue_type,MATCH(U180*1,type!$A$118:$A$168,0),8),INDEX(Expenditure_type,MATCH(U180*1,type!$A$2:$A$117,0),8))</f>
        <v>משכורות וש"ע לעובדים לפי תקן</v>
      </c>
      <c r="W180" s="9" t="str">
        <f t="shared" si="22"/>
        <v>12</v>
      </c>
      <c r="X180" s="9" t="str">
        <f>IF($L180&lt;"6",INDEX(Revenue_type,MATCH(W180*1,type!$A$118:$A$168,0),8),INDEX(Expenditure_type,MATCH(W180*1,type!$A$2:$A$117,0),8))</f>
        <v>תוספות שאינן נכללות בשכר הקובע</v>
      </c>
      <c r="Y180" s="9" t="str">
        <f t="shared" si="23"/>
        <v>120</v>
      </c>
      <c r="Z180" s="9" t="e">
        <f>IF($L180&lt;"6",INDEX(Revenue_type,MATCH(Y180*1,type!$A$118:$A$168,0),8),INDEX(Expenditure_type,MATCH(Y180*1,type!$A$2:$A$117,0),8))</f>
        <v>#N/A</v>
      </c>
    </row>
    <row r="181" spans="1:26" ht="15.75" customHeight="1" outlineLevel="2">
      <c r="A181" s="57">
        <v>130</v>
      </c>
      <c r="B181" s="41">
        <v>722000</v>
      </c>
      <c r="C181">
        <v>1</v>
      </c>
      <c r="D181" t="str">
        <f t="shared" si="16"/>
        <v>1722000.130</v>
      </c>
      <c r="E181" s="59" t="s">
        <v>418</v>
      </c>
      <c r="F181" s="12"/>
      <c r="G181"/>
      <c r="H181" s="58">
        <v>24000</v>
      </c>
      <c r="I181" s="15"/>
      <c r="J181" s="12"/>
      <c r="K181" s="9" t="e">
        <v>#NAME?</v>
      </c>
      <c r="L181" s="9" t="str">
        <f t="shared" si="17"/>
        <v>7</v>
      </c>
      <c r="M181" s="9" t="str">
        <f>INDEX(Chapter,MATCH(L181,Chapter!$A$1:$A$681,0),8)</f>
        <v>שירותים מקומיים</v>
      </c>
      <c r="N181" s="9" t="str">
        <f t="shared" si="18"/>
        <v>72</v>
      </c>
      <c r="O181" s="9" t="str">
        <f>INDEX(Chapter,MATCH(N181,Chapter!$A$1:$A$681,0),8)</f>
        <v>שמירה ובטחון</v>
      </c>
      <c r="P181" s="9" t="str">
        <f t="shared" si="19"/>
        <v>722</v>
      </c>
      <c r="Q181" s="9" t="str">
        <f>INDEX(Chapter,MATCH(P181,Chapter!$A$1:$A$681,0),8)</f>
        <v>שמירה ביטחונית</v>
      </c>
      <c r="R181" s="9" t="str">
        <f t="shared" si="20"/>
        <v>7220</v>
      </c>
      <c r="S181" s="9" t="e">
        <f>INDEX(Chapter,MATCH(R181,Chapter!$A$1:$A$681,0),8)</f>
        <v>#N/A</v>
      </c>
      <c r="T181" s="9"/>
      <c r="U181" s="9" t="str">
        <f t="shared" si="21"/>
        <v>1</v>
      </c>
      <c r="V181" s="9" t="str">
        <f>IF($L181&lt;"6",INDEX(Revenue_type,MATCH(U181*1,type!$A$118:$A$168,0),8),INDEX(Expenditure_type,MATCH(U181*1,type!$A$2:$A$117,0),8))</f>
        <v>משכורות וש"ע לעובדים לפי תקן</v>
      </c>
      <c r="W181" s="9" t="str">
        <f t="shared" si="22"/>
        <v>13</v>
      </c>
      <c r="X181" s="9" t="str">
        <f>IF($L181&lt;"6",INDEX(Revenue_type,MATCH(W181*1,type!$A$118:$A$168,0),8),INDEX(Expenditure_type,MATCH(W181*1,type!$A$2:$A$117,0),8))</f>
        <v>שעות נוספות</v>
      </c>
      <c r="Y181" s="9" t="str">
        <f t="shared" si="23"/>
        <v>130</v>
      </c>
      <c r="Z181" s="9" t="e">
        <f>IF($L181&lt;"6",INDEX(Revenue_type,MATCH(Y181*1,type!$A$118:$A$168,0),8),INDEX(Expenditure_type,MATCH(Y181*1,type!$A$2:$A$117,0),8))</f>
        <v>#N/A</v>
      </c>
    </row>
    <row r="182" spans="1:26" ht="15.75" customHeight="1" outlineLevel="2">
      <c r="A182" s="57">
        <v>140</v>
      </c>
      <c r="B182" s="41">
        <v>722000</v>
      </c>
      <c r="C182">
        <v>1</v>
      </c>
      <c r="D182" t="str">
        <f t="shared" si="16"/>
        <v>1722000.140</v>
      </c>
      <c r="E182" s="59" t="s">
        <v>417</v>
      </c>
      <c r="F182" s="12"/>
      <c r="G182"/>
      <c r="H182" s="58">
        <v>2000</v>
      </c>
      <c r="I182" s="15"/>
      <c r="J182" s="12"/>
      <c r="K182" s="9"/>
      <c r="L182" s="9" t="str">
        <f t="shared" si="17"/>
        <v>7</v>
      </c>
      <c r="M182" s="9" t="str">
        <f>INDEX(Chapter,MATCH(L182,Chapter!$A$1:$A$681,0),8)</f>
        <v>שירותים מקומיים</v>
      </c>
      <c r="N182" s="9" t="str">
        <f t="shared" si="18"/>
        <v>72</v>
      </c>
      <c r="O182" s="9" t="str">
        <f>INDEX(Chapter,MATCH(N182,Chapter!$A$1:$A$681,0),8)</f>
        <v>שמירה ובטחון</v>
      </c>
      <c r="P182" s="9" t="str">
        <f t="shared" si="19"/>
        <v>722</v>
      </c>
      <c r="Q182" s="9" t="str">
        <f>INDEX(Chapter,MATCH(P182,Chapter!$A$1:$A$681,0),8)</f>
        <v>שמירה ביטחונית</v>
      </c>
      <c r="R182" s="9" t="str">
        <f t="shared" si="20"/>
        <v>7220</v>
      </c>
      <c r="S182" s="9" t="e">
        <f>INDEX(Chapter,MATCH(R182,Chapter!$A$1:$A$681,0),8)</f>
        <v>#N/A</v>
      </c>
      <c r="T182" s="9"/>
      <c r="U182" s="9" t="str">
        <f t="shared" si="21"/>
        <v>1</v>
      </c>
      <c r="V182" s="9" t="str">
        <f>IF($L182&lt;"6",INDEX(Revenue_type,MATCH(U182*1,type!$A$118:$A$168,0),8),INDEX(Expenditure_type,MATCH(U182*1,type!$A$2:$A$117,0),8))</f>
        <v>משכורות וש"ע לעובדים לפי תקן</v>
      </c>
      <c r="W182" s="9" t="str">
        <f t="shared" si="22"/>
        <v>14</v>
      </c>
      <c r="X182" s="9" t="str">
        <f>IF($L182&lt;"6",INDEX(Revenue_type,MATCH(W182*1,type!$A$118:$A$168,0),8),INDEX(Expenditure_type,MATCH(W182*1,type!$A$2:$A$117,0),8))</f>
        <v>החזר הוצאות</v>
      </c>
      <c r="Y182" s="9" t="str">
        <f t="shared" si="23"/>
        <v>140</v>
      </c>
      <c r="Z182" s="9" t="e">
        <f>IF($L182&lt;"6",INDEX(Revenue_type,MATCH(Y182*1,type!$A$118:$A$168,0),8),INDEX(Expenditure_type,MATCH(Y182*1,type!$A$2:$A$117,0),8))</f>
        <v>#N/A</v>
      </c>
    </row>
    <row r="183" spans="1:26" ht="15.75" customHeight="1" outlineLevel="2">
      <c r="A183" s="57">
        <v>181</v>
      </c>
      <c r="B183" s="41">
        <v>722000</v>
      </c>
      <c r="C183">
        <v>1</v>
      </c>
      <c r="D183" t="str">
        <f t="shared" si="16"/>
        <v>1722000.181</v>
      </c>
      <c r="E183" s="59" t="s">
        <v>416</v>
      </c>
      <c r="F183" s="12"/>
      <c r="G183"/>
      <c r="H183" s="58">
        <v>31000</v>
      </c>
      <c r="I183" s="15"/>
      <c r="J183" s="12"/>
      <c r="K183" s="9" t="e">
        <v>#NAME?</v>
      </c>
      <c r="L183" s="9" t="str">
        <f t="shared" si="17"/>
        <v>7</v>
      </c>
      <c r="M183" s="9" t="str">
        <f>INDEX(Chapter,MATCH(L183,Chapter!$A$1:$A$681,0),8)</f>
        <v>שירותים מקומיים</v>
      </c>
      <c r="N183" s="9" t="str">
        <f t="shared" si="18"/>
        <v>72</v>
      </c>
      <c r="O183" s="9" t="str">
        <f>INDEX(Chapter,MATCH(N183,Chapter!$A$1:$A$681,0),8)</f>
        <v>שמירה ובטחון</v>
      </c>
      <c r="P183" s="9" t="str">
        <f t="shared" si="19"/>
        <v>722</v>
      </c>
      <c r="Q183" s="9" t="str">
        <f>INDEX(Chapter,MATCH(P183,Chapter!$A$1:$A$681,0),8)</f>
        <v>שמירה ביטחונית</v>
      </c>
      <c r="R183" s="9" t="str">
        <f t="shared" si="20"/>
        <v>7220</v>
      </c>
      <c r="S183" s="9" t="e">
        <f>INDEX(Chapter,MATCH(R183,Chapter!$A$1:$A$681,0),8)</f>
        <v>#N/A</v>
      </c>
      <c r="T183" s="9"/>
      <c r="U183" s="9" t="str">
        <f t="shared" si="21"/>
        <v>1</v>
      </c>
      <c r="V183" s="9" t="str">
        <f>IF($L183&lt;"6",INDEX(Revenue_type,MATCH(U183*1,type!$A$118:$A$168,0),8),INDEX(Expenditure_type,MATCH(U183*1,type!$A$2:$A$117,0),8))</f>
        <v>משכורות וש"ע לעובדים לפי תקן</v>
      </c>
      <c r="W183" s="9" t="str">
        <f t="shared" si="22"/>
        <v>18</v>
      </c>
      <c r="X183" s="9" t="str">
        <f>IF($L183&lt;"6",INDEX(Revenue_type,MATCH(W183*1,type!$A$118:$A$168,0),8),INDEX(Expenditure_type,MATCH(W183*1,type!$A$2:$A$117,0),8))</f>
        <v>נלוות לשכר</v>
      </c>
      <c r="Y183" s="9" t="str">
        <f t="shared" si="23"/>
        <v>181</v>
      </c>
      <c r="Z183" s="9" t="str">
        <f>IF($L183&lt;"6",INDEX(Revenue_type,MATCH(Y183*1,type!$A$118:$A$168,0),8),INDEX(Expenditure_type,MATCH(Y183*1,type!$A$2:$A$117,0),8))</f>
        <v>הפרשות סוציאליות</v>
      </c>
    </row>
    <row r="184" spans="1:26" ht="15.75" customHeight="1" outlineLevel="2">
      <c r="A184" s="57">
        <v>182</v>
      </c>
      <c r="B184" s="41">
        <v>722000</v>
      </c>
      <c r="C184">
        <v>1</v>
      </c>
      <c r="D184" t="str">
        <f t="shared" si="16"/>
        <v>1722000.182</v>
      </c>
      <c r="E184" s="59" t="s">
        <v>415</v>
      </c>
      <c r="F184" s="12"/>
      <c r="G184"/>
      <c r="H184" s="58">
        <v>30000</v>
      </c>
      <c r="I184" s="15"/>
      <c r="J184" s="12"/>
      <c r="K184" s="9" t="e">
        <v>#NAME?</v>
      </c>
      <c r="L184" s="9" t="str">
        <f t="shared" si="17"/>
        <v>7</v>
      </c>
      <c r="M184" s="9" t="str">
        <f>INDEX(Chapter,MATCH(L184,Chapter!$A$1:$A$681,0),8)</f>
        <v>שירותים מקומיים</v>
      </c>
      <c r="N184" s="9" t="str">
        <f t="shared" si="18"/>
        <v>72</v>
      </c>
      <c r="O184" s="9" t="str">
        <f>INDEX(Chapter,MATCH(N184,Chapter!$A$1:$A$681,0),8)</f>
        <v>שמירה ובטחון</v>
      </c>
      <c r="P184" s="9" t="str">
        <f t="shared" si="19"/>
        <v>722</v>
      </c>
      <c r="Q184" s="9" t="str">
        <f>INDEX(Chapter,MATCH(P184,Chapter!$A$1:$A$681,0),8)</f>
        <v>שמירה ביטחונית</v>
      </c>
      <c r="R184" s="9" t="str">
        <f t="shared" si="20"/>
        <v>7220</v>
      </c>
      <c r="S184" s="9" t="e">
        <f>INDEX(Chapter,MATCH(R184,Chapter!$A$1:$A$681,0),8)</f>
        <v>#N/A</v>
      </c>
      <c r="T184" s="9"/>
      <c r="U184" s="9" t="str">
        <f t="shared" si="21"/>
        <v>1</v>
      </c>
      <c r="V184" s="9" t="str">
        <f>IF($L184&lt;"6",INDEX(Revenue_type,MATCH(U184*1,type!$A$118:$A$168,0),8),INDEX(Expenditure_type,MATCH(U184*1,type!$A$2:$A$117,0),8))</f>
        <v>משכורות וש"ע לעובדים לפי תקן</v>
      </c>
      <c r="W184" s="9" t="str">
        <f t="shared" si="22"/>
        <v>18</v>
      </c>
      <c r="X184" s="9" t="str">
        <f>IF($L184&lt;"6",INDEX(Revenue_type,MATCH(W184*1,type!$A$118:$A$168,0),8),INDEX(Expenditure_type,MATCH(W184*1,type!$A$2:$A$117,0),8))</f>
        <v>נלוות לשכר</v>
      </c>
      <c r="Y184" s="9" t="str">
        <f t="shared" si="23"/>
        <v>182</v>
      </c>
      <c r="Z184" s="9" t="str">
        <f>IF($L184&lt;"6",INDEX(Revenue_type,MATCH(Y184*1,type!$A$118:$A$168,0),8),INDEX(Expenditure_type,MATCH(Y184*1,type!$A$2:$A$117,0),8))</f>
        <v>מיסיום ועלויות</v>
      </c>
    </row>
    <row r="185" spans="1:26" ht="15.75" customHeight="1" outlineLevel="2">
      <c r="A185" s="57">
        <v>511</v>
      </c>
      <c r="B185" s="41">
        <v>722000</v>
      </c>
      <c r="C185">
        <v>1</v>
      </c>
      <c r="D185" t="str">
        <f t="shared" si="16"/>
        <v>1722000.511</v>
      </c>
      <c r="E185" s="59" t="s">
        <v>414</v>
      </c>
      <c r="F185" s="12"/>
      <c r="G185"/>
      <c r="H185" s="58">
        <v>1000</v>
      </c>
      <c r="I185" s="15"/>
      <c r="J185" s="12"/>
      <c r="K185" s="9" t="e">
        <v>#NAME?</v>
      </c>
      <c r="L185" s="9" t="str">
        <f t="shared" si="17"/>
        <v>7</v>
      </c>
      <c r="M185" s="9" t="str">
        <f>INDEX(Chapter,MATCH(L185,Chapter!$A$1:$A$681,0),8)</f>
        <v>שירותים מקומיים</v>
      </c>
      <c r="N185" s="9" t="str">
        <f t="shared" si="18"/>
        <v>72</v>
      </c>
      <c r="O185" s="9" t="str">
        <f>INDEX(Chapter,MATCH(N185,Chapter!$A$1:$A$681,0),8)</f>
        <v>שמירה ובטחון</v>
      </c>
      <c r="P185" s="9" t="str">
        <f t="shared" si="19"/>
        <v>722</v>
      </c>
      <c r="Q185" s="9" t="str">
        <f>INDEX(Chapter,MATCH(P185,Chapter!$A$1:$A$681,0),8)</f>
        <v>שמירה ביטחונית</v>
      </c>
      <c r="R185" s="9" t="str">
        <f t="shared" si="20"/>
        <v>7220</v>
      </c>
      <c r="S185" s="9" t="e">
        <f>INDEX(Chapter,MATCH(R185,Chapter!$A$1:$A$681,0),8)</f>
        <v>#N/A</v>
      </c>
      <c r="T185" s="9"/>
      <c r="U185" s="9" t="str">
        <f t="shared" si="21"/>
        <v>5</v>
      </c>
      <c r="V185" s="9" t="str">
        <f>IF($L185&lt;"6",INDEX(Revenue_type,MATCH(U185*1,type!$A$118:$A$168,0),8),INDEX(Expenditure_type,MATCH(U185*1,type!$A$2:$A$117,0),8))</f>
        <v>הוצאות מנהליות</v>
      </c>
      <c r="W185" s="9" t="str">
        <f t="shared" si="22"/>
        <v>51</v>
      </c>
      <c r="X185" s="9" t="str">
        <f>IF($L185&lt;"6",INDEX(Revenue_type,MATCH(W185*1,type!$A$118:$A$168,0),8),INDEX(Expenditure_type,MATCH(W185*1,type!$A$2:$A$117,0),8))</f>
        <v>אש"ל וכיבודים</v>
      </c>
      <c r="Y185" s="9" t="str">
        <f t="shared" si="23"/>
        <v>511</v>
      </c>
      <c r="Z185" s="9" t="str">
        <f>IF($L185&lt;"6",INDEX(Revenue_type,MATCH(Y185*1,type!$A$118:$A$168,0),8),INDEX(Expenditure_type,MATCH(Y185*1,type!$A$2:$A$117,0),8))</f>
        <v>אירוח וכיבוד</v>
      </c>
    </row>
    <row r="186" spans="1:26" ht="15.75" customHeight="1" outlineLevel="2">
      <c r="A186" s="57">
        <v>530</v>
      </c>
      <c r="B186" s="41">
        <v>722000</v>
      </c>
      <c r="C186">
        <v>1</v>
      </c>
      <c r="D186" t="str">
        <f t="shared" si="16"/>
        <v>1722000.530</v>
      </c>
      <c r="E186" s="59" t="s">
        <v>413</v>
      </c>
      <c r="F186" s="12"/>
      <c r="G186"/>
      <c r="H186" s="58">
        <v>10000</v>
      </c>
      <c r="I186" s="15"/>
      <c r="J186" s="12"/>
      <c r="K186" s="9" t="e">
        <v>#NAME?</v>
      </c>
      <c r="L186" s="9" t="str">
        <f t="shared" si="17"/>
        <v>7</v>
      </c>
      <c r="M186" s="9" t="str">
        <f>INDEX(Chapter,MATCH(L186,Chapter!$A$1:$A$681,0),8)</f>
        <v>שירותים מקומיים</v>
      </c>
      <c r="N186" s="9" t="str">
        <f t="shared" si="18"/>
        <v>72</v>
      </c>
      <c r="O186" s="9" t="str">
        <f>INDEX(Chapter,MATCH(N186,Chapter!$A$1:$A$681,0),8)</f>
        <v>שמירה ובטחון</v>
      </c>
      <c r="P186" s="9" t="str">
        <f t="shared" si="19"/>
        <v>722</v>
      </c>
      <c r="Q186" s="9" t="str">
        <f>INDEX(Chapter,MATCH(P186,Chapter!$A$1:$A$681,0),8)</f>
        <v>שמירה ביטחונית</v>
      </c>
      <c r="R186" s="9" t="str">
        <f t="shared" si="20"/>
        <v>7220</v>
      </c>
      <c r="S186" s="9" t="e">
        <f>INDEX(Chapter,MATCH(R186,Chapter!$A$1:$A$681,0),8)</f>
        <v>#N/A</v>
      </c>
      <c r="T186" s="9"/>
      <c r="U186" s="9" t="str">
        <f t="shared" si="21"/>
        <v>5</v>
      </c>
      <c r="V186" s="9" t="str">
        <f>IF($L186&lt;"6",INDEX(Revenue_type,MATCH(U186*1,type!$A$118:$A$168,0),8),INDEX(Expenditure_type,MATCH(U186*1,type!$A$2:$A$117,0),8))</f>
        <v>הוצאות מנהליות</v>
      </c>
      <c r="W186" s="9" t="str">
        <f t="shared" si="22"/>
        <v>53</v>
      </c>
      <c r="X186" s="9" t="str">
        <f>IF($L186&lt;"6",INDEX(Revenue_type,MATCH(W186*1,type!$A$118:$A$168,0),8),INDEX(Expenditure_type,MATCH(W186*1,type!$A$2:$A$117,0),8))</f>
        <v>הוצאות רכב מינהלי</v>
      </c>
      <c r="Y186" s="9" t="str">
        <f t="shared" si="23"/>
        <v>530</v>
      </c>
      <c r="Z186" s="9" t="e">
        <f>IF($L186&lt;"6",INDEX(Revenue_type,MATCH(Y186*1,type!$A$118:$A$168,0),8),INDEX(Expenditure_type,MATCH(Y186*1,type!$A$2:$A$117,0),8))</f>
        <v>#N/A</v>
      </c>
    </row>
    <row r="187" spans="1:26" ht="15.75" customHeight="1" outlineLevel="2">
      <c r="A187" s="57">
        <v>531</v>
      </c>
      <c r="B187" s="41">
        <v>722000</v>
      </c>
      <c r="C187">
        <v>1</v>
      </c>
      <c r="D187" t="str">
        <f t="shared" si="16"/>
        <v>1722000.531</v>
      </c>
      <c r="E187" s="59" t="s">
        <v>412</v>
      </c>
      <c r="F187" s="12"/>
      <c r="G187"/>
      <c r="H187" s="58">
        <v>20000</v>
      </c>
      <c r="I187" s="15"/>
      <c r="J187" s="12"/>
      <c r="K187" s="9" t="e">
        <v>#NAME?</v>
      </c>
      <c r="L187" s="9" t="str">
        <f t="shared" si="17"/>
        <v>7</v>
      </c>
      <c r="M187" s="9" t="str">
        <f>INDEX(Chapter,MATCH(L187,Chapter!$A$1:$A$681,0),8)</f>
        <v>שירותים מקומיים</v>
      </c>
      <c r="N187" s="9" t="str">
        <f t="shared" si="18"/>
        <v>72</v>
      </c>
      <c r="O187" s="9" t="str">
        <f>INDEX(Chapter,MATCH(N187,Chapter!$A$1:$A$681,0),8)</f>
        <v>שמירה ובטחון</v>
      </c>
      <c r="P187" s="9" t="str">
        <f t="shared" si="19"/>
        <v>722</v>
      </c>
      <c r="Q187" s="9" t="str">
        <f>INDEX(Chapter,MATCH(P187,Chapter!$A$1:$A$681,0),8)</f>
        <v>שמירה ביטחונית</v>
      </c>
      <c r="R187" s="9" t="str">
        <f t="shared" si="20"/>
        <v>7220</v>
      </c>
      <c r="S187" s="9" t="e">
        <f>INDEX(Chapter,MATCH(R187,Chapter!$A$1:$A$681,0),8)</f>
        <v>#N/A</v>
      </c>
      <c r="T187" s="9"/>
      <c r="U187" s="9" t="str">
        <f t="shared" si="21"/>
        <v>5</v>
      </c>
      <c r="V187" s="9" t="str">
        <f>IF($L187&lt;"6",INDEX(Revenue_type,MATCH(U187*1,type!$A$118:$A$168,0),8),INDEX(Expenditure_type,MATCH(U187*1,type!$A$2:$A$117,0),8))</f>
        <v>הוצאות מנהליות</v>
      </c>
      <c r="W187" s="9" t="str">
        <f t="shared" si="22"/>
        <v>53</v>
      </c>
      <c r="X187" s="9" t="str">
        <f>IF($L187&lt;"6",INDEX(Revenue_type,MATCH(W187*1,type!$A$118:$A$168,0),8),INDEX(Expenditure_type,MATCH(W187*1,type!$A$2:$A$117,0),8))</f>
        <v>הוצאות רכב מינהלי</v>
      </c>
      <c r="Y187" s="9" t="str">
        <f t="shared" si="23"/>
        <v>531</v>
      </c>
      <c r="Z187" s="9" t="str">
        <f>IF($L187&lt;"6",INDEX(Revenue_type,MATCH(Y187*1,type!$A$118:$A$168,0),8),INDEX(Expenditure_type,MATCH(Y187*1,type!$A$2:$A$117,0),8))</f>
        <v>דלק ושמנים</v>
      </c>
    </row>
    <row r="188" spans="1:26" ht="15.75" customHeight="1" outlineLevel="2">
      <c r="A188" s="57">
        <v>538</v>
      </c>
      <c r="B188" s="41">
        <v>722000</v>
      </c>
      <c r="C188">
        <v>1</v>
      </c>
      <c r="D188" t="str">
        <f t="shared" si="16"/>
        <v>1722000.538</v>
      </c>
      <c r="E188" s="59" t="s">
        <v>411</v>
      </c>
      <c r="F188" s="12"/>
      <c r="G188"/>
      <c r="H188" s="58">
        <v>40000</v>
      </c>
      <c r="I188" s="15"/>
      <c r="J188" s="12"/>
      <c r="K188" s="9" t="e">
        <v>#NAME?</v>
      </c>
      <c r="L188" s="9" t="str">
        <f t="shared" si="17"/>
        <v>7</v>
      </c>
      <c r="M188" s="9" t="str">
        <f>INDEX(Chapter,MATCH(L188,Chapter!$A$1:$A$681,0),8)</f>
        <v>שירותים מקומיים</v>
      </c>
      <c r="N188" s="9" t="str">
        <f t="shared" si="18"/>
        <v>72</v>
      </c>
      <c r="O188" s="9" t="str">
        <f>INDEX(Chapter,MATCH(N188,Chapter!$A$1:$A$681,0),8)</f>
        <v>שמירה ובטחון</v>
      </c>
      <c r="P188" s="9" t="str">
        <f t="shared" si="19"/>
        <v>722</v>
      </c>
      <c r="Q188" s="9" t="str">
        <f>INDEX(Chapter,MATCH(P188,Chapter!$A$1:$A$681,0),8)</f>
        <v>שמירה ביטחונית</v>
      </c>
      <c r="R188" s="9" t="str">
        <f t="shared" si="20"/>
        <v>7220</v>
      </c>
      <c r="S188" s="9" t="e">
        <f>INDEX(Chapter,MATCH(R188,Chapter!$A$1:$A$681,0),8)</f>
        <v>#N/A</v>
      </c>
      <c r="T188" s="9"/>
      <c r="U188" s="9" t="str">
        <f t="shared" si="21"/>
        <v>5</v>
      </c>
      <c r="V188" s="9" t="str">
        <f>IF($L188&lt;"6",INDEX(Revenue_type,MATCH(U188*1,type!$A$118:$A$168,0),8),INDEX(Expenditure_type,MATCH(U188*1,type!$A$2:$A$117,0),8))</f>
        <v>הוצאות מנהליות</v>
      </c>
      <c r="W188" s="9" t="str">
        <f t="shared" si="22"/>
        <v>53</v>
      </c>
      <c r="X188" s="9" t="str">
        <f>IF($L188&lt;"6",INDEX(Revenue_type,MATCH(W188*1,type!$A$118:$A$168,0),8),INDEX(Expenditure_type,MATCH(W188*1,type!$A$2:$A$117,0),8))</f>
        <v>הוצאות רכב מינהלי</v>
      </c>
      <c r="Y188" s="9" t="str">
        <f t="shared" si="23"/>
        <v>538</v>
      </c>
      <c r="Z188" s="9" t="e">
        <f>IF($L188&lt;"6",INDEX(Revenue_type,MATCH(Y188*1,type!$A$118:$A$168,0),8),INDEX(Expenditure_type,MATCH(Y188*1,type!$A$2:$A$117,0),8))</f>
        <v>#N/A</v>
      </c>
    </row>
    <row r="189" spans="1:26" ht="15.75" customHeight="1" outlineLevel="2">
      <c r="A189" s="57">
        <v>720</v>
      </c>
      <c r="B189" s="41">
        <v>722000</v>
      </c>
      <c r="C189">
        <v>1</v>
      </c>
      <c r="D189" t="str">
        <f t="shared" si="16"/>
        <v>1722000.720</v>
      </c>
      <c r="E189" s="59" t="s">
        <v>157</v>
      </c>
      <c r="F189" s="12"/>
      <c r="G189"/>
      <c r="H189" s="58">
        <v>10000</v>
      </c>
      <c r="I189" s="15"/>
      <c r="J189" s="12"/>
      <c r="K189" s="9" t="e">
        <v>#NAME?</v>
      </c>
      <c r="L189" s="9" t="str">
        <f t="shared" si="17"/>
        <v>7</v>
      </c>
      <c r="M189" s="9" t="str">
        <f>INDEX(Chapter,MATCH(L189,Chapter!$A$1:$A$681,0),8)</f>
        <v>שירותים מקומיים</v>
      </c>
      <c r="N189" s="9" t="str">
        <f t="shared" si="18"/>
        <v>72</v>
      </c>
      <c r="O189" s="9" t="str">
        <f>INDEX(Chapter,MATCH(N189,Chapter!$A$1:$A$681,0),8)</f>
        <v>שמירה ובטחון</v>
      </c>
      <c r="P189" s="9" t="str">
        <f t="shared" si="19"/>
        <v>722</v>
      </c>
      <c r="Q189" s="9" t="str">
        <f>INDEX(Chapter,MATCH(P189,Chapter!$A$1:$A$681,0),8)</f>
        <v>שמירה ביטחונית</v>
      </c>
      <c r="R189" s="9" t="str">
        <f t="shared" si="20"/>
        <v>7220</v>
      </c>
      <c r="S189" s="9" t="e">
        <f>INDEX(Chapter,MATCH(R189,Chapter!$A$1:$A$681,0),8)</f>
        <v>#N/A</v>
      </c>
      <c r="T189" s="9"/>
      <c r="U189" s="9" t="str">
        <f t="shared" si="21"/>
        <v>7</v>
      </c>
      <c r="V189" s="9" t="str">
        <f>IF($L189&lt;"6",INDEX(Revenue_type,MATCH(U189*1,type!$A$118:$A$168,0),8),INDEX(Expenditure_type,MATCH(U189*1,type!$A$2:$A$117,0),8))</f>
        <v>הוצאות לפעולות</v>
      </c>
      <c r="W189" s="9" t="str">
        <f t="shared" si="22"/>
        <v>72</v>
      </c>
      <c r="X189" s="9" t="str">
        <f>IF($L189&lt;"6",INDEX(Revenue_type,MATCH(W189*1,type!$A$118:$A$168,0),8),INDEX(Expenditure_type,MATCH(W189*1,type!$A$2:$A$117,0),8))</f>
        <v>חומרים</v>
      </c>
      <c r="Y189" s="9" t="str">
        <f t="shared" si="23"/>
        <v>720</v>
      </c>
      <c r="Z189" s="9" t="e">
        <f>IF($L189&lt;"6",INDEX(Revenue_type,MATCH(Y189*1,type!$A$118:$A$168,0),8),INDEX(Expenditure_type,MATCH(Y189*1,type!$A$2:$A$117,0),8))</f>
        <v>#N/A</v>
      </c>
    </row>
    <row r="190" spans="1:26" ht="15.75" customHeight="1" outlineLevel="2">
      <c r="A190" s="57">
        <v>740</v>
      </c>
      <c r="B190" s="41">
        <v>722000</v>
      </c>
      <c r="C190">
        <v>1</v>
      </c>
      <c r="D190" t="str">
        <f t="shared" si="16"/>
        <v>1722000.740</v>
      </c>
      <c r="E190" s="59" t="s">
        <v>156</v>
      </c>
      <c r="F190" s="12"/>
      <c r="G190"/>
      <c r="H190" s="58">
        <v>1000</v>
      </c>
      <c r="I190" s="15"/>
      <c r="J190" s="12"/>
      <c r="K190" s="9" t="e">
        <v>#NAME?</v>
      </c>
      <c r="L190" s="9" t="str">
        <f t="shared" si="17"/>
        <v>7</v>
      </c>
      <c r="M190" s="9" t="str">
        <f>INDEX(Chapter,MATCH(L190,Chapter!$A$1:$A$681,0),8)</f>
        <v>שירותים מקומיים</v>
      </c>
      <c r="N190" s="9" t="str">
        <f t="shared" si="18"/>
        <v>72</v>
      </c>
      <c r="O190" s="9" t="str">
        <f>INDEX(Chapter,MATCH(N190,Chapter!$A$1:$A$681,0),8)</f>
        <v>שמירה ובטחון</v>
      </c>
      <c r="P190" s="9" t="str">
        <f t="shared" si="19"/>
        <v>722</v>
      </c>
      <c r="Q190" s="9" t="str">
        <f>INDEX(Chapter,MATCH(P190,Chapter!$A$1:$A$681,0),8)</f>
        <v>שמירה ביטחונית</v>
      </c>
      <c r="R190" s="9" t="str">
        <f t="shared" si="20"/>
        <v>7220</v>
      </c>
      <c r="S190" s="9" t="e">
        <f>INDEX(Chapter,MATCH(R190,Chapter!$A$1:$A$681,0),8)</f>
        <v>#N/A</v>
      </c>
      <c r="T190" s="9"/>
      <c r="U190" s="9" t="str">
        <f t="shared" si="21"/>
        <v>7</v>
      </c>
      <c r="V190" s="9" t="str">
        <f>IF($L190&lt;"6",INDEX(Revenue_type,MATCH(U190*1,type!$A$118:$A$168,0),8),INDEX(Expenditure_type,MATCH(U190*1,type!$A$2:$A$117,0),8))</f>
        <v>הוצאות לפעולות</v>
      </c>
      <c r="W190" s="9" t="str">
        <f t="shared" si="22"/>
        <v>74</v>
      </c>
      <c r="X190" s="9" t="str">
        <f>IF($L190&lt;"6",INDEX(Revenue_type,MATCH(W190*1,type!$A$118:$A$168,0),8),INDEX(Expenditure_type,MATCH(W190*1,type!$A$2:$A$117,0),8))</f>
        <v>כלים, מכשירים וציוד</v>
      </c>
      <c r="Y190" s="9" t="str">
        <f t="shared" si="23"/>
        <v>740</v>
      </c>
      <c r="Z190" s="9" t="e">
        <f>IF($L190&lt;"6",INDEX(Revenue_type,MATCH(Y190*1,type!$A$118:$A$168,0),8),INDEX(Expenditure_type,MATCH(Y190*1,type!$A$2:$A$117,0),8))</f>
        <v>#N/A</v>
      </c>
    </row>
    <row r="191" spans="1:26" ht="15.75" customHeight="1" outlineLevel="2">
      <c r="A191" s="57">
        <v>750</v>
      </c>
      <c r="B191" s="41">
        <v>722000</v>
      </c>
      <c r="C191">
        <v>1</v>
      </c>
      <c r="D191" t="str">
        <f t="shared" si="16"/>
        <v>1722000.750</v>
      </c>
      <c r="E191" s="59" t="s">
        <v>155</v>
      </c>
      <c r="F191" s="12"/>
      <c r="G191"/>
      <c r="H191" s="58">
        <v>2035000</v>
      </c>
      <c r="I191" s="15"/>
      <c r="J191" s="12"/>
      <c r="K191" s="9" t="e">
        <v>#NAME?</v>
      </c>
      <c r="L191" s="9" t="str">
        <f t="shared" si="17"/>
        <v>7</v>
      </c>
      <c r="M191" s="9" t="str">
        <f>INDEX(Chapter,MATCH(L191,Chapter!$A$1:$A$681,0),8)</f>
        <v>שירותים מקומיים</v>
      </c>
      <c r="N191" s="9" t="str">
        <f t="shared" si="18"/>
        <v>72</v>
      </c>
      <c r="O191" s="9" t="str">
        <f>INDEX(Chapter,MATCH(N191,Chapter!$A$1:$A$681,0),8)</f>
        <v>שמירה ובטחון</v>
      </c>
      <c r="P191" s="9" t="str">
        <f t="shared" si="19"/>
        <v>722</v>
      </c>
      <c r="Q191" s="9" t="str">
        <f>INDEX(Chapter,MATCH(P191,Chapter!$A$1:$A$681,0),8)</f>
        <v>שמירה ביטחונית</v>
      </c>
      <c r="R191" s="9" t="str">
        <f t="shared" si="20"/>
        <v>7220</v>
      </c>
      <c r="S191" s="9" t="e">
        <f>INDEX(Chapter,MATCH(R191,Chapter!$A$1:$A$681,0),8)</f>
        <v>#N/A</v>
      </c>
      <c r="T191" s="9"/>
      <c r="U191" s="9" t="str">
        <f t="shared" si="21"/>
        <v>7</v>
      </c>
      <c r="V191" s="9" t="str">
        <f>IF($L191&lt;"6",INDEX(Revenue_type,MATCH(U191*1,type!$A$118:$A$168,0),8),INDEX(Expenditure_type,MATCH(U191*1,type!$A$2:$A$117,0),8))</f>
        <v>הוצאות לפעולות</v>
      </c>
      <c r="W191" s="9" t="str">
        <f t="shared" si="22"/>
        <v>75</v>
      </c>
      <c r="X191" s="9" t="str">
        <f>IF($L191&lt;"6",INDEX(Revenue_type,MATCH(W191*1,type!$A$118:$A$168,0),8),INDEX(Expenditure_type,MATCH(W191*1,type!$A$2:$A$117,0),8))</f>
        <v>עבודות קבלניות</v>
      </c>
      <c r="Y191" s="9" t="str">
        <f t="shared" si="23"/>
        <v>750</v>
      </c>
      <c r="Z191" s="9" t="e">
        <f>IF($L191&lt;"6",INDEX(Revenue_type,MATCH(Y191*1,type!$A$118:$A$168,0),8),INDEX(Expenditure_type,MATCH(Y191*1,type!$A$2:$A$117,0),8))</f>
        <v>#N/A</v>
      </c>
    </row>
    <row r="192" spans="1:26" ht="15.75" customHeight="1" outlineLevel="2">
      <c r="A192" s="57">
        <v>760</v>
      </c>
      <c r="B192" s="41">
        <v>722000</v>
      </c>
      <c r="C192">
        <v>1</v>
      </c>
      <c r="D192" t="str">
        <f t="shared" si="16"/>
        <v>1722000.760</v>
      </c>
      <c r="E192" s="59" t="s">
        <v>410</v>
      </c>
      <c r="F192" s="12"/>
      <c r="G192"/>
      <c r="H192" s="58">
        <v>20000</v>
      </c>
      <c r="I192" s="15"/>
      <c r="J192" s="12"/>
      <c r="K192" s="9" t="e">
        <v>#NAME?</v>
      </c>
      <c r="L192" s="9" t="str">
        <f t="shared" si="17"/>
        <v>7</v>
      </c>
      <c r="M192" s="9" t="str">
        <f>INDEX(Chapter,MATCH(L192,Chapter!$A$1:$A$681,0),8)</f>
        <v>שירותים מקומיים</v>
      </c>
      <c r="N192" s="9" t="str">
        <f t="shared" si="18"/>
        <v>72</v>
      </c>
      <c r="O192" s="9" t="str">
        <f>INDEX(Chapter,MATCH(N192,Chapter!$A$1:$A$681,0),8)</f>
        <v>שמירה ובטחון</v>
      </c>
      <c r="P192" s="9" t="str">
        <f t="shared" si="19"/>
        <v>722</v>
      </c>
      <c r="Q192" s="9" t="str">
        <f>INDEX(Chapter,MATCH(P192,Chapter!$A$1:$A$681,0),8)</f>
        <v>שמירה ביטחונית</v>
      </c>
      <c r="R192" s="9" t="str">
        <f t="shared" si="20"/>
        <v>7220</v>
      </c>
      <c r="S192" s="9" t="e">
        <f>INDEX(Chapter,MATCH(R192,Chapter!$A$1:$A$681,0),8)</f>
        <v>#N/A</v>
      </c>
      <c r="T192" s="9"/>
      <c r="U192" s="9" t="str">
        <f t="shared" si="21"/>
        <v>7</v>
      </c>
      <c r="V192" s="9" t="str">
        <f>IF($L192&lt;"6",INDEX(Revenue_type,MATCH(U192*1,type!$A$118:$A$168,0),8),INDEX(Expenditure_type,MATCH(U192*1,type!$A$2:$A$117,0),8))</f>
        <v>הוצאות לפעולות</v>
      </c>
      <c r="W192" s="9" t="str">
        <f t="shared" si="22"/>
        <v>76</v>
      </c>
      <c r="X192" s="9" t="str">
        <f>IF($L192&lt;"6",INDEX(Revenue_type,MATCH(W192*1,type!$A$118:$A$168,0),8),INDEX(Expenditure_type,MATCH(W192*1,type!$A$2:$A$117,0),8))</f>
        <v>קניית שירותים מרשויות ומוסדות</v>
      </c>
      <c r="Y192" s="9" t="str">
        <f t="shared" si="23"/>
        <v>760</v>
      </c>
      <c r="Z192" s="9" t="e">
        <f>IF($L192&lt;"6",INDEX(Revenue_type,MATCH(Y192*1,type!$A$118:$A$168,0),8),INDEX(Expenditure_type,MATCH(Y192*1,type!$A$2:$A$117,0),8))</f>
        <v>#N/A</v>
      </c>
    </row>
    <row r="193" spans="1:26" ht="15.75" customHeight="1" outlineLevel="2">
      <c r="A193" s="57">
        <v>780</v>
      </c>
      <c r="B193" s="41">
        <v>722000</v>
      </c>
      <c r="C193">
        <v>1</v>
      </c>
      <c r="D193" t="str">
        <f t="shared" si="16"/>
        <v>1722000.780</v>
      </c>
      <c r="E193" s="59" t="s">
        <v>154</v>
      </c>
      <c r="F193" s="12"/>
      <c r="G193"/>
      <c r="H193" s="58">
        <v>3000</v>
      </c>
      <c r="I193" s="15"/>
      <c r="J193" s="12"/>
      <c r="K193" s="9" t="e">
        <v>#NAME?</v>
      </c>
      <c r="L193" s="9" t="str">
        <f t="shared" si="17"/>
        <v>7</v>
      </c>
      <c r="M193" s="9" t="str">
        <f>INDEX(Chapter,MATCH(L193,Chapter!$A$1:$A$681,0),8)</f>
        <v>שירותים מקומיים</v>
      </c>
      <c r="N193" s="9" t="str">
        <f t="shared" si="18"/>
        <v>72</v>
      </c>
      <c r="O193" s="9" t="str">
        <f>INDEX(Chapter,MATCH(N193,Chapter!$A$1:$A$681,0),8)</f>
        <v>שמירה ובטחון</v>
      </c>
      <c r="P193" s="9" t="str">
        <f t="shared" si="19"/>
        <v>722</v>
      </c>
      <c r="Q193" s="9" t="str">
        <f>INDEX(Chapter,MATCH(P193,Chapter!$A$1:$A$681,0),8)</f>
        <v>שמירה ביטחונית</v>
      </c>
      <c r="R193" s="9" t="str">
        <f t="shared" si="20"/>
        <v>7220</v>
      </c>
      <c r="S193" s="9" t="e">
        <f>INDEX(Chapter,MATCH(R193,Chapter!$A$1:$A$681,0),8)</f>
        <v>#N/A</v>
      </c>
      <c r="T193" s="9"/>
      <c r="U193" s="9" t="str">
        <f t="shared" si="21"/>
        <v>7</v>
      </c>
      <c r="V193" s="9" t="str">
        <f>IF($L193&lt;"6",INDEX(Revenue_type,MATCH(U193*1,type!$A$118:$A$168,0),8),INDEX(Expenditure_type,MATCH(U193*1,type!$A$2:$A$117,0),8))</f>
        <v>הוצאות לפעולות</v>
      </c>
      <c r="W193" s="9" t="str">
        <f t="shared" si="22"/>
        <v>78</v>
      </c>
      <c r="X193" s="9" t="str">
        <f>IF($L193&lt;"6",INDEX(Revenue_type,MATCH(W193*1,type!$A$118:$A$168,0),8),INDEX(Expenditure_type,MATCH(W193*1,type!$A$2:$A$117,0),8))</f>
        <v>הוצאות שונות</v>
      </c>
      <c r="Y193" s="9" t="str">
        <f t="shared" si="23"/>
        <v>780</v>
      </c>
      <c r="Z193" s="9" t="e">
        <f>IF($L193&lt;"6",INDEX(Revenue_type,MATCH(Y193*1,type!$A$118:$A$168,0),8),INDEX(Expenditure_type,MATCH(Y193*1,type!$A$2:$A$117,0),8))</f>
        <v>#N/A</v>
      </c>
    </row>
    <row r="194" spans="1:26" ht="15.75" customHeight="1" outlineLevel="2">
      <c r="A194" s="57">
        <v>511</v>
      </c>
      <c r="B194" s="41">
        <v>722100</v>
      </c>
      <c r="C194">
        <v>1</v>
      </c>
      <c r="D194" t="str">
        <f t="shared" si="16"/>
        <v>1722100.511</v>
      </c>
      <c r="E194" s="59" t="s">
        <v>409</v>
      </c>
      <c r="F194" s="12"/>
      <c r="G194"/>
      <c r="H194" s="58">
        <v>1000</v>
      </c>
      <c r="I194" s="15"/>
      <c r="J194" s="12"/>
      <c r="K194" s="9" t="e">
        <v>#NAME?</v>
      </c>
      <c r="L194" s="9" t="str">
        <f t="shared" si="17"/>
        <v>7</v>
      </c>
      <c r="M194" s="9" t="str">
        <f>INDEX(Chapter,MATCH(L194,Chapter!$A$1:$A$681,0),8)</f>
        <v>שירותים מקומיים</v>
      </c>
      <c r="N194" s="9" t="str">
        <f t="shared" si="18"/>
        <v>72</v>
      </c>
      <c r="O194" s="9" t="str">
        <f>INDEX(Chapter,MATCH(N194,Chapter!$A$1:$A$681,0),8)</f>
        <v>שמירה ובטחון</v>
      </c>
      <c r="P194" s="9" t="str">
        <f t="shared" si="19"/>
        <v>722</v>
      </c>
      <c r="Q194" s="9" t="str">
        <f>INDEX(Chapter,MATCH(P194,Chapter!$A$1:$A$681,0),8)</f>
        <v>שמירה ביטחונית</v>
      </c>
      <c r="R194" s="9" t="str">
        <f t="shared" si="20"/>
        <v>7221</v>
      </c>
      <c r="S194" s="9" t="str">
        <f>INDEX(Chapter,MATCH(R194,Chapter!$A$1:$A$681,0),8)</f>
        <v>משמר אזרחי</v>
      </c>
      <c r="T194" s="9"/>
      <c r="U194" s="9" t="str">
        <f t="shared" si="21"/>
        <v>5</v>
      </c>
      <c r="V194" s="9" t="str">
        <f>IF($L194&lt;"6",INDEX(Revenue_type,MATCH(U194*1,type!$A$118:$A$168,0),8),INDEX(Expenditure_type,MATCH(U194*1,type!$A$2:$A$117,0),8))</f>
        <v>הוצאות מנהליות</v>
      </c>
      <c r="W194" s="9" t="str">
        <f t="shared" si="22"/>
        <v>51</v>
      </c>
      <c r="X194" s="9" t="str">
        <f>IF($L194&lt;"6",INDEX(Revenue_type,MATCH(W194*1,type!$A$118:$A$168,0),8),INDEX(Expenditure_type,MATCH(W194*1,type!$A$2:$A$117,0),8))</f>
        <v>אש"ל וכיבודים</v>
      </c>
      <c r="Y194" s="9" t="str">
        <f t="shared" si="23"/>
        <v>511</v>
      </c>
      <c r="Z194" s="9" t="str">
        <f>IF($L194&lt;"6",INDEX(Revenue_type,MATCH(Y194*1,type!$A$118:$A$168,0),8),INDEX(Expenditure_type,MATCH(Y194*1,type!$A$2:$A$117,0),8))</f>
        <v>אירוח וכיבוד</v>
      </c>
    </row>
    <row r="195" spans="1:26" ht="15.75" customHeight="1" outlineLevel="2">
      <c r="A195" s="57">
        <v>550</v>
      </c>
      <c r="B195" s="41">
        <v>722100</v>
      </c>
      <c r="C195">
        <v>1</v>
      </c>
      <c r="D195" t="str">
        <f t="shared" ref="D195:D258" si="24">C195&amp;B195&amp;"."&amp;A195</f>
        <v>1722100.550</v>
      </c>
      <c r="E195" s="59" t="s">
        <v>408</v>
      </c>
      <c r="F195" s="12"/>
      <c r="G195"/>
      <c r="H195" s="58">
        <v>2000</v>
      </c>
      <c r="I195" s="15"/>
      <c r="J195" s="12"/>
      <c r="K195" s="9" t="e">
        <v>#NAME?</v>
      </c>
      <c r="L195" s="9" t="str">
        <f t="shared" ref="L195:L258" si="25">IF(LEFT($B195,1)*1=0,LEFT($B195,2),LEFT($B195,1))</f>
        <v>7</v>
      </c>
      <c r="M195" s="9" t="str">
        <f>INDEX(Chapter,MATCH(L195,Chapter!$A$1:$A$681,0),8)</f>
        <v>שירותים מקומיים</v>
      </c>
      <c r="N195" s="9" t="str">
        <f t="shared" ref="N195:N258" si="26">IF(LEFT($B195,1)*1=0,LEFT($B195,3),LEFT($B195,2))</f>
        <v>72</v>
      </c>
      <c r="O195" s="9" t="str">
        <f>INDEX(Chapter,MATCH(N195,Chapter!$A$1:$A$681,0),8)</f>
        <v>שמירה ובטחון</v>
      </c>
      <c r="P195" s="9" t="str">
        <f t="shared" ref="P195:P258" si="27">IF(LEFT($B195,1)*1=0,LEFT($B195,4),LEFT($B195,3))</f>
        <v>722</v>
      </c>
      <c r="Q195" s="9" t="str">
        <f>INDEX(Chapter,MATCH(P195,Chapter!$A$1:$A$681,0),8)</f>
        <v>שמירה ביטחונית</v>
      </c>
      <c r="R195" s="9" t="str">
        <f t="shared" ref="R195:R258" si="28">LEFT($B195,4)</f>
        <v>7221</v>
      </c>
      <c r="S195" s="9" t="str">
        <f>INDEX(Chapter,MATCH(R195,Chapter!$A$1:$A$681,0),8)</f>
        <v>משמר אזרחי</v>
      </c>
      <c r="T195" s="9"/>
      <c r="U195" s="9" t="str">
        <f t="shared" ref="U195:U258" si="29">LEFT($A195,1)</f>
        <v>5</v>
      </c>
      <c r="V195" s="9" t="str">
        <f>IF($L195&lt;"6",INDEX(Revenue_type,MATCH(U195*1,type!$A$118:$A$168,0),8),INDEX(Expenditure_type,MATCH(U195*1,type!$A$2:$A$117,0),8))</f>
        <v>הוצאות מנהליות</v>
      </c>
      <c r="W195" s="9" t="str">
        <f t="shared" ref="W195:W258" si="30">LEFT($A195,2)</f>
        <v>55</v>
      </c>
      <c r="X195" s="9" t="str">
        <f>IF($L195&lt;"6",INDEX(Revenue_type,MATCH(W195*1,type!$A$118:$A$168,0),8),INDEX(Expenditure_type,MATCH(W195*1,type!$A$2:$A$117,0),8))</f>
        <v>הוצאות פרסום</v>
      </c>
      <c r="Y195" s="9" t="str">
        <f t="shared" ref="Y195:Y258" si="31">LEFT($A195,3)</f>
        <v>550</v>
      </c>
      <c r="Z195" s="9" t="e">
        <f>IF($L195&lt;"6",INDEX(Revenue_type,MATCH(Y195*1,type!$A$118:$A$168,0),8),INDEX(Expenditure_type,MATCH(Y195*1,type!$A$2:$A$117,0),8))</f>
        <v>#N/A</v>
      </c>
    </row>
    <row r="196" spans="1:26" ht="15.75" customHeight="1" outlineLevel="2">
      <c r="A196" s="57">
        <v>720</v>
      </c>
      <c r="B196" s="41">
        <v>722100</v>
      </c>
      <c r="C196">
        <v>1</v>
      </c>
      <c r="D196" t="str">
        <f t="shared" si="24"/>
        <v>1722100.720</v>
      </c>
      <c r="E196" s="59" t="s">
        <v>407</v>
      </c>
      <c r="F196" s="12"/>
      <c r="G196"/>
      <c r="H196" s="58">
        <v>2000</v>
      </c>
      <c r="I196" s="15"/>
      <c r="J196" s="12"/>
      <c r="K196" s="9" t="e">
        <v>#NAME?</v>
      </c>
      <c r="L196" s="9" t="str">
        <f t="shared" si="25"/>
        <v>7</v>
      </c>
      <c r="M196" s="9" t="str">
        <f>INDEX(Chapter,MATCH(L196,Chapter!$A$1:$A$681,0),8)</f>
        <v>שירותים מקומיים</v>
      </c>
      <c r="N196" s="9" t="str">
        <f t="shared" si="26"/>
        <v>72</v>
      </c>
      <c r="O196" s="9" t="str">
        <f>INDEX(Chapter,MATCH(N196,Chapter!$A$1:$A$681,0),8)</f>
        <v>שמירה ובטחון</v>
      </c>
      <c r="P196" s="9" t="str">
        <f t="shared" si="27"/>
        <v>722</v>
      </c>
      <c r="Q196" s="9" t="str">
        <f>INDEX(Chapter,MATCH(P196,Chapter!$A$1:$A$681,0),8)</f>
        <v>שמירה ביטחונית</v>
      </c>
      <c r="R196" s="9" t="str">
        <f t="shared" si="28"/>
        <v>7221</v>
      </c>
      <c r="S196" s="9" t="str">
        <f>INDEX(Chapter,MATCH(R196,Chapter!$A$1:$A$681,0),8)</f>
        <v>משמר אזרחי</v>
      </c>
      <c r="T196" s="9"/>
      <c r="U196" s="9" t="str">
        <f t="shared" si="29"/>
        <v>7</v>
      </c>
      <c r="V196" s="9" t="str">
        <f>IF($L196&lt;"6",INDEX(Revenue_type,MATCH(U196*1,type!$A$118:$A$168,0),8),INDEX(Expenditure_type,MATCH(U196*1,type!$A$2:$A$117,0),8))</f>
        <v>הוצאות לפעולות</v>
      </c>
      <c r="W196" s="9" t="str">
        <f t="shared" si="30"/>
        <v>72</v>
      </c>
      <c r="X196" s="9" t="str">
        <f>IF($L196&lt;"6",INDEX(Revenue_type,MATCH(W196*1,type!$A$118:$A$168,0),8),INDEX(Expenditure_type,MATCH(W196*1,type!$A$2:$A$117,0),8))</f>
        <v>חומרים</v>
      </c>
      <c r="Y196" s="9" t="str">
        <f t="shared" si="31"/>
        <v>720</v>
      </c>
      <c r="Z196" s="9" t="e">
        <f>IF($L196&lt;"6",INDEX(Revenue_type,MATCH(Y196*1,type!$A$118:$A$168,0),8),INDEX(Expenditure_type,MATCH(Y196*1,type!$A$2:$A$117,0),8))</f>
        <v>#N/A</v>
      </c>
    </row>
    <row r="197" spans="1:26" ht="15.75" customHeight="1" outlineLevel="2">
      <c r="A197" s="57">
        <v>780</v>
      </c>
      <c r="B197" s="41">
        <v>722100</v>
      </c>
      <c r="C197">
        <v>1</v>
      </c>
      <c r="D197" t="str">
        <f t="shared" si="24"/>
        <v>1722100.780</v>
      </c>
      <c r="E197" s="59" t="s">
        <v>406</v>
      </c>
      <c r="F197" s="12"/>
      <c r="G197"/>
      <c r="H197" s="58">
        <v>13000</v>
      </c>
      <c r="I197" s="15"/>
      <c r="J197" s="12"/>
      <c r="K197" s="9" t="e">
        <v>#NAME?</v>
      </c>
      <c r="L197" s="9" t="str">
        <f t="shared" si="25"/>
        <v>7</v>
      </c>
      <c r="M197" s="9" t="str">
        <f>INDEX(Chapter,MATCH(L197,Chapter!$A$1:$A$681,0),8)</f>
        <v>שירותים מקומיים</v>
      </c>
      <c r="N197" s="9" t="str">
        <f t="shared" si="26"/>
        <v>72</v>
      </c>
      <c r="O197" s="9" t="str">
        <f>INDEX(Chapter,MATCH(N197,Chapter!$A$1:$A$681,0),8)</f>
        <v>שמירה ובטחון</v>
      </c>
      <c r="P197" s="9" t="str">
        <f t="shared" si="27"/>
        <v>722</v>
      </c>
      <c r="Q197" s="9" t="str">
        <f>INDEX(Chapter,MATCH(P197,Chapter!$A$1:$A$681,0),8)</f>
        <v>שמירה ביטחונית</v>
      </c>
      <c r="R197" s="9" t="str">
        <f t="shared" si="28"/>
        <v>7221</v>
      </c>
      <c r="S197" s="9" t="str">
        <f>INDEX(Chapter,MATCH(R197,Chapter!$A$1:$A$681,0),8)</f>
        <v>משמר אזרחי</v>
      </c>
      <c r="T197" s="9"/>
      <c r="U197" s="9" t="str">
        <f t="shared" si="29"/>
        <v>7</v>
      </c>
      <c r="V197" s="9" t="str">
        <f>IF($L197&lt;"6",INDEX(Revenue_type,MATCH(U197*1,type!$A$118:$A$168,0),8),INDEX(Expenditure_type,MATCH(U197*1,type!$A$2:$A$117,0),8))</f>
        <v>הוצאות לפעולות</v>
      </c>
      <c r="W197" s="9" t="str">
        <f t="shared" si="30"/>
        <v>78</v>
      </c>
      <c r="X197" s="9" t="str">
        <f>IF($L197&lt;"6",INDEX(Revenue_type,MATCH(W197*1,type!$A$118:$A$168,0),8),INDEX(Expenditure_type,MATCH(W197*1,type!$A$2:$A$117,0),8))</f>
        <v>הוצאות שונות</v>
      </c>
      <c r="Y197" s="9" t="str">
        <f t="shared" si="31"/>
        <v>780</v>
      </c>
      <c r="Z197" s="9" t="e">
        <f>IF($L197&lt;"6",INDEX(Revenue_type,MATCH(Y197*1,type!$A$118:$A$168,0),8),INDEX(Expenditure_type,MATCH(Y197*1,type!$A$2:$A$117,0),8))</f>
        <v>#N/A</v>
      </c>
    </row>
    <row r="198" spans="1:26" ht="15.75" customHeight="1" outlineLevel="2">
      <c r="A198" s="57">
        <v>870</v>
      </c>
      <c r="B198" s="41">
        <v>723000</v>
      </c>
      <c r="C198">
        <v>1</v>
      </c>
      <c r="D198" t="str">
        <f t="shared" si="24"/>
        <v>1723000.870</v>
      </c>
      <c r="E198" s="59" t="s">
        <v>405</v>
      </c>
      <c r="F198" s="12"/>
      <c r="G198"/>
      <c r="H198" s="58">
        <v>50000</v>
      </c>
      <c r="I198" s="15"/>
      <c r="J198" s="12"/>
      <c r="K198" s="9" t="e">
        <v>#NAME?</v>
      </c>
      <c r="L198" s="9" t="str">
        <f t="shared" si="25"/>
        <v>7</v>
      </c>
      <c r="M198" s="9" t="str">
        <f>INDEX(Chapter,MATCH(L198,Chapter!$A$1:$A$681,0),8)</f>
        <v>שירותים מקומיים</v>
      </c>
      <c r="N198" s="9" t="str">
        <f t="shared" si="26"/>
        <v>72</v>
      </c>
      <c r="O198" s="9" t="str">
        <f>INDEX(Chapter,MATCH(N198,Chapter!$A$1:$A$681,0),8)</f>
        <v>שמירה ובטחון</v>
      </c>
      <c r="P198" s="9" t="str">
        <f t="shared" si="27"/>
        <v>723</v>
      </c>
      <c r="Q198" s="9" t="str">
        <f>INDEX(Chapter,MATCH(P198,Chapter!$A$1:$A$681,0),8)</f>
        <v>הג״א</v>
      </c>
      <c r="R198" s="9" t="str">
        <f t="shared" si="28"/>
        <v>7230</v>
      </c>
      <c r="S198" s="9" t="e">
        <f>INDEX(Chapter,MATCH(R198,Chapter!$A$1:$A$681,0),8)</f>
        <v>#N/A</v>
      </c>
      <c r="T198" s="9"/>
      <c r="U198" s="9" t="str">
        <f t="shared" si="29"/>
        <v>8</v>
      </c>
      <c r="V198" s="9" t="str">
        <f>IF($L198&lt;"6",INDEX(Revenue_type,MATCH(U198*1,type!$A$118:$A$168,0),8),INDEX(Expenditure_type,MATCH(U198*1,type!$A$2:$A$117,0),8))</f>
        <v>השתתפויות תמיכות ותרומות</v>
      </c>
      <c r="W198" s="9" t="str">
        <f t="shared" si="30"/>
        <v>87</v>
      </c>
      <c r="X198" s="9" t="str">
        <f>IF($L198&lt;"6",INDEX(Revenue_type,MATCH(W198*1,type!$A$118:$A$168,0),8),INDEX(Expenditure_type,MATCH(W198*1,type!$A$2:$A$117,0),8))</f>
        <v>תמיכות ביחידות סמך ומוסדות הרשות</v>
      </c>
      <c r="Y198" s="9" t="str">
        <f t="shared" si="31"/>
        <v>870</v>
      </c>
      <c r="Z198" s="9" t="e">
        <f>IF($L198&lt;"6",INDEX(Revenue_type,MATCH(Y198*1,type!$A$118:$A$168,0),8),INDEX(Expenditure_type,MATCH(Y198*1,type!$A$2:$A$117,0),8))</f>
        <v>#N/A</v>
      </c>
    </row>
    <row r="199" spans="1:26" ht="15.75" customHeight="1" outlineLevel="2">
      <c r="A199" s="57">
        <v>750</v>
      </c>
      <c r="B199" s="41">
        <v>724000</v>
      </c>
      <c r="C199">
        <v>1</v>
      </c>
      <c r="D199" t="str">
        <f t="shared" si="24"/>
        <v>1724000.750</v>
      </c>
      <c r="E199" s="59" t="s">
        <v>404</v>
      </c>
      <c r="F199" s="12"/>
      <c r="G199"/>
      <c r="H199" s="58">
        <v>35000</v>
      </c>
      <c r="I199" s="15"/>
      <c r="J199" s="12"/>
      <c r="K199" s="9" t="e">
        <v>#NAME?</v>
      </c>
      <c r="L199" s="9" t="str">
        <f t="shared" si="25"/>
        <v>7</v>
      </c>
      <c r="M199" s="9" t="str">
        <f>INDEX(Chapter,MATCH(L199,Chapter!$A$1:$A$681,0),8)</f>
        <v>שירותים מקומיים</v>
      </c>
      <c r="N199" s="9" t="str">
        <f t="shared" si="26"/>
        <v>72</v>
      </c>
      <c r="O199" s="9" t="str">
        <f>INDEX(Chapter,MATCH(N199,Chapter!$A$1:$A$681,0),8)</f>
        <v>שמירה ובטחון</v>
      </c>
      <c r="P199" s="9" t="str">
        <f t="shared" si="27"/>
        <v>724</v>
      </c>
      <c r="Q199" s="9" t="str">
        <f>INDEX(Chapter,MATCH(P199,Chapter!$A$1:$A$681,0),8)</f>
        <v>כבוי אש</v>
      </c>
      <c r="R199" s="9" t="str">
        <f t="shared" si="28"/>
        <v>7240</v>
      </c>
      <c r="S199" s="9" t="e">
        <f>INDEX(Chapter,MATCH(R199,Chapter!$A$1:$A$681,0),8)</f>
        <v>#N/A</v>
      </c>
      <c r="T199" s="9"/>
      <c r="U199" s="9" t="str">
        <f t="shared" si="29"/>
        <v>7</v>
      </c>
      <c r="V199" s="9" t="str">
        <f>IF($L199&lt;"6",INDEX(Revenue_type,MATCH(U199*1,type!$A$118:$A$168,0),8),INDEX(Expenditure_type,MATCH(U199*1,type!$A$2:$A$117,0),8))</f>
        <v>הוצאות לפעולות</v>
      </c>
      <c r="W199" s="9" t="str">
        <f t="shared" si="30"/>
        <v>75</v>
      </c>
      <c r="X199" s="9" t="str">
        <f>IF($L199&lt;"6",INDEX(Revenue_type,MATCH(W199*1,type!$A$118:$A$168,0),8),INDEX(Expenditure_type,MATCH(W199*1,type!$A$2:$A$117,0),8))</f>
        <v>עבודות קבלניות</v>
      </c>
      <c r="Y199" s="9" t="str">
        <f t="shared" si="31"/>
        <v>750</v>
      </c>
      <c r="Z199" s="9" t="e">
        <f>IF($L199&lt;"6",INDEX(Revenue_type,MATCH(Y199*1,type!$A$118:$A$168,0),8),INDEX(Expenditure_type,MATCH(Y199*1,type!$A$2:$A$117,0),8))</f>
        <v>#N/A</v>
      </c>
    </row>
    <row r="200" spans="1:26" ht="15.75" customHeight="1" outlineLevel="2">
      <c r="A200" s="57">
        <v>830</v>
      </c>
      <c r="B200" s="41">
        <v>724000</v>
      </c>
      <c r="C200">
        <v>1</v>
      </c>
      <c r="D200" t="str">
        <f t="shared" si="24"/>
        <v>1724000.830</v>
      </c>
      <c r="E200" s="59" t="s">
        <v>403</v>
      </c>
      <c r="F200" s="12"/>
      <c r="G200"/>
      <c r="H200" s="58">
        <v>128000</v>
      </c>
      <c r="I200" s="15"/>
      <c r="J200" s="12"/>
      <c r="K200" s="9" t="e">
        <v>#NAME?</v>
      </c>
      <c r="L200" s="9" t="str">
        <f t="shared" si="25"/>
        <v>7</v>
      </c>
      <c r="M200" s="9" t="str">
        <f>INDEX(Chapter,MATCH(L200,Chapter!$A$1:$A$681,0),8)</f>
        <v>שירותים מקומיים</v>
      </c>
      <c r="N200" s="9" t="str">
        <f t="shared" si="26"/>
        <v>72</v>
      </c>
      <c r="O200" s="9" t="str">
        <f>INDEX(Chapter,MATCH(N200,Chapter!$A$1:$A$681,0),8)</f>
        <v>שמירה ובטחון</v>
      </c>
      <c r="P200" s="9" t="str">
        <f t="shared" si="27"/>
        <v>724</v>
      </c>
      <c r="Q200" s="9" t="str">
        <f>INDEX(Chapter,MATCH(P200,Chapter!$A$1:$A$681,0),8)</f>
        <v>כבוי אש</v>
      </c>
      <c r="R200" s="9" t="str">
        <f t="shared" si="28"/>
        <v>7240</v>
      </c>
      <c r="S200" s="9" t="e">
        <f>INDEX(Chapter,MATCH(R200,Chapter!$A$1:$A$681,0),8)</f>
        <v>#N/A</v>
      </c>
      <c r="T200" s="9"/>
      <c r="U200" s="9" t="str">
        <f t="shared" si="29"/>
        <v>8</v>
      </c>
      <c r="V200" s="9" t="str">
        <f>IF($L200&lt;"6",INDEX(Revenue_type,MATCH(U200*1,type!$A$118:$A$168,0),8),INDEX(Expenditure_type,MATCH(U200*1,type!$A$2:$A$117,0),8))</f>
        <v>השתתפויות תמיכות ותרומות</v>
      </c>
      <c r="W200" s="9" t="str">
        <f t="shared" si="30"/>
        <v>83</v>
      </c>
      <c r="X200" s="9" t="e">
        <f>IF($L200&lt;"6",INDEX(Revenue_type,MATCH(W200*1,type!$A$118:$A$168,0),8),INDEX(Expenditure_type,MATCH(W200*1,type!$A$2:$A$117,0),8))</f>
        <v>#N/A</v>
      </c>
      <c r="Y200" s="9" t="str">
        <f t="shared" si="31"/>
        <v>830</v>
      </c>
      <c r="Z200" s="9" t="e">
        <f>IF($L200&lt;"6",INDEX(Revenue_type,MATCH(Y200*1,type!$A$118:$A$168,0),8),INDEX(Expenditure_type,MATCH(Y200*1,type!$A$2:$A$117,0),8))</f>
        <v>#N/A</v>
      </c>
    </row>
    <row r="201" spans="1:26" ht="15.75" customHeight="1" outlineLevel="2">
      <c r="A201" s="57">
        <v>750</v>
      </c>
      <c r="B201" s="41">
        <v>725000</v>
      </c>
      <c r="C201">
        <v>1</v>
      </c>
      <c r="D201" t="str">
        <f t="shared" si="24"/>
        <v>1725000.750</v>
      </c>
      <c r="E201" s="59" t="s">
        <v>402</v>
      </c>
      <c r="F201" s="12"/>
      <c r="G201"/>
      <c r="H201" s="58">
        <v>57000</v>
      </c>
      <c r="I201" s="15"/>
      <c r="J201" s="12"/>
      <c r="K201" s="9" t="e">
        <v>#NAME?</v>
      </c>
      <c r="L201" s="9" t="str">
        <f t="shared" si="25"/>
        <v>7</v>
      </c>
      <c r="M201" s="9" t="str">
        <f>INDEX(Chapter,MATCH(L201,Chapter!$A$1:$A$681,0),8)</f>
        <v>שירותים מקומיים</v>
      </c>
      <c r="N201" s="9" t="str">
        <f t="shared" si="26"/>
        <v>72</v>
      </c>
      <c r="O201" s="9" t="str">
        <f>INDEX(Chapter,MATCH(N201,Chapter!$A$1:$A$681,0),8)</f>
        <v>שמירה ובטחון</v>
      </c>
      <c r="P201" s="9" t="str">
        <f t="shared" si="27"/>
        <v>725</v>
      </c>
      <c r="Q201" s="9" t="str">
        <f>INDEX(Chapter,MATCH(P201,Chapter!$A$1:$A$681,0),8)</f>
        <v>בטיחות</v>
      </c>
      <c r="R201" s="9" t="str">
        <f t="shared" si="28"/>
        <v>7250</v>
      </c>
      <c r="S201" s="9" t="e">
        <f>INDEX(Chapter,MATCH(R201,Chapter!$A$1:$A$681,0),8)</f>
        <v>#N/A</v>
      </c>
      <c r="T201" s="9"/>
      <c r="U201" s="9" t="str">
        <f t="shared" si="29"/>
        <v>7</v>
      </c>
      <c r="V201" s="9" t="str">
        <f>IF($L201&lt;"6",INDEX(Revenue_type,MATCH(U201*1,type!$A$118:$A$168,0),8),INDEX(Expenditure_type,MATCH(U201*1,type!$A$2:$A$117,0),8))</f>
        <v>הוצאות לפעולות</v>
      </c>
      <c r="W201" s="9" t="str">
        <f t="shared" si="30"/>
        <v>75</v>
      </c>
      <c r="X201" s="9" t="str">
        <f>IF($L201&lt;"6",INDEX(Revenue_type,MATCH(W201*1,type!$A$118:$A$168,0),8),INDEX(Expenditure_type,MATCH(W201*1,type!$A$2:$A$117,0),8))</f>
        <v>עבודות קבלניות</v>
      </c>
      <c r="Y201" s="9" t="str">
        <f t="shared" si="31"/>
        <v>750</v>
      </c>
      <c r="Z201" s="9" t="e">
        <f>IF($L201&lt;"6",INDEX(Revenue_type,MATCH(Y201*1,type!$A$118:$A$168,0),8),INDEX(Expenditure_type,MATCH(Y201*1,type!$A$2:$A$117,0),8))</f>
        <v>#N/A</v>
      </c>
    </row>
    <row r="202" spans="1:26" ht="15.75" customHeight="1" outlineLevel="2">
      <c r="A202" s="57">
        <v>110</v>
      </c>
      <c r="B202" s="41">
        <v>731000</v>
      </c>
      <c r="C202">
        <v>1</v>
      </c>
      <c r="D202" t="str">
        <f t="shared" si="24"/>
        <v>1731000.110</v>
      </c>
      <c r="E202" s="59" t="s">
        <v>401</v>
      </c>
      <c r="F202" s="12"/>
      <c r="G202"/>
      <c r="H202" s="58">
        <v>310000</v>
      </c>
      <c r="I202" s="15"/>
      <c r="J202" s="12"/>
      <c r="K202" s="9" t="e">
        <v>#NAME?</v>
      </c>
      <c r="L202" s="9" t="str">
        <f t="shared" si="25"/>
        <v>7</v>
      </c>
      <c r="M202" s="9" t="str">
        <f>INDEX(Chapter,MATCH(L202,Chapter!$A$1:$A$681,0),8)</f>
        <v>שירותים מקומיים</v>
      </c>
      <c r="N202" s="9" t="str">
        <f t="shared" si="26"/>
        <v>73</v>
      </c>
      <c r="O202" s="9" t="str">
        <f>INDEX(Chapter,MATCH(N202,Chapter!$A$1:$A$681,0),8)</f>
        <v>תכנון ובנין עיר</v>
      </c>
      <c r="P202" s="9" t="str">
        <f t="shared" si="27"/>
        <v>731</v>
      </c>
      <c r="Q202" s="9" t="str">
        <f>INDEX(Chapter,MATCH(P202,Chapter!$A$1:$A$681,0),8)</f>
        <v>משרד מהנדס הרשות</v>
      </c>
      <c r="R202" s="9" t="str">
        <f t="shared" si="28"/>
        <v>7310</v>
      </c>
      <c r="S202" s="9" t="e">
        <f>INDEX(Chapter,MATCH(R202,Chapter!$A$1:$A$681,0),8)</f>
        <v>#N/A</v>
      </c>
      <c r="T202" s="9"/>
      <c r="U202" s="9" t="str">
        <f t="shared" si="29"/>
        <v>1</v>
      </c>
      <c r="V202" s="9" t="str">
        <f>IF($L202&lt;"6",INDEX(Revenue_type,MATCH(U202*1,type!$A$118:$A$168,0),8),INDEX(Expenditure_type,MATCH(U202*1,type!$A$2:$A$117,0),8))</f>
        <v>משכורות וש"ע לעובדים לפי תקן</v>
      </c>
      <c r="W202" s="9" t="str">
        <f t="shared" si="30"/>
        <v>11</v>
      </c>
      <c r="X202" s="9" t="str">
        <f>IF($L202&lt;"6",INDEX(Revenue_type,MATCH(W202*1,type!$A$118:$A$168,0),8),INDEX(Expenditure_type,MATCH(W202*1,type!$A$2:$A$117,0),8))</f>
        <v>השכר הקובע</v>
      </c>
      <c r="Y202" s="9" t="str">
        <f t="shared" si="31"/>
        <v>110</v>
      </c>
      <c r="Z202" s="9" t="e">
        <f>IF($L202&lt;"6",INDEX(Revenue_type,MATCH(Y202*1,type!$A$118:$A$168,0),8),INDEX(Expenditure_type,MATCH(Y202*1,type!$A$2:$A$117,0),8))</f>
        <v>#N/A</v>
      </c>
    </row>
    <row r="203" spans="1:26" ht="15.75" customHeight="1" outlineLevel="2">
      <c r="A203" s="57">
        <v>120</v>
      </c>
      <c r="B203" s="41">
        <v>731000</v>
      </c>
      <c r="C203">
        <v>1</v>
      </c>
      <c r="D203" t="str">
        <f t="shared" si="24"/>
        <v>1731000.120</v>
      </c>
      <c r="E203" s="59" t="s">
        <v>400</v>
      </c>
      <c r="F203" s="12"/>
      <c r="G203"/>
      <c r="H203" s="58">
        <v>12000</v>
      </c>
      <c r="I203" s="15"/>
      <c r="J203" s="12"/>
      <c r="K203" s="9" t="e">
        <v>#NAME?</v>
      </c>
      <c r="L203" s="9" t="str">
        <f t="shared" si="25"/>
        <v>7</v>
      </c>
      <c r="M203" s="9" t="str">
        <f>INDEX(Chapter,MATCH(L203,Chapter!$A$1:$A$681,0),8)</f>
        <v>שירותים מקומיים</v>
      </c>
      <c r="N203" s="9" t="str">
        <f t="shared" si="26"/>
        <v>73</v>
      </c>
      <c r="O203" s="9" t="str">
        <f>INDEX(Chapter,MATCH(N203,Chapter!$A$1:$A$681,0),8)</f>
        <v>תכנון ובנין עיר</v>
      </c>
      <c r="P203" s="9" t="str">
        <f t="shared" si="27"/>
        <v>731</v>
      </c>
      <c r="Q203" s="9" t="str">
        <f>INDEX(Chapter,MATCH(P203,Chapter!$A$1:$A$681,0),8)</f>
        <v>משרד מהנדס הרשות</v>
      </c>
      <c r="R203" s="9" t="str">
        <f t="shared" si="28"/>
        <v>7310</v>
      </c>
      <c r="S203" s="9" t="e">
        <f>INDEX(Chapter,MATCH(R203,Chapter!$A$1:$A$681,0),8)</f>
        <v>#N/A</v>
      </c>
      <c r="T203" s="9"/>
      <c r="U203" s="9" t="str">
        <f t="shared" si="29"/>
        <v>1</v>
      </c>
      <c r="V203" s="9" t="str">
        <f>IF($L203&lt;"6",INDEX(Revenue_type,MATCH(U203*1,type!$A$118:$A$168,0),8),INDEX(Expenditure_type,MATCH(U203*1,type!$A$2:$A$117,0),8))</f>
        <v>משכורות וש"ע לעובדים לפי תקן</v>
      </c>
      <c r="W203" s="9" t="str">
        <f t="shared" si="30"/>
        <v>12</v>
      </c>
      <c r="X203" s="9" t="str">
        <f>IF($L203&lt;"6",INDEX(Revenue_type,MATCH(W203*1,type!$A$118:$A$168,0),8),INDEX(Expenditure_type,MATCH(W203*1,type!$A$2:$A$117,0),8))</f>
        <v>תוספות שאינן נכללות בשכר הקובע</v>
      </c>
      <c r="Y203" s="9" t="str">
        <f t="shared" si="31"/>
        <v>120</v>
      </c>
      <c r="Z203" s="9" t="e">
        <f>IF($L203&lt;"6",INDEX(Revenue_type,MATCH(Y203*1,type!$A$118:$A$168,0),8),INDEX(Expenditure_type,MATCH(Y203*1,type!$A$2:$A$117,0),8))</f>
        <v>#N/A</v>
      </c>
    </row>
    <row r="204" spans="1:26" ht="15.75" customHeight="1" outlineLevel="2">
      <c r="A204" s="57">
        <v>130</v>
      </c>
      <c r="B204" s="41">
        <v>731000</v>
      </c>
      <c r="C204">
        <v>1</v>
      </c>
      <c r="D204" t="str">
        <f t="shared" si="24"/>
        <v>1731000.130</v>
      </c>
      <c r="E204" s="59" t="s">
        <v>399</v>
      </c>
      <c r="F204" s="12"/>
      <c r="G204"/>
      <c r="H204" s="58">
        <v>1000</v>
      </c>
      <c r="I204" s="15"/>
      <c r="J204" s="12"/>
      <c r="K204" s="9" t="e">
        <v>#NAME?</v>
      </c>
      <c r="L204" s="9" t="str">
        <f t="shared" si="25"/>
        <v>7</v>
      </c>
      <c r="M204" s="9" t="str">
        <f>INDEX(Chapter,MATCH(L204,Chapter!$A$1:$A$681,0),8)</f>
        <v>שירותים מקומיים</v>
      </c>
      <c r="N204" s="9" t="str">
        <f t="shared" si="26"/>
        <v>73</v>
      </c>
      <c r="O204" s="9" t="str">
        <f>INDEX(Chapter,MATCH(N204,Chapter!$A$1:$A$681,0),8)</f>
        <v>תכנון ובנין עיר</v>
      </c>
      <c r="P204" s="9" t="str">
        <f t="shared" si="27"/>
        <v>731</v>
      </c>
      <c r="Q204" s="9" t="str">
        <f>INDEX(Chapter,MATCH(P204,Chapter!$A$1:$A$681,0),8)</f>
        <v>משרד מהנדס הרשות</v>
      </c>
      <c r="R204" s="9" t="str">
        <f t="shared" si="28"/>
        <v>7310</v>
      </c>
      <c r="S204" s="9" t="e">
        <f>INDEX(Chapter,MATCH(R204,Chapter!$A$1:$A$681,0),8)</f>
        <v>#N/A</v>
      </c>
      <c r="T204" s="9"/>
      <c r="U204" s="9" t="str">
        <f t="shared" si="29"/>
        <v>1</v>
      </c>
      <c r="V204" s="9" t="str">
        <f>IF($L204&lt;"6",INDEX(Revenue_type,MATCH(U204*1,type!$A$118:$A$168,0),8),INDEX(Expenditure_type,MATCH(U204*1,type!$A$2:$A$117,0),8))</f>
        <v>משכורות וש"ע לעובדים לפי תקן</v>
      </c>
      <c r="W204" s="9" t="str">
        <f t="shared" si="30"/>
        <v>13</v>
      </c>
      <c r="X204" s="9" t="str">
        <f>IF($L204&lt;"6",INDEX(Revenue_type,MATCH(W204*1,type!$A$118:$A$168,0),8),INDEX(Expenditure_type,MATCH(W204*1,type!$A$2:$A$117,0),8))</f>
        <v>שעות נוספות</v>
      </c>
      <c r="Y204" s="9" t="str">
        <f t="shared" si="31"/>
        <v>130</v>
      </c>
      <c r="Z204" s="9" t="e">
        <f>IF($L204&lt;"6",INDEX(Revenue_type,MATCH(Y204*1,type!$A$118:$A$168,0),8),INDEX(Expenditure_type,MATCH(Y204*1,type!$A$2:$A$117,0),8))</f>
        <v>#N/A</v>
      </c>
    </row>
    <row r="205" spans="1:26" ht="15.75" customHeight="1" outlineLevel="2">
      <c r="A205" s="57">
        <v>140</v>
      </c>
      <c r="B205" s="41">
        <v>731000</v>
      </c>
      <c r="C205">
        <v>1</v>
      </c>
      <c r="D205" t="str">
        <f t="shared" si="24"/>
        <v>1731000.140</v>
      </c>
      <c r="E205" s="59" t="s">
        <v>398</v>
      </c>
      <c r="F205" s="12"/>
      <c r="G205"/>
      <c r="H205" s="58">
        <v>1000</v>
      </c>
      <c r="I205" s="15"/>
      <c r="J205" s="12"/>
      <c r="K205" s="9"/>
      <c r="L205" s="9" t="str">
        <f t="shared" si="25"/>
        <v>7</v>
      </c>
      <c r="M205" s="9" t="str">
        <f>INDEX(Chapter,MATCH(L205,Chapter!$A$1:$A$681,0),8)</f>
        <v>שירותים מקומיים</v>
      </c>
      <c r="N205" s="9" t="str">
        <f t="shared" si="26"/>
        <v>73</v>
      </c>
      <c r="O205" s="9" t="str">
        <f>INDEX(Chapter,MATCH(N205,Chapter!$A$1:$A$681,0),8)</f>
        <v>תכנון ובנין עיר</v>
      </c>
      <c r="P205" s="9" t="str">
        <f t="shared" si="27"/>
        <v>731</v>
      </c>
      <c r="Q205" s="9" t="str">
        <f>INDEX(Chapter,MATCH(P205,Chapter!$A$1:$A$681,0),8)</f>
        <v>משרד מהנדס הרשות</v>
      </c>
      <c r="R205" s="9" t="str">
        <f t="shared" si="28"/>
        <v>7310</v>
      </c>
      <c r="S205" s="9" t="e">
        <f>INDEX(Chapter,MATCH(R205,Chapter!$A$1:$A$681,0),8)</f>
        <v>#N/A</v>
      </c>
      <c r="T205" s="9"/>
      <c r="U205" s="9" t="str">
        <f t="shared" si="29"/>
        <v>1</v>
      </c>
      <c r="V205" s="9" t="str">
        <f>IF($L205&lt;"6",INDEX(Revenue_type,MATCH(U205*1,type!$A$118:$A$168,0),8),INDEX(Expenditure_type,MATCH(U205*1,type!$A$2:$A$117,0),8))</f>
        <v>משכורות וש"ע לעובדים לפי תקן</v>
      </c>
      <c r="W205" s="9" t="str">
        <f t="shared" si="30"/>
        <v>14</v>
      </c>
      <c r="X205" s="9" t="str">
        <f>IF($L205&lt;"6",INDEX(Revenue_type,MATCH(W205*1,type!$A$118:$A$168,0),8),INDEX(Expenditure_type,MATCH(W205*1,type!$A$2:$A$117,0),8))</f>
        <v>החזר הוצאות</v>
      </c>
      <c r="Y205" s="9" t="str">
        <f t="shared" si="31"/>
        <v>140</v>
      </c>
      <c r="Z205" s="9" t="e">
        <f>IF($L205&lt;"6",INDEX(Revenue_type,MATCH(Y205*1,type!$A$118:$A$168,0),8),INDEX(Expenditure_type,MATCH(Y205*1,type!$A$2:$A$117,0),8))</f>
        <v>#N/A</v>
      </c>
    </row>
    <row r="206" spans="1:26" ht="15.75" customHeight="1" outlineLevel="2">
      <c r="A206" s="57">
        <v>181</v>
      </c>
      <c r="B206" s="41">
        <v>731000</v>
      </c>
      <c r="C206">
        <v>1</v>
      </c>
      <c r="D206" t="str">
        <f t="shared" si="24"/>
        <v>1731000.181</v>
      </c>
      <c r="E206" s="59" t="s">
        <v>397</v>
      </c>
      <c r="F206" s="12"/>
      <c r="G206"/>
      <c r="H206" s="58">
        <v>64000</v>
      </c>
      <c r="I206" s="15"/>
      <c r="J206" s="12"/>
      <c r="K206" s="9" t="e">
        <v>#NAME?</v>
      </c>
      <c r="L206" s="9" t="str">
        <f t="shared" si="25"/>
        <v>7</v>
      </c>
      <c r="M206" s="9" t="str">
        <f>INDEX(Chapter,MATCH(L206,Chapter!$A$1:$A$681,0),8)</f>
        <v>שירותים מקומיים</v>
      </c>
      <c r="N206" s="9" t="str">
        <f t="shared" si="26"/>
        <v>73</v>
      </c>
      <c r="O206" s="9" t="str">
        <f>INDEX(Chapter,MATCH(N206,Chapter!$A$1:$A$681,0),8)</f>
        <v>תכנון ובנין עיר</v>
      </c>
      <c r="P206" s="9" t="str">
        <f t="shared" si="27"/>
        <v>731</v>
      </c>
      <c r="Q206" s="9" t="str">
        <f>INDEX(Chapter,MATCH(P206,Chapter!$A$1:$A$681,0),8)</f>
        <v>משרד מהנדס הרשות</v>
      </c>
      <c r="R206" s="9" t="str">
        <f t="shared" si="28"/>
        <v>7310</v>
      </c>
      <c r="S206" s="9" t="e">
        <f>INDEX(Chapter,MATCH(R206,Chapter!$A$1:$A$681,0),8)</f>
        <v>#N/A</v>
      </c>
      <c r="T206" s="9"/>
      <c r="U206" s="9" t="str">
        <f t="shared" si="29"/>
        <v>1</v>
      </c>
      <c r="V206" s="9" t="str">
        <f>IF($L206&lt;"6",INDEX(Revenue_type,MATCH(U206*1,type!$A$118:$A$168,0),8),INDEX(Expenditure_type,MATCH(U206*1,type!$A$2:$A$117,0),8))</f>
        <v>משכורות וש"ע לעובדים לפי תקן</v>
      </c>
      <c r="W206" s="9" t="str">
        <f t="shared" si="30"/>
        <v>18</v>
      </c>
      <c r="X206" s="9" t="str">
        <f>IF($L206&lt;"6",INDEX(Revenue_type,MATCH(W206*1,type!$A$118:$A$168,0),8),INDEX(Expenditure_type,MATCH(W206*1,type!$A$2:$A$117,0),8))</f>
        <v>נלוות לשכר</v>
      </c>
      <c r="Y206" s="9" t="str">
        <f t="shared" si="31"/>
        <v>181</v>
      </c>
      <c r="Z206" s="9" t="str">
        <f>IF($L206&lt;"6",INDEX(Revenue_type,MATCH(Y206*1,type!$A$118:$A$168,0),8),INDEX(Expenditure_type,MATCH(Y206*1,type!$A$2:$A$117,0),8))</f>
        <v>הפרשות סוציאליות</v>
      </c>
    </row>
    <row r="207" spans="1:26" ht="15.75" customHeight="1" outlineLevel="2">
      <c r="A207" s="57">
        <v>182</v>
      </c>
      <c r="B207" s="41">
        <v>731000</v>
      </c>
      <c r="C207">
        <v>1</v>
      </c>
      <c r="D207" t="str">
        <f t="shared" si="24"/>
        <v>1731000.182</v>
      </c>
      <c r="E207" s="59" t="s">
        <v>396</v>
      </c>
      <c r="F207" s="12"/>
      <c r="G207"/>
      <c r="H207" s="58">
        <v>46000</v>
      </c>
      <c r="I207" s="15"/>
      <c r="J207" s="12"/>
      <c r="K207" s="9" t="e">
        <v>#NAME?</v>
      </c>
      <c r="L207" s="9" t="str">
        <f t="shared" si="25"/>
        <v>7</v>
      </c>
      <c r="M207" s="9" t="str">
        <f>INDEX(Chapter,MATCH(L207,Chapter!$A$1:$A$681,0),8)</f>
        <v>שירותים מקומיים</v>
      </c>
      <c r="N207" s="9" t="str">
        <f t="shared" si="26"/>
        <v>73</v>
      </c>
      <c r="O207" s="9" t="str">
        <f>INDEX(Chapter,MATCH(N207,Chapter!$A$1:$A$681,0),8)</f>
        <v>תכנון ובנין עיר</v>
      </c>
      <c r="P207" s="9" t="str">
        <f t="shared" si="27"/>
        <v>731</v>
      </c>
      <c r="Q207" s="9" t="str">
        <f>INDEX(Chapter,MATCH(P207,Chapter!$A$1:$A$681,0),8)</f>
        <v>משרד מהנדס הרשות</v>
      </c>
      <c r="R207" s="9" t="str">
        <f t="shared" si="28"/>
        <v>7310</v>
      </c>
      <c r="S207" s="9" t="e">
        <f>INDEX(Chapter,MATCH(R207,Chapter!$A$1:$A$681,0),8)</f>
        <v>#N/A</v>
      </c>
      <c r="T207" s="9"/>
      <c r="U207" s="9" t="str">
        <f t="shared" si="29"/>
        <v>1</v>
      </c>
      <c r="V207" s="9" t="str">
        <f>IF($L207&lt;"6",INDEX(Revenue_type,MATCH(U207*1,type!$A$118:$A$168,0),8),INDEX(Expenditure_type,MATCH(U207*1,type!$A$2:$A$117,0),8))</f>
        <v>משכורות וש"ע לעובדים לפי תקן</v>
      </c>
      <c r="W207" s="9" t="str">
        <f t="shared" si="30"/>
        <v>18</v>
      </c>
      <c r="X207" s="9" t="str">
        <f>IF($L207&lt;"6",INDEX(Revenue_type,MATCH(W207*1,type!$A$118:$A$168,0),8),INDEX(Expenditure_type,MATCH(W207*1,type!$A$2:$A$117,0),8))</f>
        <v>נלוות לשכר</v>
      </c>
      <c r="Y207" s="9" t="str">
        <f t="shared" si="31"/>
        <v>182</v>
      </c>
      <c r="Z207" s="9" t="str">
        <f>IF($L207&lt;"6",INDEX(Revenue_type,MATCH(Y207*1,type!$A$118:$A$168,0),8),INDEX(Expenditure_type,MATCH(Y207*1,type!$A$2:$A$117,0),8))</f>
        <v>מיסיום ועלויות</v>
      </c>
    </row>
    <row r="208" spans="1:26" ht="15.75" customHeight="1" outlineLevel="2">
      <c r="A208" s="57">
        <v>530</v>
      </c>
      <c r="B208" s="41">
        <v>731000</v>
      </c>
      <c r="C208">
        <v>1</v>
      </c>
      <c r="D208" t="str">
        <f t="shared" si="24"/>
        <v>1731000.530</v>
      </c>
      <c r="E208" s="59" t="s">
        <v>395</v>
      </c>
      <c r="F208" s="12"/>
      <c r="G208"/>
      <c r="H208" s="58">
        <v>30000</v>
      </c>
      <c r="I208" s="15"/>
      <c r="J208" s="12"/>
      <c r="K208" s="9" t="e">
        <v>#NAME?</v>
      </c>
      <c r="L208" s="9" t="str">
        <f t="shared" si="25"/>
        <v>7</v>
      </c>
      <c r="M208" s="9" t="str">
        <f>INDEX(Chapter,MATCH(L208,Chapter!$A$1:$A$681,0),8)</f>
        <v>שירותים מקומיים</v>
      </c>
      <c r="N208" s="9" t="str">
        <f t="shared" si="26"/>
        <v>73</v>
      </c>
      <c r="O208" s="9" t="str">
        <f>INDEX(Chapter,MATCH(N208,Chapter!$A$1:$A$681,0),8)</f>
        <v>תכנון ובנין עיר</v>
      </c>
      <c r="P208" s="9" t="str">
        <f t="shared" si="27"/>
        <v>731</v>
      </c>
      <c r="Q208" s="9" t="str">
        <f>INDEX(Chapter,MATCH(P208,Chapter!$A$1:$A$681,0),8)</f>
        <v>משרד מהנדס הרשות</v>
      </c>
      <c r="R208" s="9" t="str">
        <f t="shared" si="28"/>
        <v>7310</v>
      </c>
      <c r="S208" s="9" t="e">
        <f>INDEX(Chapter,MATCH(R208,Chapter!$A$1:$A$681,0),8)</f>
        <v>#N/A</v>
      </c>
      <c r="T208" s="9"/>
      <c r="U208" s="9" t="str">
        <f t="shared" si="29"/>
        <v>5</v>
      </c>
      <c r="V208" s="9" t="str">
        <f>IF($L208&lt;"6",INDEX(Revenue_type,MATCH(U208*1,type!$A$118:$A$168,0),8),INDEX(Expenditure_type,MATCH(U208*1,type!$A$2:$A$117,0),8))</f>
        <v>הוצאות מנהליות</v>
      </c>
      <c r="W208" s="9" t="str">
        <f t="shared" si="30"/>
        <v>53</v>
      </c>
      <c r="X208" s="9" t="str">
        <f>IF($L208&lt;"6",INDEX(Revenue_type,MATCH(W208*1,type!$A$118:$A$168,0),8),INDEX(Expenditure_type,MATCH(W208*1,type!$A$2:$A$117,0),8))</f>
        <v>הוצאות רכב מינהלי</v>
      </c>
      <c r="Y208" s="9" t="str">
        <f t="shared" si="31"/>
        <v>530</v>
      </c>
      <c r="Z208" s="9" t="e">
        <f>IF($L208&lt;"6",INDEX(Revenue_type,MATCH(Y208*1,type!$A$118:$A$168,0),8),INDEX(Expenditure_type,MATCH(Y208*1,type!$A$2:$A$117,0),8))</f>
        <v>#N/A</v>
      </c>
    </row>
    <row r="209" spans="1:26" ht="15.75" customHeight="1" outlineLevel="2">
      <c r="A209" s="57">
        <v>720</v>
      </c>
      <c r="B209" s="41">
        <v>731000</v>
      </c>
      <c r="C209">
        <v>1</v>
      </c>
      <c r="D209" t="str">
        <f t="shared" si="24"/>
        <v>1731000.720</v>
      </c>
      <c r="E209" s="59" t="s">
        <v>211</v>
      </c>
      <c r="F209" s="12"/>
      <c r="G209"/>
      <c r="H209" s="58">
        <v>15000</v>
      </c>
      <c r="I209" s="15"/>
      <c r="J209" s="12"/>
      <c r="K209" s="9" t="e">
        <v>#NAME?</v>
      </c>
      <c r="L209" s="9" t="str">
        <f t="shared" si="25"/>
        <v>7</v>
      </c>
      <c r="M209" s="9" t="str">
        <f>INDEX(Chapter,MATCH(L209,Chapter!$A$1:$A$681,0),8)</f>
        <v>שירותים מקומיים</v>
      </c>
      <c r="N209" s="9" t="str">
        <f t="shared" si="26"/>
        <v>73</v>
      </c>
      <c r="O209" s="9" t="str">
        <f>INDEX(Chapter,MATCH(N209,Chapter!$A$1:$A$681,0),8)</f>
        <v>תכנון ובנין עיר</v>
      </c>
      <c r="P209" s="9" t="str">
        <f t="shared" si="27"/>
        <v>731</v>
      </c>
      <c r="Q209" s="9" t="str">
        <f>INDEX(Chapter,MATCH(P209,Chapter!$A$1:$A$681,0),8)</f>
        <v>משרד מהנדס הרשות</v>
      </c>
      <c r="R209" s="9" t="str">
        <f t="shared" si="28"/>
        <v>7310</v>
      </c>
      <c r="S209" s="9" t="e">
        <f>INDEX(Chapter,MATCH(R209,Chapter!$A$1:$A$681,0),8)</f>
        <v>#N/A</v>
      </c>
      <c r="T209" s="9"/>
      <c r="U209" s="9" t="str">
        <f t="shared" si="29"/>
        <v>7</v>
      </c>
      <c r="V209" s="9" t="str">
        <f>IF($L209&lt;"6",INDEX(Revenue_type,MATCH(U209*1,type!$A$118:$A$168,0),8),INDEX(Expenditure_type,MATCH(U209*1,type!$A$2:$A$117,0),8))</f>
        <v>הוצאות לפעולות</v>
      </c>
      <c r="W209" s="9" t="str">
        <f t="shared" si="30"/>
        <v>72</v>
      </c>
      <c r="X209" s="9" t="str">
        <f>IF($L209&lt;"6",INDEX(Revenue_type,MATCH(W209*1,type!$A$118:$A$168,0),8),INDEX(Expenditure_type,MATCH(W209*1,type!$A$2:$A$117,0),8))</f>
        <v>חומרים</v>
      </c>
      <c r="Y209" s="9" t="str">
        <f t="shared" si="31"/>
        <v>720</v>
      </c>
      <c r="Z209" s="9" t="e">
        <f>IF($L209&lt;"6",INDEX(Revenue_type,MATCH(Y209*1,type!$A$118:$A$168,0),8),INDEX(Expenditure_type,MATCH(Y209*1,type!$A$2:$A$117,0),8))</f>
        <v>#N/A</v>
      </c>
    </row>
    <row r="210" spans="1:26" ht="15.75" customHeight="1" outlineLevel="2">
      <c r="A210" s="57">
        <v>740</v>
      </c>
      <c r="B210" s="41">
        <v>731000</v>
      </c>
      <c r="C210">
        <v>1</v>
      </c>
      <c r="D210" t="str">
        <f t="shared" si="24"/>
        <v>1731000.740</v>
      </c>
      <c r="E210" s="59" t="s">
        <v>156</v>
      </c>
      <c r="F210" s="12"/>
      <c r="G210"/>
      <c r="H210" s="58">
        <v>3000</v>
      </c>
      <c r="I210" s="15"/>
      <c r="J210" s="12"/>
      <c r="K210" s="9" t="e">
        <v>#NAME?</v>
      </c>
      <c r="L210" s="9" t="str">
        <f t="shared" si="25"/>
        <v>7</v>
      </c>
      <c r="M210" s="9" t="str">
        <f>INDEX(Chapter,MATCH(L210,Chapter!$A$1:$A$681,0),8)</f>
        <v>שירותים מקומיים</v>
      </c>
      <c r="N210" s="9" t="str">
        <f t="shared" si="26"/>
        <v>73</v>
      </c>
      <c r="O210" s="9" t="str">
        <f>INDEX(Chapter,MATCH(N210,Chapter!$A$1:$A$681,0),8)</f>
        <v>תכנון ובנין עיר</v>
      </c>
      <c r="P210" s="9" t="str">
        <f t="shared" si="27"/>
        <v>731</v>
      </c>
      <c r="Q210" s="9" t="str">
        <f>INDEX(Chapter,MATCH(P210,Chapter!$A$1:$A$681,0),8)</f>
        <v>משרד מהנדס הרשות</v>
      </c>
      <c r="R210" s="9" t="str">
        <f t="shared" si="28"/>
        <v>7310</v>
      </c>
      <c r="S210" s="9" t="e">
        <f>INDEX(Chapter,MATCH(R210,Chapter!$A$1:$A$681,0),8)</f>
        <v>#N/A</v>
      </c>
      <c r="T210" s="9"/>
      <c r="U210" s="9" t="str">
        <f t="shared" si="29"/>
        <v>7</v>
      </c>
      <c r="V210" s="9" t="str">
        <f>IF($L210&lt;"6",INDEX(Revenue_type,MATCH(U210*1,type!$A$118:$A$168,0),8),INDEX(Expenditure_type,MATCH(U210*1,type!$A$2:$A$117,0),8))</f>
        <v>הוצאות לפעולות</v>
      </c>
      <c r="W210" s="9" t="str">
        <f t="shared" si="30"/>
        <v>74</v>
      </c>
      <c r="X210" s="9" t="str">
        <f>IF($L210&lt;"6",INDEX(Revenue_type,MATCH(W210*1,type!$A$118:$A$168,0),8),INDEX(Expenditure_type,MATCH(W210*1,type!$A$2:$A$117,0),8))</f>
        <v>כלים, מכשירים וציוד</v>
      </c>
      <c r="Y210" s="9" t="str">
        <f t="shared" si="31"/>
        <v>740</v>
      </c>
      <c r="Z210" s="9" t="e">
        <f>IF($L210&lt;"6",INDEX(Revenue_type,MATCH(Y210*1,type!$A$118:$A$168,0),8),INDEX(Expenditure_type,MATCH(Y210*1,type!$A$2:$A$117,0),8))</f>
        <v>#N/A</v>
      </c>
    </row>
    <row r="211" spans="1:26" ht="15.75" customHeight="1" outlineLevel="2">
      <c r="A211" s="57">
        <v>780</v>
      </c>
      <c r="B211" s="41">
        <v>731000</v>
      </c>
      <c r="C211">
        <v>1</v>
      </c>
      <c r="D211" t="str">
        <f t="shared" si="24"/>
        <v>1731000.780</v>
      </c>
      <c r="E211" s="59" t="s">
        <v>154</v>
      </c>
      <c r="F211" s="12"/>
      <c r="G211"/>
      <c r="H211" s="58">
        <v>4000</v>
      </c>
      <c r="I211" s="15"/>
      <c r="J211" s="12"/>
      <c r="K211" s="9" t="e">
        <v>#NAME?</v>
      </c>
      <c r="L211" s="9" t="str">
        <f t="shared" si="25"/>
        <v>7</v>
      </c>
      <c r="M211" s="9" t="str">
        <f>INDEX(Chapter,MATCH(L211,Chapter!$A$1:$A$681,0),8)</f>
        <v>שירותים מקומיים</v>
      </c>
      <c r="N211" s="9" t="str">
        <f t="shared" si="26"/>
        <v>73</v>
      </c>
      <c r="O211" s="9" t="str">
        <f>INDEX(Chapter,MATCH(N211,Chapter!$A$1:$A$681,0),8)</f>
        <v>תכנון ובנין עיר</v>
      </c>
      <c r="P211" s="9" t="str">
        <f t="shared" si="27"/>
        <v>731</v>
      </c>
      <c r="Q211" s="9" t="str">
        <f>INDEX(Chapter,MATCH(P211,Chapter!$A$1:$A$681,0),8)</f>
        <v>משרד מהנדס הרשות</v>
      </c>
      <c r="R211" s="9" t="str">
        <f t="shared" si="28"/>
        <v>7310</v>
      </c>
      <c r="S211" s="9" t="e">
        <f>INDEX(Chapter,MATCH(R211,Chapter!$A$1:$A$681,0),8)</f>
        <v>#N/A</v>
      </c>
      <c r="T211" s="9"/>
      <c r="U211" s="9" t="str">
        <f t="shared" si="29"/>
        <v>7</v>
      </c>
      <c r="V211" s="9" t="str">
        <f>IF($L211&lt;"6",INDEX(Revenue_type,MATCH(U211*1,type!$A$118:$A$168,0),8),INDEX(Expenditure_type,MATCH(U211*1,type!$A$2:$A$117,0),8))</f>
        <v>הוצאות לפעולות</v>
      </c>
      <c r="W211" s="9" t="str">
        <f t="shared" si="30"/>
        <v>78</v>
      </c>
      <c r="X211" s="9" t="str">
        <f>IF($L211&lt;"6",INDEX(Revenue_type,MATCH(W211*1,type!$A$118:$A$168,0),8),INDEX(Expenditure_type,MATCH(W211*1,type!$A$2:$A$117,0),8))</f>
        <v>הוצאות שונות</v>
      </c>
      <c r="Y211" s="9" t="str">
        <f t="shared" si="31"/>
        <v>780</v>
      </c>
      <c r="Z211" s="9" t="e">
        <f>IF($L211&lt;"6",INDEX(Revenue_type,MATCH(Y211*1,type!$A$118:$A$168,0),8),INDEX(Expenditure_type,MATCH(Y211*1,type!$A$2:$A$117,0),8))</f>
        <v>#N/A</v>
      </c>
    </row>
    <row r="212" spans="1:26" ht="15.75" customHeight="1" outlineLevel="2">
      <c r="A212" s="57">
        <v>750</v>
      </c>
      <c r="B212" s="41">
        <v>732000</v>
      </c>
      <c r="C212">
        <v>1</v>
      </c>
      <c r="D212" t="str">
        <f t="shared" si="24"/>
        <v>1732000.750</v>
      </c>
      <c r="E212" s="59" t="s">
        <v>155</v>
      </c>
      <c r="F212" s="12"/>
      <c r="G212"/>
      <c r="H212" s="58">
        <v>2000</v>
      </c>
      <c r="I212" s="15"/>
      <c r="J212" s="12"/>
      <c r="K212" s="9" t="e">
        <v>#NAME?</v>
      </c>
      <c r="L212" s="9" t="str">
        <f t="shared" si="25"/>
        <v>7</v>
      </c>
      <c r="M212" s="9" t="str">
        <f>INDEX(Chapter,MATCH(L212,Chapter!$A$1:$A$681,0),8)</f>
        <v>שירותים מקומיים</v>
      </c>
      <c r="N212" s="9" t="str">
        <f t="shared" si="26"/>
        <v>73</v>
      </c>
      <c r="O212" s="9" t="str">
        <f>INDEX(Chapter,MATCH(N212,Chapter!$A$1:$A$681,0),8)</f>
        <v>תכנון ובנין עיר</v>
      </c>
      <c r="P212" s="9" t="str">
        <f t="shared" si="27"/>
        <v>732</v>
      </c>
      <c r="Q212" s="9" t="str">
        <f>INDEX(Chapter,MATCH(P212,Chapter!$A$1:$A$681,0),8)</f>
        <v>תכנון עיר</v>
      </c>
      <c r="R212" s="9" t="str">
        <f t="shared" si="28"/>
        <v>7320</v>
      </c>
      <c r="S212" s="9" t="e">
        <f>INDEX(Chapter,MATCH(R212,Chapter!$A$1:$A$681,0),8)</f>
        <v>#N/A</v>
      </c>
      <c r="T212" s="9"/>
      <c r="U212" s="9" t="str">
        <f t="shared" si="29"/>
        <v>7</v>
      </c>
      <c r="V212" s="9" t="str">
        <f>IF($L212&lt;"6",INDEX(Revenue_type,MATCH(U212*1,type!$A$118:$A$168,0),8),INDEX(Expenditure_type,MATCH(U212*1,type!$A$2:$A$117,0),8))</f>
        <v>הוצאות לפעולות</v>
      </c>
      <c r="W212" s="9" t="str">
        <f t="shared" si="30"/>
        <v>75</v>
      </c>
      <c r="X212" s="9" t="str">
        <f>IF($L212&lt;"6",INDEX(Revenue_type,MATCH(W212*1,type!$A$118:$A$168,0),8),INDEX(Expenditure_type,MATCH(W212*1,type!$A$2:$A$117,0),8))</f>
        <v>עבודות קבלניות</v>
      </c>
      <c r="Y212" s="9" t="str">
        <f t="shared" si="31"/>
        <v>750</v>
      </c>
      <c r="Z212" s="9" t="e">
        <f>IF($L212&lt;"6",INDEX(Revenue_type,MATCH(Y212*1,type!$A$118:$A$168,0),8),INDEX(Expenditure_type,MATCH(Y212*1,type!$A$2:$A$117,0),8))</f>
        <v>#N/A</v>
      </c>
    </row>
    <row r="213" spans="1:26" ht="15.75" customHeight="1" outlineLevel="2">
      <c r="A213" s="57">
        <v>110</v>
      </c>
      <c r="B213" s="41">
        <v>733200</v>
      </c>
      <c r="C213">
        <v>1</v>
      </c>
      <c r="D213" t="str">
        <f t="shared" si="24"/>
        <v>1733200.110</v>
      </c>
      <c r="E213" s="59" t="s">
        <v>304</v>
      </c>
      <c r="F213" s="12"/>
      <c r="G213"/>
      <c r="H213" s="58">
        <v>258000</v>
      </c>
      <c r="I213" s="15"/>
      <c r="J213" s="12"/>
      <c r="K213" s="9" t="e">
        <v>#NAME?</v>
      </c>
      <c r="L213" s="9" t="str">
        <f t="shared" si="25"/>
        <v>7</v>
      </c>
      <c r="M213" s="9" t="str">
        <f>INDEX(Chapter,MATCH(L213,Chapter!$A$1:$A$681,0),8)</f>
        <v>שירותים מקומיים</v>
      </c>
      <c r="N213" s="9" t="str">
        <f t="shared" si="26"/>
        <v>73</v>
      </c>
      <c r="O213" s="9" t="str">
        <f>INDEX(Chapter,MATCH(N213,Chapter!$A$1:$A$681,0),8)</f>
        <v>תכנון ובנין עיר</v>
      </c>
      <c r="P213" s="9" t="str">
        <f t="shared" si="27"/>
        <v>733</v>
      </c>
      <c r="Q213" s="9" t="str">
        <f>INDEX(Chapter,MATCH(P213,Chapter!$A$1:$A$681,0),8)</f>
        <v>רישוי ופיקוח על הבניה</v>
      </c>
      <c r="R213" s="9" t="str">
        <f t="shared" si="28"/>
        <v>7332</v>
      </c>
      <c r="S213" s="9" t="str">
        <f>INDEX(Chapter,MATCH(R213,Chapter!$A$1:$A$681,0),8)</f>
        <v>פקוח על הבניה</v>
      </c>
      <c r="T213" s="9"/>
      <c r="U213" s="9" t="str">
        <f t="shared" si="29"/>
        <v>1</v>
      </c>
      <c r="V213" s="9" t="str">
        <f>IF($L213&lt;"6",INDEX(Revenue_type,MATCH(U213*1,type!$A$118:$A$168,0),8),INDEX(Expenditure_type,MATCH(U213*1,type!$A$2:$A$117,0),8))</f>
        <v>משכורות וש"ע לעובדים לפי תקן</v>
      </c>
      <c r="W213" s="9" t="str">
        <f t="shared" si="30"/>
        <v>11</v>
      </c>
      <c r="X213" s="9" t="str">
        <f>IF($L213&lt;"6",INDEX(Revenue_type,MATCH(W213*1,type!$A$118:$A$168,0),8),INDEX(Expenditure_type,MATCH(W213*1,type!$A$2:$A$117,0),8))</f>
        <v>השכר הקובע</v>
      </c>
      <c r="Y213" s="9" t="str">
        <f t="shared" si="31"/>
        <v>110</v>
      </c>
      <c r="Z213" s="9" t="e">
        <f>IF($L213&lt;"6",INDEX(Revenue_type,MATCH(Y213*1,type!$A$118:$A$168,0),8),INDEX(Expenditure_type,MATCH(Y213*1,type!$A$2:$A$117,0),8))</f>
        <v>#N/A</v>
      </c>
    </row>
    <row r="214" spans="1:26" ht="15.75" customHeight="1" outlineLevel="2">
      <c r="A214" s="57">
        <v>120</v>
      </c>
      <c r="B214" s="41">
        <v>733200</v>
      </c>
      <c r="C214">
        <v>1</v>
      </c>
      <c r="D214" t="str">
        <f t="shared" si="24"/>
        <v>1733200.120</v>
      </c>
      <c r="E214" s="59" t="s">
        <v>394</v>
      </c>
      <c r="F214" s="12"/>
      <c r="G214"/>
      <c r="H214" s="58">
        <v>12000</v>
      </c>
      <c r="I214" s="15"/>
      <c r="J214" s="12"/>
      <c r="K214" s="9"/>
      <c r="L214" s="9" t="str">
        <f t="shared" si="25"/>
        <v>7</v>
      </c>
      <c r="M214" s="9" t="str">
        <f>INDEX(Chapter,MATCH(L214,Chapter!$A$1:$A$681,0),8)</f>
        <v>שירותים מקומיים</v>
      </c>
      <c r="N214" s="9" t="str">
        <f t="shared" si="26"/>
        <v>73</v>
      </c>
      <c r="O214" s="9" t="str">
        <f>INDEX(Chapter,MATCH(N214,Chapter!$A$1:$A$681,0),8)</f>
        <v>תכנון ובנין עיר</v>
      </c>
      <c r="P214" s="9" t="str">
        <f t="shared" si="27"/>
        <v>733</v>
      </c>
      <c r="Q214" s="9" t="str">
        <f>INDEX(Chapter,MATCH(P214,Chapter!$A$1:$A$681,0),8)</f>
        <v>רישוי ופיקוח על הבניה</v>
      </c>
      <c r="R214" s="9" t="str">
        <f t="shared" si="28"/>
        <v>7332</v>
      </c>
      <c r="S214" s="9" t="str">
        <f>INDEX(Chapter,MATCH(R214,Chapter!$A$1:$A$681,0),8)</f>
        <v>פקוח על הבניה</v>
      </c>
      <c r="T214" s="9"/>
      <c r="U214" s="9" t="str">
        <f t="shared" si="29"/>
        <v>1</v>
      </c>
      <c r="V214" s="9" t="str">
        <f>IF($L214&lt;"6",INDEX(Revenue_type,MATCH(U214*1,type!$A$118:$A$168,0),8),INDEX(Expenditure_type,MATCH(U214*1,type!$A$2:$A$117,0),8))</f>
        <v>משכורות וש"ע לעובדים לפי תקן</v>
      </c>
      <c r="W214" s="9" t="str">
        <f t="shared" si="30"/>
        <v>12</v>
      </c>
      <c r="X214" s="9" t="str">
        <f>IF($L214&lt;"6",INDEX(Revenue_type,MATCH(W214*1,type!$A$118:$A$168,0),8),INDEX(Expenditure_type,MATCH(W214*1,type!$A$2:$A$117,0),8))</f>
        <v>תוספות שאינן נכללות בשכר הקובע</v>
      </c>
      <c r="Y214" s="9" t="str">
        <f t="shared" si="31"/>
        <v>120</v>
      </c>
      <c r="Z214" s="9" t="e">
        <f>IF($L214&lt;"6",INDEX(Revenue_type,MATCH(Y214*1,type!$A$118:$A$168,0),8),INDEX(Expenditure_type,MATCH(Y214*1,type!$A$2:$A$117,0),8))</f>
        <v>#N/A</v>
      </c>
    </row>
    <row r="215" spans="1:26" ht="15.75" customHeight="1" outlineLevel="2">
      <c r="A215" s="57">
        <v>130</v>
      </c>
      <c r="B215" s="41">
        <v>733200</v>
      </c>
      <c r="C215">
        <v>1</v>
      </c>
      <c r="D215" t="str">
        <f t="shared" si="24"/>
        <v>1733200.130</v>
      </c>
      <c r="E215" s="59" t="s">
        <v>393</v>
      </c>
      <c r="F215" s="12"/>
      <c r="G215"/>
      <c r="H215" s="58">
        <v>1000</v>
      </c>
      <c r="I215" s="15"/>
      <c r="J215" s="12"/>
      <c r="K215" s="9" t="e">
        <v>#NAME?</v>
      </c>
      <c r="L215" s="9" t="str">
        <f t="shared" si="25"/>
        <v>7</v>
      </c>
      <c r="M215" s="9" t="str">
        <f>INDEX(Chapter,MATCH(L215,Chapter!$A$1:$A$681,0),8)</f>
        <v>שירותים מקומיים</v>
      </c>
      <c r="N215" s="9" t="str">
        <f t="shared" si="26"/>
        <v>73</v>
      </c>
      <c r="O215" s="9" t="str">
        <f>INDEX(Chapter,MATCH(N215,Chapter!$A$1:$A$681,0),8)</f>
        <v>תכנון ובנין עיר</v>
      </c>
      <c r="P215" s="9" t="str">
        <f t="shared" si="27"/>
        <v>733</v>
      </c>
      <c r="Q215" s="9" t="str">
        <f>INDEX(Chapter,MATCH(P215,Chapter!$A$1:$A$681,0),8)</f>
        <v>רישוי ופיקוח על הבניה</v>
      </c>
      <c r="R215" s="9" t="str">
        <f t="shared" si="28"/>
        <v>7332</v>
      </c>
      <c r="S215" s="9" t="str">
        <f>INDEX(Chapter,MATCH(R215,Chapter!$A$1:$A$681,0),8)</f>
        <v>פקוח על הבניה</v>
      </c>
      <c r="T215" s="9"/>
      <c r="U215" s="9" t="str">
        <f t="shared" si="29"/>
        <v>1</v>
      </c>
      <c r="V215" s="9" t="str">
        <f>IF($L215&lt;"6",INDEX(Revenue_type,MATCH(U215*1,type!$A$118:$A$168,0),8),INDEX(Expenditure_type,MATCH(U215*1,type!$A$2:$A$117,0),8))</f>
        <v>משכורות וש"ע לעובדים לפי תקן</v>
      </c>
      <c r="W215" s="9" t="str">
        <f t="shared" si="30"/>
        <v>13</v>
      </c>
      <c r="X215" s="9" t="str">
        <f>IF($L215&lt;"6",INDEX(Revenue_type,MATCH(W215*1,type!$A$118:$A$168,0),8),INDEX(Expenditure_type,MATCH(W215*1,type!$A$2:$A$117,0),8))</f>
        <v>שעות נוספות</v>
      </c>
      <c r="Y215" s="9" t="str">
        <f t="shared" si="31"/>
        <v>130</v>
      </c>
      <c r="Z215" s="9" t="e">
        <f>IF($L215&lt;"6",INDEX(Revenue_type,MATCH(Y215*1,type!$A$118:$A$168,0),8),INDEX(Expenditure_type,MATCH(Y215*1,type!$A$2:$A$117,0),8))</f>
        <v>#N/A</v>
      </c>
    </row>
    <row r="216" spans="1:26" ht="15.75" customHeight="1" outlineLevel="2">
      <c r="A216" s="57">
        <v>140</v>
      </c>
      <c r="B216" s="41">
        <v>733200</v>
      </c>
      <c r="C216">
        <v>1</v>
      </c>
      <c r="D216" t="str">
        <f t="shared" si="24"/>
        <v>1733200.140</v>
      </c>
      <c r="E216" s="59" t="s">
        <v>392</v>
      </c>
      <c r="F216" s="12"/>
      <c r="G216"/>
      <c r="H216" s="58">
        <v>76000</v>
      </c>
      <c r="I216" s="15"/>
      <c r="J216" s="12"/>
      <c r="K216" s="9" t="e">
        <v>#NAME?</v>
      </c>
      <c r="L216" s="9" t="str">
        <f t="shared" si="25"/>
        <v>7</v>
      </c>
      <c r="M216" s="9" t="str">
        <f>INDEX(Chapter,MATCH(L216,Chapter!$A$1:$A$681,0),8)</f>
        <v>שירותים מקומיים</v>
      </c>
      <c r="N216" s="9" t="str">
        <f t="shared" si="26"/>
        <v>73</v>
      </c>
      <c r="O216" s="9" t="str">
        <f>INDEX(Chapter,MATCH(N216,Chapter!$A$1:$A$681,0),8)</f>
        <v>תכנון ובנין עיר</v>
      </c>
      <c r="P216" s="9" t="str">
        <f t="shared" si="27"/>
        <v>733</v>
      </c>
      <c r="Q216" s="9" t="str">
        <f>INDEX(Chapter,MATCH(P216,Chapter!$A$1:$A$681,0),8)</f>
        <v>רישוי ופיקוח על הבניה</v>
      </c>
      <c r="R216" s="9" t="str">
        <f t="shared" si="28"/>
        <v>7332</v>
      </c>
      <c r="S216" s="9" t="str">
        <f>INDEX(Chapter,MATCH(R216,Chapter!$A$1:$A$681,0),8)</f>
        <v>פקוח על הבניה</v>
      </c>
      <c r="T216" s="9"/>
      <c r="U216" s="9" t="str">
        <f t="shared" si="29"/>
        <v>1</v>
      </c>
      <c r="V216" s="9" t="str">
        <f>IF($L216&lt;"6",INDEX(Revenue_type,MATCH(U216*1,type!$A$118:$A$168,0),8),INDEX(Expenditure_type,MATCH(U216*1,type!$A$2:$A$117,0),8))</f>
        <v>משכורות וש"ע לעובדים לפי תקן</v>
      </c>
      <c r="W216" s="9" t="str">
        <f t="shared" si="30"/>
        <v>14</v>
      </c>
      <c r="X216" s="9" t="str">
        <f>IF($L216&lt;"6",INDEX(Revenue_type,MATCH(W216*1,type!$A$118:$A$168,0),8),INDEX(Expenditure_type,MATCH(W216*1,type!$A$2:$A$117,0),8))</f>
        <v>החזר הוצאות</v>
      </c>
      <c r="Y216" s="9" t="str">
        <f t="shared" si="31"/>
        <v>140</v>
      </c>
      <c r="Z216" s="9" t="e">
        <f>IF($L216&lt;"6",INDEX(Revenue_type,MATCH(Y216*1,type!$A$118:$A$168,0),8),INDEX(Expenditure_type,MATCH(Y216*1,type!$A$2:$A$117,0),8))</f>
        <v>#N/A</v>
      </c>
    </row>
    <row r="217" spans="1:26" ht="15.75" customHeight="1" outlineLevel="2">
      <c r="A217" s="57">
        <v>181</v>
      </c>
      <c r="B217" s="41">
        <v>733200</v>
      </c>
      <c r="C217">
        <v>1</v>
      </c>
      <c r="D217" t="str">
        <f t="shared" si="24"/>
        <v>1733200.181</v>
      </c>
      <c r="E217" s="59" t="s">
        <v>391</v>
      </c>
      <c r="F217" s="12"/>
      <c r="G217"/>
      <c r="H217" s="58">
        <v>41000</v>
      </c>
      <c r="I217" s="15"/>
      <c r="J217" s="12"/>
      <c r="K217" s="9" t="e">
        <v>#NAME?</v>
      </c>
      <c r="L217" s="9" t="str">
        <f t="shared" si="25"/>
        <v>7</v>
      </c>
      <c r="M217" s="9" t="str">
        <f>INDEX(Chapter,MATCH(L217,Chapter!$A$1:$A$681,0),8)</f>
        <v>שירותים מקומיים</v>
      </c>
      <c r="N217" s="9" t="str">
        <f t="shared" si="26"/>
        <v>73</v>
      </c>
      <c r="O217" s="9" t="str">
        <f>INDEX(Chapter,MATCH(N217,Chapter!$A$1:$A$681,0),8)</f>
        <v>תכנון ובנין עיר</v>
      </c>
      <c r="P217" s="9" t="str">
        <f t="shared" si="27"/>
        <v>733</v>
      </c>
      <c r="Q217" s="9" t="str">
        <f>INDEX(Chapter,MATCH(P217,Chapter!$A$1:$A$681,0),8)</f>
        <v>רישוי ופיקוח על הבניה</v>
      </c>
      <c r="R217" s="9" t="str">
        <f t="shared" si="28"/>
        <v>7332</v>
      </c>
      <c r="S217" s="9" t="str">
        <f>INDEX(Chapter,MATCH(R217,Chapter!$A$1:$A$681,0),8)</f>
        <v>פקוח על הבניה</v>
      </c>
      <c r="T217" s="9"/>
      <c r="U217" s="9" t="str">
        <f t="shared" si="29"/>
        <v>1</v>
      </c>
      <c r="V217" s="9" t="str">
        <f>IF($L217&lt;"6",INDEX(Revenue_type,MATCH(U217*1,type!$A$118:$A$168,0),8),INDEX(Expenditure_type,MATCH(U217*1,type!$A$2:$A$117,0),8))</f>
        <v>משכורות וש"ע לעובדים לפי תקן</v>
      </c>
      <c r="W217" s="9" t="str">
        <f t="shared" si="30"/>
        <v>18</v>
      </c>
      <c r="X217" s="9" t="str">
        <f>IF($L217&lt;"6",INDEX(Revenue_type,MATCH(W217*1,type!$A$118:$A$168,0),8),INDEX(Expenditure_type,MATCH(W217*1,type!$A$2:$A$117,0),8))</f>
        <v>נלוות לשכר</v>
      </c>
      <c r="Y217" s="9" t="str">
        <f t="shared" si="31"/>
        <v>181</v>
      </c>
      <c r="Z217" s="9" t="str">
        <f>IF($L217&lt;"6",INDEX(Revenue_type,MATCH(Y217*1,type!$A$118:$A$168,0),8),INDEX(Expenditure_type,MATCH(Y217*1,type!$A$2:$A$117,0),8))</f>
        <v>הפרשות סוציאליות</v>
      </c>
    </row>
    <row r="218" spans="1:26" ht="15.75" customHeight="1" outlineLevel="2">
      <c r="A218" s="57">
        <v>182</v>
      </c>
      <c r="B218" s="41">
        <v>733200</v>
      </c>
      <c r="C218">
        <v>1</v>
      </c>
      <c r="D218" t="str">
        <f t="shared" si="24"/>
        <v>1733200.182</v>
      </c>
      <c r="E218" s="59" t="s">
        <v>390</v>
      </c>
      <c r="F218" s="12"/>
      <c r="G218"/>
      <c r="H218" s="58">
        <v>39000</v>
      </c>
      <c r="I218" s="15"/>
      <c r="J218" s="12"/>
      <c r="K218" s="9" t="e">
        <v>#NAME?</v>
      </c>
      <c r="L218" s="9" t="str">
        <f t="shared" si="25"/>
        <v>7</v>
      </c>
      <c r="M218" s="9" t="str">
        <f>INDEX(Chapter,MATCH(L218,Chapter!$A$1:$A$681,0),8)</f>
        <v>שירותים מקומיים</v>
      </c>
      <c r="N218" s="9" t="str">
        <f t="shared" si="26"/>
        <v>73</v>
      </c>
      <c r="O218" s="9" t="str">
        <f>INDEX(Chapter,MATCH(N218,Chapter!$A$1:$A$681,0),8)</f>
        <v>תכנון ובנין עיר</v>
      </c>
      <c r="P218" s="9" t="str">
        <f t="shared" si="27"/>
        <v>733</v>
      </c>
      <c r="Q218" s="9" t="str">
        <f>INDEX(Chapter,MATCH(P218,Chapter!$A$1:$A$681,0),8)</f>
        <v>רישוי ופיקוח על הבניה</v>
      </c>
      <c r="R218" s="9" t="str">
        <f t="shared" si="28"/>
        <v>7332</v>
      </c>
      <c r="S218" s="9" t="str">
        <f>INDEX(Chapter,MATCH(R218,Chapter!$A$1:$A$681,0),8)</f>
        <v>פקוח על הבניה</v>
      </c>
      <c r="T218" s="9"/>
      <c r="U218" s="9" t="str">
        <f t="shared" si="29"/>
        <v>1</v>
      </c>
      <c r="V218" s="9" t="str">
        <f>IF($L218&lt;"6",INDEX(Revenue_type,MATCH(U218*1,type!$A$118:$A$168,0),8),INDEX(Expenditure_type,MATCH(U218*1,type!$A$2:$A$117,0),8))</f>
        <v>משכורות וש"ע לעובדים לפי תקן</v>
      </c>
      <c r="W218" s="9" t="str">
        <f t="shared" si="30"/>
        <v>18</v>
      </c>
      <c r="X218" s="9" t="str">
        <f>IF($L218&lt;"6",INDEX(Revenue_type,MATCH(W218*1,type!$A$118:$A$168,0),8),INDEX(Expenditure_type,MATCH(W218*1,type!$A$2:$A$117,0),8))</f>
        <v>נלוות לשכר</v>
      </c>
      <c r="Y218" s="9" t="str">
        <f t="shared" si="31"/>
        <v>182</v>
      </c>
      <c r="Z218" s="9" t="str">
        <f>IF($L218&lt;"6",INDEX(Revenue_type,MATCH(Y218*1,type!$A$118:$A$168,0),8),INDEX(Expenditure_type,MATCH(Y218*1,type!$A$2:$A$117,0),8))</f>
        <v>מיסיום ועלויות</v>
      </c>
    </row>
    <row r="219" spans="1:26" ht="15.75" customHeight="1" outlineLevel="2">
      <c r="A219" s="57">
        <v>570</v>
      </c>
      <c r="B219" s="41">
        <v>733200</v>
      </c>
      <c r="C219">
        <v>1</v>
      </c>
      <c r="D219" t="str">
        <f t="shared" si="24"/>
        <v>1733200.570</v>
      </c>
      <c r="E219" s="59" t="s">
        <v>389</v>
      </c>
      <c r="F219" s="12"/>
      <c r="G219"/>
      <c r="H219" s="58">
        <v>45000</v>
      </c>
      <c r="I219" s="15"/>
      <c r="J219" s="12"/>
      <c r="K219" s="9" t="e">
        <v>#NAME?</v>
      </c>
      <c r="L219" s="9" t="str">
        <f t="shared" si="25"/>
        <v>7</v>
      </c>
      <c r="M219" s="9" t="str">
        <f>INDEX(Chapter,MATCH(L219,Chapter!$A$1:$A$681,0),8)</f>
        <v>שירותים מקומיים</v>
      </c>
      <c r="N219" s="9" t="str">
        <f t="shared" si="26"/>
        <v>73</v>
      </c>
      <c r="O219" s="9" t="str">
        <f>INDEX(Chapter,MATCH(N219,Chapter!$A$1:$A$681,0),8)</f>
        <v>תכנון ובנין עיר</v>
      </c>
      <c r="P219" s="9" t="str">
        <f t="shared" si="27"/>
        <v>733</v>
      </c>
      <c r="Q219" s="9" t="str">
        <f>INDEX(Chapter,MATCH(P219,Chapter!$A$1:$A$681,0),8)</f>
        <v>רישוי ופיקוח על הבניה</v>
      </c>
      <c r="R219" s="9" t="str">
        <f t="shared" si="28"/>
        <v>7332</v>
      </c>
      <c r="S219" s="9" t="str">
        <f>INDEX(Chapter,MATCH(R219,Chapter!$A$1:$A$681,0),8)</f>
        <v>פקוח על הבניה</v>
      </c>
      <c r="T219" s="9"/>
      <c r="U219" s="9" t="str">
        <f t="shared" si="29"/>
        <v>5</v>
      </c>
      <c r="V219" s="9" t="str">
        <f>IF($L219&lt;"6",INDEX(Revenue_type,MATCH(U219*1,type!$A$118:$A$168,0),8),INDEX(Expenditure_type,MATCH(U219*1,type!$A$2:$A$117,0),8))</f>
        <v>הוצאות מנהליות</v>
      </c>
      <c r="W219" s="9" t="str">
        <f t="shared" si="30"/>
        <v>57</v>
      </c>
      <c r="X219" s="9" t="str">
        <f>IF($L219&lt;"6",INDEX(Revenue_type,MATCH(W219*1,type!$A$118:$A$168,0),8),INDEX(Expenditure_type,MATCH(W219*1,type!$A$2:$A$117,0),8))</f>
        <v>מיכון ועיבוד נתונים</v>
      </c>
      <c r="Y219" s="9" t="str">
        <f t="shared" si="31"/>
        <v>570</v>
      </c>
      <c r="Z219" s="9" t="e">
        <f>IF($L219&lt;"6",INDEX(Revenue_type,MATCH(Y219*1,type!$A$118:$A$168,0),8),INDEX(Expenditure_type,MATCH(Y219*1,type!$A$2:$A$117,0),8))</f>
        <v>#N/A</v>
      </c>
    </row>
    <row r="220" spans="1:26" ht="15.75" customHeight="1" outlineLevel="2">
      <c r="A220" s="57">
        <v>750</v>
      </c>
      <c r="B220" s="41">
        <v>733200</v>
      </c>
      <c r="C220">
        <v>1</v>
      </c>
      <c r="D220" t="str">
        <f t="shared" si="24"/>
        <v>1733200.750</v>
      </c>
      <c r="E220" s="59" t="s">
        <v>388</v>
      </c>
      <c r="F220" s="12"/>
      <c r="G220"/>
      <c r="H220" s="58">
        <v>145000</v>
      </c>
      <c r="I220" s="15"/>
      <c r="J220" s="12"/>
      <c r="K220" s="9" t="e">
        <v>#NAME?</v>
      </c>
      <c r="L220" s="9" t="str">
        <f t="shared" si="25"/>
        <v>7</v>
      </c>
      <c r="M220" s="9" t="str">
        <f>INDEX(Chapter,MATCH(L220,Chapter!$A$1:$A$681,0),8)</f>
        <v>שירותים מקומיים</v>
      </c>
      <c r="N220" s="9" t="str">
        <f t="shared" si="26"/>
        <v>73</v>
      </c>
      <c r="O220" s="9" t="str">
        <f>INDEX(Chapter,MATCH(N220,Chapter!$A$1:$A$681,0),8)</f>
        <v>תכנון ובנין עיר</v>
      </c>
      <c r="P220" s="9" t="str">
        <f t="shared" si="27"/>
        <v>733</v>
      </c>
      <c r="Q220" s="9" t="str">
        <f>INDEX(Chapter,MATCH(P220,Chapter!$A$1:$A$681,0),8)</f>
        <v>רישוי ופיקוח על הבניה</v>
      </c>
      <c r="R220" s="9" t="str">
        <f t="shared" si="28"/>
        <v>7332</v>
      </c>
      <c r="S220" s="9" t="str">
        <f>INDEX(Chapter,MATCH(R220,Chapter!$A$1:$A$681,0),8)</f>
        <v>פקוח על הבניה</v>
      </c>
      <c r="T220" s="9"/>
      <c r="U220" s="9" t="str">
        <f t="shared" si="29"/>
        <v>7</v>
      </c>
      <c r="V220" s="9" t="str">
        <f>IF($L220&lt;"6",INDEX(Revenue_type,MATCH(U220*1,type!$A$118:$A$168,0),8),INDEX(Expenditure_type,MATCH(U220*1,type!$A$2:$A$117,0),8))</f>
        <v>הוצאות לפעולות</v>
      </c>
      <c r="W220" s="9" t="str">
        <f t="shared" si="30"/>
        <v>75</v>
      </c>
      <c r="X220" s="9" t="str">
        <f>IF($L220&lt;"6",INDEX(Revenue_type,MATCH(W220*1,type!$A$118:$A$168,0),8),INDEX(Expenditure_type,MATCH(W220*1,type!$A$2:$A$117,0),8))</f>
        <v>עבודות קבלניות</v>
      </c>
      <c r="Y220" s="9" t="str">
        <f t="shared" si="31"/>
        <v>750</v>
      </c>
      <c r="Z220" s="9" t="e">
        <f>IF($L220&lt;"6",INDEX(Revenue_type,MATCH(Y220*1,type!$A$118:$A$168,0),8),INDEX(Expenditure_type,MATCH(Y220*1,type!$A$2:$A$117,0),8))</f>
        <v>#N/A</v>
      </c>
    </row>
    <row r="221" spans="1:26" ht="15.75" customHeight="1" outlineLevel="2">
      <c r="A221" s="57">
        <v>110</v>
      </c>
      <c r="B221" s="41">
        <v>741000</v>
      </c>
      <c r="C221">
        <v>1</v>
      </c>
      <c r="D221" t="str">
        <f t="shared" si="24"/>
        <v>1741000.110</v>
      </c>
      <c r="E221" s="59" t="s">
        <v>387</v>
      </c>
      <c r="F221" s="12"/>
      <c r="G221"/>
      <c r="H221" s="58">
        <v>1023000</v>
      </c>
      <c r="I221" s="15"/>
      <c r="J221" s="12"/>
      <c r="K221" s="9" t="e">
        <v>#NAME?</v>
      </c>
      <c r="L221" s="9" t="str">
        <f t="shared" si="25"/>
        <v>7</v>
      </c>
      <c r="M221" s="9" t="str">
        <f>INDEX(Chapter,MATCH(L221,Chapter!$A$1:$A$681,0),8)</f>
        <v>שירותים מקומיים</v>
      </c>
      <c r="N221" s="9" t="str">
        <f t="shared" si="26"/>
        <v>74</v>
      </c>
      <c r="O221" s="9" t="str">
        <f>INDEX(Chapter,MATCH(N221,Chapter!$A$1:$A$681,0),8)</f>
        <v>נכסים ציבוריים</v>
      </c>
      <c r="P221" s="9" t="str">
        <f t="shared" si="27"/>
        <v>741</v>
      </c>
      <c r="Q221" s="9" t="str">
        <f>INDEX(Chapter,MATCH(P221,Chapter!$A$1:$A$681,0),8)</f>
        <v>מינהל נכסים ציבוריים</v>
      </c>
      <c r="R221" s="9" t="str">
        <f t="shared" si="28"/>
        <v>7410</v>
      </c>
      <c r="S221" s="9" t="e">
        <f>INDEX(Chapter,MATCH(R221,Chapter!$A$1:$A$681,0),8)</f>
        <v>#N/A</v>
      </c>
      <c r="T221" s="9"/>
      <c r="U221" s="9" t="str">
        <f t="shared" si="29"/>
        <v>1</v>
      </c>
      <c r="V221" s="9" t="str">
        <f>IF($L221&lt;"6",INDEX(Revenue_type,MATCH(U221*1,type!$A$118:$A$168,0),8),INDEX(Expenditure_type,MATCH(U221*1,type!$A$2:$A$117,0),8))</f>
        <v>משכורות וש"ע לעובדים לפי תקן</v>
      </c>
      <c r="W221" s="9" t="str">
        <f t="shared" si="30"/>
        <v>11</v>
      </c>
      <c r="X221" s="9" t="str">
        <f>IF($L221&lt;"6",INDEX(Revenue_type,MATCH(W221*1,type!$A$118:$A$168,0),8),INDEX(Expenditure_type,MATCH(W221*1,type!$A$2:$A$117,0),8))</f>
        <v>השכר הקובע</v>
      </c>
      <c r="Y221" s="9" t="str">
        <f t="shared" si="31"/>
        <v>110</v>
      </c>
      <c r="Z221" s="9" t="e">
        <f>IF($L221&lt;"6",INDEX(Revenue_type,MATCH(Y221*1,type!$A$118:$A$168,0),8),INDEX(Expenditure_type,MATCH(Y221*1,type!$A$2:$A$117,0),8))</f>
        <v>#N/A</v>
      </c>
    </row>
    <row r="222" spans="1:26" ht="15.75" customHeight="1" outlineLevel="2">
      <c r="A222" s="57">
        <v>120</v>
      </c>
      <c r="B222" s="41">
        <v>741000</v>
      </c>
      <c r="C222">
        <v>1</v>
      </c>
      <c r="D222" t="str">
        <f t="shared" si="24"/>
        <v>1741000.120</v>
      </c>
      <c r="E222" s="59" t="s">
        <v>386</v>
      </c>
      <c r="F222" s="12"/>
      <c r="G222"/>
      <c r="H222" s="58">
        <v>115000</v>
      </c>
      <c r="I222" s="15"/>
      <c r="J222" s="12"/>
      <c r="K222" s="9" t="e">
        <v>#NAME?</v>
      </c>
      <c r="L222" s="9" t="str">
        <f t="shared" si="25"/>
        <v>7</v>
      </c>
      <c r="M222" s="9" t="str">
        <f>INDEX(Chapter,MATCH(L222,Chapter!$A$1:$A$681,0),8)</f>
        <v>שירותים מקומיים</v>
      </c>
      <c r="N222" s="9" t="str">
        <f t="shared" si="26"/>
        <v>74</v>
      </c>
      <c r="O222" s="9" t="str">
        <f>INDEX(Chapter,MATCH(N222,Chapter!$A$1:$A$681,0),8)</f>
        <v>נכסים ציבוריים</v>
      </c>
      <c r="P222" s="9" t="str">
        <f t="shared" si="27"/>
        <v>741</v>
      </c>
      <c r="Q222" s="9" t="str">
        <f>INDEX(Chapter,MATCH(P222,Chapter!$A$1:$A$681,0),8)</f>
        <v>מינהל נכסים ציבוריים</v>
      </c>
      <c r="R222" s="9" t="str">
        <f t="shared" si="28"/>
        <v>7410</v>
      </c>
      <c r="S222" s="9" t="e">
        <f>INDEX(Chapter,MATCH(R222,Chapter!$A$1:$A$681,0),8)</f>
        <v>#N/A</v>
      </c>
      <c r="T222" s="9"/>
      <c r="U222" s="9" t="str">
        <f t="shared" si="29"/>
        <v>1</v>
      </c>
      <c r="V222" s="9" t="str">
        <f>IF($L222&lt;"6",INDEX(Revenue_type,MATCH(U222*1,type!$A$118:$A$168,0),8),INDEX(Expenditure_type,MATCH(U222*1,type!$A$2:$A$117,0),8))</f>
        <v>משכורות וש"ע לעובדים לפי תקן</v>
      </c>
      <c r="W222" s="9" t="str">
        <f t="shared" si="30"/>
        <v>12</v>
      </c>
      <c r="X222" s="9" t="str">
        <f>IF($L222&lt;"6",INDEX(Revenue_type,MATCH(W222*1,type!$A$118:$A$168,0),8),INDEX(Expenditure_type,MATCH(W222*1,type!$A$2:$A$117,0),8))</f>
        <v>תוספות שאינן נכללות בשכר הקובע</v>
      </c>
      <c r="Y222" s="9" t="str">
        <f t="shared" si="31"/>
        <v>120</v>
      </c>
      <c r="Z222" s="9" t="e">
        <f>IF($L222&lt;"6",INDEX(Revenue_type,MATCH(Y222*1,type!$A$118:$A$168,0),8),INDEX(Expenditure_type,MATCH(Y222*1,type!$A$2:$A$117,0),8))</f>
        <v>#N/A</v>
      </c>
    </row>
    <row r="223" spans="1:26" ht="15.75" customHeight="1" outlineLevel="2">
      <c r="A223" s="57">
        <v>130</v>
      </c>
      <c r="B223" s="41">
        <v>741000</v>
      </c>
      <c r="C223">
        <v>1</v>
      </c>
      <c r="D223" t="str">
        <f t="shared" si="24"/>
        <v>1741000.130</v>
      </c>
      <c r="E223" s="59" t="s">
        <v>385</v>
      </c>
      <c r="F223" s="12"/>
      <c r="G223"/>
      <c r="H223" s="58">
        <v>50000</v>
      </c>
      <c r="I223" s="15"/>
      <c r="J223" s="12"/>
      <c r="K223" s="9" t="e">
        <v>#NAME?</v>
      </c>
      <c r="L223" s="9" t="str">
        <f t="shared" si="25"/>
        <v>7</v>
      </c>
      <c r="M223" s="9" t="str">
        <f>INDEX(Chapter,MATCH(L223,Chapter!$A$1:$A$681,0),8)</f>
        <v>שירותים מקומיים</v>
      </c>
      <c r="N223" s="9" t="str">
        <f t="shared" si="26"/>
        <v>74</v>
      </c>
      <c r="O223" s="9" t="str">
        <f>INDEX(Chapter,MATCH(N223,Chapter!$A$1:$A$681,0),8)</f>
        <v>נכסים ציבוריים</v>
      </c>
      <c r="P223" s="9" t="str">
        <f t="shared" si="27"/>
        <v>741</v>
      </c>
      <c r="Q223" s="9" t="str">
        <f>INDEX(Chapter,MATCH(P223,Chapter!$A$1:$A$681,0),8)</f>
        <v>מינהל נכסים ציבוריים</v>
      </c>
      <c r="R223" s="9" t="str">
        <f t="shared" si="28"/>
        <v>7410</v>
      </c>
      <c r="S223" s="9" t="e">
        <f>INDEX(Chapter,MATCH(R223,Chapter!$A$1:$A$681,0),8)</f>
        <v>#N/A</v>
      </c>
      <c r="T223" s="9"/>
      <c r="U223" s="9" t="str">
        <f t="shared" si="29"/>
        <v>1</v>
      </c>
      <c r="V223" s="9" t="str">
        <f>IF($L223&lt;"6",INDEX(Revenue_type,MATCH(U223*1,type!$A$118:$A$168,0),8),INDEX(Expenditure_type,MATCH(U223*1,type!$A$2:$A$117,0),8))</f>
        <v>משכורות וש"ע לעובדים לפי תקן</v>
      </c>
      <c r="W223" s="9" t="str">
        <f t="shared" si="30"/>
        <v>13</v>
      </c>
      <c r="X223" s="9" t="str">
        <f>IF($L223&lt;"6",INDEX(Revenue_type,MATCH(W223*1,type!$A$118:$A$168,0),8),INDEX(Expenditure_type,MATCH(W223*1,type!$A$2:$A$117,0),8))</f>
        <v>שעות נוספות</v>
      </c>
      <c r="Y223" s="9" t="str">
        <f t="shared" si="31"/>
        <v>130</v>
      </c>
      <c r="Z223" s="9" t="e">
        <f>IF($L223&lt;"6",INDEX(Revenue_type,MATCH(Y223*1,type!$A$118:$A$168,0),8),INDEX(Expenditure_type,MATCH(Y223*1,type!$A$2:$A$117,0),8))</f>
        <v>#N/A</v>
      </c>
    </row>
    <row r="224" spans="1:26" ht="15.75" customHeight="1" outlineLevel="2">
      <c r="A224" s="57">
        <v>140</v>
      </c>
      <c r="B224" s="41">
        <v>741000</v>
      </c>
      <c r="C224">
        <v>1</v>
      </c>
      <c r="D224" t="str">
        <f t="shared" si="24"/>
        <v>1741000.140</v>
      </c>
      <c r="E224" s="59" t="s">
        <v>384</v>
      </c>
      <c r="F224" s="12"/>
      <c r="G224"/>
      <c r="H224" s="58">
        <v>95000</v>
      </c>
      <c r="I224" s="15"/>
      <c r="J224" s="12"/>
      <c r="K224" s="9" t="e">
        <v>#NAME?</v>
      </c>
      <c r="L224" s="9" t="str">
        <f t="shared" si="25"/>
        <v>7</v>
      </c>
      <c r="M224" s="9" t="str">
        <f>INDEX(Chapter,MATCH(L224,Chapter!$A$1:$A$681,0),8)</f>
        <v>שירותים מקומיים</v>
      </c>
      <c r="N224" s="9" t="str">
        <f t="shared" si="26"/>
        <v>74</v>
      </c>
      <c r="O224" s="9" t="str">
        <f>INDEX(Chapter,MATCH(N224,Chapter!$A$1:$A$681,0),8)</f>
        <v>נכסים ציבוריים</v>
      </c>
      <c r="P224" s="9" t="str">
        <f t="shared" si="27"/>
        <v>741</v>
      </c>
      <c r="Q224" s="9" t="str">
        <f>INDEX(Chapter,MATCH(P224,Chapter!$A$1:$A$681,0),8)</f>
        <v>מינהל נכסים ציבוריים</v>
      </c>
      <c r="R224" s="9" t="str">
        <f t="shared" si="28"/>
        <v>7410</v>
      </c>
      <c r="S224" s="9" t="e">
        <f>INDEX(Chapter,MATCH(R224,Chapter!$A$1:$A$681,0),8)</f>
        <v>#N/A</v>
      </c>
      <c r="T224" s="9"/>
      <c r="U224" s="9" t="str">
        <f t="shared" si="29"/>
        <v>1</v>
      </c>
      <c r="V224" s="9" t="str">
        <f>IF($L224&lt;"6",INDEX(Revenue_type,MATCH(U224*1,type!$A$118:$A$168,0),8),INDEX(Expenditure_type,MATCH(U224*1,type!$A$2:$A$117,0),8))</f>
        <v>משכורות וש"ע לעובדים לפי תקן</v>
      </c>
      <c r="W224" s="9" t="str">
        <f t="shared" si="30"/>
        <v>14</v>
      </c>
      <c r="X224" s="9" t="str">
        <f>IF($L224&lt;"6",INDEX(Revenue_type,MATCH(W224*1,type!$A$118:$A$168,0),8),INDEX(Expenditure_type,MATCH(W224*1,type!$A$2:$A$117,0),8))</f>
        <v>החזר הוצאות</v>
      </c>
      <c r="Y224" s="9" t="str">
        <f t="shared" si="31"/>
        <v>140</v>
      </c>
      <c r="Z224" s="9" t="e">
        <f>IF($L224&lt;"6",INDEX(Revenue_type,MATCH(Y224*1,type!$A$118:$A$168,0),8),INDEX(Expenditure_type,MATCH(Y224*1,type!$A$2:$A$117,0),8))</f>
        <v>#N/A</v>
      </c>
    </row>
    <row r="225" spans="1:26" ht="15.75" customHeight="1" outlineLevel="2">
      <c r="A225" s="57">
        <v>181</v>
      </c>
      <c r="B225" s="41">
        <v>741000</v>
      </c>
      <c r="C225">
        <v>1</v>
      </c>
      <c r="D225" t="str">
        <f t="shared" si="24"/>
        <v>1741000.181</v>
      </c>
      <c r="E225" s="59" t="s">
        <v>383</v>
      </c>
      <c r="F225" s="12"/>
      <c r="G225"/>
      <c r="H225" s="58">
        <v>200000</v>
      </c>
      <c r="I225" s="15"/>
      <c r="J225" s="12"/>
      <c r="K225" s="9" t="e">
        <v>#NAME?</v>
      </c>
      <c r="L225" s="9" t="str">
        <f t="shared" si="25"/>
        <v>7</v>
      </c>
      <c r="M225" s="9" t="str">
        <f>INDEX(Chapter,MATCH(L225,Chapter!$A$1:$A$681,0),8)</f>
        <v>שירותים מקומיים</v>
      </c>
      <c r="N225" s="9" t="str">
        <f t="shared" si="26"/>
        <v>74</v>
      </c>
      <c r="O225" s="9" t="str">
        <f>INDEX(Chapter,MATCH(N225,Chapter!$A$1:$A$681,0),8)</f>
        <v>נכסים ציבוריים</v>
      </c>
      <c r="P225" s="9" t="str">
        <f t="shared" si="27"/>
        <v>741</v>
      </c>
      <c r="Q225" s="9" t="str">
        <f>INDEX(Chapter,MATCH(P225,Chapter!$A$1:$A$681,0),8)</f>
        <v>מינהל נכסים ציבוריים</v>
      </c>
      <c r="R225" s="9" t="str">
        <f t="shared" si="28"/>
        <v>7410</v>
      </c>
      <c r="S225" s="9" t="e">
        <f>INDEX(Chapter,MATCH(R225,Chapter!$A$1:$A$681,0),8)</f>
        <v>#N/A</v>
      </c>
      <c r="T225" s="9"/>
      <c r="U225" s="9" t="str">
        <f t="shared" si="29"/>
        <v>1</v>
      </c>
      <c r="V225" s="9" t="str">
        <f>IF($L225&lt;"6",INDEX(Revenue_type,MATCH(U225*1,type!$A$118:$A$168,0),8),INDEX(Expenditure_type,MATCH(U225*1,type!$A$2:$A$117,0),8))</f>
        <v>משכורות וש"ע לעובדים לפי תקן</v>
      </c>
      <c r="W225" s="9" t="str">
        <f t="shared" si="30"/>
        <v>18</v>
      </c>
      <c r="X225" s="9" t="str">
        <f>IF($L225&lt;"6",INDEX(Revenue_type,MATCH(W225*1,type!$A$118:$A$168,0),8),INDEX(Expenditure_type,MATCH(W225*1,type!$A$2:$A$117,0),8))</f>
        <v>נלוות לשכר</v>
      </c>
      <c r="Y225" s="9" t="str">
        <f t="shared" si="31"/>
        <v>181</v>
      </c>
      <c r="Z225" s="9" t="str">
        <f>IF($L225&lt;"6",INDEX(Revenue_type,MATCH(Y225*1,type!$A$118:$A$168,0),8),INDEX(Expenditure_type,MATCH(Y225*1,type!$A$2:$A$117,0),8))</f>
        <v>הפרשות סוציאליות</v>
      </c>
    </row>
    <row r="226" spans="1:26" ht="15.75" customHeight="1" outlineLevel="2">
      <c r="A226" s="57">
        <v>182</v>
      </c>
      <c r="B226" s="41">
        <v>741000</v>
      </c>
      <c r="C226">
        <v>1</v>
      </c>
      <c r="D226" t="str">
        <f t="shared" si="24"/>
        <v>1741000.182</v>
      </c>
      <c r="E226" s="59" t="s">
        <v>382</v>
      </c>
      <c r="F226" s="12"/>
      <c r="G226"/>
      <c r="H226" s="58">
        <v>156000</v>
      </c>
      <c r="I226" s="15"/>
      <c r="J226" s="12"/>
      <c r="K226" s="9" t="e">
        <v>#NAME?</v>
      </c>
      <c r="L226" s="9" t="str">
        <f t="shared" si="25"/>
        <v>7</v>
      </c>
      <c r="M226" s="9" t="str">
        <f>INDEX(Chapter,MATCH(L226,Chapter!$A$1:$A$681,0),8)</f>
        <v>שירותים מקומיים</v>
      </c>
      <c r="N226" s="9" t="str">
        <f t="shared" si="26"/>
        <v>74</v>
      </c>
      <c r="O226" s="9" t="str">
        <f>INDEX(Chapter,MATCH(N226,Chapter!$A$1:$A$681,0),8)</f>
        <v>נכסים ציבוריים</v>
      </c>
      <c r="P226" s="9" t="str">
        <f t="shared" si="27"/>
        <v>741</v>
      </c>
      <c r="Q226" s="9" t="str">
        <f>INDEX(Chapter,MATCH(P226,Chapter!$A$1:$A$681,0),8)</f>
        <v>מינהל נכסים ציבוריים</v>
      </c>
      <c r="R226" s="9" t="str">
        <f t="shared" si="28"/>
        <v>7410</v>
      </c>
      <c r="S226" s="9" t="e">
        <f>INDEX(Chapter,MATCH(R226,Chapter!$A$1:$A$681,0),8)</f>
        <v>#N/A</v>
      </c>
      <c r="T226" s="9"/>
      <c r="U226" s="9" t="str">
        <f t="shared" si="29"/>
        <v>1</v>
      </c>
      <c r="V226" s="9" t="str">
        <f>IF($L226&lt;"6",INDEX(Revenue_type,MATCH(U226*1,type!$A$118:$A$168,0),8),INDEX(Expenditure_type,MATCH(U226*1,type!$A$2:$A$117,0),8))</f>
        <v>משכורות וש"ע לעובדים לפי תקן</v>
      </c>
      <c r="W226" s="9" t="str">
        <f t="shared" si="30"/>
        <v>18</v>
      </c>
      <c r="X226" s="9" t="str">
        <f>IF($L226&lt;"6",INDEX(Revenue_type,MATCH(W226*1,type!$A$118:$A$168,0),8),INDEX(Expenditure_type,MATCH(W226*1,type!$A$2:$A$117,0),8))</f>
        <v>נלוות לשכר</v>
      </c>
      <c r="Y226" s="9" t="str">
        <f t="shared" si="31"/>
        <v>182</v>
      </c>
      <c r="Z226" s="9" t="str">
        <f>IF($L226&lt;"6",INDEX(Revenue_type,MATCH(Y226*1,type!$A$118:$A$168,0),8),INDEX(Expenditure_type,MATCH(Y226*1,type!$A$2:$A$117,0),8))</f>
        <v>מיסיום ועלויות</v>
      </c>
    </row>
    <row r="227" spans="1:26" ht="15.75" customHeight="1" outlineLevel="2">
      <c r="A227" s="57">
        <v>420</v>
      </c>
      <c r="B227" s="41">
        <v>741000</v>
      </c>
      <c r="C227">
        <v>1</v>
      </c>
      <c r="D227" t="str">
        <f t="shared" si="24"/>
        <v>1741000.420</v>
      </c>
      <c r="E227" s="59" t="s">
        <v>381</v>
      </c>
      <c r="F227" s="12"/>
      <c r="G227"/>
      <c r="H227" s="58">
        <v>2000</v>
      </c>
      <c r="I227" s="15"/>
      <c r="J227" s="12"/>
      <c r="K227" s="9" t="e">
        <v>#NAME?</v>
      </c>
      <c r="L227" s="9" t="str">
        <f t="shared" si="25"/>
        <v>7</v>
      </c>
      <c r="M227" s="9" t="str">
        <f>INDEX(Chapter,MATCH(L227,Chapter!$A$1:$A$681,0),8)</f>
        <v>שירותים מקומיים</v>
      </c>
      <c r="N227" s="9" t="str">
        <f t="shared" si="26"/>
        <v>74</v>
      </c>
      <c r="O227" s="9" t="str">
        <f>INDEX(Chapter,MATCH(N227,Chapter!$A$1:$A$681,0),8)</f>
        <v>נכסים ציבוריים</v>
      </c>
      <c r="P227" s="9" t="str">
        <f t="shared" si="27"/>
        <v>741</v>
      </c>
      <c r="Q227" s="9" t="str">
        <f>INDEX(Chapter,MATCH(P227,Chapter!$A$1:$A$681,0),8)</f>
        <v>מינהל נכסים ציבוריים</v>
      </c>
      <c r="R227" s="9" t="str">
        <f t="shared" si="28"/>
        <v>7410</v>
      </c>
      <c r="S227" s="9" t="e">
        <f>INDEX(Chapter,MATCH(R227,Chapter!$A$1:$A$681,0),8)</f>
        <v>#N/A</v>
      </c>
      <c r="T227" s="9"/>
      <c r="U227" s="9" t="str">
        <f t="shared" si="29"/>
        <v>4</v>
      </c>
      <c r="V227" s="9" t="str">
        <f>IF($L227&lt;"6",INDEX(Revenue_type,MATCH(U227*1,type!$A$118:$A$168,0),8),INDEX(Expenditure_type,MATCH(U227*1,type!$A$2:$A$117,0),8))</f>
        <v>אחזקת בינים ואספקת ציוד</v>
      </c>
      <c r="W227" s="9" t="str">
        <f t="shared" si="30"/>
        <v>42</v>
      </c>
      <c r="X227" s="9" t="str">
        <f>IF($L227&lt;"6",INDEX(Revenue_type,MATCH(W227*1,type!$A$118:$A$168,0),8),INDEX(Expenditure_type,MATCH(W227*1,type!$A$2:$A$117,0),8))</f>
        <v>תחזוקת מבנים</v>
      </c>
      <c r="Y227" s="9" t="str">
        <f t="shared" si="31"/>
        <v>420</v>
      </c>
      <c r="Z227" s="9" t="e">
        <f>IF($L227&lt;"6",INDEX(Revenue_type,MATCH(Y227*1,type!$A$118:$A$168,0),8),INDEX(Expenditure_type,MATCH(Y227*1,type!$A$2:$A$117,0),8))</f>
        <v>#N/A</v>
      </c>
    </row>
    <row r="228" spans="1:26" ht="15.75" customHeight="1" outlineLevel="2">
      <c r="A228" s="57">
        <v>530</v>
      </c>
      <c r="B228" s="41">
        <v>741000</v>
      </c>
      <c r="C228">
        <v>1</v>
      </c>
      <c r="D228" t="str">
        <f t="shared" si="24"/>
        <v>1741000.530</v>
      </c>
      <c r="E228" s="59" t="s">
        <v>380</v>
      </c>
      <c r="F228" s="12"/>
      <c r="G228"/>
      <c r="H228" s="58">
        <v>100000</v>
      </c>
      <c r="I228" s="15"/>
      <c r="J228" s="12"/>
      <c r="K228" s="9" t="e">
        <v>#NAME?</v>
      </c>
      <c r="L228" s="9" t="str">
        <f t="shared" si="25"/>
        <v>7</v>
      </c>
      <c r="M228" s="9" t="str">
        <f>INDEX(Chapter,MATCH(L228,Chapter!$A$1:$A$681,0),8)</f>
        <v>שירותים מקומיים</v>
      </c>
      <c r="N228" s="9" t="str">
        <f t="shared" si="26"/>
        <v>74</v>
      </c>
      <c r="O228" s="9" t="str">
        <f>INDEX(Chapter,MATCH(N228,Chapter!$A$1:$A$681,0),8)</f>
        <v>נכסים ציבוריים</v>
      </c>
      <c r="P228" s="9" t="str">
        <f t="shared" si="27"/>
        <v>741</v>
      </c>
      <c r="Q228" s="9" t="str">
        <f>INDEX(Chapter,MATCH(P228,Chapter!$A$1:$A$681,0),8)</f>
        <v>מינהל נכסים ציבוריים</v>
      </c>
      <c r="R228" s="9" t="str">
        <f t="shared" si="28"/>
        <v>7410</v>
      </c>
      <c r="S228" s="9" t="e">
        <f>INDEX(Chapter,MATCH(R228,Chapter!$A$1:$A$681,0),8)</f>
        <v>#N/A</v>
      </c>
      <c r="T228" s="9"/>
      <c r="U228" s="9" t="str">
        <f t="shared" si="29"/>
        <v>5</v>
      </c>
      <c r="V228" s="9" t="str">
        <f>IF($L228&lt;"6",INDEX(Revenue_type,MATCH(U228*1,type!$A$118:$A$168,0),8),INDEX(Expenditure_type,MATCH(U228*1,type!$A$2:$A$117,0),8))</f>
        <v>הוצאות מנהליות</v>
      </c>
      <c r="W228" s="9" t="str">
        <f t="shared" si="30"/>
        <v>53</v>
      </c>
      <c r="X228" s="9" t="str">
        <f>IF($L228&lt;"6",INDEX(Revenue_type,MATCH(W228*1,type!$A$118:$A$168,0),8),INDEX(Expenditure_type,MATCH(W228*1,type!$A$2:$A$117,0),8))</f>
        <v>הוצאות רכב מינהלי</v>
      </c>
      <c r="Y228" s="9" t="str">
        <f t="shared" si="31"/>
        <v>530</v>
      </c>
      <c r="Z228" s="9" t="e">
        <f>IF($L228&lt;"6",INDEX(Revenue_type,MATCH(Y228*1,type!$A$118:$A$168,0),8),INDEX(Expenditure_type,MATCH(Y228*1,type!$A$2:$A$117,0),8))</f>
        <v>#N/A</v>
      </c>
    </row>
    <row r="229" spans="1:26" ht="15.75" customHeight="1" outlineLevel="2">
      <c r="A229" s="57">
        <v>531</v>
      </c>
      <c r="B229" s="41">
        <v>741000</v>
      </c>
      <c r="C229">
        <v>1</v>
      </c>
      <c r="D229" t="str">
        <f t="shared" si="24"/>
        <v>1741000.531</v>
      </c>
      <c r="E229" s="59" t="s">
        <v>379</v>
      </c>
      <c r="F229" s="12"/>
      <c r="G229"/>
      <c r="H229" s="58">
        <v>45000</v>
      </c>
      <c r="I229" s="15"/>
      <c r="J229" s="12"/>
      <c r="K229" s="9" t="e">
        <v>#NAME?</v>
      </c>
      <c r="L229" s="9" t="str">
        <f t="shared" si="25"/>
        <v>7</v>
      </c>
      <c r="M229" s="9" t="str">
        <f>INDEX(Chapter,MATCH(L229,Chapter!$A$1:$A$681,0),8)</f>
        <v>שירותים מקומיים</v>
      </c>
      <c r="N229" s="9" t="str">
        <f t="shared" si="26"/>
        <v>74</v>
      </c>
      <c r="O229" s="9" t="str">
        <f>INDEX(Chapter,MATCH(N229,Chapter!$A$1:$A$681,0),8)</f>
        <v>נכסים ציבוריים</v>
      </c>
      <c r="P229" s="9" t="str">
        <f t="shared" si="27"/>
        <v>741</v>
      </c>
      <c r="Q229" s="9" t="str">
        <f>INDEX(Chapter,MATCH(P229,Chapter!$A$1:$A$681,0),8)</f>
        <v>מינהל נכסים ציבוריים</v>
      </c>
      <c r="R229" s="9" t="str">
        <f t="shared" si="28"/>
        <v>7410</v>
      </c>
      <c r="S229" s="9" t="e">
        <f>INDEX(Chapter,MATCH(R229,Chapter!$A$1:$A$681,0),8)</f>
        <v>#N/A</v>
      </c>
      <c r="T229" s="9"/>
      <c r="U229" s="9" t="str">
        <f t="shared" si="29"/>
        <v>5</v>
      </c>
      <c r="V229" s="9" t="str">
        <f>IF($L229&lt;"6",INDEX(Revenue_type,MATCH(U229*1,type!$A$118:$A$168,0),8),INDEX(Expenditure_type,MATCH(U229*1,type!$A$2:$A$117,0),8))</f>
        <v>הוצאות מנהליות</v>
      </c>
      <c r="W229" s="9" t="str">
        <f t="shared" si="30"/>
        <v>53</v>
      </c>
      <c r="X229" s="9" t="str">
        <f>IF($L229&lt;"6",INDEX(Revenue_type,MATCH(W229*1,type!$A$118:$A$168,0),8),INDEX(Expenditure_type,MATCH(W229*1,type!$A$2:$A$117,0),8))</f>
        <v>הוצאות רכב מינהלי</v>
      </c>
      <c r="Y229" s="9" t="str">
        <f t="shared" si="31"/>
        <v>531</v>
      </c>
      <c r="Z229" s="9" t="str">
        <f>IF($L229&lt;"6",INDEX(Revenue_type,MATCH(Y229*1,type!$A$118:$A$168,0),8),INDEX(Expenditure_type,MATCH(Y229*1,type!$A$2:$A$117,0),8))</f>
        <v>דלק ושמנים</v>
      </c>
    </row>
    <row r="230" spans="1:26" ht="15.75" customHeight="1" outlineLevel="2">
      <c r="A230" s="57">
        <v>539</v>
      </c>
      <c r="B230" s="41">
        <v>741000</v>
      </c>
      <c r="C230">
        <v>1</v>
      </c>
      <c r="D230" t="str">
        <f t="shared" si="24"/>
        <v>1741000.539</v>
      </c>
      <c r="E230" s="59" t="s">
        <v>378</v>
      </c>
      <c r="F230" s="12"/>
      <c r="G230"/>
      <c r="H230" s="58">
        <v>41000</v>
      </c>
      <c r="I230" s="15"/>
      <c r="J230" s="12"/>
      <c r="K230" s="9" t="e">
        <v>#NAME?</v>
      </c>
      <c r="L230" s="9" t="str">
        <f t="shared" si="25"/>
        <v>7</v>
      </c>
      <c r="M230" s="9" t="str">
        <f>INDEX(Chapter,MATCH(L230,Chapter!$A$1:$A$681,0),8)</f>
        <v>שירותים מקומיים</v>
      </c>
      <c r="N230" s="9" t="str">
        <f t="shared" si="26"/>
        <v>74</v>
      </c>
      <c r="O230" s="9" t="str">
        <f>INDEX(Chapter,MATCH(N230,Chapter!$A$1:$A$681,0),8)</f>
        <v>נכסים ציבוריים</v>
      </c>
      <c r="P230" s="9" t="str">
        <f t="shared" si="27"/>
        <v>741</v>
      </c>
      <c r="Q230" s="9" t="str">
        <f>INDEX(Chapter,MATCH(P230,Chapter!$A$1:$A$681,0),8)</f>
        <v>מינהל נכסים ציבוריים</v>
      </c>
      <c r="R230" s="9" t="str">
        <f t="shared" si="28"/>
        <v>7410</v>
      </c>
      <c r="S230" s="9" t="e">
        <f>INDEX(Chapter,MATCH(R230,Chapter!$A$1:$A$681,0),8)</f>
        <v>#N/A</v>
      </c>
      <c r="T230" s="9"/>
      <c r="U230" s="9" t="str">
        <f t="shared" si="29"/>
        <v>5</v>
      </c>
      <c r="V230" s="9" t="str">
        <f>IF($L230&lt;"6",INDEX(Revenue_type,MATCH(U230*1,type!$A$118:$A$168,0),8),INDEX(Expenditure_type,MATCH(U230*1,type!$A$2:$A$117,0),8))</f>
        <v>הוצאות מנהליות</v>
      </c>
      <c r="W230" s="9" t="str">
        <f t="shared" si="30"/>
        <v>53</v>
      </c>
      <c r="X230" s="9" t="str">
        <f>IF($L230&lt;"6",INDEX(Revenue_type,MATCH(W230*1,type!$A$118:$A$168,0),8),INDEX(Expenditure_type,MATCH(W230*1,type!$A$2:$A$117,0),8))</f>
        <v>הוצאות רכב מינהלי</v>
      </c>
      <c r="Y230" s="9" t="str">
        <f t="shared" si="31"/>
        <v>539</v>
      </c>
      <c r="Z230" s="9" t="e">
        <f>IF($L230&lt;"6",INDEX(Revenue_type,MATCH(Y230*1,type!$A$118:$A$168,0),8),INDEX(Expenditure_type,MATCH(Y230*1,type!$A$2:$A$117,0),8))</f>
        <v>#N/A</v>
      </c>
    </row>
    <row r="231" spans="1:26" ht="15.75" customHeight="1" outlineLevel="2">
      <c r="A231" s="57">
        <v>720</v>
      </c>
      <c r="B231" s="41">
        <v>741000</v>
      </c>
      <c r="C231">
        <v>1</v>
      </c>
      <c r="D231" t="str">
        <f t="shared" si="24"/>
        <v>1741000.720</v>
      </c>
      <c r="E231" s="59" t="s">
        <v>363</v>
      </c>
      <c r="F231" s="12"/>
      <c r="G231"/>
      <c r="H231" s="58">
        <v>160000</v>
      </c>
      <c r="I231" s="15"/>
      <c r="J231" s="12"/>
      <c r="K231" s="9" t="e">
        <v>#NAME?</v>
      </c>
      <c r="L231" s="9" t="str">
        <f t="shared" si="25"/>
        <v>7</v>
      </c>
      <c r="M231" s="9" t="str">
        <f>INDEX(Chapter,MATCH(L231,Chapter!$A$1:$A$681,0),8)</f>
        <v>שירותים מקומיים</v>
      </c>
      <c r="N231" s="9" t="str">
        <f t="shared" si="26"/>
        <v>74</v>
      </c>
      <c r="O231" s="9" t="str">
        <f>INDEX(Chapter,MATCH(N231,Chapter!$A$1:$A$681,0),8)</f>
        <v>נכסים ציבוריים</v>
      </c>
      <c r="P231" s="9" t="str">
        <f t="shared" si="27"/>
        <v>741</v>
      </c>
      <c r="Q231" s="9" t="str">
        <f>INDEX(Chapter,MATCH(P231,Chapter!$A$1:$A$681,0),8)</f>
        <v>מינהל נכסים ציבוריים</v>
      </c>
      <c r="R231" s="9" t="str">
        <f t="shared" si="28"/>
        <v>7410</v>
      </c>
      <c r="S231" s="9" t="e">
        <f>INDEX(Chapter,MATCH(R231,Chapter!$A$1:$A$681,0),8)</f>
        <v>#N/A</v>
      </c>
      <c r="T231" s="9"/>
      <c r="U231" s="9" t="str">
        <f t="shared" si="29"/>
        <v>7</v>
      </c>
      <c r="V231" s="9" t="str">
        <f>IF($L231&lt;"6",INDEX(Revenue_type,MATCH(U231*1,type!$A$118:$A$168,0),8),INDEX(Expenditure_type,MATCH(U231*1,type!$A$2:$A$117,0),8))</f>
        <v>הוצאות לפעולות</v>
      </c>
      <c r="W231" s="9" t="str">
        <f t="shared" si="30"/>
        <v>72</v>
      </c>
      <c r="X231" s="9" t="str">
        <f>IF($L231&lt;"6",INDEX(Revenue_type,MATCH(W231*1,type!$A$118:$A$168,0),8),INDEX(Expenditure_type,MATCH(W231*1,type!$A$2:$A$117,0),8))</f>
        <v>חומרים</v>
      </c>
      <c r="Y231" s="9" t="str">
        <f t="shared" si="31"/>
        <v>720</v>
      </c>
      <c r="Z231" s="9" t="e">
        <f>IF($L231&lt;"6",INDEX(Revenue_type,MATCH(Y231*1,type!$A$118:$A$168,0),8),INDEX(Expenditure_type,MATCH(Y231*1,type!$A$2:$A$117,0),8))</f>
        <v>#N/A</v>
      </c>
    </row>
    <row r="232" spans="1:26" ht="15.75" customHeight="1" outlineLevel="2">
      <c r="A232" s="57">
        <v>740</v>
      </c>
      <c r="B232" s="41">
        <v>741000</v>
      </c>
      <c r="C232">
        <v>1</v>
      </c>
      <c r="D232" t="str">
        <f t="shared" si="24"/>
        <v>1741000.740</v>
      </c>
      <c r="E232" s="59" t="s">
        <v>362</v>
      </c>
      <c r="F232" s="12"/>
      <c r="G232"/>
      <c r="H232" s="58">
        <v>45000</v>
      </c>
      <c r="I232" s="15"/>
      <c r="J232" s="12"/>
      <c r="K232" s="9" t="e">
        <v>#NAME?</v>
      </c>
      <c r="L232" s="9" t="str">
        <f t="shared" si="25"/>
        <v>7</v>
      </c>
      <c r="M232" s="9" t="str">
        <f>INDEX(Chapter,MATCH(L232,Chapter!$A$1:$A$681,0),8)</f>
        <v>שירותים מקומיים</v>
      </c>
      <c r="N232" s="9" t="str">
        <f t="shared" si="26"/>
        <v>74</v>
      </c>
      <c r="O232" s="9" t="str">
        <f>INDEX(Chapter,MATCH(N232,Chapter!$A$1:$A$681,0),8)</f>
        <v>נכסים ציבוריים</v>
      </c>
      <c r="P232" s="9" t="str">
        <f t="shared" si="27"/>
        <v>741</v>
      </c>
      <c r="Q232" s="9" t="str">
        <f>INDEX(Chapter,MATCH(P232,Chapter!$A$1:$A$681,0),8)</f>
        <v>מינהל נכסים ציבוריים</v>
      </c>
      <c r="R232" s="9" t="str">
        <f t="shared" si="28"/>
        <v>7410</v>
      </c>
      <c r="S232" s="9" t="e">
        <f>INDEX(Chapter,MATCH(R232,Chapter!$A$1:$A$681,0),8)</f>
        <v>#N/A</v>
      </c>
      <c r="T232" s="9"/>
      <c r="U232" s="9" t="str">
        <f t="shared" si="29"/>
        <v>7</v>
      </c>
      <c r="V232" s="9" t="str">
        <f>IF($L232&lt;"6",INDEX(Revenue_type,MATCH(U232*1,type!$A$118:$A$168,0),8),INDEX(Expenditure_type,MATCH(U232*1,type!$A$2:$A$117,0),8))</f>
        <v>הוצאות לפעולות</v>
      </c>
      <c r="W232" s="9" t="str">
        <f t="shared" si="30"/>
        <v>74</v>
      </c>
      <c r="X232" s="9" t="str">
        <f>IF($L232&lt;"6",INDEX(Revenue_type,MATCH(W232*1,type!$A$118:$A$168,0),8),INDEX(Expenditure_type,MATCH(W232*1,type!$A$2:$A$117,0),8))</f>
        <v>כלים, מכשירים וציוד</v>
      </c>
      <c r="Y232" s="9" t="str">
        <f t="shared" si="31"/>
        <v>740</v>
      </c>
      <c r="Z232" s="9" t="e">
        <f>IF($L232&lt;"6",INDEX(Revenue_type,MATCH(Y232*1,type!$A$118:$A$168,0),8),INDEX(Expenditure_type,MATCH(Y232*1,type!$A$2:$A$117,0),8))</f>
        <v>#N/A</v>
      </c>
    </row>
    <row r="233" spans="1:26" ht="15.75" customHeight="1" outlineLevel="2">
      <c r="A233" s="57">
        <v>750</v>
      </c>
      <c r="B233" s="41">
        <v>741000</v>
      </c>
      <c r="C233">
        <v>1</v>
      </c>
      <c r="D233" t="str">
        <f t="shared" si="24"/>
        <v>1741000.750</v>
      </c>
      <c r="E233" s="59" t="s">
        <v>377</v>
      </c>
      <c r="F233" s="12"/>
      <c r="G233"/>
      <c r="H233" s="58">
        <v>140000</v>
      </c>
      <c r="I233" s="15"/>
      <c r="J233" s="12"/>
      <c r="K233" s="9" t="e">
        <v>#NAME?</v>
      </c>
      <c r="L233" s="9" t="str">
        <f t="shared" si="25"/>
        <v>7</v>
      </c>
      <c r="M233" s="9" t="str">
        <f>INDEX(Chapter,MATCH(L233,Chapter!$A$1:$A$681,0),8)</f>
        <v>שירותים מקומיים</v>
      </c>
      <c r="N233" s="9" t="str">
        <f t="shared" si="26"/>
        <v>74</v>
      </c>
      <c r="O233" s="9" t="str">
        <f>INDEX(Chapter,MATCH(N233,Chapter!$A$1:$A$681,0),8)</f>
        <v>נכסים ציבוריים</v>
      </c>
      <c r="P233" s="9" t="str">
        <f t="shared" si="27"/>
        <v>741</v>
      </c>
      <c r="Q233" s="9" t="str">
        <f>INDEX(Chapter,MATCH(P233,Chapter!$A$1:$A$681,0),8)</f>
        <v>מינהל נכסים ציבוריים</v>
      </c>
      <c r="R233" s="9" t="str">
        <f t="shared" si="28"/>
        <v>7410</v>
      </c>
      <c r="S233" s="9" t="e">
        <f>INDEX(Chapter,MATCH(R233,Chapter!$A$1:$A$681,0),8)</f>
        <v>#N/A</v>
      </c>
      <c r="T233" s="9"/>
      <c r="U233" s="9" t="str">
        <f t="shared" si="29"/>
        <v>7</v>
      </c>
      <c r="V233" s="9" t="str">
        <f>IF($L233&lt;"6",INDEX(Revenue_type,MATCH(U233*1,type!$A$118:$A$168,0),8),INDEX(Expenditure_type,MATCH(U233*1,type!$A$2:$A$117,0),8))</f>
        <v>הוצאות לפעולות</v>
      </c>
      <c r="W233" s="9" t="str">
        <f t="shared" si="30"/>
        <v>75</v>
      </c>
      <c r="X233" s="9" t="str">
        <f>IF($L233&lt;"6",INDEX(Revenue_type,MATCH(W233*1,type!$A$118:$A$168,0),8),INDEX(Expenditure_type,MATCH(W233*1,type!$A$2:$A$117,0),8))</f>
        <v>עבודות קבלניות</v>
      </c>
      <c r="Y233" s="9" t="str">
        <f t="shared" si="31"/>
        <v>750</v>
      </c>
      <c r="Z233" s="9" t="e">
        <f>IF($L233&lt;"6",INDEX(Revenue_type,MATCH(Y233*1,type!$A$118:$A$168,0),8),INDEX(Expenditure_type,MATCH(Y233*1,type!$A$2:$A$117,0),8))</f>
        <v>#N/A</v>
      </c>
    </row>
    <row r="234" spans="1:26" ht="15.75" customHeight="1" outlineLevel="2">
      <c r="A234" s="57">
        <v>780</v>
      </c>
      <c r="B234" s="41">
        <v>741000</v>
      </c>
      <c r="C234">
        <v>1</v>
      </c>
      <c r="D234" t="str">
        <f t="shared" si="24"/>
        <v>1741000.780</v>
      </c>
      <c r="E234" s="59" t="s">
        <v>154</v>
      </c>
      <c r="F234" s="12"/>
      <c r="G234"/>
      <c r="H234" s="58">
        <v>25000</v>
      </c>
      <c r="I234" s="15"/>
      <c r="J234" s="12"/>
      <c r="K234" s="9" t="e">
        <v>#NAME?</v>
      </c>
      <c r="L234" s="9" t="str">
        <f t="shared" si="25"/>
        <v>7</v>
      </c>
      <c r="M234" s="9" t="str">
        <f>INDEX(Chapter,MATCH(L234,Chapter!$A$1:$A$681,0),8)</f>
        <v>שירותים מקומיים</v>
      </c>
      <c r="N234" s="9" t="str">
        <f t="shared" si="26"/>
        <v>74</v>
      </c>
      <c r="O234" s="9" t="str">
        <f>INDEX(Chapter,MATCH(N234,Chapter!$A$1:$A$681,0),8)</f>
        <v>נכסים ציבוריים</v>
      </c>
      <c r="P234" s="9" t="str">
        <f t="shared" si="27"/>
        <v>741</v>
      </c>
      <c r="Q234" s="9" t="str">
        <f>INDEX(Chapter,MATCH(P234,Chapter!$A$1:$A$681,0),8)</f>
        <v>מינהל נכסים ציבוריים</v>
      </c>
      <c r="R234" s="9" t="str">
        <f t="shared" si="28"/>
        <v>7410</v>
      </c>
      <c r="S234" s="9" t="e">
        <f>INDEX(Chapter,MATCH(R234,Chapter!$A$1:$A$681,0),8)</f>
        <v>#N/A</v>
      </c>
      <c r="T234" s="9"/>
      <c r="U234" s="9" t="str">
        <f t="shared" si="29"/>
        <v>7</v>
      </c>
      <c r="V234" s="9" t="str">
        <f>IF($L234&lt;"6",INDEX(Revenue_type,MATCH(U234*1,type!$A$118:$A$168,0),8),INDEX(Expenditure_type,MATCH(U234*1,type!$A$2:$A$117,0),8))</f>
        <v>הוצאות לפעולות</v>
      </c>
      <c r="W234" s="9" t="str">
        <f t="shared" si="30"/>
        <v>78</v>
      </c>
      <c r="X234" s="9" t="str">
        <f>IF($L234&lt;"6",INDEX(Revenue_type,MATCH(W234*1,type!$A$118:$A$168,0),8),INDEX(Expenditure_type,MATCH(W234*1,type!$A$2:$A$117,0),8))</f>
        <v>הוצאות שונות</v>
      </c>
      <c r="Y234" s="9" t="str">
        <f t="shared" si="31"/>
        <v>780</v>
      </c>
      <c r="Z234" s="9" t="e">
        <f>IF($L234&lt;"6",INDEX(Revenue_type,MATCH(Y234*1,type!$A$118:$A$168,0),8),INDEX(Expenditure_type,MATCH(Y234*1,type!$A$2:$A$117,0),8))</f>
        <v>#N/A</v>
      </c>
    </row>
    <row r="235" spans="1:26" ht="15.75" customHeight="1" outlineLevel="2">
      <c r="A235" s="57">
        <v>930</v>
      </c>
      <c r="B235" s="41">
        <v>741000</v>
      </c>
      <c r="C235">
        <v>1</v>
      </c>
      <c r="D235" t="str">
        <f t="shared" si="24"/>
        <v>1741000.930</v>
      </c>
      <c r="E235" s="59" t="s">
        <v>217</v>
      </c>
      <c r="F235" s="12"/>
      <c r="G235"/>
      <c r="H235" s="58">
        <v>3000</v>
      </c>
      <c r="I235" s="15"/>
      <c r="J235" s="12"/>
      <c r="K235" s="9" t="e">
        <v>#NAME?</v>
      </c>
      <c r="L235" s="9" t="str">
        <f t="shared" si="25"/>
        <v>7</v>
      </c>
      <c r="M235" s="9" t="str">
        <f>INDEX(Chapter,MATCH(L235,Chapter!$A$1:$A$681,0),8)</f>
        <v>שירותים מקומיים</v>
      </c>
      <c r="N235" s="9" t="str">
        <f t="shared" si="26"/>
        <v>74</v>
      </c>
      <c r="O235" s="9" t="str">
        <f>INDEX(Chapter,MATCH(N235,Chapter!$A$1:$A$681,0),8)</f>
        <v>נכסים ציבוריים</v>
      </c>
      <c r="P235" s="9" t="str">
        <f t="shared" si="27"/>
        <v>741</v>
      </c>
      <c r="Q235" s="9" t="str">
        <f>INDEX(Chapter,MATCH(P235,Chapter!$A$1:$A$681,0),8)</f>
        <v>מינהל נכסים ציבוריים</v>
      </c>
      <c r="R235" s="9" t="str">
        <f t="shared" si="28"/>
        <v>7410</v>
      </c>
      <c r="S235" s="9" t="e">
        <f>INDEX(Chapter,MATCH(R235,Chapter!$A$1:$A$681,0),8)</f>
        <v>#N/A</v>
      </c>
      <c r="T235" s="9"/>
      <c r="U235" s="9" t="str">
        <f t="shared" si="29"/>
        <v>9</v>
      </c>
      <c r="V235" s="9" t="str">
        <f>IF($L235&lt;"6",INDEX(Revenue_type,MATCH(U235*1,type!$A$118:$A$168,0),8),INDEX(Expenditure_type,MATCH(U235*1,type!$A$2:$A$117,0),8))</f>
        <v>הוצאות חד פעמיות</v>
      </c>
      <c r="W235" s="9" t="str">
        <f t="shared" si="30"/>
        <v>93</v>
      </c>
      <c r="X235" s="9" t="str">
        <f>IF($L235&lt;"6",INDEX(Revenue_type,MATCH(W235*1,type!$A$118:$A$168,0),8),INDEX(Expenditure_type,MATCH(W235*1,type!$A$2:$A$117,0),8))</f>
        <v>רכישת ציוד יסודי</v>
      </c>
      <c r="Y235" s="9" t="str">
        <f t="shared" si="31"/>
        <v>930</v>
      </c>
      <c r="Z235" s="9" t="e">
        <f>IF($L235&lt;"6",INDEX(Revenue_type,MATCH(Y235*1,type!$A$118:$A$168,0),8),INDEX(Expenditure_type,MATCH(Y235*1,type!$A$2:$A$117,0),8))</f>
        <v>#N/A</v>
      </c>
    </row>
    <row r="236" spans="1:26" ht="15.75" customHeight="1" outlineLevel="2">
      <c r="A236" s="57">
        <v>110</v>
      </c>
      <c r="B236" s="41">
        <v>742000</v>
      </c>
      <c r="C236">
        <v>1</v>
      </c>
      <c r="D236" t="str">
        <f t="shared" si="24"/>
        <v>1742000.110</v>
      </c>
      <c r="E236" s="59" t="s">
        <v>376</v>
      </c>
      <c r="F236" s="12"/>
      <c r="G236"/>
      <c r="H236" s="58">
        <v>90000</v>
      </c>
      <c r="I236" s="15"/>
      <c r="J236" s="12"/>
      <c r="K236" s="9" t="e">
        <v>#NAME?</v>
      </c>
      <c r="L236" s="9" t="str">
        <f t="shared" si="25"/>
        <v>7</v>
      </c>
      <c r="M236" s="9" t="str">
        <f>INDEX(Chapter,MATCH(L236,Chapter!$A$1:$A$681,0),8)</f>
        <v>שירותים מקומיים</v>
      </c>
      <c r="N236" s="9" t="str">
        <f t="shared" si="26"/>
        <v>74</v>
      </c>
      <c r="O236" s="9" t="str">
        <f>INDEX(Chapter,MATCH(N236,Chapter!$A$1:$A$681,0),8)</f>
        <v>נכסים ציבוריים</v>
      </c>
      <c r="P236" s="9" t="str">
        <f t="shared" si="27"/>
        <v>742</v>
      </c>
      <c r="Q236" s="9" t="str">
        <f>INDEX(Chapter,MATCH(P236,Chapter!$A$1:$A$681,0),8)</f>
        <v>דרכים ומדרכות</v>
      </c>
      <c r="R236" s="9" t="str">
        <f t="shared" si="28"/>
        <v>7420</v>
      </c>
      <c r="S236" s="9" t="e">
        <f>INDEX(Chapter,MATCH(R236,Chapter!$A$1:$A$681,0),8)</f>
        <v>#N/A</v>
      </c>
      <c r="T236" s="9"/>
      <c r="U236" s="9" t="str">
        <f t="shared" si="29"/>
        <v>1</v>
      </c>
      <c r="V236" s="9" t="str">
        <f>IF($L236&lt;"6",INDEX(Revenue_type,MATCH(U236*1,type!$A$118:$A$168,0),8),INDEX(Expenditure_type,MATCH(U236*1,type!$A$2:$A$117,0),8))</f>
        <v>משכורות וש"ע לעובדים לפי תקן</v>
      </c>
      <c r="W236" s="9" t="str">
        <f t="shared" si="30"/>
        <v>11</v>
      </c>
      <c r="X236" s="9" t="str">
        <f>IF($L236&lt;"6",INDEX(Revenue_type,MATCH(W236*1,type!$A$118:$A$168,0),8),INDEX(Expenditure_type,MATCH(W236*1,type!$A$2:$A$117,0),8))</f>
        <v>השכר הקובע</v>
      </c>
      <c r="Y236" s="9" t="str">
        <f t="shared" si="31"/>
        <v>110</v>
      </c>
      <c r="Z236" s="9" t="e">
        <f>IF($L236&lt;"6",INDEX(Revenue_type,MATCH(Y236*1,type!$A$118:$A$168,0),8),INDEX(Expenditure_type,MATCH(Y236*1,type!$A$2:$A$117,0),8))</f>
        <v>#N/A</v>
      </c>
    </row>
    <row r="237" spans="1:26" ht="15.75" customHeight="1" outlineLevel="2">
      <c r="A237" s="57">
        <v>120</v>
      </c>
      <c r="B237" s="41">
        <v>742000</v>
      </c>
      <c r="C237">
        <v>1</v>
      </c>
      <c r="D237" t="str">
        <f t="shared" si="24"/>
        <v>1742000.120</v>
      </c>
      <c r="E237" s="59" t="s">
        <v>375</v>
      </c>
      <c r="F237" s="12"/>
      <c r="G237"/>
      <c r="H237" s="58">
        <v>12000</v>
      </c>
      <c r="I237" s="15"/>
      <c r="J237" s="12"/>
      <c r="K237" s="9" t="e">
        <v>#NAME?</v>
      </c>
      <c r="L237" s="9" t="str">
        <f t="shared" si="25"/>
        <v>7</v>
      </c>
      <c r="M237" s="9" t="str">
        <f>INDEX(Chapter,MATCH(L237,Chapter!$A$1:$A$681,0),8)</f>
        <v>שירותים מקומיים</v>
      </c>
      <c r="N237" s="9" t="str">
        <f t="shared" si="26"/>
        <v>74</v>
      </c>
      <c r="O237" s="9" t="str">
        <f>INDEX(Chapter,MATCH(N237,Chapter!$A$1:$A$681,0),8)</f>
        <v>נכסים ציבוריים</v>
      </c>
      <c r="P237" s="9" t="str">
        <f t="shared" si="27"/>
        <v>742</v>
      </c>
      <c r="Q237" s="9" t="str">
        <f>INDEX(Chapter,MATCH(P237,Chapter!$A$1:$A$681,0),8)</f>
        <v>דרכים ומדרכות</v>
      </c>
      <c r="R237" s="9" t="str">
        <f t="shared" si="28"/>
        <v>7420</v>
      </c>
      <c r="S237" s="9" t="e">
        <f>INDEX(Chapter,MATCH(R237,Chapter!$A$1:$A$681,0),8)</f>
        <v>#N/A</v>
      </c>
      <c r="T237" s="9"/>
      <c r="U237" s="9" t="str">
        <f t="shared" si="29"/>
        <v>1</v>
      </c>
      <c r="V237" s="9" t="str">
        <f>IF($L237&lt;"6",INDEX(Revenue_type,MATCH(U237*1,type!$A$118:$A$168,0),8),INDEX(Expenditure_type,MATCH(U237*1,type!$A$2:$A$117,0),8))</f>
        <v>משכורות וש"ע לעובדים לפי תקן</v>
      </c>
      <c r="W237" s="9" t="str">
        <f t="shared" si="30"/>
        <v>12</v>
      </c>
      <c r="X237" s="9" t="str">
        <f>IF($L237&lt;"6",INDEX(Revenue_type,MATCH(W237*1,type!$A$118:$A$168,0),8),INDEX(Expenditure_type,MATCH(W237*1,type!$A$2:$A$117,0),8))</f>
        <v>תוספות שאינן נכללות בשכר הקובע</v>
      </c>
      <c r="Y237" s="9" t="str">
        <f t="shared" si="31"/>
        <v>120</v>
      </c>
      <c r="Z237" s="9" t="e">
        <f>IF($L237&lt;"6",INDEX(Revenue_type,MATCH(Y237*1,type!$A$118:$A$168,0),8),INDEX(Expenditure_type,MATCH(Y237*1,type!$A$2:$A$117,0),8))</f>
        <v>#N/A</v>
      </c>
    </row>
    <row r="238" spans="1:26" ht="15.75" customHeight="1" outlineLevel="2">
      <c r="A238" s="57">
        <v>130</v>
      </c>
      <c r="B238" s="41">
        <v>742000</v>
      </c>
      <c r="C238">
        <v>1</v>
      </c>
      <c r="D238" t="str">
        <f t="shared" si="24"/>
        <v>1742000.130</v>
      </c>
      <c r="E238" s="59" t="s">
        <v>374</v>
      </c>
      <c r="F238" s="12"/>
      <c r="G238"/>
      <c r="H238" s="58">
        <v>2000</v>
      </c>
      <c r="I238" s="15"/>
      <c r="J238" s="12"/>
      <c r="K238" s="9" t="e">
        <v>#NAME?</v>
      </c>
      <c r="L238" s="9" t="str">
        <f t="shared" si="25"/>
        <v>7</v>
      </c>
      <c r="M238" s="9" t="str">
        <f>INDEX(Chapter,MATCH(L238,Chapter!$A$1:$A$681,0),8)</f>
        <v>שירותים מקומיים</v>
      </c>
      <c r="N238" s="9" t="str">
        <f t="shared" si="26"/>
        <v>74</v>
      </c>
      <c r="O238" s="9" t="str">
        <f>INDEX(Chapter,MATCH(N238,Chapter!$A$1:$A$681,0),8)</f>
        <v>נכסים ציבוריים</v>
      </c>
      <c r="P238" s="9" t="str">
        <f t="shared" si="27"/>
        <v>742</v>
      </c>
      <c r="Q238" s="9" t="str">
        <f>INDEX(Chapter,MATCH(P238,Chapter!$A$1:$A$681,0),8)</f>
        <v>דרכים ומדרכות</v>
      </c>
      <c r="R238" s="9" t="str">
        <f t="shared" si="28"/>
        <v>7420</v>
      </c>
      <c r="S238" s="9" t="e">
        <f>INDEX(Chapter,MATCH(R238,Chapter!$A$1:$A$681,0),8)</f>
        <v>#N/A</v>
      </c>
      <c r="T238" s="9"/>
      <c r="U238" s="9" t="str">
        <f t="shared" si="29"/>
        <v>1</v>
      </c>
      <c r="V238" s="9" t="str">
        <f>IF($L238&lt;"6",INDEX(Revenue_type,MATCH(U238*1,type!$A$118:$A$168,0),8),INDEX(Expenditure_type,MATCH(U238*1,type!$A$2:$A$117,0),8))</f>
        <v>משכורות וש"ע לעובדים לפי תקן</v>
      </c>
      <c r="W238" s="9" t="str">
        <f t="shared" si="30"/>
        <v>13</v>
      </c>
      <c r="X238" s="9" t="str">
        <f>IF($L238&lt;"6",INDEX(Revenue_type,MATCH(W238*1,type!$A$118:$A$168,0),8),INDEX(Expenditure_type,MATCH(W238*1,type!$A$2:$A$117,0),8))</f>
        <v>שעות נוספות</v>
      </c>
      <c r="Y238" s="9" t="str">
        <f t="shared" si="31"/>
        <v>130</v>
      </c>
      <c r="Z238" s="9" t="e">
        <f>IF($L238&lt;"6",INDEX(Revenue_type,MATCH(Y238*1,type!$A$118:$A$168,0),8),INDEX(Expenditure_type,MATCH(Y238*1,type!$A$2:$A$117,0),8))</f>
        <v>#N/A</v>
      </c>
    </row>
    <row r="239" spans="1:26" ht="15.75" customHeight="1" outlineLevel="2">
      <c r="A239" s="57">
        <v>140</v>
      </c>
      <c r="B239" s="41">
        <v>742000</v>
      </c>
      <c r="C239">
        <v>1</v>
      </c>
      <c r="D239" t="str">
        <f t="shared" si="24"/>
        <v>1742000.140</v>
      </c>
      <c r="E239" s="59" t="s">
        <v>373</v>
      </c>
      <c r="F239" s="12"/>
      <c r="G239"/>
      <c r="H239" s="58">
        <v>6000</v>
      </c>
      <c r="I239" s="15"/>
      <c r="J239" s="12"/>
      <c r="K239" s="9" t="e">
        <v>#NAME?</v>
      </c>
      <c r="L239" s="9" t="str">
        <f t="shared" si="25"/>
        <v>7</v>
      </c>
      <c r="M239" s="9" t="str">
        <f>INDEX(Chapter,MATCH(L239,Chapter!$A$1:$A$681,0),8)</f>
        <v>שירותים מקומיים</v>
      </c>
      <c r="N239" s="9" t="str">
        <f t="shared" si="26"/>
        <v>74</v>
      </c>
      <c r="O239" s="9" t="str">
        <f>INDEX(Chapter,MATCH(N239,Chapter!$A$1:$A$681,0),8)</f>
        <v>נכסים ציבוריים</v>
      </c>
      <c r="P239" s="9" t="str">
        <f t="shared" si="27"/>
        <v>742</v>
      </c>
      <c r="Q239" s="9" t="str">
        <f>INDEX(Chapter,MATCH(P239,Chapter!$A$1:$A$681,0),8)</f>
        <v>דרכים ומדרכות</v>
      </c>
      <c r="R239" s="9" t="str">
        <f t="shared" si="28"/>
        <v>7420</v>
      </c>
      <c r="S239" s="9" t="e">
        <f>INDEX(Chapter,MATCH(R239,Chapter!$A$1:$A$681,0),8)</f>
        <v>#N/A</v>
      </c>
      <c r="T239" s="9"/>
      <c r="U239" s="9" t="str">
        <f t="shared" si="29"/>
        <v>1</v>
      </c>
      <c r="V239" s="9" t="str">
        <f>IF($L239&lt;"6",INDEX(Revenue_type,MATCH(U239*1,type!$A$118:$A$168,0),8),INDEX(Expenditure_type,MATCH(U239*1,type!$A$2:$A$117,0),8))</f>
        <v>משכורות וש"ע לעובדים לפי תקן</v>
      </c>
      <c r="W239" s="9" t="str">
        <f t="shared" si="30"/>
        <v>14</v>
      </c>
      <c r="X239" s="9" t="str">
        <f>IF($L239&lt;"6",INDEX(Revenue_type,MATCH(W239*1,type!$A$118:$A$168,0),8),INDEX(Expenditure_type,MATCH(W239*1,type!$A$2:$A$117,0),8))</f>
        <v>החזר הוצאות</v>
      </c>
      <c r="Y239" s="9" t="str">
        <f t="shared" si="31"/>
        <v>140</v>
      </c>
      <c r="Z239" s="9" t="e">
        <f>IF($L239&lt;"6",INDEX(Revenue_type,MATCH(Y239*1,type!$A$118:$A$168,0),8),INDEX(Expenditure_type,MATCH(Y239*1,type!$A$2:$A$117,0),8))</f>
        <v>#N/A</v>
      </c>
    </row>
    <row r="240" spans="1:26" ht="15.75" customHeight="1" outlineLevel="2">
      <c r="A240" s="57">
        <v>181</v>
      </c>
      <c r="B240" s="41">
        <v>742000</v>
      </c>
      <c r="C240">
        <v>1</v>
      </c>
      <c r="D240" t="str">
        <f t="shared" si="24"/>
        <v>1742000.181</v>
      </c>
      <c r="E240" s="59" t="s">
        <v>372</v>
      </c>
      <c r="F240" s="12"/>
      <c r="G240"/>
      <c r="H240" s="58">
        <v>11000</v>
      </c>
      <c r="I240" s="15"/>
      <c r="J240" s="12"/>
      <c r="K240" s="9" t="e">
        <v>#NAME?</v>
      </c>
      <c r="L240" s="9" t="str">
        <f t="shared" si="25"/>
        <v>7</v>
      </c>
      <c r="M240" s="9" t="str">
        <f>INDEX(Chapter,MATCH(L240,Chapter!$A$1:$A$681,0),8)</f>
        <v>שירותים מקומיים</v>
      </c>
      <c r="N240" s="9" t="str">
        <f t="shared" si="26"/>
        <v>74</v>
      </c>
      <c r="O240" s="9" t="str">
        <f>INDEX(Chapter,MATCH(N240,Chapter!$A$1:$A$681,0),8)</f>
        <v>נכסים ציבוריים</v>
      </c>
      <c r="P240" s="9" t="str">
        <f t="shared" si="27"/>
        <v>742</v>
      </c>
      <c r="Q240" s="9" t="str">
        <f>INDEX(Chapter,MATCH(P240,Chapter!$A$1:$A$681,0),8)</f>
        <v>דרכים ומדרכות</v>
      </c>
      <c r="R240" s="9" t="str">
        <f t="shared" si="28"/>
        <v>7420</v>
      </c>
      <c r="S240" s="9" t="e">
        <f>INDEX(Chapter,MATCH(R240,Chapter!$A$1:$A$681,0),8)</f>
        <v>#N/A</v>
      </c>
      <c r="T240" s="9"/>
      <c r="U240" s="9" t="str">
        <f t="shared" si="29"/>
        <v>1</v>
      </c>
      <c r="V240" s="9" t="str">
        <f>IF($L240&lt;"6",INDEX(Revenue_type,MATCH(U240*1,type!$A$118:$A$168,0),8),INDEX(Expenditure_type,MATCH(U240*1,type!$A$2:$A$117,0),8))</f>
        <v>משכורות וש"ע לעובדים לפי תקן</v>
      </c>
      <c r="W240" s="9" t="str">
        <f t="shared" si="30"/>
        <v>18</v>
      </c>
      <c r="X240" s="9" t="str">
        <f>IF($L240&lt;"6",INDEX(Revenue_type,MATCH(W240*1,type!$A$118:$A$168,0),8),INDEX(Expenditure_type,MATCH(W240*1,type!$A$2:$A$117,0),8))</f>
        <v>נלוות לשכר</v>
      </c>
      <c r="Y240" s="9" t="str">
        <f t="shared" si="31"/>
        <v>181</v>
      </c>
      <c r="Z240" s="9" t="str">
        <f>IF($L240&lt;"6",INDEX(Revenue_type,MATCH(Y240*1,type!$A$118:$A$168,0),8),INDEX(Expenditure_type,MATCH(Y240*1,type!$A$2:$A$117,0),8))</f>
        <v>הפרשות סוציאליות</v>
      </c>
    </row>
    <row r="241" spans="1:26" ht="15.75" customHeight="1" outlineLevel="2">
      <c r="A241" s="57">
        <v>182</v>
      </c>
      <c r="B241" s="41">
        <v>742000</v>
      </c>
      <c r="C241">
        <v>1</v>
      </c>
      <c r="D241" t="str">
        <f t="shared" si="24"/>
        <v>1742000.182</v>
      </c>
      <c r="E241" s="59" t="s">
        <v>371</v>
      </c>
      <c r="F241" s="12"/>
      <c r="G241"/>
      <c r="H241" s="58">
        <v>13000</v>
      </c>
      <c r="I241" s="15"/>
      <c r="J241" s="12"/>
      <c r="K241" s="9" t="e">
        <v>#NAME?</v>
      </c>
      <c r="L241" s="9" t="str">
        <f t="shared" si="25"/>
        <v>7</v>
      </c>
      <c r="M241" s="9" t="str">
        <f>INDEX(Chapter,MATCH(L241,Chapter!$A$1:$A$681,0),8)</f>
        <v>שירותים מקומיים</v>
      </c>
      <c r="N241" s="9" t="str">
        <f t="shared" si="26"/>
        <v>74</v>
      </c>
      <c r="O241" s="9" t="str">
        <f>INDEX(Chapter,MATCH(N241,Chapter!$A$1:$A$681,0),8)</f>
        <v>נכסים ציבוריים</v>
      </c>
      <c r="P241" s="9" t="str">
        <f t="shared" si="27"/>
        <v>742</v>
      </c>
      <c r="Q241" s="9" t="str">
        <f>INDEX(Chapter,MATCH(P241,Chapter!$A$1:$A$681,0),8)</f>
        <v>דרכים ומדרכות</v>
      </c>
      <c r="R241" s="9" t="str">
        <f t="shared" si="28"/>
        <v>7420</v>
      </c>
      <c r="S241" s="9" t="e">
        <f>INDEX(Chapter,MATCH(R241,Chapter!$A$1:$A$681,0),8)</f>
        <v>#N/A</v>
      </c>
      <c r="T241" s="9"/>
      <c r="U241" s="9" t="str">
        <f t="shared" si="29"/>
        <v>1</v>
      </c>
      <c r="V241" s="9" t="str">
        <f>IF($L241&lt;"6",INDEX(Revenue_type,MATCH(U241*1,type!$A$118:$A$168,0),8),INDEX(Expenditure_type,MATCH(U241*1,type!$A$2:$A$117,0),8))</f>
        <v>משכורות וש"ע לעובדים לפי תקן</v>
      </c>
      <c r="W241" s="9" t="str">
        <f t="shared" si="30"/>
        <v>18</v>
      </c>
      <c r="X241" s="9" t="str">
        <f>IF($L241&lt;"6",INDEX(Revenue_type,MATCH(W241*1,type!$A$118:$A$168,0),8),INDEX(Expenditure_type,MATCH(W241*1,type!$A$2:$A$117,0),8))</f>
        <v>נלוות לשכר</v>
      </c>
      <c r="Y241" s="9" t="str">
        <f t="shared" si="31"/>
        <v>182</v>
      </c>
      <c r="Z241" s="9" t="str">
        <f>IF($L241&lt;"6",INDEX(Revenue_type,MATCH(Y241*1,type!$A$118:$A$168,0),8),INDEX(Expenditure_type,MATCH(Y241*1,type!$A$2:$A$117,0),8))</f>
        <v>מיסיום ועלויות</v>
      </c>
    </row>
    <row r="242" spans="1:26" ht="15.75" customHeight="1" outlineLevel="2">
      <c r="A242" s="57">
        <v>720</v>
      </c>
      <c r="B242" s="41">
        <v>742000</v>
      </c>
      <c r="C242">
        <v>1</v>
      </c>
      <c r="D242" t="str">
        <f t="shared" si="24"/>
        <v>1742000.720</v>
      </c>
      <c r="E242" s="59" t="s">
        <v>207</v>
      </c>
      <c r="F242" s="12"/>
      <c r="G242"/>
      <c r="H242" s="58">
        <v>5000</v>
      </c>
      <c r="I242" s="15"/>
      <c r="J242" s="12"/>
      <c r="K242" s="9" t="e">
        <v>#NAME?</v>
      </c>
      <c r="L242" s="9" t="str">
        <f t="shared" si="25"/>
        <v>7</v>
      </c>
      <c r="M242" s="9" t="str">
        <f>INDEX(Chapter,MATCH(L242,Chapter!$A$1:$A$681,0),8)</f>
        <v>שירותים מקומיים</v>
      </c>
      <c r="N242" s="9" t="str">
        <f t="shared" si="26"/>
        <v>74</v>
      </c>
      <c r="O242" s="9" t="str">
        <f>INDEX(Chapter,MATCH(N242,Chapter!$A$1:$A$681,0),8)</f>
        <v>נכסים ציבוריים</v>
      </c>
      <c r="P242" s="9" t="str">
        <f t="shared" si="27"/>
        <v>742</v>
      </c>
      <c r="Q242" s="9" t="str">
        <f>INDEX(Chapter,MATCH(P242,Chapter!$A$1:$A$681,0),8)</f>
        <v>דרכים ומדרכות</v>
      </c>
      <c r="R242" s="9" t="str">
        <f t="shared" si="28"/>
        <v>7420</v>
      </c>
      <c r="S242" s="9" t="e">
        <f>INDEX(Chapter,MATCH(R242,Chapter!$A$1:$A$681,0),8)</f>
        <v>#N/A</v>
      </c>
      <c r="T242" s="9"/>
      <c r="U242" s="9" t="str">
        <f t="shared" si="29"/>
        <v>7</v>
      </c>
      <c r="V242" s="9" t="str">
        <f>IF($L242&lt;"6",INDEX(Revenue_type,MATCH(U242*1,type!$A$118:$A$168,0),8),INDEX(Expenditure_type,MATCH(U242*1,type!$A$2:$A$117,0),8))</f>
        <v>הוצאות לפעולות</v>
      </c>
      <c r="W242" s="9" t="str">
        <f t="shared" si="30"/>
        <v>72</v>
      </c>
      <c r="X242" s="9" t="str">
        <f>IF($L242&lt;"6",INDEX(Revenue_type,MATCH(W242*1,type!$A$118:$A$168,0),8),INDEX(Expenditure_type,MATCH(W242*1,type!$A$2:$A$117,0),8))</f>
        <v>חומרים</v>
      </c>
      <c r="Y242" s="9" t="str">
        <f t="shared" si="31"/>
        <v>720</v>
      </c>
      <c r="Z242" s="9" t="e">
        <f>IF($L242&lt;"6",INDEX(Revenue_type,MATCH(Y242*1,type!$A$118:$A$168,0),8),INDEX(Expenditure_type,MATCH(Y242*1,type!$A$2:$A$117,0),8))</f>
        <v>#N/A</v>
      </c>
    </row>
    <row r="243" spans="1:26" ht="15.75" customHeight="1" outlineLevel="2">
      <c r="A243" s="57">
        <v>110</v>
      </c>
      <c r="B243" s="41">
        <v>743000</v>
      </c>
      <c r="C243">
        <v>1</v>
      </c>
      <c r="D243" t="str">
        <f t="shared" si="24"/>
        <v>1743000.110</v>
      </c>
      <c r="E243" s="59" t="s">
        <v>370</v>
      </c>
      <c r="F243" s="12"/>
      <c r="G243"/>
      <c r="H243" s="58">
        <v>80000</v>
      </c>
      <c r="I243" s="15"/>
      <c r="J243" s="12"/>
      <c r="K243" s="9" t="e">
        <v>#NAME?</v>
      </c>
      <c r="L243" s="9" t="str">
        <f t="shared" si="25"/>
        <v>7</v>
      </c>
      <c r="M243" s="9" t="str">
        <f>INDEX(Chapter,MATCH(L243,Chapter!$A$1:$A$681,0),8)</f>
        <v>שירותים מקומיים</v>
      </c>
      <c r="N243" s="9" t="str">
        <f t="shared" si="26"/>
        <v>74</v>
      </c>
      <c r="O243" s="9" t="str">
        <f>INDEX(Chapter,MATCH(N243,Chapter!$A$1:$A$681,0),8)</f>
        <v>נכסים ציבוריים</v>
      </c>
      <c r="P243" s="9" t="str">
        <f t="shared" si="27"/>
        <v>743</v>
      </c>
      <c r="Q243" s="9" t="str">
        <f>INDEX(Chapter,MATCH(P243,Chapter!$A$1:$A$681,0),8)</f>
        <v>תאורת רחובות</v>
      </c>
      <c r="R243" s="9" t="str">
        <f t="shared" si="28"/>
        <v>7430</v>
      </c>
      <c r="S243" s="9" t="e">
        <f>INDEX(Chapter,MATCH(R243,Chapter!$A$1:$A$681,0),8)</f>
        <v>#N/A</v>
      </c>
      <c r="T243" s="9"/>
      <c r="U243" s="9" t="str">
        <f t="shared" si="29"/>
        <v>1</v>
      </c>
      <c r="V243" s="9" t="str">
        <f>IF($L243&lt;"6",INDEX(Revenue_type,MATCH(U243*1,type!$A$118:$A$168,0),8),INDEX(Expenditure_type,MATCH(U243*1,type!$A$2:$A$117,0),8))</f>
        <v>משכורות וש"ע לעובדים לפי תקן</v>
      </c>
      <c r="W243" s="9" t="str">
        <f t="shared" si="30"/>
        <v>11</v>
      </c>
      <c r="X243" s="9" t="str">
        <f>IF($L243&lt;"6",INDEX(Revenue_type,MATCH(W243*1,type!$A$118:$A$168,0),8),INDEX(Expenditure_type,MATCH(W243*1,type!$A$2:$A$117,0),8))</f>
        <v>השכר הקובע</v>
      </c>
      <c r="Y243" s="9" t="str">
        <f t="shared" si="31"/>
        <v>110</v>
      </c>
      <c r="Z243" s="9" t="e">
        <f>IF($L243&lt;"6",INDEX(Revenue_type,MATCH(Y243*1,type!$A$118:$A$168,0),8),INDEX(Expenditure_type,MATCH(Y243*1,type!$A$2:$A$117,0),8))</f>
        <v>#N/A</v>
      </c>
    </row>
    <row r="244" spans="1:26" ht="15.75" customHeight="1" outlineLevel="2">
      <c r="A244" s="57">
        <v>120</v>
      </c>
      <c r="B244" s="41">
        <v>743000</v>
      </c>
      <c r="C244">
        <v>1</v>
      </c>
      <c r="D244" t="str">
        <f t="shared" si="24"/>
        <v>1743000.120</v>
      </c>
      <c r="E244" s="59" t="s">
        <v>369</v>
      </c>
      <c r="F244" s="12"/>
      <c r="G244"/>
      <c r="H244" s="58">
        <v>8000</v>
      </c>
      <c r="I244" s="15"/>
      <c r="J244" s="12"/>
      <c r="K244" s="9" t="e">
        <v>#NAME?</v>
      </c>
      <c r="L244" s="9" t="str">
        <f t="shared" si="25"/>
        <v>7</v>
      </c>
      <c r="M244" s="9" t="str">
        <f>INDEX(Chapter,MATCH(L244,Chapter!$A$1:$A$681,0),8)</f>
        <v>שירותים מקומיים</v>
      </c>
      <c r="N244" s="9" t="str">
        <f t="shared" si="26"/>
        <v>74</v>
      </c>
      <c r="O244" s="9" t="str">
        <f>INDEX(Chapter,MATCH(N244,Chapter!$A$1:$A$681,0),8)</f>
        <v>נכסים ציבוריים</v>
      </c>
      <c r="P244" s="9" t="str">
        <f t="shared" si="27"/>
        <v>743</v>
      </c>
      <c r="Q244" s="9" t="str">
        <f>INDEX(Chapter,MATCH(P244,Chapter!$A$1:$A$681,0),8)</f>
        <v>תאורת רחובות</v>
      </c>
      <c r="R244" s="9" t="str">
        <f t="shared" si="28"/>
        <v>7430</v>
      </c>
      <c r="S244" s="9" t="e">
        <f>INDEX(Chapter,MATCH(R244,Chapter!$A$1:$A$681,0),8)</f>
        <v>#N/A</v>
      </c>
      <c r="T244" s="9"/>
      <c r="U244" s="9" t="str">
        <f t="shared" si="29"/>
        <v>1</v>
      </c>
      <c r="V244" s="9" t="str">
        <f>IF($L244&lt;"6",INDEX(Revenue_type,MATCH(U244*1,type!$A$118:$A$168,0),8),INDEX(Expenditure_type,MATCH(U244*1,type!$A$2:$A$117,0),8))</f>
        <v>משכורות וש"ע לעובדים לפי תקן</v>
      </c>
      <c r="W244" s="9" t="str">
        <f t="shared" si="30"/>
        <v>12</v>
      </c>
      <c r="X244" s="9" t="str">
        <f>IF($L244&lt;"6",INDEX(Revenue_type,MATCH(W244*1,type!$A$118:$A$168,0),8),INDEX(Expenditure_type,MATCH(W244*1,type!$A$2:$A$117,0),8))</f>
        <v>תוספות שאינן נכללות בשכר הקובע</v>
      </c>
      <c r="Y244" s="9" t="str">
        <f t="shared" si="31"/>
        <v>120</v>
      </c>
      <c r="Z244" s="9" t="e">
        <f>IF($L244&lt;"6",INDEX(Revenue_type,MATCH(Y244*1,type!$A$118:$A$168,0),8),INDEX(Expenditure_type,MATCH(Y244*1,type!$A$2:$A$117,0),8))</f>
        <v>#N/A</v>
      </c>
    </row>
    <row r="245" spans="1:26" ht="15.75" customHeight="1" outlineLevel="2">
      <c r="A245" s="57">
        <v>130</v>
      </c>
      <c r="B245" s="41">
        <v>743000</v>
      </c>
      <c r="C245">
        <v>1</v>
      </c>
      <c r="D245" t="str">
        <f t="shared" si="24"/>
        <v>1743000.130</v>
      </c>
      <c r="E245" s="59" t="s">
        <v>368</v>
      </c>
      <c r="F245" s="12"/>
      <c r="G245"/>
      <c r="H245" s="58">
        <v>14000</v>
      </c>
      <c r="I245" s="15"/>
      <c r="J245" s="12"/>
      <c r="K245" s="9" t="e">
        <v>#NAME?</v>
      </c>
      <c r="L245" s="9" t="str">
        <f t="shared" si="25"/>
        <v>7</v>
      </c>
      <c r="M245" s="9" t="str">
        <f>INDEX(Chapter,MATCH(L245,Chapter!$A$1:$A$681,0),8)</f>
        <v>שירותים מקומיים</v>
      </c>
      <c r="N245" s="9" t="str">
        <f t="shared" si="26"/>
        <v>74</v>
      </c>
      <c r="O245" s="9" t="str">
        <f>INDEX(Chapter,MATCH(N245,Chapter!$A$1:$A$681,0),8)</f>
        <v>נכסים ציבוריים</v>
      </c>
      <c r="P245" s="9" t="str">
        <f t="shared" si="27"/>
        <v>743</v>
      </c>
      <c r="Q245" s="9" t="str">
        <f>INDEX(Chapter,MATCH(P245,Chapter!$A$1:$A$681,0),8)</f>
        <v>תאורת רחובות</v>
      </c>
      <c r="R245" s="9" t="str">
        <f t="shared" si="28"/>
        <v>7430</v>
      </c>
      <c r="S245" s="9" t="e">
        <f>INDEX(Chapter,MATCH(R245,Chapter!$A$1:$A$681,0),8)</f>
        <v>#N/A</v>
      </c>
      <c r="T245" s="9"/>
      <c r="U245" s="9" t="str">
        <f t="shared" si="29"/>
        <v>1</v>
      </c>
      <c r="V245" s="9" t="str">
        <f>IF($L245&lt;"6",INDEX(Revenue_type,MATCH(U245*1,type!$A$118:$A$168,0),8),INDEX(Expenditure_type,MATCH(U245*1,type!$A$2:$A$117,0),8))</f>
        <v>משכורות וש"ע לעובדים לפי תקן</v>
      </c>
      <c r="W245" s="9" t="str">
        <f t="shared" si="30"/>
        <v>13</v>
      </c>
      <c r="X245" s="9" t="str">
        <f>IF($L245&lt;"6",INDEX(Revenue_type,MATCH(W245*1,type!$A$118:$A$168,0),8),INDEX(Expenditure_type,MATCH(W245*1,type!$A$2:$A$117,0),8))</f>
        <v>שעות נוספות</v>
      </c>
      <c r="Y245" s="9" t="str">
        <f t="shared" si="31"/>
        <v>130</v>
      </c>
      <c r="Z245" s="9" t="e">
        <f>IF($L245&lt;"6",INDEX(Revenue_type,MATCH(Y245*1,type!$A$118:$A$168,0),8),INDEX(Expenditure_type,MATCH(Y245*1,type!$A$2:$A$117,0),8))</f>
        <v>#N/A</v>
      </c>
    </row>
    <row r="246" spans="1:26" ht="15.75" customHeight="1" outlineLevel="2">
      <c r="A246" s="57">
        <v>140</v>
      </c>
      <c r="B246" s="41">
        <v>743000</v>
      </c>
      <c r="C246">
        <v>1</v>
      </c>
      <c r="D246" t="str">
        <f t="shared" si="24"/>
        <v>1743000.140</v>
      </c>
      <c r="E246" s="59" t="s">
        <v>367</v>
      </c>
      <c r="F246" s="12"/>
      <c r="G246"/>
      <c r="H246" s="58">
        <v>21000</v>
      </c>
      <c r="I246" s="15"/>
      <c r="J246" s="12"/>
      <c r="K246" s="9" t="e">
        <v>#NAME?</v>
      </c>
      <c r="L246" s="9" t="str">
        <f t="shared" si="25"/>
        <v>7</v>
      </c>
      <c r="M246" s="9" t="str">
        <f>INDEX(Chapter,MATCH(L246,Chapter!$A$1:$A$681,0),8)</f>
        <v>שירותים מקומיים</v>
      </c>
      <c r="N246" s="9" t="str">
        <f t="shared" si="26"/>
        <v>74</v>
      </c>
      <c r="O246" s="9" t="str">
        <f>INDEX(Chapter,MATCH(N246,Chapter!$A$1:$A$681,0),8)</f>
        <v>נכסים ציבוריים</v>
      </c>
      <c r="P246" s="9" t="str">
        <f t="shared" si="27"/>
        <v>743</v>
      </c>
      <c r="Q246" s="9" t="str">
        <f>INDEX(Chapter,MATCH(P246,Chapter!$A$1:$A$681,0),8)</f>
        <v>תאורת רחובות</v>
      </c>
      <c r="R246" s="9" t="str">
        <f t="shared" si="28"/>
        <v>7430</v>
      </c>
      <c r="S246" s="9" t="e">
        <f>INDEX(Chapter,MATCH(R246,Chapter!$A$1:$A$681,0),8)</f>
        <v>#N/A</v>
      </c>
      <c r="T246" s="9"/>
      <c r="U246" s="9" t="str">
        <f t="shared" si="29"/>
        <v>1</v>
      </c>
      <c r="V246" s="9" t="str">
        <f>IF($L246&lt;"6",INDEX(Revenue_type,MATCH(U246*1,type!$A$118:$A$168,0),8),INDEX(Expenditure_type,MATCH(U246*1,type!$A$2:$A$117,0),8))</f>
        <v>משכורות וש"ע לעובדים לפי תקן</v>
      </c>
      <c r="W246" s="9" t="str">
        <f t="shared" si="30"/>
        <v>14</v>
      </c>
      <c r="X246" s="9" t="str">
        <f>IF($L246&lt;"6",INDEX(Revenue_type,MATCH(W246*1,type!$A$118:$A$168,0),8),INDEX(Expenditure_type,MATCH(W246*1,type!$A$2:$A$117,0),8))</f>
        <v>החזר הוצאות</v>
      </c>
      <c r="Y246" s="9" t="str">
        <f t="shared" si="31"/>
        <v>140</v>
      </c>
      <c r="Z246" s="9" t="e">
        <f>IF($L246&lt;"6",INDEX(Revenue_type,MATCH(Y246*1,type!$A$118:$A$168,0),8),INDEX(Expenditure_type,MATCH(Y246*1,type!$A$2:$A$117,0),8))</f>
        <v>#N/A</v>
      </c>
    </row>
    <row r="247" spans="1:26" ht="15.75" customHeight="1" outlineLevel="2">
      <c r="A247" s="57">
        <v>181</v>
      </c>
      <c r="B247" s="41">
        <v>743000</v>
      </c>
      <c r="C247">
        <v>1</v>
      </c>
      <c r="D247" t="str">
        <f t="shared" si="24"/>
        <v>1743000.181</v>
      </c>
      <c r="E247" s="59" t="s">
        <v>366</v>
      </c>
      <c r="F247" s="12"/>
      <c r="G247"/>
      <c r="H247" s="58">
        <v>21000</v>
      </c>
      <c r="I247" s="15"/>
      <c r="J247" s="12"/>
      <c r="K247" s="9" t="e">
        <v>#NAME?</v>
      </c>
      <c r="L247" s="9" t="str">
        <f t="shared" si="25"/>
        <v>7</v>
      </c>
      <c r="M247" s="9" t="str">
        <f>INDEX(Chapter,MATCH(L247,Chapter!$A$1:$A$681,0),8)</f>
        <v>שירותים מקומיים</v>
      </c>
      <c r="N247" s="9" t="str">
        <f t="shared" si="26"/>
        <v>74</v>
      </c>
      <c r="O247" s="9" t="str">
        <f>INDEX(Chapter,MATCH(N247,Chapter!$A$1:$A$681,0),8)</f>
        <v>נכסים ציבוריים</v>
      </c>
      <c r="P247" s="9" t="str">
        <f t="shared" si="27"/>
        <v>743</v>
      </c>
      <c r="Q247" s="9" t="str">
        <f>INDEX(Chapter,MATCH(P247,Chapter!$A$1:$A$681,0),8)</f>
        <v>תאורת רחובות</v>
      </c>
      <c r="R247" s="9" t="str">
        <f t="shared" si="28"/>
        <v>7430</v>
      </c>
      <c r="S247" s="9" t="e">
        <f>INDEX(Chapter,MATCH(R247,Chapter!$A$1:$A$681,0),8)</f>
        <v>#N/A</v>
      </c>
      <c r="T247" s="9"/>
      <c r="U247" s="9" t="str">
        <f t="shared" si="29"/>
        <v>1</v>
      </c>
      <c r="V247" s="9" t="str">
        <f>IF($L247&lt;"6",INDEX(Revenue_type,MATCH(U247*1,type!$A$118:$A$168,0),8),INDEX(Expenditure_type,MATCH(U247*1,type!$A$2:$A$117,0),8))</f>
        <v>משכורות וש"ע לעובדים לפי תקן</v>
      </c>
      <c r="W247" s="9" t="str">
        <f t="shared" si="30"/>
        <v>18</v>
      </c>
      <c r="X247" s="9" t="str">
        <f>IF($L247&lt;"6",INDEX(Revenue_type,MATCH(W247*1,type!$A$118:$A$168,0),8),INDEX(Expenditure_type,MATCH(W247*1,type!$A$2:$A$117,0),8))</f>
        <v>נלוות לשכר</v>
      </c>
      <c r="Y247" s="9" t="str">
        <f t="shared" si="31"/>
        <v>181</v>
      </c>
      <c r="Z247" s="9" t="str">
        <f>IF($L247&lt;"6",INDEX(Revenue_type,MATCH(Y247*1,type!$A$118:$A$168,0),8),INDEX(Expenditure_type,MATCH(Y247*1,type!$A$2:$A$117,0),8))</f>
        <v>הפרשות סוציאליות</v>
      </c>
    </row>
    <row r="248" spans="1:26" ht="15.75" customHeight="1" outlineLevel="2">
      <c r="A248" s="57">
        <v>182</v>
      </c>
      <c r="B248" s="41">
        <v>743000</v>
      </c>
      <c r="C248">
        <v>1</v>
      </c>
      <c r="D248" t="str">
        <f t="shared" si="24"/>
        <v>1743000.182</v>
      </c>
      <c r="E248" s="59" t="s">
        <v>365</v>
      </c>
      <c r="F248" s="12"/>
      <c r="G248"/>
      <c r="H248" s="58">
        <v>17000</v>
      </c>
      <c r="I248" s="15"/>
      <c r="J248" s="12"/>
      <c r="K248" s="9" t="e">
        <v>#NAME?</v>
      </c>
      <c r="L248" s="9" t="str">
        <f t="shared" si="25"/>
        <v>7</v>
      </c>
      <c r="M248" s="9" t="str">
        <f>INDEX(Chapter,MATCH(L248,Chapter!$A$1:$A$681,0),8)</f>
        <v>שירותים מקומיים</v>
      </c>
      <c r="N248" s="9" t="str">
        <f t="shared" si="26"/>
        <v>74</v>
      </c>
      <c r="O248" s="9" t="str">
        <f>INDEX(Chapter,MATCH(N248,Chapter!$A$1:$A$681,0),8)</f>
        <v>נכסים ציבוריים</v>
      </c>
      <c r="P248" s="9" t="str">
        <f t="shared" si="27"/>
        <v>743</v>
      </c>
      <c r="Q248" s="9" t="str">
        <f>INDEX(Chapter,MATCH(P248,Chapter!$A$1:$A$681,0),8)</f>
        <v>תאורת רחובות</v>
      </c>
      <c r="R248" s="9" t="str">
        <f t="shared" si="28"/>
        <v>7430</v>
      </c>
      <c r="S248" s="9" t="e">
        <f>INDEX(Chapter,MATCH(R248,Chapter!$A$1:$A$681,0),8)</f>
        <v>#N/A</v>
      </c>
      <c r="T248" s="9"/>
      <c r="U248" s="9" t="str">
        <f t="shared" si="29"/>
        <v>1</v>
      </c>
      <c r="V248" s="9" t="str">
        <f>IF($L248&lt;"6",INDEX(Revenue_type,MATCH(U248*1,type!$A$118:$A$168,0),8),INDEX(Expenditure_type,MATCH(U248*1,type!$A$2:$A$117,0),8))</f>
        <v>משכורות וש"ע לעובדים לפי תקן</v>
      </c>
      <c r="W248" s="9" t="str">
        <f t="shared" si="30"/>
        <v>18</v>
      </c>
      <c r="X248" s="9" t="str">
        <f>IF($L248&lt;"6",INDEX(Revenue_type,MATCH(W248*1,type!$A$118:$A$168,0),8),INDEX(Expenditure_type,MATCH(W248*1,type!$A$2:$A$117,0),8))</f>
        <v>נלוות לשכר</v>
      </c>
      <c r="Y248" s="9" t="str">
        <f t="shared" si="31"/>
        <v>182</v>
      </c>
      <c r="Z248" s="9" t="str">
        <f>IF($L248&lt;"6",INDEX(Revenue_type,MATCH(Y248*1,type!$A$118:$A$168,0),8),INDEX(Expenditure_type,MATCH(Y248*1,type!$A$2:$A$117,0),8))</f>
        <v>מיסיום ועלויות</v>
      </c>
    </row>
    <row r="249" spans="1:26" ht="15.75" customHeight="1" outlineLevel="2">
      <c r="A249" s="57">
        <v>720</v>
      </c>
      <c r="B249" s="41">
        <v>743000</v>
      </c>
      <c r="C249">
        <v>1</v>
      </c>
      <c r="D249" t="str">
        <f t="shared" si="24"/>
        <v>1743000.720</v>
      </c>
      <c r="E249" s="59" t="s">
        <v>207</v>
      </c>
      <c r="F249" s="12"/>
      <c r="G249"/>
      <c r="H249" s="58">
        <v>35000</v>
      </c>
      <c r="I249" s="15"/>
      <c r="J249" s="12"/>
      <c r="K249" s="9" t="e">
        <v>#NAME?</v>
      </c>
      <c r="L249" s="9" t="str">
        <f t="shared" si="25"/>
        <v>7</v>
      </c>
      <c r="M249" s="9" t="str">
        <f>INDEX(Chapter,MATCH(L249,Chapter!$A$1:$A$681,0),8)</f>
        <v>שירותים מקומיים</v>
      </c>
      <c r="N249" s="9" t="str">
        <f t="shared" si="26"/>
        <v>74</v>
      </c>
      <c r="O249" s="9" t="str">
        <f>INDEX(Chapter,MATCH(N249,Chapter!$A$1:$A$681,0),8)</f>
        <v>נכסים ציבוריים</v>
      </c>
      <c r="P249" s="9" t="str">
        <f t="shared" si="27"/>
        <v>743</v>
      </c>
      <c r="Q249" s="9" t="str">
        <f>INDEX(Chapter,MATCH(P249,Chapter!$A$1:$A$681,0),8)</f>
        <v>תאורת רחובות</v>
      </c>
      <c r="R249" s="9" t="str">
        <f t="shared" si="28"/>
        <v>7430</v>
      </c>
      <c r="S249" s="9" t="e">
        <f>INDEX(Chapter,MATCH(R249,Chapter!$A$1:$A$681,0),8)</f>
        <v>#N/A</v>
      </c>
      <c r="T249" s="9"/>
      <c r="U249" s="9" t="str">
        <f t="shared" si="29"/>
        <v>7</v>
      </c>
      <c r="V249" s="9" t="str">
        <f>IF($L249&lt;"6",INDEX(Revenue_type,MATCH(U249*1,type!$A$118:$A$168,0),8),INDEX(Expenditure_type,MATCH(U249*1,type!$A$2:$A$117,0),8))</f>
        <v>הוצאות לפעולות</v>
      </c>
      <c r="W249" s="9" t="str">
        <f t="shared" si="30"/>
        <v>72</v>
      </c>
      <c r="X249" s="9" t="str">
        <f>IF($L249&lt;"6",INDEX(Revenue_type,MATCH(W249*1,type!$A$118:$A$168,0),8),INDEX(Expenditure_type,MATCH(W249*1,type!$A$2:$A$117,0),8))</f>
        <v>חומרים</v>
      </c>
      <c r="Y249" s="9" t="str">
        <f t="shared" si="31"/>
        <v>720</v>
      </c>
      <c r="Z249" s="9" t="e">
        <f>IF($L249&lt;"6",INDEX(Revenue_type,MATCH(Y249*1,type!$A$118:$A$168,0),8),INDEX(Expenditure_type,MATCH(Y249*1,type!$A$2:$A$117,0),8))</f>
        <v>#N/A</v>
      </c>
    </row>
    <row r="250" spans="1:26" ht="15.75" customHeight="1" outlineLevel="2">
      <c r="A250" s="57">
        <v>740</v>
      </c>
      <c r="B250" s="41">
        <v>743000</v>
      </c>
      <c r="C250">
        <v>1</v>
      </c>
      <c r="D250" t="str">
        <f t="shared" si="24"/>
        <v>1743000.740</v>
      </c>
      <c r="E250" s="59" t="s">
        <v>362</v>
      </c>
      <c r="F250" s="12"/>
      <c r="G250"/>
      <c r="H250" s="58">
        <v>5000</v>
      </c>
      <c r="I250" s="15"/>
      <c r="J250" s="12"/>
      <c r="K250" s="9" t="e">
        <v>#NAME?</v>
      </c>
      <c r="L250" s="9" t="str">
        <f t="shared" si="25"/>
        <v>7</v>
      </c>
      <c r="M250" s="9" t="str">
        <f>INDEX(Chapter,MATCH(L250,Chapter!$A$1:$A$681,0),8)</f>
        <v>שירותים מקומיים</v>
      </c>
      <c r="N250" s="9" t="str">
        <f t="shared" si="26"/>
        <v>74</v>
      </c>
      <c r="O250" s="9" t="str">
        <f>INDEX(Chapter,MATCH(N250,Chapter!$A$1:$A$681,0),8)</f>
        <v>נכסים ציבוריים</v>
      </c>
      <c r="P250" s="9" t="str">
        <f t="shared" si="27"/>
        <v>743</v>
      </c>
      <c r="Q250" s="9" t="str">
        <f>INDEX(Chapter,MATCH(P250,Chapter!$A$1:$A$681,0),8)</f>
        <v>תאורת רחובות</v>
      </c>
      <c r="R250" s="9" t="str">
        <f t="shared" si="28"/>
        <v>7430</v>
      </c>
      <c r="S250" s="9" t="e">
        <f>INDEX(Chapter,MATCH(R250,Chapter!$A$1:$A$681,0),8)</f>
        <v>#N/A</v>
      </c>
      <c r="T250" s="9"/>
      <c r="U250" s="9" t="str">
        <f t="shared" si="29"/>
        <v>7</v>
      </c>
      <c r="V250" s="9" t="str">
        <f>IF($L250&lt;"6",INDEX(Revenue_type,MATCH(U250*1,type!$A$118:$A$168,0),8),INDEX(Expenditure_type,MATCH(U250*1,type!$A$2:$A$117,0),8))</f>
        <v>הוצאות לפעולות</v>
      </c>
      <c r="W250" s="9" t="str">
        <f t="shared" si="30"/>
        <v>74</v>
      </c>
      <c r="X250" s="9" t="str">
        <f>IF($L250&lt;"6",INDEX(Revenue_type,MATCH(W250*1,type!$A$118:$A$168,0),8),INDEX(Expenditure_type,MATCH(W250*1,type!$A$2:$A$117,0),8))</f>
        <v>כלים, מכשירים וציוד</v>
      </c>
      <c r="Y250" s="9" t="str">
        <f t="shared" si="31"/>
        <v>740</v>
      </c>
      <c r="Z250" s="9" t="e">
        <f>IF($L250&lt;"6",INDEX(Revenue_type,MATCH(Y250*1,type!$A$118:$A$168,0),8),INDEX(Expenditure_type,MATCH(Y250*1,type!$A$2:$A$117,0),8))</f>
        <v>#N/A</v>
      </c>
    </row>
    <row r="251" spans="1:26" ht="15.75" customHeight="1" outlineLevel="2">
      <c r="A251" s="57">
        <v>750</v>
      </c>
      <c r="B251" s="41">
        <v>743000</v>
      </c>
      <c r="C251">
        <v>1</v>
      </c>
      <c r="D251" t="str">
        <f t="shared" si="24"/>
        <v>1743000.750</v>
      </c>
      <c r="E251" s="59" t="s">
        <v>155</v>
      </c>
      <c r="F251" s="12"/>
      <c r="G251"/>
      <c r="H251" s="58">
        <v>2000</v>
      </c>
      <c r="I251" s="15"/>
      <c r="J251" s="12"/>
      <c r="K251" s="9" t="e">
        <v>#NAME?</v>
      </c>
      <c r="L251" s="9" t="str">
        <f t="shared" si="25"/>
        <v>7</v>
      </c>
      <c r="M251" s="9" t="str">
        <f>INDEX(Chapter,MATCH(L251,Chapter!$A$1:$A$681,0),8)</f>
        <v>שירותים מקומיים</v>
      </c>
      <c r="N251" s="9" t="str">
        <f t="shared" si="26"/>
        <v>74</v>
      </c>
      <c r="O251" s="9" t="str">
        <f>INDEX(Chapter,MATCH(N251,Chapter!$A$1:$A$681,0),8)</f>
        <v>נכסים ציבוריים</v>
      </c>
      <c r="P251" s="9" t="str">
        <f t="shared" si="27"/>
        <v>743</v>
      </c>
      <c r="Q251" s="9" t="str">
        <f>INDEX(Chapter,MATCH(P251,Chapter!$A$1:$A$681,0),8)</f>
        <v>תאורת רחובות</v>
      </c>
      <c r="R251" s="9" t="str">
        <f t="shared" si="28"/>
        <v>7430</v>
      </c>
      <c r="S251" s="9" t="e">
        <f>INDEX(Chapter,MATCH(R251,Chapter!$A$1:$A$681,0),8)</f>
        <v>#N/A</v>
      </c>
      <c r="T251" s="9"/>
      <c r="U251" s="9" t="str">
        <f t="shared" si="29"/>
        <v>7</v>
      </c>
      <c r="V251" s="9" t="str">
        <f>IF($L251&lt;"6",INDEX(Revenue_type,MATCH(U251*1,type!$A$118:$A$168,0),8),INDEX(Expenditure_type,MATCH(U251*1,type!$A$2:$A$117,0),8))</f>
        <v>הוצאות לפעולות</v>
      </c>
      <c r="W251" s="9" t="str">
        <f t="shared" si="30"/>
        <v>75</v>
      </c>
      <c r="X251" s="9" t="str">
        <f>IF($L251&lt;"6",INDEX(Revenue_type,MATCH(W251*1,type!$A$118:$A$168,0),8),INDEX(Expenditure_type,MATCH(W251*1,type!$A$2:$A$117,0),8))</f>
        <v>עבודות קבלניות</v>
      </c>
      <c r="Y251" s="9" t="str">
        <f t="shared" si="31"/>
        <v>750</v>
      </c>
      <c r="Z251" s="9" t="e">
        <f>IF($L251&lt;"6",INDEX(Revenue_type,MATCH(Y251*1,type!$A$118:$A$168,0),8),INDEX(Expenditure_type,MATCH(Y251*1,type!$A$2:$A$117,0),8))</f>
        <v>#N/A</v>
      </c>
    </row>
    <row r="252" spans="1:26" ht="15.75" customHeight="1" outlineLevel="2">
      <c r="A252" s="57">
        <v>760</v>
      </c>
      <c r="B252" s="41">
        <v>743000</v>
      </c>
      <c r="C252">
        <v>1</v>
      </c>
      <c r="D252" t="str">
        <f t="shared" si="24"/>
        <v>1743000.760</v>
      </c>
      <c r="E252" s="59" t="s">
        <v>364</v>
      </c>
      <c r="F252" s="12"/>
      <c r="G252"/>
      <c r="H252" s="58">
        <v>720000</v>
      </c>
      <c r="I252" s="15"/>
      <c r="J252" s="12"/>
      <c r="K252" s="9" t="e">
        <v>#NAME?</v>
      </c>
      <c r="L252" s="9" t="str">
        <f t="shared" si="25"/>
        <v>7</v>
      </c>
      <c r="M252" s="9" t="str">
        <f>INDEX(Chapter,MATCH(L252,Chapter!$A$1:$A$681,0),8)</f>
        <v>שירותים מקומיים</v>
      </c>
      <c r="N252" s="9" t="str">
        <f t="shared" si="26"/>
        <v>74</v>
      </c>
      <c r="O252" s="9" t="str">
        <f>INDEX(Chapter,MATCH(N252,Chapter!$A$1:$A$681,0),8)</f>
        <v>נכסים ציבוריים</v>
      </c>
      <c r="P252" s="9" t="str">
        <f t="shared" si="27"/>
        <v>743</v>
      </c>
      <c r="Q252" s="9" t="str">
        <f>INDEX(Chapter,MATCH(P252,Chapter!$A$1:$A$681,0),8)</f>
        <v>תאורת רחובות</v>
      </c>
      <c r="R252" s="9" t="str">
        <f t="shared" si="28"/>
        <v>7430</v>
      </c>
      <c r="S252" s="9" t="e">
        <f>INDEX(Chapter,MATCH(R252,Chapter!$A$1:$A$681,0),8)</f>
        <v>#N/A</v>
      </c>
      <c r="T252" s="9"/>
      <c r="U252" s="9" t="str">
        <f t="shared" si="29"/>
        <v>7</v>
      </c>
      <c r="V252" s="9" t="str">
        <f>IF($L252&lt;"6",INDEX(Revenue_type,MATCH(U252*1,type!$A$118:$A$168,0),8),INDEX(Expenditure_type,MATCH(U252*1,type!$A$2:$A$117,0),8))</f>
        <v>הוצאות לפעולות</v>
      </c>
      <c r="W252" s="9" t="str">
        <f t="shared" si="30"/>
        <v>76</v>
      </c>
      <c r="X252" s="9" t="str">
        <f>IF($L252&lt;"6",INDEX(Revenue_type,MATCH(W252*1,type!$A$118:$A$168,0),8),INDEX(Expenditure_type,MATCH(W252*1,type!$A$2:$A$117,0),8))</f>
        <v>קניית שירותים מרשויות ומוסדות</v>
      </c>
      <c r="Y252" s="9" t="str">
        <f t="shared" si="31"/>
        <v>760</v>
      </c>
      <c r="Z252" s="9" t="e">
        <f>IF($L252&lt;"6",INDEX(Revenue_type,MATCH(Y252*1,type!$A$118:$A$168,0),8),INDEX(Expenditure_type,MATCH(Y252*1,type!$A$2:$A$117,0),8))</f>
        <v>#N/A</v>
      </c>
    </row>
    <row r="253" spans="1:26" ht="15.75" customHeight="1" outlineLevel="2">
      <c r="A253" s="57">
        <v>720</v>
      </c>
      <c r="B253" s="41">
        <v>744000</v>
      </c>
      <c r="C253">
        <v>1</v>
      </c>
      <c r="D253" t="str">
        <f t="shared" si="24"/>
        <v>1744000.720</v>
      </c>
      <c r="E253" s="59" t="s">
        <v>363</v>
      </c>
      <c r="F253" s="12"/>
      <c r="G253"/>
      <c r="H253" s="58">
        <v>60000</v>
      </c>
      <c r="I253" s="15"/>
      <c r="J253" s="12"/>
      <c r="K253" s="9" t="e">
        <v>#NAME?</v>
      </c>
      <c r="L253" s="9" t="str">
        <f t="shared" si="25"/>
        <v>7</v>
      </c>
      <c r="M253" s="9" t="str">
        <f>INDEX(Chapter,MATCH(L253,Chapter!$A$1:$A$681,0),8)</f>
        <v>שירותים מקומיים</v>
      </c>
      <c r="N253" s="9" t="str">
        <f t="shared" si="26"/>
        <v>74</v>
      </c>
      <c r="O253" s="9" t="str">
        <f>INDEX(Chapter,MATCH(N253,Chapter!$A$1:$A$681,0),8)</f>
        <v>נכסים ציבוריים</v>
      </c>
      <c r="P253" s="9" t="str">
        <f t="shared" si="27"/>
        <v>744</v>
      </c>
      <c r="Q253" s="9" t="str">
        <f>INDEX(Chapter,MATCH(P253,Chapter!$A$1:$A$681,0),8)</f>
        <v>בטיחות בדרכים</v>
      </c>
      <c r="R253" s="9" t="str">
        <f t="shared" si="28"/>
        <v>7440</v>
      </c>
      <c r="S253" s="9" t="e">
        <f>INDEX(Chapter,MATCH(R253,Chapter!$A$1:$A$681,0),8)</f>
        <v>#N/A</v>
      </c>
      <c r="T253" s="9"/>
      <c r="U253" s="9" t="str">
        <f t="shared" si="29"/>
        <v>7</v>
      </c>
      <c r="V253" s="9" t="str">
        <f>IF($L253&lt;"6",INDEX(Revenue_type,MATCH(U253*1,type!$A$118:$A$168,0),8),INDEX(Expenditure_type,MATCH(U253*1,type!$A$2:$A$117,0),8))</f>
        <v>הוצאות לפעולות</v>
      </c>
      <c r="W253" s="9" t="str">
        <f t="shared" si="30"/>
        <v>72</v>
      </c>
      <c r="X253" s="9" t="str">
        <f>IF($L253&lt;"6",INDEX(Revenue_type,MATCH(W253*1,type!$A$118:$A$168,0),8),INDEX(Expenditure_type,MATCH(W253*1,type!$A$2:$A$117,0),8))</f>
        <v>חומרים</v>
      </c>
      <c r="Y253" s="9" t="str">
        <f t="shared" si="31"/>
        <v>720</v>
      </c>
      <c r="Z253" s="9" t="e">
        <f>IF($L253&lt;"6",INDEX(Revenue_type,MATCH(Y253*1,type!$A$118:$A$168,0),8),INDEX(Expenditure_type,MATCH(Y253*1,type!$A$2:$A$117,0),8))</f>
        <v>#N/A</v>
      </c>
    </row>
    <row r="254" spans="1:26" ht="15.75" customHeight="1" outlineLevel="2">
      <c r="A254" s="57">
        <v>740</v>
      </c>
      <c r="B254" s="41">
        <v>744000</v>
      </c>
      <c r="C254">
        <v>1</v>
      </c>
      <c r="D254" t="str">
        <f t="shared" si="24"/>
        <v>1744000.740</v>
      </c>
      <c r="E254" s="59" t="s">
        <v>362</v>
      </c>
      <c r="F254" s="12"/>
      <c r="G254"/>
      <c r="H254" s="58">
        <v>20000</v>
      </c>
      <c r="I254" s="15"/>
      <c r="J254" s="12"/>
      <c r="K254" s="9" t="e">
        <v>#NAME?</v>
      </c>
      <c r="L254" s="9" t="str">
        <f t="shared" si="25"/>
        <v>7</v>
      </c>
      <c r="M254" s="9" t="str">
        <f>INDEX(Chapter,MATCH(L254,Chapter!$A$1:$A$681,0),8)</f>
        <v>שירותים מקומיים</v>
      </c>
      <c r="N254" s="9" t="str">
        <f t="shared" si="26"/>
        <v>74</v>
      </c>
      <c r="O254" s="9" t="str">
        <f>INDEX(Chapter,MATCH(N254,Chapter!$A$1:$A$681,0),8)</f>
        <v>נכסים ציבוריים</v>
      </c>
      <c r="P254" s="9" t="str">
        <f t="shared" si="27"/>
        <v>744</v>
      </c>
      <c r="Q254" s="9" t="str">
        <f>INDEX(Chapter,MATCH(P254,Chapter!$A$1:$A$681,0),8)</f>
        <v>בטיחות בדרכים</v>
      </c>
      <c r="R254" s="9" t="str">
        <f t="shared" si="28"/>
        <v>7440</v>
      </c>
      <c r="S254" s="9" t="e">
        <f>INDEX(Chapter,MATCH(R254,Chapter!$A$1:$A$681,0),8)</f>
        <v>#N/A</v>
      </c>
      <c r="T254" s="9"/>
      <c r="U254" s="9" t="str">
        <f t="shared" si="29"/>
        <v>7</v>
      </c>
      <c r="V254" s="9" t="str">
        <f>IF($L254&lt;"6",INDEX(Revenue_type,MATCH(U254*1,type!$A$118:$A$168,0),8),INDEX(Expenditure_type,MATCH(U254*1,type!$A$2:$A$117,0),8))</f>
        <v>הוצאות לפעולות</v>
      </c>
      <c r="W254" s="9" t="str">
        <f t="shared" si="30"/>
        <v>74</v>
      </c>
      <c r="X254" s="9" t="str">
        <f>IF($L254&lt;"6",INDEX(Revenue_type,MATCH(W254*1,type!$A$118:$A$168,0),8),INDEX(Expenditure_type,MATCH(W254*1,type!$A$2:$A$117,0),8))</f>
        <v>כלים, מכשירים וציוד</v>
      </c>
      <c r="Y254" s="9" t="str">
        <f t="shared" si="31"/>
        <v>740</v>
      </c>
      <c r="Z254" s="9" t="e">
        <f>IF($L254&lt;"6",INDEX(Revenue_type,MATCH(Y254*1,type!$A$118:$A$168,0),8),INDEX(Expenditure_type,MATCH(Y254*1,type!$A$2:$A$117,0),8))</f>
        <v>#N/A</v>
      </c>
    </row>
    <row r="255" spans="1:26" ht="15.75" customHeight="1" outlineLevel="2">
      <c r="A255" s="57">
        <v>780</v>
      </c>
      <c r="B255" s="41">
        <v>744000</v>
      </c>
      <c r="C255">
        <v>1</v>
      </c>
      <c r="D255" t="str">
        <f t="shared" si="24"/>
        <v>1744000.780</v>
      </c>
      <c r="E255" s="59" t="s">
        <v>361</v>
      </c>
      <c r="F255" s="12"/>
      <c r="G255"/>
      <c r="H255" s="58">
        <v>1000</v>
      </c>
      <c r="I255" s="15"/>
      <c r="J255" s="12"/>
      <c r="K255" s="9" t="e">
        <v>#NAME?</v>
      </c>
      <c r="L255" s="9" t="str">
        <f t="shared" si="25"/>
        <v>7</v>
      </c>
      <c r="M255" s="9" t="str">
        <f>INDEX(Chapter,MATCH(L255,Chapter!$A$1:$A$681,0),8)</f>
        <v>שירותים מקומיים</v>
      </c>
      <c r="N255" s="9" t="str">
        <f t="shared" si="26"/>
        <v>74</v>
      </c>
      <c r="O255" s="9" t="str">
        <f>INDEX(Chapter,MATCH(N255,Chapter!$A$1:$A$681,0),8)</f>
        <v>נכסים ציבוריים</v>
      </c>
      <c r="P255" s="9" t="str">
        <f t="shared" si="27"/>
        <v>744</v>
      </c>
      <c r="Q255" s="9" t="str">
        <f>INDEX(Chapter,MATCH(P255,Chapter!$A$1:$A$681,0),8)</f>
        <v>בטיחות בדרכים</v>
      </c>
      <c r="R255" s="9" t="str">
        <f t="shared" si="28"/>
        <v>7440</v>
      </c>
      <c r="S255" s="9" t="e">
        <f>INDEX(Chapter,MATCH(R255,Chapter!$A$1:$A$681,0),8)</f>
        <v>#N/A</v>
      </c>
      <c r="T255" s="9"/>
      <c r="U255" s="9" t="str">
        <f t="shared" si="29"/>
        <v>7</v>
      </c>
      <c r="V255" s="9" t="str">
        <f>IF($L255&lt;"6",INDEX(Revenue_type,MATCH(U255*1,type!$A$118:$A$168,0),8),INDEX(Expenditure_type,MATCH(U255*1,type!$A$2:$A$117,0),8))</f>
        <v>הוצאות לפעולות</v>
      </c>
      <c r="W255" s="9" t="str">
        <f t="shared" si="30"/>
        <v>78</v>
      </c>
      <c r="X255" s="9" t="str">
        <f>IF($L255&lt;"6",INDEX(Revenue_type,MATCH(W255*1,type!$A$118:$A$168,0),8),INDEX(Expenditure_type,MATCH(W255*1,type!$A$2:$A$117,0),8))</f>
        <v>הוצאות שונות</v>
      </c>
      <c r="Y255" s="9" t="str">
        <f t="shared" si="31"/>
        <v>780</v>
      </c>
      <c r="Z255" s="9" t="e">
        <f>IF($L255&lt;"6",INDEX(Revenue_type,MATCH(Y255*1,type!$A$118:$A$168,0),8),INDEX(Expenditure_type,MATCH(Y255*1,type!$A$2:$A$117,0),8))</f>
        <v>#N/A</v>
      </c>
    </row>
    <row r="256" spans="1:26" ht="15.75" customHeight="1" outlineLevel="2">
      <c r="A256" s="57">
        <v>830</v>
      </c>
      <c r="B256" s="41">
        <v>745000</v>
      </c>
      <c r="C256">
        <v>1</v>
      </c>
      <c r="D256" t="str">
        <f t="shared" si="24"/>
        <v>1745000.830</v>
      </c>
      <c r="E256" s="59" t="s">
        <v>360</v>
      </c>
      <c r="F256" s="12"/>
      <c r="G256"/>
      <c r="H256" s="58">
        <v>65000</v>
      </c>
      <c r="I256" s="15"/>
      <c r="J256" s="12"/>
      <c r="K256" s="9" t="e">
        <v>#NAME?</v>
      </c>
      <c r="L256" s="9" t="str">
        <f t="shared" si="25"/>
        <v>7</v>
      </c>
      <c r="M256" s="9" t="str">
        <f>INDEX(Chapter,MATCH(L256,Chapter!$A$1:$A$681,0),8)</f>
        <v>שירותים מקומיים</v>
      </c>
      <c r="N256" s="9" t="str">
        <f t="shared" si="26"/>
        <v>74</v>
      </c>
      <c r="O256" s="9" t="str">
        <f>INDEX(Chapter,MATCH(N256,Chapter!$A$1:$A$681,0),8)</f>
        <v>נכסים ציבוריים</v>
      </c>
      <c r="P256" s="9" t="str">
        <f t="shared" si="27"/>
        <v>745</v>
      </c>
      <c r="Q256" s="9" t="str">
        <f>INDEX(Chapter,MATCH(P256,Chapter!$A$1:$A$681,0),8)</f>
        <v>תיעול וניקוז</v>
      </c>
      <c r="R256" s="9" t="str">
        <f t="shared" si="28"/>
        <v>7450</v>
      </c>
      <c r="S256" s="9" t="e">
        <f>INDEX(Chapter,MATCH(R256,Chapter!$A$1:$A$681,0),8)</f>
        <v>#N/A</v>
      </c>
      <c r="T256" s="9"/>
      <c r="U256" s="9" t="str">
        <f t="shared" si="29"/>
        <v>8</v>
      </c>
      <c r="V256" s="9" t="str">
        <f>IF($L256&lt;"6",INDEX(Revenue_type,MATCH(U256*1,type!$A$118:$A$168,0),8),INDEX(Expenditure_type,MATCH(U256*1,type!$A$2:$A$117,0),8))</f>
        <v>השתתפויות תמיכות ותרומות</v>
      </c>
      <c r="W256" s="9" t="str">
        <f t="shared" si="30"/>
        <v>83</v>
      </c>
      <c r="X256" s="9" t="e">
        <f>IF($L256&lt;"6",INDEX(Revenue_type,MATCH(W256*1,type!$A$118:$A$168,0),8),INDEX(Expenditure_type,MATCH(W256*1,type!$A$2:$A$117,0),8))</f>
        <v>#N/A</v>
      </c>
      <c r="Y256" s="9" t="str">
        <f t="shared" si="31"/>
        <v>830</v>
      </c>
      <c r="Z256" s="9" t="e">
        <f>IF($L256&lt;"6",INDEX(Revenue_type,MATCH(Y256*1,type!$A$118:$A$168,0),8),INDEX(Expenditure_type,MATCH(Y256*1,type!$A$2:$A$117,0),8))</f>
        <v>#N/A</v>
      </c>
    </row>
    <row r="257" spans="1:26" ht="15.75" customHeight="1" outlineLevel="2">
      <c r="A257" s="57">
        <v>110</v>
      </c>
      <c r="B257" s="41">
        <v>746000</v>
      </c>
      <c r="C257">
        <v>1</v>
      </c>
      <c r="D257" t="str">
        <f t="shared" si="24"/>
        <v>1746000.110</v>
      </c>
      <c r="E257" s="59" t="s">
        <v>359</v>
      </c>
      <c r="F257" s="12"/>
      <c r="G257"/>
      <c r="H257" s="58">
        <v>1696000</v>
      </c>
      <c r="I257" s="15"/>
      <c r="J257" s="12"/>
      <c r="K257" s="9"/>
      <c r="L257" s="9" t="str">
        <f t="shared" si="25"/>
        <v>7</v>
      </c>
      <c r="M257" s="9" t="str">
        <f>INDEX(Chapter,MATCH(L257,Chapter!$A$1:$A$681,0),8)</f>
        <v>שירותים מקומיים</v>
      </c>
      <c r="N257" s="9" t="str">
        <f t="shared" si="26"/>
        <v>74</v>
      </c>
      <c r="O257" s="9" t="str">
        <f>INDEX(Chapter,MATCH(N257,Chapter!$A$1:$A$681,0),8)</f>
        <v>נכסים ציבוריים</v>
      </c>
      <c r="P257" s="9" t="str">
        <f t="shared" si="27"/>
        <v>746</v>
      </c>
      <c r="Q257" s="9" t="str">
        <f>INDEX(Chapter,MATCH(P257,Chapter!$A$1:$A$681,0),8)</f>
        <v>גנים ונטיעות</v>
      </c>
      <c r="R257" s="9" t="str">
        <f t="shared" si="28"/>
        <v>7460</v>
      </c>
      <c r="S257" s="9" t="e">
        <f>INDEX(Chapter,MATCH(R257,Chapter!$A$1:$A$681,0),8)</f>
        <v>#N/A</v>
      </c>
      <c r="T257" s="9"/>
      <c r="U257" s="9" t="str">
        <f t="shared" si="29"/>
        <v>1</v>
      </c>
      <c r="V257" s="9" t="str">
        <f>IF($L257&lt;"6",INDEX(Revenue_type,MATCH(U257*1,type!$A$118:$A$168,0),8),INDEX(Expenditure_type,MATCH(U257*1,type!$A$2:$A$117,0),8))</f>
        <v>משכורות וש"ע לעובדים לפי תקן</v>
      </c>
      <c r="W257" s="9" t="str">
        <f t="shared" si="30"/>
        <v>11</v>
      </c>
      <c r="X257" s="9" t="str">
        <f>IF($L257&lt;"6",INDEX(Revenue_type,MATCH(W257*1,type!$A$118:$A$168,0),8),INDEX(Expenditure_type,MATCH(W257*1,type!$A$2:$A$117,0),8))</f>
        <v>השכר הקובע</v>
      </c>
      <c r="Y257" s="9" t="str">
        <f t="shared" si="31"/>
        <v>110</v>
      </c>
      <c r="Z257" s="9" t="e">
        <f>IF($L257&lt;"6",INDEX(Revenue_type,MATCH(Y257*1,type!$A$118:$A$168,0),8),INDEX(Expenditure_type,MATCH(Y257*1,type!$A$2:$A$117,0),8))</f>
        <v>#N/A</v>
      </c>
    </row>
    <row r="258" spans="1:26" ht="15.75" customHeight="1" outlineLevel="2">
      <c r="A258" s="57">
        <v>120</v>
      </c>
      <c r="B258" s="41">
        <v>746000</v>
      </c>
      <c r="C258">
        <v>1</v>
      </c>
      <c r="D258" t="str">
        <f t="shared" si="24"/>
        <v>1746000.120</v>
      </c>
      <c r="E258" s="59" t="s">
        <v>358</v>
      </c>
      <c r="F258" s="12"/>
      <c r="G258"/>
      <c r="H258" s="58">
        <v>212000</v>
      </c>
      <c r="I258" s="15"/>
      <c r="J258" s="12"/>
      <c r="K258" s="9" t="e">
        <v>#NAME?</v>
      </c>
      <c r="L258" s="9" t="str">
        <f t="shared" si="25"/>
        <v>7</v>
      </c>
      <c r="M258" s="9" t="str">
        <f>INDEX(Chapter,MATCH(L258,Chapter!$A$1:$A$681,0),8)</f>
        <v>שירותים מקומיים</v>
      </c>
      <c r="N258" s="9" t="str">
        <f t="shared" si="26"/>
        <v>74</v>
      </c>
      <c r="O258" s="9" t="str">
        <f>INDEX(Chapter,MATCH(N258,Chapter!$A$1:$A$681,0),8)</f>
        <v>נכסים ציבוריים</v>
      </c>
      <c r="P258" s="9" t="str">
        <f t="shared" si="27"/>
        <v>746</v>
      </c>
      <c r="Q258" s="9" t="str">
        <f>INDEX(Chapter,MATCH(P258,Chapter!$A$1:$A$681,0),8)</f>
        <v>גנים ונטיעות</v>
      </c>
      <c r="R258" s="9" t="str">
        <f t="shared" si="28"/>
        <v>7460</v>
      </c>
      <c r="S258" s="9" t="e">
        <f>INDEX(Chapter,MATCH(R258,Chapter!$A$1:$A$681,0),8)</f>
        <v>#N/A</v>
      </c>
      <c r="T258" s="9"/>
      <c r="U258" s="9" t="str">
        <f t="shared" si="29"/>
        <v>1</v>
      </c>
      <c r="V258" s="9" t="str">
        <f>IF($L258&lt;"6",INDEX(Revenue_type,MATCH(U258*1,type!$A$118:$A$168,0),8),INDEX(Expenditure_type,MATCH(U258*1,type!$A$2:$A$117,0),8))</f>
        <v>משכורות וש"ע לעובדים לפי תקן</v>
      </c>
      <c r="W258" s="9" t="str">
        <f t="shared" si="30"/>
        <v>12</v>
      </c>
      <c r="X258" s="9" t="str">
        <f>IF($L258&lt;"6",INDEX(Revenue_type,MATCH(W258*1,type!$A$118:$A$168,0),8),INDEX(Expenditure_type,MATCH(W258*1,type!$A$2:$A$117,0),8))</f>
        <v>תוספות שאינן נכללות בשכר הקובע</v>
      </c>
      <c r="Y258" s="9" t="str">
        <f t="shared" si="31"/>
        <v>120</v>
      </c>
      <c r="Z258" s="9" t="e">
        <f>IF($L258&lt;"6",INDEX(Revenue_type,MATCH(Y258*1,type!$A$118:$A$168,0),8),INDEX(Expenditure_type,MATCH(Y258*1,type!$A$2:$A$117,0),8))</f>
        <v>#N/A</v>
      </c>
    </row>
    <row r="259" spans="1:26" ht="15.75" customHeight="1" outlineLevel="2">
      <c r="A259" s="57">
        <v>130</v>
      </c>
      <c r="B259" s="41">
        <v>746000</v>
      </c>
      <c r="C259">
        <v>1</v>
      </c>
      <c r="D259" t="str">
        <f t="shared" ref="D259:D322" si="32">C259&amp;B259&amp;"."&amp;A259</f>
        <v>1746000.130</v>
      </c>
      <c r="E259" s="59" t="s">
        <v>357</v>
      </c>
      <c r="F259" s="12"/>
      <c r="G259"/>
      <c r="H259" s="58">
        <v>47000</v>
      </c>
      <c r="I259" s="15"/>
      <c r="J259" s="12"/>
      <c r="K259" s="9" t="e">
        <v>#NAME?</v>
      </c>
      <c r="L259" s="9" t="str">
        <f t="shared" ref="L259:L322" si="33">IF(LEFT($B259,1)*1=0,LEFT($B259,2),LEFT($B259,1))</f>
        <v>7</v>
      </c>
      <c r="M259" s="9" t="str">
        <f>INDEX(Chapter,MATCH(L259,Chapter!$A$1:$A$681,0),8)</f>
        <v>שירותים מקומיים</v>
      </c>
      <c r="N259" s="9" t="str">
        <f t="shared" ref="N259:N322" si="34">IF(LEFT($B259,1)*1=0,LEFT($B259,3),LEFT($B259,2))</f>
        <v>74</v>
      </c>
      <c r="O259" s="9" t="str">
        <f>INDEX(Chapter,MATCH(N259,Chapter!$A$1:$A$681,0),8)</f>
        <v>נכסים ציבוריים</v>
      </c>
      <c r="P259" s="9" t="str">
        <f t="shared" ref="P259:P322" si="35">IF(LEFT($B259,1)*1=0,LEFT($B259,4),LEFT($B259,3))</f>
        <v>746</v>
      </c>
      <c r="Q259" s="9" t="str">
        <f>INDEX(Chapter,MATCH(P259,Chapter!$A$1:$A$681,0),8)</f>
        <v>גנים ונטיעות</v>
      </c>
      <c r="R259" s="9" t="str">
        <f t="shared" ref="R259:R322" si="36">LEFT($B259,4)</f>
        <v>7460</v>
      </c>
      <c r="S259" s="9" t="e">
        <f>INDEX(Chapter,MATCH(R259,Chapter!$A$1:$A$681,0),8)</f>
        <v>#N/A</v>
      </c>
      <c r="T259" s="9"/>
      <c r="U259" s="9" t="str">
        <f t="shared" ref="U259:U322" si="37">LEFT($A259,1)</f>
        <v>1</v>
      </c>
      <c r="V259" s="9" t="str">
        <f>IF($L259&lt;"6",INDEX(Revenue_type,MATCH(U259*1,type!$A$118:$A$168,0),8),INDEX(Expenditure_type,MATCH(U259*1,type!$A$2:$A$117,0),8))</f>
        <v>משכורות וש"ע לעובדים לפי תקן</v>
      </c>
      <c r="W259" s="9" t="str">
        <f t="shared" ref="W259:W322" si="38">LEFT($A259,2)</f>
        <v>13</v>
      </c>
      <c r="X259" s="9" t="str">
        <f>IF($L259&lt;"6",INDEX(Revenue_type,MATCH(W259*1,type!$A$118:$A$168,0),8),INDEX(Expenditure_type,MATCH(W259*1,type!$A$2:$A$117,0),8))</f>
        <v>שעות נוספות</v>
      </c>
      <c r="Y259" s="9" t="str">
        <f t="shared" ref="Y259:Y322" si="39">LEFT($A259,3)</f>
        <v>130</v>
      </c>
      <c r="Z259" s="9" t="e">
        <f>IF($L259&lt;"6",INDEX(Revenue_type,MATCH(Y259*1,type!$A$118:$A$168,0),8),INDEX(Expenditure_type,MATCH(Y259*1,type!$A$2:$A$117,0),8))</f>
        <v>#N/A</v>
      </c>
    </row>
    <row r="260" spans="1:26" ht="15.75" customHeight="1" outlineLevel="2">
      <c r="A260" s="57">
        <v>140</v>
      </c>
      <c r="B260" s="41">
        <v>746000</v>
      </c>
      <c r="C260">
        <v>1</v>
      </c>
      <c r="D260" t="str">
        <f t="shared" si="32"/>
        <v>1746000.140</v>
      </c>
      <c r="E260" s="59" t="s">
        <v>356</v>
      </c>
      <c r="F260" s="12"/>
      <c r="G260"/>
      <c r="H260" s="58">
        <v>93000</v>
      </c>
      <c r="I260" s="15"/>
      <c r="J260" s="12"/>
      <c r="K260" s="9" t="e">
        <v>#NAME?</v>
      </c>
      <c r="L260" s="9" t="str">
        <f t="shared" si="33"/>
        <v>7</v>
      </c>
      <c r="M260" s="9" t="str">
        <f>INDEX(Chapter,MATCH(L260,Chapter!$A$1:$A$681,0),8)</f>
        <v>שירותים מקומיים</v>
      </c>
      <c r="N260" s="9" t="str">
        <f t="shared" si="34"/>
        <v>74</v>
      </c>
      <c r="O260" s="9" t="str">
        <f>INDEX(Chapter,MATCH(N260,Chapter!$A$1:$A$681,0),8)</f>
        <v>נכסים ציבוריים</v>
      </c>
      <c r="P260" s="9" t="str">
        <f t="shared" si="35"/>
        <v>746</v>
      </c>
      <c r="Q260" s="9" t="str">
        <f>INDEX(Chapter,MATCH(P260,Chapter!$A$1:$A$681,0),8)</f>
        <v>גנים ונטיעות</v>
      </c>
      <c r="R260" s="9" t="str">
        <f t="shared" si="36"/>
        <v>7460</v>
      </c>
      <c r="S260" s="9" t="e">
        <f>INDEX(Chapter,MATCH(R260,Chapter!$A$1:$A$681,0),8)</f>
        <v>#N/A</v>
      </c>
      <c r="T260" s="9"/>
      <c r="U260" s="9" t="str">
        <f t="shared" si="37"/>
        <v>1</v>
      </c>
      <c r="V260" s="9" t="str">
        <f>IF($L260&lt;"6",INDEX(Revenue_type,MATCH(U260*1,type!$A$118:$A$168,0),8),INDEX(Expenditure_type,MATCH(U260*1,type!$A$2:$A$117,0),8))</f>
        <v>משכורות וש"ע לעובדים לפי תקן</v>
      </c>
      <c r="W260" s="9" t="str">
        <f t="shared" si="38"/>
        <v>14</v>
      </c>
      <c r="X260" s="9" t="str">
        <f>IF($L260&lt;"6",INDEX(Revenue_type,MATCH(W260*1,type!$A$118:$A$168,0),8),INDEX(Expenditure_type,MATCH(W260*1,type!$A$2:$A$117,0),8))</f>
        <v>החזר הוצאות</v>
      </c>
      <c r="Y260" s="9" t="str">
        <f t="shared" si="39"/>
        <v>140</v>
      </c>
      <c r="Z260" s="9" t="e">
        <f>IF($L260&lt;"6",INDEX(Revenue_type,MATCH(Y260*1,type!$A$118:$A$168,0),8),INDEX(Expenditure_type,MATCH(Y260*1,type!$A$2:$A$117,0),8))</f>
        <v>#N/A</v>
      </c>
    </row>
    <row r="261" spans="1:26" ht="15.75" customHeight="1" outlineLevel="2">
      <c r="A261" s="57">
        <v>181</v>
      </c>
      <c r="B261" s="41">
        <v>746000</v>
      </c>
      <c r="C261">
        <v>1</v>
      </c>
      <c r="D261" t="str">
        <f t="shared" si="32"/>
        <v>1746000.181</v>
      </c>
      <c r="E261" s="59" t="s">
        <v>355</v>
      </c>
      <c r="F261" s="12"/>
      <c r="G261"/>
      <c r="H261" s="58">
        <v>294000</v>
      </c>
      <c r="I261" s="15"/>
      <c r="J261" s="12"/>
      <c r="K261" s="9" t="e">
        <v>#NAME?</v>
      </c>
      <c r="L261" s="9" t="str">
        <f t="shared" si="33"/>
        <v>7</v>
      </c>
      <c r="M261" s="9" t="str">
        <f>INDEX(Chapter,MATCH(L261,Chapter!$A$1:$A$681,0),8)</f>
        <v>שירותים מקומיים</v>
      </c>
      <c r="N261" s="9" t="str">
        <f t="shared" si="34"/>
        <v>74</v>
      </c>
      <c r="O261" s="9" t="str">
        <f>INDEX(Chapter,MATCH(N261,Chapter!$A$1:$A$681,0),8)</f>
        <v>נכסים ציבוריים</v>
      </c>
      <c r="P261" s="9" t="str">
        <f t="shared" si="35"/>
        <v>746</v>
      </c>
      <c r="Q261" s="9" t="str">
        <f>INDEX(Chapter,MATCH(P261,Chapter!$A$1:$A$681,0),8)</f>
        <v>גנים ונטיעות</v>
      </c>
      <c r="R261" s="9" t="str">
        <f t="shared" si="36"/>
        <v>7460</v>
      </c>
      <c r="S261" s="9" t="e">
        <f>INDEX(Chapter,MATCH(R261,Chapter!$A$1:$A$681,0),8)</f>
        <v>#N/A</v>
      </c>
      <c r="T261" s="9"/>
      <c r="U261" s="9" t="str">
        <f t="shared" si="37"/>
        <v>1</v>
      </c>
      <c r="V261" s="9" t="str">
        <f>IF($L261&lt;"6",INDEX(Revenue_type,MATCH(U261*1,type!$A$118:$A$168,0),8),INDEX(Expenditure_type,MATCH(U261*1,type!$A$2:$A$117,0),8))</f>
        <v>משכורות וש"ע לעובדים לפי תקן</v>
      </c>
      <c r="W261" s="9" t="str">
        <f t="shared" si="38"/>
        <v>18</v>
      </c>
      <c r="X261" s="9" t="str">
        <f>IF($L261&lt;"6",INDEX(Revenue_type,MATCH(W261*1,type!$A$118:$A$168,0),8),INDEX(Expenditure_type,MATCH(W261*1,type!$A$2:$A$117,0),8))</f>
        <v>נלוות לשכר</v>
      </c>
      <c r="Y261" s="9" t="str">
        <f t="shared" si="39"/>
        <v>181</v>
      </c>
      <c r="Z261" s="9" t="str">
        <f>IF($L261&lt;"6",INDEX(Revenue_type,MATCH(Y261*1,type!$A$118:$A$168,0),8),INDEX(Expenditure_type,MATCH(Y261*1,type!$A$2:$A$117,0),8))</f>
        <v>הפרשות סוציאליות</v>
      </c>
    </row>
    <row r="262" spans="1:26" ht="15.75" customHeight="1" outlineLevel="2">
      <c r="A262" s="57">
        <v>182</v>
      </c>
      <c r="B262" s="41">
        <v>746000</v>
      </c>
      <c r="C262">
        <v>1</v>
      </c>
      <c r="D262" t="str">
        <f t="shared" si="32"/>
        <v>1746000.182</v>
      </c>
      <c r="E262" s="59" t="s">
        <v>354</v>
      </c>
      <c r="F262" s="12"/>
      <c r="G262"/>
      <c r="H262" s="58">
        <v>249000</v>
      </c>
      <c r="I262" s="15"/>
      <c r="J262" s="12"/>
      <c r="K262" s="9" t="e">
        <v>#NAME?</v>
      </c>
      <c r="L262" s="9" t="str">
        <f t="shared" si="33"/>
        <v>7</v>
      </c>
      <c r="M262" s="9" t="str">
        <f>INDEX(Chapter,MATCH(L262,Chapter!$A$1:$A$681,0),8)</f>
        <v>שירותים מקומיים</v>
      </c>
      <c r="N262" s="9" t="str">
        <f t="shared" si="34"/>
        <v>74</v>
      </c>
      <c r="O262" s="9" t="str">
        <f>INDEX(Chapter,MATCH(N262,Chapter!$A$1:$A$681,0),8)</f>
        <v>נכסים ציבוריים</v>
      </c>
      <c r="P262" s="9" t="str">
        <f t="shared" si="35"/>
        <v>746</v>
      </c>
      <c r="Q262" s="9" t="str">
        <f>INDEX(Chapter,MATCH(P262,Chapter!$A$1:$A$681,0),8)</f>
        <v>גנים ונטיעות</v>
      </c>
      <c r="R262" s="9" t="str">
        <f t="shared" si="36"/>
        <v>7460</v>
      </c>
      <c r="S262" s="9" t="e">
        <f>INDEX(Chapter,MATCH(R262,Chapter!$A$1:$A$681,0),8)</f>
        <v>#N/A</v>
      </c>
      <c r="T262" s="9"/>
      <c r="U262" s="9" t="str">
        <f t="shared" si="37"/>
        <v>1</v>
      </c>
      <c r="V262" s="9" t="str">
        <f>IF($L262&lt;"6",INDEX(Revenue_type,MATCH(U262*1,type!$A$118:$A$168,0),8),INDEX(Expenditure_type,MATCH(U262*1,type!$A$2:$A$117,0),8))</f>
        <v>משכורות וש"ע לעובדים לפי תקן</v>
      </c>
      <c r="W262" s="9" t="str">
        <f t="shared" si="38"/>
        <v>18</v>
      </c>
      <c r="X262" s="9" t="str">
        <f>IF($L262&lt;"6",INDEX(Revenue_type,MATCH(W262*1,type!$A$118:$A$168,0),8),INDEX(Expenditure_type,MATCH(W262*1,type!$A$2:$A$117,0),8))</f>
        <v>נלוות לשכר</v>
      </c>
      <c r="Y262" s="9" t="str">
        <f t="shared" si="39"/>
        <v>182</v>
      </c>
      <c r="Z262" s="9" t="str">
        <f>IF($L262&lt;"6",INDEX(Revenue_type,MATCH(Y262*1,type!$A$118:$A$168,0),8),INDEX(Expenditure_type,MATCH(Y262*1,type!$A$2:$A$117,0),8))</f>
        <v>מיסיום ועלויות</v>
      </c>
    </row>
    <row r="263" spans="1:26" ht="15.75" customHeight="1" outlineLevel="2">
      <c r="A263" s="57">
        <v>420</v>
      </c>
      <c r="B263" s="41">
        <v>746000</v>
      </c>
      <c r="C263">
        <v>1</v>
      </c>
      <c r="D263" t="str">
        <f t="shared" si="32"/>
        <v>1746000.420</v>
      </c>
      <c r="E263" s="59" t="s">
        <v>353</v>
      </c>
      <c r="F263" s="12"/>
      <c r="G263"/>
      <c r="H263" s="58">
        <v>5000</v>
      </c>
      <c r="I263" s="15"/>
      <c r="J263" s="12"/>
      <c r="K263" s="9" t="e">
        <v>#NAME?</v>
      </c>
      <c r="L263" s="9" t="str">
        <f t="shared" si="33"/>
        <v>7</v>
      </c>
      <c r="M263" s="9" t="str">
        <f>INDEX(Chapter,MATCH(L263,Chapter!$A$1:$A$681,0),8)</f>
        <v>שירותים מקומיים</v>
      </c>
      <c r="N263" s="9" t="str">
        <f t="shared" si="34"/>
        <v>74</v>
      </c>
      <c r="O263" s="9" t="str">
        <f>INDEX(Chapter,MATCH(N263,Chapter!$A$1:$A$681,0),8)</f>
        <v>נכסים ציבוריים</v>
      </c>
      <c r="P263" s="9" t="str">
        <f t="shared" si="35"/>
        <v>746</v>
      </c>
      <c r="Q263" s="9" t="str">
        <f>INDEX(Chapter,MATCH(P263,Chapter!$A$1:$A$681,0),8)</f>
        <v>גנים ונטיעות</v>
      </c>
      <c r="R263" s="9" t="str">
        <f t="shared" si="36"/>
        <v>7460</v>
      </c>
      <c r="S263" s="9" t="e">
        <f>INDEX(Chapter,MATCH(R263,Chapter!$A$1:$A$681,0),8)</f>
        <v>#N/A</v>
      </c>
      <c r="T263" s="9"/>
      <c r="U263" s="9" t="str">
        <f t="shared" si="37"/>
        <v>4</v>
      </c>
      <c r="V263" s="9" t="str">
        <f>IF($L263&lt;"6",INDEX(Revenue_type,MATCH(U263*1,type!$A$118:$A$168,0),8),INDEX(Expenditure_type,MATCH(U263*1,type!$A$2:$A$117,0),8))</f>
        <v>אחזקת בינים ואספקת ציוד</v>
      </c>
      <c r="W263" s="9" t="str">
        <f t="shared" si="38"/>
        <v>42</v>
      </c>
      <c r="X263" s="9" t="str">
        <f>IF($L263&lt;"6",INDEX(Revenue_type,MATCH(W263*1,type!$A$118:$A$168,0),8),INDEX(Expenditure_type,MATCH(W263*1,type!$A$2:$A$117,0),8))</f>
        <v>תחזוקת מבנים</v>
      </c>
      <c r="Y263" s="9" t="str">
        <f t="shared" si="39"/>
        <v>420</v>
      </c>
      <c r="Z263" s="9" t="e">
        <f>IF($L263&lt;"6",INDEX(Revenue_type,MATCH(Y263*1,type!$A$118:$A$168,0),8),INDEX(Expenditure_type,MATCH(Y263*1,type!$A$2:$A$117,0),8))</f>
        <v>#N/A</v>
      </c>
    </row>
    <row r="264" spans="1:26" ht="15.75" customHeight="1" outlineLevel="2">
      <c r="A264" s="57">
        <v>432</v>
      </c>
      <c r="B264" s="41">
        <v>746000</v>
      </c>
      <c r="C264">
        <v>1</v>
      </c>
      <c r="D264" t="str">
        <f t="shared" si="32"/>
        <v>1746000.432</v>
      </c>
      <c r="E264" s="59" t="s">
        <v>352</v>
      </c>
      <c r="F264" s="12"/>
      <c r="G264"/>
      <c r="H264" s="58">
        <v>820000</v>
      </c>
      <c r="I264" s="15"/>
      <c r="J264" s="12"/>
      <c r="K264" s="9" t="e">
        <v>#NAME?</v>
      </c>
      <c r="L264" s="9" t="str">
        <f t="shared" si="33"/>
        <v>7</v>
      </c>
      <c r="M264" s="9" t="str">
        <f>INDEX(Chapter,MATCH(L264,Chapter!$A$1:$A$681,0),8)</f>
        <v>שירותים מקומיים</v>
      </c>
      <c r="N264" s="9" t="str">
        <f t="shared" si="34"/>
        <v>74</v>
      </c>
      <c r="O264" s="9" t="str">
        <f>INDEX(Chapter,MATCH(N264,Chapter!$A$1:$A$681,0),8)</f>
        <v>נכסים ציבוריים</v>
      </c>
      <c r="P264" s="9" t="str">
        <f t="shared" si="35"/>
        <v>746</v>
      </c>
      <c r="Q264" s="9" t="str">
        <f>INDEX(Chapter,MATCH(P264,Chapter!$A$1:$A$681,0),8)</f>
        <v>גנים ונטיעות</v>
      </c>
      <c r="R264" s="9" t="str">
        <f t="shared" si="36"/>
        <v>7460</v>
      </c>
      <c r="S264" s="9" t="e">
        <f>INDEX(Chapter,MATCH(R264,Chapter!$A$1:$A$681,0),8)</f>
        <v>#N/A</v>
      </c>
      <c r="T264" s="9"/>
      <c r="U264" s="9" t="str">
        <f t="shared" si="37"/>
        <v>4</v>
      </c>
      <c r="V264" s="9" t="str">
        <f>IF($L264&lt;"6",INDEX(Revenue_type,MATCH(U264*1,type!$A$118:$A$168,0),8),INDEX(Expenditure_type,MATCH(U264*1,type!$A$2:$A$117,0),8))</f>
        <v>אחזקת בינים ואספקת ציוד</v>
      </c>
      <c r="W264" s="9" t="str">
        <f t="shared" si="38"/>
        <v>43</v>
      </c>
      <c r="X264" s="9" t="str">
        <f>IF($L264&lt;"6",INDEX(Revenue_type,MATCH(W264*1,type!$A$118:$A$168,0),8),INDEX(Expenditure_type,MATCH(W264*1,type!$A$2:$A$117,0),8))</f>
        <v>חשמל, מים וחומרי ניקיון</v>
      </c>
      <c r="Y264" s="9" t="str">
        <f t="shared" si="39"/>
        <v>432</v>
      </c>
      <c r="Z264" s="9" t="str">
        <f>IF($L264&lt;"6",INDEX(Revenue_type,MATCH(Y264*1,type!$A$118:$A$168,0),8),INDEX(Expenditure_type,MATCH(Y264*1,type!$A$2:$A$117,0),8))</f>
        <v>מים</v>
      </c>
    </row>
    <row r="265" spans="1:26" ht="15.75" customHeight="1" outlineLevel="2">
      <c r="A265" s="57">
        <v>530</v>
      </c>
      <c r="B265" s="41">
        <v>746000</v>
      </c>
      <c r="C265">
        <v>1</v>
      </c>
      <c r="D265" t="str">
        <f t="shared" si="32"/>
        <v>1746000.530</v>
      </c>
      <c r="E265" s="59" t="s">
        <v>351</v>
      </c>
      <c r="F265" s="12"/>
      <c r="G265"/>
      <c r="H265" s="58">
        <v>240000</v>
      </c>
      <c r="I265" s="15"/>
      <c r="J265" s="12"/>
      <c r="K265" s="9" t="e">
        <v>#NAME?</v>
      </c>
      <c r="L265" s="9" t="str">
        <f t="shared" si="33"/>
        <v>7</v>
      </c>
      <c r="M265" s="9" t="str">
        <f>INDEX(Chapter,MATCH(L265,Chapter!$A$1:$A$681,0),8)</f>
        <v>שירותים מקומיים</v>
      </c>
      <c r="N265" s="9" t="str">
        <f t="shared" si="34"/>
        <v>74</v>
      </c>
      <c r="O265" s="9" t="str">
        <f>INDEX(Chapter,MATCH(N265,Chapter!$A$1:$A$681,0),8)</f>
        <v>נכסים ציבוריים</v>
      </c>
      <c r="P265" s="9" t="str">
        <f t="shared" si="35"/>
        <v>746</v>
      </c>
      <c r="Q265" s="9" t="str">
        <f>INDEX(Chapter,MATCH(P265,Chapter!$A$1:$A$681,0),8)</f>
        <v>גנים ונטיעות</v>
      </c>
      <c r="R265" s="9" t="str">
        <f t="shared" si="36"/>
        <v>7460</v>
      </c>
      <c r="S265" s="9" t="e">
        <f>INDEX(Chapter,MATCH(R265,Chapter!$A$1:$A$681,0),8)</f>
        <v>#N/A</v>
      </c>
      <c r="T265" s="9"/>
      <c r="U265" s="9" t="str">
        <f t="shared" si="37"/>
        <v>5</v>
      </c>
      <c r="V265" s="9" t="str">
        <f>IF($L265&lt;"6",INDEX(Revenue_type,MATCH(U265*1,type!$A$118:$A$168,0),8),INDEX(Expenditure_type,MATCH(U265*1,type!$A$2:$A$117,0),8))</f>
        <v>הוצאות מנהליות</v>
      </c>
      <c r="W265" s="9" t="str">
        <f t="shared" si="38"/>
        <v>53</v>
      </c>
      <c r="X265" s="9" t="str">
        <f>IF($L265&lt;"6",INDEX(Revenue_type,MATCH(W265*1,type!$A$118:$A$168,0),8),INDEX(Expenditure_type,MATCH(W265*1,type!$A$2:$A$117,0),8))</f>
        <v>הוצאות רכב מינהלי</v>
      </c>
      <c r="Y265" s="9" t="str">
        <f t="shared" si="39"/>
        <v>530</v>
      </c>
      <c r="Z265" s="9" t="e">
        <f>IF($L265&lt;"6",INDEX(Revenue_type,MATCH(Y265*1,type!$A$118:$A$168,0),8),INDEX(Expenditure_type,MATCH(Y265*1,type!$A$2:$A$117,0),8))</f>
        <v>#N/A</v>
      </c>
    </row>
    <row r="266" spans="1:26" ht="15.75" customHeight="1" outlineLevel="2">
      <c r="A266" s="57">
        <v>536</v>
      </c>
      <c r="B266" s="41">
        <v>746000</v>
      </c>
      <c r="C266">
        <v>1</v>
      </c>
      <c r="D266" t="str">
        <f t="shared" si="32"/>
        <v>1746000.536</v>
      </c>
      <c r="E266" s="59" t="s">
        <v>350</v>
      </c>
      <c r="F266" s="12"/>
      <c r="G266"/>
      <c r="H266" s="58">
        <v>43000</v>
      </c>
      <c r="I266" s="15"/>
      <c r="J266" s="12"/>
      <c r="K266" s="9" t="e">
        <v>#NAME?</v>
      </c>
      <c r="L266" s="9" t="str">
        <f t="shared" si="33"/>
        <v>7</v>
      </c>
      <c r="M266" s="9" t="str">
        <f>INDEX(Chapter,MATCH(L266,Chapter!$A$1:$A$681,0),8)</f>
        <v>שירותים מקומיים</v>
      </c>
      <c r="N266" s="9" t="str">
        <f t="shared" si="34"/>
        <v>74</v>
      </c>
      <c r="O266" s="9" t="str">
        <f>INDEX(Chapter,MATCH(N266,Chapter!$A$1:$A$681,0),8)</f>
        <v>נכסים ציבוריים</v>
      </c>
      <c r="P266" s="9" t="str">
        <f t="shared" si="35"/>
        <v>746</v>
      </c>
      <c r="Q266" s="9" t="str">
        <f>INDEX(Chapter,MATCH(P266,Chapter!$A$1:$A$681,0),8)</f>
        <v>גנים ונטיעות</v>
      </c>
      <c r="R266" s="9" t="str">
        <f t="shared" si="36"/>
        <v>7460</v>
      </c>
      <c r="S266" s="9" t="e">
        <f>INDEX(Chapter,MATCH(R266,Chapter!$A$1:$A$681,0),8)</f>
        <v>#N/A</v>
      </c>
      <c r="T266" s="9"/>
      <c r="U266" s="9" t="str">
        <f t="shared" si="37"/>
        <v>5</v>
      </c>
      <c r="V266" s="9" t="str">
        <f>IF($L266&lt;"6",INDEX(Revenue_type,MATCH(U266*1,type!$A$118:$A$168,0),8),INDEX(Expenditure_type,MATCH(U266*1,type!$A$2:$A$117,0),8))</f>
        <v>הוצאות מנהליות</v>
      </c>
      <c r="W266" s="9" t="str">
        <f t="shared" si="38"/>
        <v>53</v>
      </c>
      <c r="X266" s="9" t="str">
        <f>IF($L266&lt;"6",INDEX(Revenue_type,MATCH(W266*1,type!$A$118:$A$168,0),8),INDEX(Expenditure_type,MATCH(W266*1,type!$A$2:$A$117,0),8))</f>
        <v>הוצאות רכב מינהלי</v>
      </c>
      <c r="Y266" s="9" t="str">
        <f t="shared" si="39"/>
        <v>536</v>
      </c>
      <c r="Z266" s="9" t="e">
        <f>IF($L266&lt;"6",INDEX(Revenue_type,MATCH(Y266*1,type!$A$118:$A$168,0),8),INDEX(Expenditure_type,MATCH(Y266*1,type!$A$2:$A$117,0),8))</f>
        <v>#N/A</v>
      </c>
    </row>
    <row r="267" spans="1:26" ht="15.75" customHeight="1" outlineLevel="2">
      <c r="A267" s="57">
        <v>720</v>
      </c>
      <c r="B267" s="41">
        <v>746000</v>
      </c>
      <c r="C267">
        <v>1</v>
      </c>
      <c r="D267" t="str">
        <f t="shared" si="32"/>
        <v>1746000.720</v>
      </c>
      <c r="E267" s="59" t="s">
        <v>207</v>
      </c>
      <c r="F267" s="12"/>
      <c r="G267"/>
      <c r="H267" s="58">
        <v>85000</v>
      </c>
      <c r="I267" s="15"/>
      <c r="J267" s="12"/>
      <c r="K267" s="9" t="e">
        <v>#NAME?</v>
      </c>
      <c r="L267" s="9" t="str">
        <f t="shared" si="33"/>
        <v>7</v>
      </c>
      <c r="M267" s="9" t="str">
        <f>INDEX(Chapter,MATCH(L267,Chapter!$A$1:$A$681,0),8)</f>
        <v>שירותים מקומיים</v>
      </c>
      <c r="N267" s="9" t="str">
        <f t="shared" si="34"/>
        <v>74</v>
      </c>
      <c r="O267" s="9" t="str">
        <f>INDEX(Chapter,MATCH(N267,Chapter!$A$1:$A$681,0),8)</f>
        <v>נכסים ציבוריים</v>
      </c>
      <c r="P267" s="9" t="str">
        <f t="shared" si="35"/>
        <v>746</v>
      </c>
      <c r="Q267" s="9" t="str">
        <f>INDEX(Chapter,MATCH(P267,Chapter!$A$1:$A$681,0),8)</f>
        <v>גנים ונטיעות</v>
      </c>
      <c r="R267" s="9" t="str">
        <f t="shared" si="36"/>
        <v>7460</v>
      </c>
      <c r="S267" s="9" t="e">
        <f>INDEX(Chapter,MATCH(R267,Chapter!$A$1:$A$681,0),8)</f>
        <v>#N/A</v>
      </c>
      <c r="T267" s="9"/>
      <c r="U267" s="9" t="str">
        <f t="shared" si="37"/>
        <v>7</v>
      </c>
      <c r="V267" s="9" t="str">
        <f>IF($L267&lt;"6",INDEX(Revenue_type,MATCH(U267*1,type!$A$118:$A$168,0),8),INDEX(Expenditure_type,MATCH(U267*1,type!$A$2:$A$117,0),8))</f>
        <v>הוצאות לפעולות</v>
      </c>
      <c r="W267" s="9" t="str">
        <f t="shared" si="38"/>
        <v>72</v>
      </c>
      <c r="X267" s="9" t="str">
        <f>IF($L267&lt;"6",INDEX(Revenue_type,MATCH(W267*1,type!$A$118:$A$168,0),8),INDEX(Expenditure_type,MATCH(W267*1,type!$A$2:$A$117,0),8))</f>
        <v>חומרים</v>
      </c>
      <c r="Y267" s="9" t="str">
        <f t="shared" si="39"/>
        <v>720</v>
      </c>
      <c r="Z267" s="9" t="e">
        <f>IF($L267&lt;"6",INDEX(Revenue_type,MATCH(Y267*1,type!$A$118:$A$168,0),8),INDEX(Expenditure_type,MATCH(Y267*1,type!$A$2:$A$117,0),8))</f>
        <v>#N/A</v>
      </c>
    </row>
    <row r="268" spans="1:26" ht="15.75" customHeight="1" outlineLevel="2">
      <c r="A268" s="57">
        <v>722</v>
      </c>
      <c r="B268" s="41">
        <v>746000</v>
      </c>
      <c r="C268">
        <v>1</v>
      </c>
      <c r="D268" t="str">
        <f t="shared" si="32"/>
        <v>1746000.722</v>
      </c>
      <c r="E268" s="59" t="s">
        <v>349</v>
      </c>
      <c r="F268" s="12"/>
      <c r="G268"/>
      <c r="H268" s="58">
        <v>2000</v>
      </c>
      <c r="I268" s="15"/>
      <c r="J268" s="12"/>
      <c r="K268" s="9" t="e">
        <v>#NAME?</v>
      </c>
      <c r="L268" s="9" t="str">
        <f t="shared" si="33"/>
        <v>7</v>
      </c>
      <c r="M268" s="9" t="str">
        <f>INDEX(Chapter,MATCH(L268,Chapter!$A$1:$A$681,0),8)</f>
        <v>שירותים מקומיים</v>
      </c>
      <c r="N268" s="9" t="str">
        <f t="shared" si="34"/>
        <v>74</v>
      </c>
      <c r="O268" s="9" t="str">
        <f>INDEX(Chapter,MATCH(N268,Chapter!$A$1:$A$681,0),8)</f>
        <v>נכסים ציבוריים</v>
      </c>
      <c r="P268" s="9" t="str">
        <f t="shared" si="35"/>
        <v>746</v>
      </c>
      <c r="Q268" s="9" t="str">
        <f>INDEX(Chapter,MATCH(P268,Chapter!$A$1:$A$681,0),8)</f>
        <v>גנים ונטיעות</v>
      </c>
      <c r="R268" s="9" t="str">
        <f t="shared" si="36"/>
        <v>7460</v>
      </c>
      <c r="S268" s="9" t="e">
        <f>INDEX(Chapter,MATCH(R268,Chapter!$A$1:$A$681,0),8)</f>
        <v>#N/A</v>
      </c>
      <c r="T268" s="9"/>
      <c r="U268" s="9" t="str">
        <f t="shared" si="37"/>
        <v>7</v>
      </c>
      <c r="V268" s="9" t="str">
        <f>IF($L268&lt;"6",INDEX(Revenue_type,MATCH(U268*1,type!$A$118:$A$168,0),8),INDEX(Expenditure_type,MATCH(U268*1,type!$A$2:$A$117,0),8))</f>
        <v>הוצאות לפעולות</v>
      </c>
      <c r="W268" s="9" t="str">
        <f t="shared" si="38"/>
        <v>72</v>
      </c>
      <c r="X268" s="9" t="str">
        <f>IF($L268&lt;"6",INDEX(Revenue_type,MATCH(W268*1,type!$A$118:$A$168,0),8),INDEX(Expenditure_type,MATCH(W268*1,type!$A$2:$A$117,0),8))</f>
        <v>חומרים</v>
      </c>
      <c r="Y268" s="9" t="str">
        <f t="shared" si="39"/>
        <v>722</v>
      </c>
      <c r="Z268" s="9" t="e">
        <f>IF($L268&lt;"6",INDEX(Revenue_type,MATCH(Y268*1,type!$A$118:$A$168,0),8),INDEX(Expenditure_type,MATCH(Y268*1,type!$A$2:$A$117,0),8))</f>
        <v>#N/A</v>
      </c>
    </row>
    <row r="269" spans="1:26" ht="15.75" customHeight="1" outlineLevel="2">
      <c r="A269" s="57">
        <v>740</v>
      </c>
      <c r="B269" s="41">
        <v>746000</v>
      </c>
      <c r="C269">
        <v>1</v>
      </c>
      <c r="D269" t="str">
        <f t="shared" si="32"/>
        <v>1746000.740</v>
      </c>
      <c r="E269" s="59" t="s">
        <v>156</v>
      </c>
      <c r="F269" s="12"/>
      <c r="G269"/>
      <c r="H269" s="58">
        <v>56000</v>
      </c>
      <c r="I269" s="15"/>
      <c r="J269" s="12"/>
      <c r="K269" s="9" t="e">
        <v>#NAME?</v>
      </c>
      <c r="L269" s="9" t="str">
        <f t="shared" si="33"/>
        <v>7</v>
      </c>
      <c r="M269" s="9" t="str">
        <f>INDEX(Chapter,MATCH(L269,Chapter!$A$1:$A$681,0),8)</f>
        <v>שירותים מקומיים</v>
      </c>
      <c r="N269" s="9" t="str">
        <f t="shared" si="34"/>
        <v>74</v>
      </c>
      <c r="O269" s="9" t="str">
        <f>INDEX(Chapter,MATCH(N269,Chapter!$A$1:$A$681,0),8)</f>
        <v>נכסים ציבוריים</v>
      </c>
      <c r="P269" s="9" t="str">
        <f t="shared" si="35"/>
        <v>746</v>
      </c>
      <c r="Q269" s="9" t="str">
        <f>INDEX(Chapter,MATCH(P269,Chapter!$A$1:$A$681,0),8)</f>
        <v>גנים ונטיעות</v>
      </c>
      <c r="R269" s="9" t="str">
        <f t="shared" si="36"/>
        <v>7460</v>
      </c>
      <c r="S269" s="9" t="e">
        <f>INDEX(Chapter,MATCH(R269,Chapter!$A$1:$A$681,0),8)</f>
        <v>#N/A</v>
      </c>
      <c r="T269" s="9"/>
      <c r="U269" s="9" t="str">
        <f t="shared" si="37"/>
        <v>7</v>
      </c>
      <c r="V269" s="9" t="str">
        <f>IF($L269&lt;"6",INDEX(Revenue_type,MATCH(U269*1,type!$A$118:$A$168,0),8),INDEX(Expenditure_type,MATCH(U269*1,type!$A$2:$A$117,0),8))</f>
        <v>הוצאות לפעולות</v>
      </c>
      <c r="W269" s="9" t="str">
        <f t="shared" si="38"/>
        <v>74</v>
      </c>
      <c r="X269" s="9" t="str">
        <f>IF($L269&lt;"6",INDEX(Revenue_type,MATCH(W269*1,type!$A$118:$A$168,0),8),INDEX(Expenditure_type,MATCH(W269*1,type!$A$2:$A$117,0),8))</f>
        <v>כלים, מכשירים וציוד</v>
      </c>
      <c r="Y269" s="9" t="str">
        <f t="shared" si="39"/>
        <v>740</v>
      </c>
      <c r="Z269" s="9" t="e">
        <f>IF($L269&lt;"6",INDEX(Revenue_type,MATCH(Y269*1,type!$A$118:$A$168,0),8),INDEX(Expenditure_type,MATCH(Y269*1,type!$A$2:$A$117,0),8))</f>
        <v>#N/A</v>
      </c>
    </row>
    <row r="270" spans="1:26" ht="15.75" customHeight="1" outlineLevel="2">
      <c r="A270" s="57">
        <v>750</v>
      </c>
      <c r="B270" s="41">
        <v>746000</v>
      </c>
      <c r="C270">
        <v>1</v>
      </c>
      <c r="D270" t="str">
        <f t="shared" si="32"/>
        <v>1746000.750</v>
      </c>
      <c r="E270" s="59" t="s">
        <v>348</v>
      </c>
      <c r="F270" s="12"/>
      <c r="G270"/>
      <c r="H270" s="58">
        <v>350000</v>
      </c>
      <c r="I270" s="15"/>
      <c r="J270" s="12"/>
      <c r="K270" s="9" t="e">
        <v>#NAME?</v>
      </c>
      <c r="L270" s="9" t="str">
        <f t="shared" si="33"/>
        <v>7</v>
      </c>
      <c r="M270" s="9" t="str">
        <f>INDEX(Chapter,MATCH(L270,Chapter!$A$1:$A$681,0),8)</f>
        <v>שירותים מקומיים</v>
      </c>
      <c r="N270" s="9" t="str">
        <f t="shared" si="34"/>
        <v>74</v>
      </c>
      <c r="O270" s="9" t="str">
        <f>INDEX(Chapter,MATCH(N270,Chapter!$A$1:$A$681,0),8)</f>
        <v>נכסים ציבוריים</v>
      </c>
      <c r="P270" s="9" t="str">
        <f t="shared" si="35"/>
        <v>746</v>
      </c>
      <c r="Q270" s="9" t="str">
        <f>INDEX(Chapter,MATCH(P270,Chapter!$A$1:$A$681,0),8)</f>
        <v>גנים ונטיעות</v>
      </c>
      <c r="R270" s="9" t="str">
        <f t="shared" si="36"/>
        <v>7460</v>
      </c>
      <c r="S270" s="9" t="e">
        <f>INDEX(Chapter,MATCH(R270,Chapter!$A$1:$A$681,0),8)</f>
        <v>#N/A</v>
      </c>
      <c r="T270" s="9"/>
      <c r="U270" s="9" t="str">
        <f t="shared" si="37"/>
        <v>7</v>
      </c>
      <c r="V270" s="9" t="str">
        <f>IF($L270&lt;"6",INDEX(Revenue_type,MATCH(U270*1,type!$A$118:$A$168,0),8),INDEX(Expenditure_type,MATCH(U270*1,type!$A$2:$A$117,0),8))</f>
        <v>הוצאות לפעולות</v>
      </c>
      <c r="W270" s="9" t="str">
        <f t="shared" si="38"/>
        <v>75</v>
      </c>
      <c r="X270" s="9" t="str">
        <f>IF($L270&lt;"6",INDEX(Revenue_type,MATCH(W270*1,type!$A$118:$A$168,0),8),INDEX(Expenditure_type,MATCH(W270*1,type!$A$2:$A$117,0),8))</f>
        <v>עבודות קבלניות</v>
      </c>
      <c r="Y270" s="9" t="str">
        <f t="shared" si="39"/>
        <v>750</v>
      </c>
      <c r="Z270" s="9" t="e">
        <f>IF($L270&lt;"6",INDEX(Revenue_type,MATCH(Y270*1,type!$A$118:$A$168,0),8),INDEX(Expenditure_type,MATCH(Y270*1,type!$A$2:$A$117,0),8))</f>
        <v>#N/A</v>
      </c>
    </row>
    <row r="271" spans="1:26" ht="15.75" customHeight="1" outlineLevel="2">
      <c r="A271" s="57">
        <v>760</v>
      </c>
      <c r="B271" s="41">
        <v>746000</v>
      </c>
      <c r="C271">
        <v>1</v>
      </c>
      <c r="D271" t="str">
        <f t="shared" si="32"/>
        <v>1746000.760</v>
      </c>
      <c r="E271" s="59" t="s">
        <v>347</v>
      </c>
      <c r="F271" s="12"/>
      <c r="G271"/>
      <c r="H271" s="58">
        <v>70000</v>
      </c>
      <c r="I271" s="15"/>
      <c r="J271" s="12"/>
      <c r="K271" s="9" t="e">
        <v>#NAME?</v>
      </c>
      <c r="L271" s="9" t="str">
        <f t="shared" si="33"/>
        <v>7</v>
      </c>
      <c r="M271" s="9" t="str">
        <f>INDEX(Chapter,MATCH(L271,Chapter!$A$1:$A$681,0),8)</f>
        <v>שירותים מקומיים</v>
      </c>
      <c r="N271" s="9" t="str">
        <f t="shared" si="34"/>
        <v>74</v>
      </c>
      <c r="O271" s="9" t="str">
        <f>INDEX(Chapter,MATCH(N271,Chapter!$A$1:$A$681,0),8)</f>
        <v>נכסים ציבוריים</v>
      </c>
      <c r="P271" s="9" t="str">
        <f t="shared" si="35"/>
        <v>746</v>
      </c>
      <c r="Q271" s="9" t="str">
        <f>INDEX(Chapter,MATCH(P271,Chapter!$A$1:$A$681,0),8)</f>
        <v>גנים ונטיעות</v>
      </c>
      <c r="R271" s="9" t="str">
        <f t="shared" si="36"/>
        <v>7460</v>
      </c>
      <c r="S271" s="9" t="e">
        <f>INDEX(Chapter,MATCH(R271,Chapter!$A$1:$A$681,0),8)</f>
        <v>#N/A</v>
      </c>
      <c r="T271" s="9"/>
      <c r="U271" s="9" t="str">
        <f t="shared" si="37"/>
        <v>7</v>
      </c>
      <c r="V271" s="9" t="str">
        <f>IF($L271&lt;"6",INDEX(Revenue_type,MATCH(U271*1,type!$A$118:$A$168,0),8),INDEX(Expenditure_type,MATCH(U271*1,type!$A$2:$A$117,0),8))</f>
        <v>הוצאות לפעולות</v>
      </c>
      <c r="W271" s="9" t="str">
        <f t="shared" si="38"/>
        <v>76</v>
      </c>
      <c r="X271" s="9" t="str">
        <f>IF($L271&lt;"6",INDEX(Revenue_type,MATCH(W271*1,type!$A$118:$A$168,0),8),INDEX(Expenditure_type,MATCH(W271*1,type!$A$2:$A$117,0),8))</f>
        <v>קניית שירותים מרשויות ומוסדות</v>
      </c>
      <c r="Y271" s="9" t="str">
        <f t="shared" si="39"/>
        <v>760</v>
      </c>
      <c r="Z271" s="9" t="e">
        <f>IF($L271&lt;"6",INDEX(Revenue_type,MATCH(Y271*1,type!$A$118:$A$168,0),8),INDEX(Expenditure_type,MATCH(Y271*1,type!$A$2:$A$117,0),8))</f>
        <v>#N/A</v>
      </c>
    </row>
    <row r="272" spans="1:26" ht="15.75" customHeight="1" outlineLevel="2">
      <c r="A272" s="57">
        <v>110</v>
      </c>
      <c r="B272" s="41">
        <v>748000</v>
      </c>
      <c r="C272">
        <v>1</v>
      </c>
      <c r="D272" t="str">
        <f t="shared" si="32"/>
        <v>1748000.110</v>
      </c>
      <c r="E272" s="59" t="s">
        <v>346</v>
      </c>
      <c r="F272" s="12"/>
      <c r="G272"/>
      <c r="H272" s="58">
        <v>29000</v>
      </c>
      <c r="I272" s="15"/>
      <c r="J272" s="12"/>
      <c r="K272" s="9" t="e">
        <v>#NAME?</v>
      </c>
      <c r="L272" s="9" t="str">
        <f t="shared" si="33"/>
        <v>7</v>
      </c>
      <c r="M272" s="9" t="str">
        <f>INDEX(Chapter,MATCH(L272,Chapter!$A$1:$A$681,0),8)</f>
        <v>שירותים מקומיים</v>
      </c>
      <c r="N272" s="9" t="str">
        <f t="shared" si="34"/>
        <v>74</v>
      </c>
      <c r="O272" s="9" t="str">
        <f>INDEX(Chapter,MATCH(N272,Chapter!$A$1:$A$681,0),8)</f>
        <v>נכסים ציבוריים</v>
      </c>
      <c r="P272" s="9" t="str">
        <f t="shared" si="35"/>
        <v>748</v>
      </c>
      <c r="Q272" s="9" t="str">
        <f>INDEX(Chapter,MATCH(P272,Chapter!$A$1:$A$681,0),8)</f>
        <v>בתי עלמין</v>
      </c>
      <c r="R272" s="9" t="str">
        <f t="shared" si="36"/>
        <v>7480</v>
      </c>
      <c r="S272" s="9" t="e">
        <f>INDEX(Chapter,MATCH(R272,Chapter!$A$1:$A$681,0),8)</f>
        <v>#N/A</v>
      </c>
      <c r="T272" s="9"/>
      <c r="U272" s="9" t="str">
        <f t="shared" si="37"/>
        <v>1</v>
      </c>
      <c r="V272" s="9" t="str">
        <f>IF($L272&lt;"6",INDEX(Revenue_type,MATCH(U272*1,type!$A$118:$A$168,0),8),INDEX(Expenditure_type,MATCH(U272*1,type!$A$2:$A$117,0),8))</f>
        <v>משכורות וש"ע לעובדים לפי תקן</v>
      </c>
      <c r="W272" s="9" t="str">
        <f t="shared" si="38"/>
        <v>11</v>
      </c>
      <c r="X272" s="9" t="str">
        <f>IF($L272&lt;"6",INDEX(Revenue_type,MATCH(W272*1,type!$A$118:$A$168,0),8),INDEX(Expenditure_type,MATCH(W272*1,type!$A$2:$A$117,0),8))</f>
        <v>השכר הקובע</v>
      </c>
      <c r="Y272" s="9" t="str">
        <f t="shared" si="39"/>
        <v>110</v>
      </c>
      <c r="Z272" s="9" t="e">
        <f>IF($L272&lt;"6",INDEX(Revenue_type,MATCH(Y272*1,type!$A$118:$A$168,0),8),INDEX(Expenditure_type,MATCH(Y272*1,type!$A$2:$A$117,0),8))</f>
        <v>#N/A</v>
      </c>
    </row>
    <row r="273" spans="1:26" ht="15.75" customHeight="1" outlineLevel="2">
      <c r="A273" s="57">
        <v>120</v>
      </c>
      <c r="B273" s="41">
        <v>748000</v>
      </c>
      <c r="C273">
        <v>1</v>
      </c>
      <c r="D273" t="str">
        <f t="shared" si="32"/>
        <v>1748000.120</v>
      </c>
      <c r="E273" s="59" t="s">
        <v>171</v>
      </c>
      <c r="F273" s="12"/>
      <c r="G273"/>
      <c r="H273" s="58">
        <v>3000</v>
      </c>
      <c r="I273" s="15"/>
      <c r="J273" s="12"/>
      <c r="K273" s="9" t="e">
        <v>#NAME?</v>
      </c>
      <c r="L273" s="9" t="str">
        <f t="shared" si="33"/>
        <v>7</v>
      </c>
      <c r="M273" s="9" t="str">
        <f>INDEX(Chapter,MATCH(L273,Chapter!$A$1:$A$681,0),8)</f>
        <v>שירותים מקומיים</v>
      </c>
      <c r="N273" s="9" t="str">
        <f t="shared" si="34"/>
        <v>74</v>
      </c>
      <c r="O273" s="9" t="str">
        <f>INDEX(Chapter,MATCH(N273,Chapter!$A$1:$A$681,0),8)</f>
        <v>נכסים ציבוריים</v>
      </c>
      <c r="P273" s="9" t="str">
        <f t="shared" si="35"/>
        <v>748</v>
      </c>
      <c r="Q273" s="9" t="str">
        <f>INDEX(Chapter,MATCH(P273,Chapter!$A$1:$A$681,0),8)</f>
        <v>בתי עלמין</v>
      </c>
      <c r="R273" s="9" t="str">
        <f t="shared" si="36"/>
        <v>7480</v>
      </c>
      <c r="S273" s="9" t="e">
        <f>INDEX(Chapter,MATCH(R273,Chapter!$A$1:$A$681,0),8)</f>
        <v>#N/A</v>
      </c>
      <c r="T273" s="9"/>
      <c r="U273" s="9" t="str">
        <f t="shared" si="37"/>
        <v>1</v>
      </c>
      <c r="V273" s="9" t="str">
        <f>IF($L273&lt;"6",INDEX(Revenue_type,MATCH(U273*1,type!$A$118:$A$168,0),8),INDEX(Expenditure_type,MATCH(U273*1,type!$A$2:$A$117,0),8))</f>
        <v>משכורות וש"ע לעובדים לפי תקן</v>
      </c>
      <c r="W273" s="9" t="str">
        <f t="shared" si="38"/>
        <v>12</v>
      </c>
      <c r="X273" s="9" t="str">
        <f>IF($L273&lt;"6",INDEX(Revenue_type,MATCH(W273*1,type!$A$118:$A$168,0),8),INDEX(Expenditure_type,MATCH(W273*1,type!$A$2:$A$117,0),8))</f>
        <v>תוספות שאינן נכללות בשכר הקובע</v>
      </c>
      <c r="Y273" s="9" t="str">
        <f t="shared" si="39"/>
        <v>120</v>
      </c>
      <c r="Z273" s="9" t="e">
        <f>IF($L273&lt;"6",INDEX(Revenue_type,MATCH(Y273*1,type!$A$118:$A$168,0),8),INDEX(Expenditure_type,MATCH(Y273*1,type!$A$2:$A$117,0),8))</f>
        <v>#N/A</v>
      </c>
    </row>
    <row r="274" spans="1:26" ht="15.75" customHeight="1" outlineLevel="2">
      <c r="A274" s="57">
        <v>140</v>
      </c>
      <c r="B274" s="41">
        <v>748000</v>
      </c>
      <c r="C274">
        <v>1</v>
      </c>
      <c r="D274" t="str">
        <f t="shared" si="32"/>
        <v>1748000.140</v>
      </c>
      <c r="E274" s="59" t="s">
        <v>170</v>
      </c>
      <c r="F274" s="12"/>
      <c r="G274"/>
      <c r="H274" s="58">
        <v>10000</v>
      </c>
      <c r="I274" s="15"/>
      <c r="J274" s="12"/>
      <c r="K274" s="9" t="e">
        <v>#NAME?</v>
      </c>
      <c r="L274" s="9" t="str">
        <f t="shared" si="33"/>
        <v>7</v>
      </c>
      <c r="M274" s="9" t="str">
        <f>INDEX(Chapter,MATCH(L274,Chapter!$A$1:$A$681,0),8)</f>
        <v>שירותים מקומיים</v>
      </c>
      <c r="N274" s="9" t="str">
        <f t="shared" si="34"/>
        <v>74</v>
      </c>
      <c r="O274" s="9" t="str">
        <f>INDEX(Chapter,MATCH(N274,Chapter!$A$1:$A$681,0),8)</f>
        <v>נכסים ציבוריים</v>
      </c>
      <c r="P274" s="9" t="str">
        <f t="shared" si="35"/>
        <v>748</v>
      </c>
      <c r="Q274" s="9" t="str">
        <f>INDEX(Chapter,MATCH(P274,Chapter!$A$1:$A$681,0),8)</f>
        <v>בתי עלמין</v>
      </c>
      <c r="R274" s="9" t="str">
        <f t="shared" si="36"/>
        <v>7480</v>
      </c>
      <c r="S274" s="9" t="e">
        <f>INDEX(Chapter,MATCH(R274,Chapter!$A$1:$A$681,0),8)</f>
        <v>#N/A</v>
      </c>
      <c r="T274" s="9"/>
      <c r="U274" s="9" t="str">
        <f t="shared" si="37"/>
        <v>1</v>
      </c>
      <c r="V274" s="9" t="str">
        <f>IF($L274&lt;"6",INDEX(Revenue_type,MATCH(U274*1,type!$A$118:$A$168,0),8),INDEX(Expenditure_type,MATCH(U274*1,type!$A$2:$A$117,0),8))</f>
        <v>משכורות וש"ע לעובדים לפי תקן</v>
      </c>
      <c r="W274" s="9" t="str">
        <f t="shared" si="38"/>
        <v>14</v>
      </c>
      <c r="X274" s="9" t="str">
        <f>IF($L274&lt;"6",INDEX(Revenue_type,MATCH(W274*1,type!$A$118:$A$168,0),8),INDEX(Expenditure_type,MATCH(W274*1,type!$A$2:$A$117,0),8))</f>
        <v>החזר הוצאות</v>
      </c>
      <c r="Y274" s="9" t="str">
        <f t="shared" si="39"/>
        <v>140</v>
      </c>
      <c r="Z274" s="9" t="e">
        <f>IF($L274&lt;"6",INDEX(Revenue_type,MATCH(Y274*1,type!$A$118:$A$168,0),8),INDEX(Expenditure_type,MATCH(Y274*1,type!$A$2:$A$117,0),8))</f>
        <v>#N/A</v>
      </c>
    </row>
    <row r="275" spans="1:26" ht="15.75" customHeight="1" outlineLevel="2">
      <c r="A275" s="57">
        <v>181</v>
      </c>
      <c r="B275" s="41">
        <v>748000</v>
      </c>
      <c r="C275">
        <v>1</v>
      </c>
      <c r="D275" t="str">
        <f t="shared" si="32"/>
        <v>1748000.181</v>
      </c>
      <c r="E275" s="59" t="s">
        <v>345</v>
      </c>
      <c r="F275" s="12"/>
      <c r="G275"/>
      <c r="H275" s="58">
        <v>7000</v>
      </c>
      <c r="I275" s="15"/>
      <c r="J275" s="12"/>
      <c r="K275" s="9" t="e">
        <v>#NAME?</v>
      </c>
      <c r="L275" s="9" t="str">
        <f t="shared" si="33"/>
        <v>7</v>
      </c>
      <c r="M275" s="9" t="str">
        <f>INDEX(Chapter,MATCH(L275,Chapter!$A$1:$A$681,0),8)</f>
        <v>שירותים מקומיים</v>
      </c>
      <c r="N275" s="9" t="str">
        <f t="shared" si="34"/>
        <v>74</v>
      </c>
      <c r="O275" s="9" t="str">
        <f>INDEX(Chapter,MATCH(N275,Chapter!$A$1:$A$681,0),8)</f>
        <v>נכסים ציבוריים</v>
      </c>
      <c r="P275" s="9" t="str">
        <f t="shared" si="35"/>
        <v>748</v>
      </c>
      <c r="Q275" s="9" t="str">
        <f>INDEX(Chapter,MATCH(P275,Chapter!$A$1:$A$681,0),8)</f>
        <v>בתי עלמין</v>
      </c>
      <c r="R275" s="9" t="str">
        <f t="shared" si="36"/>
        <v>7480</v>
      </c>
      <c r="S275" s="9" t="e">
        <f>INDEX(Chapter,MATCH(R275,Chapter!$A$1:$A$681,0),8)</f>
        <v>#N/A</v>
      </c>
      <c r="T275" s="9"/>
      <c r="U275" s="9" t="str">
        <f t="shared" si="37"/>
        <v>1</v>
      </c>
      <c r="V275" s="9" t="str">
        <f>IF($L275&lt;"6",INDEX(Revenue_type,MATCH(U275*1,type!$A$118:$A$168,0),8),INDEX(Expenditure_type,MATCH(U275*1,type!$A$2:$A$117,0),8))</f>
        <v>משכורות וש"ע לעובדים לפי תקן</v>
      </c>
      <c r="W275" s="9" t="str">
        <f t="shared" si="38"/>
        <v>18</v>
      </c>
      <c r="X275" s="9" t="str">
        <f>IF($L275&lt;"6",INDEX(Revenue_type,MATCH(W275*1,type!$A$118:$A$168,0),8),INDEX(Expenditure_type,MATCH(W275*1,type!$A$2:$A$117,0),8))</f>
        <v>נלוות לשכר</v>
      </c>
      <c r="Y275" s="9" t="str">
        <f t="shared" si="39"/>
        <v>181</v>
      </c>
      <c r="Z275" s="9" t="str">
        <f>IF($L275&lt;"6",INDEX(Revenue_type,MATCH(Y275*1,type!$A$118:$A$168,0),8),INDEX(Expenditure_type,MATCH(Y275*1,type!$A$2:$A$117,0),8))</f>
        <v>הפרשות סוציאליות</v>
      </c>
    </row>
    <row r="276" spans="1:26" ht="15.75" customHeight="1" outlineLevel="2">
      <c r="A276" s="57">
        <v>182</v>
      </c>
      <c r="B276" s="41">
        <v>748000</v>
      </c>
      <c r="C276">
        <v>1</v>
      </c>
      <c r="D276" t="str">
        <f t="shared" si="32"/>
        <v>1748000.182</v>
      </c>
      <c r="E276" s="59" t="s">
        <v>344</v>
      </c>
      <c r="F276" s="12"/>
      <c r="G276"/>
      <c r="H276" s="58">
        <v>7000</v>
      </c>
      <c r="I276" s="15"/>
      <c r="J276" s="12"/>
      <c r="K276" s="9" t="e">
        <v>#NAME?</v>
      </c>
      <c r="L276" s="9" t="str">
        <f t="shared" si="33"/>
        <v>7</v>
      </c>
      <c r="M276" s="9" t="str">
        <f>INDEX(Chapter,MATCH(L276,Chapter!$A$1:$A$681,0),8)</f>
        <v>שירותים מקומיים</v>
      </c>
      <c r="N276" s="9" t="str">
        <f t="shared" si="34"/>
        <v>74</v>
      </c>
      <c r="O276" s="9" t="str">
        <f>INDEX(Chapter,MATCH(N276,Chapter!$A$1:$A$681,0),8)</f>
        <v>נכסים ציבוריים</v>
      </c>
      <c r="P276" s="9" t="str">
        <f t="shared" si="35"/>
        <v>748</v>
      </c>
      <c r="Q276" s="9" t="str">
        <f>INDEX(Chapter,MATCH(P276,Chapter!$A$1:$A$681,0),8)</f>
        <v>בתי עלמין</v>
      </c>
      <c r="R276" s="9" t="str">
        <f t="shared" si="36"/>
        <v>7480</v>
      </c>
      <c r="S276" s="9" t="e">
        <f>INDEX(Chapter,MATCH(R276,Chapter!$A$1:$A$681,0),8)</f>
        <v>#N/A</v>
      </c>
      <c r="T276" s="9"/>
      <c r="U276" s="9" t="str">
        <f t="shared" si="37"/>
        <v>1</v>
      </c>
      <c r="V276" s="9" t="str">
        <f>IF($L276&lt;"6",INDEX(Revenue_type,MATCH(U276*1,type!$A$118:$A$168,0),8),INDEX(Expenditure_type,MATCH(U276*1,type!$A$2:$A$117,0),8))</f>
        <v>משכורות וש"ע לעובדים לפי תקן</v>
      </c>
      <c r="W276" s="9" t="str">
        <f t="shared" si="38"/>
        <v>18</v>
      </c>
      <c r="X276" s="9" t="str">
        <f>IF($L276&lt;"6",INDEX(Revenue_type,MATCH(W276*1,type!$A$118:$A$168,0),8),INDEX(Expenditure_type,MATCH(W276*1,type!$A$2:$A$117,0),8))</f>
        <v>נלוות לשכר</v>
      </c>
      <c r="Y276" s="9" t="str">
        <f t="shared" si="39"/>
        <v>182</v>
      </c>
      <c r="Z276" s="9" t="str">
        <f>IF($L276&lt;"6",INDEX(Revenue_type,MATCH(Y276*1,type!$A$118:$A$168,0),8),INDEX(Expenditure_type,MATCH(Y276*1,type!$A$2:$A$117,0),8))</f>
        <v>מיסיום ועלויות</v>
      </c>
    </row>
    <row r="277" spans="1:26" ht="15.75" customHeight="1" outlineLevel="2">
      <c r="A277" s="57">
        <v>750</v>
      </c>
      <c r="B277" s="41">
        <v>748000</v>
      </c>
      <c r="C277">
        <v>1</v>
      </c>
      <c r="D277" t="str">
        <f t="shared" si="32"/>
        <v>1748000.750</v>
      </c>
      <c r="E277" s="59" t="s">
        <v>343</v>
      </c>
      <c r="F277" s="12"/>
      <c r="G277"/>
      <c r="H277" s="58">
        <v>100000</v>
      </c>
      <c r="I277" s="15"/>
      <c r="J277" s="12"/>
      <c r="K277" s="9"/>
      <c r="L277" s="9" t="str">
        <f t="shared" si="33"/>
        <v>7</v>
      </c>
      <c r="M277" s="9" t="str">
        <f>INDEX(Chapter,MATCH(L277,Chapter!$A$1:$A$681,0),8)</f>
        <v>שירותים מקומיים</v>
      </c>
      <c r="N277" s="9" t="str">
        <f t="shared" si="34"/>
        <v>74</v>
      </c>
      <c r="O277" s="9" t="str">
        <f>INDEX(Chapter,MATCH(N277,Chapter!$A$1:$A$681,0),8)</f>
        <v>נכסים ציבוריים</v>
      </c>
      <c r="P277" s="9" t="str">
        <f t="shared" si="35"/>
        <v>748</v>
      </c>
      <c r="Q277" s="9" t="str">
        <f>INDEX(Chapter,MATCH(P277,Chapter!$A$1:$A$681,0),8)</f>
        <v>בתי עלמין</v>
      </c>
      <c r="R277" s="9" t="str">
        <f t="shared" si="36"/>
        <v>7480</v>
      </c>
      <c r="S277" s="9" t="e">
        <f>INDEX(Chapter,MATCH(R277,Chapter!$A$1:$A$681,0),8)</f>
        <v>#N/A</v>
      </c>
      <c r="T277" s="9"/>
      <c r="U277" s="9" t="str">
        <f t="shared" si="37"/>
        <v>7</v>
      </c>
      <c r="V277" s="9" t="str">
        <f>IF($L277&lt;"6",INDEX(Revenue_type,MATCH(U277*1,type!$A$118:$A$168,0),8),INDEX(Expenditure_type,MATCH(U277*1,type!$A$2:$A$117,0),8))</f>
        <v>הוצאות לפעולות</v>
      </c>
      <c r="W277" s="9" t="str">
        <f t="shared" si="38"/>
        <v>75</v>
      </c>
      <c r="X277" s="9" t="str">
        <f>IF($L277&lt;"6",INDEX(Revenue_type,MATCH(W277*1,type!$A$118:$A$168,0),8),INDEX(Expenditure_type,MATCH(W277*1,type!$A$2:$A$117,0),8))</f>
        <v>עבודות קבלניות</v>
      </c>
      <c r="Y277" s="9" t="str">
        <f t="shared" si="39"/>
        <v>750</v>
      </c>
      <c r="Z277" s="9" t="e">
        <f>IF($L277&lt;"6",INDEX(Revenue_type,MATCH(Y277*1,type!$A$118:$A$168,0),8),INDEX(Expenditure_type,MATCH(Y277*1,type!$A$2:$A$117,0),8))</f>
        <v>#N/A</v>
      </c>
    </row>
    <row r="278" spans="1:26" ht="15.75" customHeight="1" outlineLevel="2">
      <c r="A278" s="57">
        <v>510</v>
      </c>
      <c r="B278" s="41">
        <v>751000</v>
      </c>
      <c r="C278">
        <v>1</v>
      </c>
      <c r="D278" t="str">
        <f t="shared" si="32"/>
        <v>1751000.510</v>
      </c>
      <c r="E278" s="59" t="s">
        <v>342</v>
      </c>
      <c r="F278" s="12"/>
      <c r="G278"/>
      <c r="H278" s="58">
        <v>1000</v>
      </c>
      <c r="I278" s="15"/>
      <c r="J278" s="12"/>
      <c r="K278" s="9" t="e">
        <v>#NAME?</v>
      </c>
      <c r="L278" s="9" t="str">
        <f t="shared" si="33"/>
        <v>7</v>
      </c>
      <c r="M278" s="9" t="str">
        <f>INDEX(Chapter,MATCH(L278,Chapter!$A$1:$A$681,0),8)</f>
        <v>שירותים מקומיים</v>
      </c>
      <c r="N278" s="9" t="str">
        <f t="shared" si="34"/>
        <v>75</v>
      </c>
      <c r="O278" s="9" t="str">
        <f>INDEX(Chapter,MATCH(N278,Chapter!$A$1:$A$681,0),8)</f>
        <v>חגיגות מבצעים ואירועים</v>
      </c>
      <c r="P278" s="9" t="str">
        <f t="shared" si="35"/>
        <v>751</v>
      </c>
      <c r="Q278" s="9" t="str">
        <f>INDEX(Chapter,MATCH(P278,Chapter!$A$1:$A$681,0),8)</f>
        <v>חגיגות יום העצמאות</v>
      </c>
      <c r="R278" s="9" t="str">
        <f t="shared" si="36"/>
        <v>7510</v>
      </c>
      <c r="S278" s="9" t="e">
        <f>INDEX(Chapter,MATCH(R278,Chapter!$A$1:$A$681,0),8)</f>
        <v>#N/A</v>
      </c>
      <c r="T278" s="9"/>
      <c r="U278" s="9" t="str">
        <f t="shared" si="37"/>
        <v>5</v>
      </c>
      <c r="V278" s="9" t="str">
        <f>IF($L278&lt;"6",INDEX(Revenue_type,MATCH(U278*1,type!$A$118:$A$168,0),8),INDEX(Expenditure_type,MATCH(U278*1,type!$A$2:$A$117,0),8))</f>
        <v>הוצאות מנהליות</v>
      </c>
      <c r="W278" s="9" t="str">
        <f t="shared" si="38"/>
        <v>51</v>
      </c>
      <c r="X278" s="9" t="str">
        <f>IF($L278&lt;"6",INDEX(Revenue_type,MATCH(W278*1,type!$A$118:$A$168,0),8),INDEX(Expenditure_type,MATCH(W278*1,type!$A$2:$A$117,0),8))</f>
        <v>אש"ל וכיבודים</v>
      </c>
      <c r="Y278" s="9" t="str">
        <f t="shared" si="39"/>
        <v>510</v>
      </c>
      <c r="Z278" s="9" t="e">
        <f>IF($L278&lt;"6",INDEX(Revenue_type,MATCH(Y278*1,type!$A$118:$A$168,0),8),INDEX(Expenditure_type,MATCH(Y278*1,type!$A$2:$A$117,0),8))</f>
        <v>#N/A</v>
      </c>
    </row>
    <row r="279" spans="1:26" ht="15.75" customHeight="1" outlineLevel="2">
      <c r="A279" s="57">
        <v>720</v>
      </c>
      <c r="B279" s="41">
        <v>751000</v>
      </c>
      <c r="C279">
        <v>1</v>
      </c>
      <c r="D279" t="str">
        <f t="shared" si="32"/>
        <v>1751000.720</v>
      </c>
      <c r="E279" s="59" t="s">
        <v>157</v>
      </c>
      <c r="F279" s="12"/>
      <c r="G279"/>
      <c r="H279" s="58">
        <v>17000</v>
      </c>
      <c r="I279" s="15"/>
      <c r="J279" s="12"/>
      <c r="K279" s="9" t="e">
        <v>#NAME?</v>
      </c>
      <c r="L279" s="9" t="str">
        <f t="shared" si="33"/>
        <v>7</v>
      </c>
      <c r="M279" s="9" t="str">
        <f>INDEX(Chapter,MATCH(L279,Chapter!$A$1:$A$681,0),8)</f>
        <v>שירותים מקומיים</v>
      </c>
      <c r="N279" s="9" t="str">
        <f t="shared" si="34"/>
        <v>75</v>
      </c>
      <c r="O279" s="9" t="str">
        <f>INDEX(Chapter,MATCH(N279,Chapter!$A$1:$A$681,0),8)</f>
        <v>חגיגות מבצעים ואירועים</v>
      </c>
      <c r="P279" s="9" t="str">
        <f t="shared" si="35"/>
        <v>751</v>
      </c>
      <c r="Q279" s="9" t="str">
        <f>INDEX(Chapter,MATCH(P279,Chapter!$A$1:$A$681,0),8)</f>
        <v>חגיגות יום העצמאות</v>
      </c>
      <c r="R279" s="9" t="str">
        <f t="shared" si="36"/>
        <v>7510</v>
      </c>
      <c r="S279" s="9" t="e">
        <f>INDEX(Chapter,MATCH(R279,Chapter!$A$1:$A$681,0),8)</f>
        <v>#N/A</v>
      </c>
      <c r="T279" s="9"/>
      <c r="U279" s="9" t="str">
        <f t="shared" si="37"/>
        <v>7</v>
      </c>
      <c r="V279" s="9" t="str">
        <f>IF($L279&lt;"6",INDEX(Revenue_type,MATCH(U279*1,type!$A$118:$A$168,0),8),INDEX(Expenditure_type,MATCH(U279*1,type!$A$2:$A$117,0),8))</f>
        <v>הוצאות לפעולות</v>
      </c>
      <c r="W279" s="9" t="str">
        <f t="shared" si="38"/>
        <v>72</v>
      </c>
      <c r="X279" s="9" t="str">
        <f>IF($L279&lt;"6",INDEX(Revenue_type,MATCH(W279*1,type!$A$118:$A$168,0),8),INDEX(Expenditure_type,MATCH(W279*1,type!$A$2:$A$117,0),8))</f>
        <v>חומרים</v>
      </c>
      <c r="Y279" s="9" t="str">
        <f t="shared" si="39"/>
        <v>720</v>
      </c>
      <c r="Z279" s="9" t="e">
        <f>IF($L279&lt;"6",INDEX(Revenue_type,MATCH(Y279*1,type!$A$118:$A$168,0),8),INDEX(Expenditure_type,MATCH(Y279*1,type!$A$2:$A$117,0),8))</f>
        <v>#N/A</v>
      </c>
    </row>
    <row r="280" spans="1:26" ht="15.75" customHeight="1" outlineLevel="2">
      <c r="A280" s="57">
        <v>750</v>
      </c>
      <c r="B280" s="41">
        <v>751000</v>
      </c>
      <c r="C280">
        <v>1</v>
      </c>
      <c r="D280" t="str">
        <f t="shared" si="32"/>
        <v>1751000.750</v>
      </c>
      <c r="E280" s="59" t="s">
        <v>155</v>
      </c>
      <c r="F280" s="12"/>
      <c r="G280"/>
      <c r="H280" s="58">
        <v>242000</v>
      </c>
      <c r="I280" s="15"/>
      <c r="J280" s="12"/>
      <c r="K280" s="9" t="e">
        <v>#NAME?</v>
      </c>
      <c r="L280" s="9" t="str">
        <f t="shared" si="33"/>
        <v>7</v>
      </c>
      <c r="M280" s="9" t="str">
        <f>INDEX(Chapter,MATCH(L280,Chapter!$A$1:$A$681,0),8)</f>
        <v>שירותים מקומיים</v>
      </c>
      <c r="N280" s="9" t="str">
        <f t="shared" si="34"/>
        <v>75</v>
      </c>
      <c r="O280" s="9" t="str">
        <f>INDEX(Chapter,MATCH(N280,Chapter!$A$1:$A$681,0),8)</f>
        <v>חגיגות מבצעים ואירועים</v>
      </c>
      <c r="P280" s="9" t="str">
        <f t="shared" si="35"/>
        <v>751</v>
      </c>
      <c r="Q280" s="9" t="str">
        <f>INDEX(Chapter,MATCH(P280,Chapter!$A$1:$A$681,0),8)</f>
        <v>חגיגות יום העצמאות</v>
      </c>
      <c r="R280" s="9" t="str">
        <f t="shared" si="36"/>
        <v>7510</v>
      </c>
      <c r="S280" s="9" t="e">
        <f>INDEX(Chapter,MATCH(R280,Chapter!$A$1:$A$681,0),8)</f>
        <v>#N/A</v>
      </c>
      <c r="T280" s="9"/>
      <c r="U280" s="9" t="str">
        <f t="shared" si="37"/>
        <v>7</v>
      </c>
      <c r="V280" s="9" t="str">
        <f>IF($L280&lt;"6",INDEX(Revenue_type,MATCH(U280*1,type!$A$118:$A$168,0),8),INDEX(Expenditure_type,MATCH(U280*1,type!$A$2:$A$117,0),8))</f>
        <v>הוצאות לפעולות</v>
      </c>
      <c r="W280" s="9" t="str">
        <f t="shared" si="38"/>
        <v>75</v>
      </c>
      <c r="X280" s="9" t="str">
        <f>IF($L280&lt;"6",INDEX(Revenue_type,MATCH(W280*1,type!$A$118:$A$168,0),8),INDEX(Expenditure_type,MATCH(W280*1,type!$A$2:$A$117,0),8))</f>
        <v>עבודות קבלניות</v>
      </c>
      <c r="Y280" s="9" t="str">
        <f t="shared" si="39"/>
        <v>750</v>
      </c>
      <c r="Z280" s="9" t="e">
        <f>IF($L280&lt;"6",INDEX(Revenue_type,MATCH(Y280*1,type!$A$118:$A$168,0),8),INDEX(Expenditure_type,MATCH(Y280*1,type!$A$2:$A$117,0),8))</f>
        <v>#N/A</v>
      </c>
    </row>
    <row r="281" spans="1:26" ht="15.75" customHeight="1" outlineLevel="2">
      <c r="A281" s="57">
        <v>780</v>
      </c>
      <c r="B281" s="41">
        <v>751000</v>
      </c>
      <c r="C281">
        <v>1</v>
      </c>
      <c r="D281" t="str">
        <f t="shared" si="32"/>
        <v>1751000.780</v>
      </c>
      <c r="E281" s="59" t="s">
        <v>154</v>
      </c>
      <c r="F281" s="12"/>
      <c r="G281"/>
      <c r="H281" s="58">
        <v>6000</v>
      </c>
      <c r="I281" s="15"/>
      <c r="J281" s="12"/>
      <c r="K281" s="9" t="e">
        <v>#NAME?</v>
      </c>
      <c r="L281" s="9" t="str">
        <f t="shared" si="33"/>
        <v>7</v>
      </c>
      <c r="M281" s="9" t="str">
        <f>INDEX(Chapter,MATCH(L281,Chapter!$A$1:$A$681,0),8)</f>
        <v>שירותים מקומיים</v>
      </c>
      <c r="N281" s="9" t="str">
        <f t="shared" si="34"/>
        <v>75</v>
      </c>
      <c r="O281" s="9" t="str">
        <f>INDEX(Chapter,MATCH(N281,Chapter!$A$1:$A$681,0),8)</f>
        <v>חגיגות מבצעים ואירועים</v>
      </c>
      <c r="P281" s="9" t="str">
        <f t="shared" si="35"/>
        <v>751</v>
      </c>
      <c r="Q281" s="9" t="str">
        <f>INDEX(Chapter,MATCH(P281,Chapter!$A$1:$A$681,0),8)</f>
        <v>חגיגות יום העצמאות</v>
      </c>
      <c r="R281" s="9" t="str">
        <f t="shared" si="36"/>
        <v>7510</v>
      </c>
      <c r="S281" s="9" t="e">
        <f>INDEX(Chapter,MATCH(R281,Chapter!$A$1:$A$681,0),8)</f>
        <v>#N/A</v>
      </c>
      <c r="T281" s="9"/>
      <c r="U281" s="9" t="str">
        <f t="shared" si="37"/>
        <v>7</v>
      </c>
      <c r="V281" s="9" t="str">
        <f>IF($L281&lt;"6",INDEX(Revenue_type,MATCH(U281*1,type!$A$118:$A$168,0),8),INDEX(Expenditure_type,MATCH(U281*1,type!$A$2:$A$117,0),8))</f>
        <v>הוצאות לפעולות</v>
      </c>
      <c r="W281" s="9" t="str">
        <f t="shared" si="38"/>
        <v>78</v>
      </c>
      <c r="X281" s="9" t="str">
        <f>IF($L281&lt;"6",INDEX(Revenue_type,MATCH(W281*1,type!$A$118:$A$168,0),8),INDEX(Expenditure_type,MATCH(W281*1,type!$A$2:$A$117,0),8))</f>
        <v>הוצאות שונות</v>
      </c>
      <c r="Y281" s="9" t="str">
        <f t="shared" si="39"/>
        <v>780</v>
      </c>
      <c r="Z281" s="9" t="e">
        <f>IF($L281&lt;"6",INDEX(Revenue_type,MATCH(Y281*1,type!$A$118:$A$168,0),8),INDEX(Expenditure_type,MATCH(Y281*1,type!$A$2:$A$117,0),8))</f>
        <v>#N/A</v>
      </c>
    </row>
    <row r="282" spans="1:26" ht="15.75" customHeight="1" outlineLevel="2">
      <c r="A282" s="57">
        <v>720</v>
      </c>
      <c r="B282" s="41">
        <v>752000</v>
      </c>
      <c r="C282">
        <v>1</v>
      </c>
      <c r="D282" t="str">
        <f t="shared" si="32"/>
        <v>1752000.720</v>
      </c>
      <c r="E282" s="59" t="s">
        <v>341</v>
      </c>
      <c r="F282" s="12"/>
      <c r="G282"/>
      <c r="H282" s="58">
        <v>4000</v>
      </c>
      <c r="I282" s="15"/>
      <c r="J282" s="12"/>
      <c r="K282" s="9" t="e">
        <v>#NAME?</v>
      </c>
      <c r="L282" s="9" t="str">
        <f t="shared" si="33"/>
        <v>7</v>
      </c>
      <c r="M282" s="9" t="str">
        <f>INDEX(Chapter,MATCH(L282,Chapter!$A$1:$A$681,0),8)</f>
        <v>שירותים מקומיים</v>
      </c>
      <c r="N282" s="9" t="str">
        <f t="shared" si="34"/>
        <v>75</v>
      </c>
      <c r="O282" s="9" t="str">
        <f>INDEX(Chapter,MATCH(N282,Chapter!$A$1:$A$681,0),8)</f>
        <v>חגיגות מבצעים ואירועים</v>
      </c>
      <c r="P282" s="9" t="str">
        <f t="shared" si="35"/>
        <v>752</v>
      </c>
      <c r="Q282" s="9" t="str">
        <f>INDEX(Chapter,MATCH(P282,Chapter!$A$1:$A$681,0),8)</f>
        <v>חגיגות וטכסים אחרים</v>
      </c>
      <c r="R282" s="9" t="str">
        <f t="shared" si="36"/>
        <v>7520</v>
      </c>
      <c r="S282" s="9" t="e">
        <f>INDEX(Chapter,MATCH(R282,Chapter!$A$1:$A$681,0),8)</f>
        <v>#N/A</v>
      </c>
      <c r="T282" s="9"/>
      <c r="U282" s="9" t="str">
        <f t="shared" si="37"/>
        <v>7</v>
      </c>
      <c r="V282" s="9" t="str">
        <f>IF($L282&lt;"6",INDEX(Revenue_type,MATCH(U282*1,type!$A$118:$A$168,0),8),INDEX(Expenditure_type,MATCH(U282*1,type!$A$2:$A$117,0),8))</f>
        <v>הוצאות לפעולות</v>
      </c>
      <c r="W282" s="9" t="str">
        <f t="shared" si="38"/>
        <v>72</v>
      </c>
      <c r="X282" s="9" t="str">
        <f>IF($L282&lt;"6",INDEX(Revenue_type,MATCH(W282*1,type!$A$118:$A$168,0),8),INDEX(Expenditure_type,MATCH(W282*1,type!$A$2:$A$117,0),8))</f>
        <v>חומרים</v>
      </c>
      <c r="Y282" s="9" t="str">
        <f t="shared" si="39"/>
        <v>720</v>
      </c>
      <c r="Z282" s="9" t="e">
        <f>IF($L282&lt;"6",INDEX(Revenue_type,MATCH(Y282*1,type!$A$118:$A$168,0),8),INDEX(Expenditure_type,MATCH(Y282*1,type!$A$2:$A$117,0),8))</f>
        <v>#N/A</v>
      </c>
    </row>
    <row r="283" spans="1:26" ht="15.75" customHeight="1" outlineLevel="2">
      <c r="A283" s="57">
        <v>750</v>
      </c>
      <c r="B283" s="41">
        <v>752000</v>
      </c>
      <c r="C283">
        <v>1</v>
      </c>
      <c r="D283" t="str">
        <f t="shared" si="32"/>
        <v>1752000.750</v>
      </c>
      <c r="E283" s="59" t="s">
        <v>340</v>
      </c>
      <c r="F283" s="12"/>
      <c r="G283"/>
      <c r="H283" s="58">
        <v>15000</v>
      </c>
      <c r="I283" s="15"/>
      <c r="J283" s="12"/>
      <c r="K283" s="9" t="e">
        <v>#NAME?</v>
      </c>
      <c r="L283" s="9" t="str">
        <f t="shared" si="33"/>
        <v>7</v>
      </c>
      <c r="M283" s="9" t="str">
        <f>INDEX(Chapter,MATCH(L283,Chapter!$A$1:$A$681,0),8)</f>
        <v>שירותים מקומיים</v>
      </c>
      <c r="N283" s="9" t="str">
        <f t="shared" si="34"/>
        <v>75</v>
      </c>
      <c r="O283" s="9" t="str">
        <f>INDEX(Chapter,MATCH(N283,Chapter!$A$1:$A$681,0),8)</f>
        <v>חגיגות מבצעים ואירועים</v>
      </c>
      <c r="P283" s="9" t="str">
        <f t="shared" si="35"/>
        <v>752</v>
      </c>
      <c r="Q283" s="9" t="str">
        <f>INDEX(Chapter,MATCH(P283,Chapter!$A$1:$A$681,0),8)</f>
        <v>חגיגות וטכסים אחרים</v>
      </c>
      <c r="R283" s="9" t="str">
        <f t="shared" si="36"/>
        <v>7520</v>
      </c>
      <c r="S283" s="9" t="e">
        <f>INDEX(Chapter,MATCH(R283,Chapter!$A$1:$A$681,0),8)</f>
        <v>#N/A</v>
      </c>
      <c r="T283" s="9"/>
      <c r="U283" s="9" t="str">
        <f t="shared" si="37"/>
        <v>7</v>
      </c>
      <c r="V283" s="9" t="str">
        <f>IF($L283&lt;"6",INDEX(Revenue_type,MATCH(U283*1,type!$A$118:$A$168,0),8),INDEX(Expenditure_type,MATCH(U283*1,type!$A$2:$A$117,0),8))</f>
        <v>הוצאות לפעולות</v>
      </c>
      <c r="W283" s="9" t="str">
        <f t="shared" si="38"/>
        <v>75</v>
      </c>
      <c r="X283" s="9" t="str">
        <f>IF($L283&lt;"6",INDEX(Revenue_type,MATCH(W283*1,type!$A$118:$A$168,0),8),INDEX(Expenditure_type,MATCH(W283*1,type!$A$2:$A$117,0),8))</f>
        <v>עבודות קבלניות</v>
      </c>
      <c r="Y283" s="9" t="str">
        <f t="shared" si="39"/>
        <v>750</v>
      </c>
      <c r="Z283" s="9" t="e">
        <f>IF($L283&lt;"6",INDEX(Revenue_type,MATCH(Y283*1,type!$A$118:$A$168,0),8),INDEX(Expenditure_type,MATCH(Y283*1,type!$A$2:$A$117,0),8))</f>
        <v>#N/A</v>
      </c>
    </row>
    <row r="284" spans="1:26" ht="15.75" customHeight="1" outlineLevel="2">
      <c r="A284" s="57">
        <v>780</v>
      </c>
      <c r="B284" s="41">
        <v>752000</v>
      </c>
      <c r="C284">
        <v>1</v>
      </c>
      <c r="D284" t="str">
        <f t="shared" si="32"/>
        <v>1752000.780</v>
      </c>
      <c r="E284" s="59" t="s">
        <v>339</v>
      </c>
      <c r="F284" s="12"/>
      <c r="G284"/>
      <c r="H284" s="58">
        <v>9000</v>
      </c>
      <c r="I284" s="15"/>
      <c r="J284" s="12"/>
      <c r="K284" s="9" t="e">
        <v>#NAME?</v>
      </c>
      <c r="L284" s="9" t="str">
        <f t="shared" si="33"/>
        <v>7</v>
      </c>
      <c r="M284" s="9" t="str">
        <f>INDEX(Chapter,MATCH(L284,Chapter!$A$1:$A$681,0),8)</f>
        <v>שירותים מקומיים</v>
      </c>
      <c r="N284" s="9" t="str">
        <f t="shared" si="34"/>
        <v>75</v>
      </c>
      <c r="O284" s="9" t="str">
        <f>INDEX(Chapter,MATCH(N284,Chapter!$A$1:$A$681,0),8)</f>
        <v>חגיגות מבצעים ואירועים</v>
      </c>
      <c r="P284" s="9" t="str">
        <f t="shared" si="35"/>
        <v>752</v>
      </c>
      <c r="Q284" s="9" t="str">
        <f>INDEX(Chapter,MATCH(P284,Chapter!$A$1:$A$681,0),8)</f>
        <v>חגיגות וטכסים אחרים</v>
      </c>
      <c r="R284" s="9" t="str">
        <f t="shared" si="36"/>
        <v>7520</v>
      </c>
      <c r="S284" s="9" t="e">
        <f>INDEX(Chapter,MATCH(R284,Chapter!$A$1:$A$681,0),8)</f>
        <v>#N/A</v>
      </c>
      <c r="T284" s="9"/>
      <c r="U284" s="9" t="str">
        <f t="shared" si="37"/>
        <v>7</v>
      </c>
      <c r="V284" s="9" t="str">
        <f>IF($L284&lt;"6",INDEX(Revenue_type,MATCH(U284*1,type!$A$118:$A$168,0),8),INDEX(Expenditure_type,MATCH(U284*1,type!$A$2:$A$117,0),8))</f>
        <v>הוצאות לפעולות</v>
      </c>
      <c r="W284" s="9" t="str">
        <f t="shared" si="38"/>
        <v>78</v>
      </c>
      <c r="X284" s="9" t="str">
        <f>IF($L284&lt;"6",INDEX(Revenue_type,MATCH(W284*1,type!$A$118:$A$168,0),8),INDEX(Expenditure_type,MATCH(W284*1,type!$A$2:$A$117,0),8))</f>
        <v>הוצאות שונות</v>
      </c>
      <c r="Y284" s="9" t="str">
        <f t="shared" si="39"/>
        <v>780</v>
      </c>
      <c r="Z284" s="9" t="e">
        <f>IF($L284&lt;"6",INDEX(Revenue_type,MATCH(Y284*1,type!$A$118:$A$168,0),8),INDEX(Expenditure_type,MATCH(Y284*1,type!$A$2:$A$117,0),8))</f>
        <v>#N/A</v>
      </c>
    </row>
    <row r="285" spans="1:26" ht="15.75" customHeight="1" outlineLevel="2">
      <c r="A285" s="57">
        <v>513</v>
      </c>
      <c r="B285" s="41">
        <v>756000</v>
      </c>
      <c r="C285">
        <v>1</v>
      </c>
      <c r="D285" t="str">
        <f t="shared" si="32"/>
        <v>1756000.513</v>
      </c>
      <c r="E285" s="59" t="s">
        <v>338</v>
      </c>
      <c r="F285" s="12"/>
      <c r="G285"/>
      <c r="H285" s="58">
        <v>25000</v>
      </c>
      <c r="I285" s="15"/>
      <c r="J285" s="12"/>
      <c r="K285" s="9" t="e">
        <v>#NAME?</v>
      </c>
      <c r="L285" s="9" t="str">
        <f t="shared" si="33"/>
        <v>7</v>
      </c>
      <c r="M285" s="9" t="str">
        <f>INDEX(Chapter,MATCH(L285,Chapter!$A$1:$A$681,0),8)</f>
        <v>שירותים מקומיים</v>
      </c>
      <c r="N285" s="9" t="str">
        <f t="shared" si="34"/>
        <v>75</v>
      </c>
      <c r="O285" s="9" t="str">
        <f>INDEX(Chapter,MATCH(N285,Chapter!$A$1:$A$681,0),8)</f>
        <v>חגיגות מבצעים ואירועים</v>
      </c>
      <c r="P285" s="9" t="str">
        <f t="shared" si="35"/>
        <v>756</v>
      </c>
      <c r="Q285" s="9" t="str">
        <f>INDEX(Chapter,MATCH(P285,Chapter!$A$1:$A$681,0),8)</f>
        <v>כנסים ואירועים בינלאומיים</v>
      </c>
      <c r="R285" s="9" t="str">
        <f t="shared" si="36"/>
        <v>7560</v>
      </c>
      <c r="S285" s="9" t="e">
        <f>INDEX(Chapter,MATCH(R285,Chapter!$A$1:$A$681,0),8)</f>
        <v>#N/A</v>
      </c>
      <c r="T285" s="9"/>
      <c r="U285" s="9" t="str">
        <f t="shared" si="37"/>
        <v>5</v>
      </c>
      <c r="V285" s="9" t="str">
        <f>IF($L285&lt;"6",INDEX(Revenue_type,MATCH(U285*1,type!$A$118:$A$168,0),8),INDEX(Expenditure_type,MATCH(U285*1,type!$A$2:$A$117,0),8))</f>
        <v>הוצאות מנהליות</v>
      </c>
      <c r="W285" s="9" t="str">
        <f t="shared" si="38"/>
        <v>51</v>
      </c>
      <c r="X285" s="9" t="str">
        <f>IF($L285&lt;"6",INDEX(Revenue_type,MATCH(W285*1,type!$A$118:$A$168,0),8),INDEX(Expenditure_type,MATCH(W285*1,type!$A$2:$A$117,0),8))</f>
        <v>אש"ל וכיבודים</v>
      </c>
      <c r="Y285" s="9" t="str">
        <f t="shared" si="39"/>
        <v>513</v>
      </c>
      <c r="Z285" s="9" t="str">
        <f>IF($L285&lt;"6",INDEX(Revenue_type,MATCH(Y285*1,type!$A$118:$A$168,0),8),INDEX(Expenditure_type,MATCH(Y285*1,type!$A$2:$A$117,0),8))</f>
        <v>נסיעות לחו"ל</v>
      </c>
    </row>
    <row r="286" spans="1:26" ht="15.75" customHeight="1" outlineLevel="2">
      <c r="A286" s="57">
        <v>870</v>
      </c>
      <c r="B286" s="41">
        <v>761000</v>
      </c>
      <c r="C286">
        <v>1</v>
      </c>
      <c r="D286" t="str">
        <f t="shared" si="32"/>
        <v>1761000.870</v>
      </c>
      <c r="E286" s="59" t="s">
        <v>337</v>
      </c>
      <c r="F286" s="12"/>
      <c r="G286"/>
      <c r="H286" s="58">
        <v>28000</v>
      </c>
      <c r="I286" s="15"/>
      <c r="J286" s="12"/>
      <c r="K286" s="9" t="e">
        <v>#NAME?</v>
      </c>
      <c r="L286" s="9" t="str">
        <f t="shared" si="33"/>
        <v>7</v>
      </c>
      <c r="M286" s="9" t="str">
        <f>INDEX(Chapter,MATCH(L286,Chapter!$A$1:$A$681,0),8)</f>
        <v>שירותים מקומיים</v>
      </c>
      <c r="N286" s="9" t="str">
        <f t="shared" si="34"/>
        <v>76</v>
      </c>
      <c r="O286" s="9" t="str">
        <f>INDEX(Chapter,MATCH(N286,Chapter!$A$1:$A$681,0),8)</f>
        <v>שירותים עירוניים שונים</v>
      </c>
      <c r="P286" s="9" t="str">
        <f t="shared" si="35"/>
        <v>761</v>
      </c>
      <c r="Q286" s="9" t="str">
        <f>INDEX(Chapter,MATCH(P286,Chapter!$A$1:$A$681,0),8)</f>
        <v>מוקד עירוני</v>
      </c>
      <c r="R286" s="9" t="str">
        <f t="shared" si="36"/>
        <v>7610</v>
      </c>
      <c r="S286" s="9" t="e">
        <f>INDEX(Chapter,MATCH(R286,Chapter!$A$1:$A$681,0),8)</f>
        <v>#N/A</v>
      </c>
      <c r="T286" s="9"/>
      <c r="U286" s="9" t="str">
        <f t="shared" si="37"/>
        <v>8</v>
      </c>
      <c r="V286" s="9" t="str">
        <f>IF($L286&lt;"6",INDEX(Revenue_type,MATCH(U286*1,type!$A$118:$A$168,0),8),INDEX(Expenditure_type,MATCH(U286*1,type!$A$2:$A$117,0),8))</f>
        <v>השתתפויות תמיכות ותרומות</v>
      </c>
      <c r="W286" s="9" t="str">
        <f t="shared" si="38"/>
        <v>87</v>
      </c>
      <c r="X286" s="9" t="str">
        <f>IF($L286&lt;"6",INDEX(Revenue_type,MATCH(W286*1,type!$A$118:$A$168,0),8),INDEX(Expenditure_type,MATCH(W286*1,type!$A$2:$A$117,0),8))</f>
        <v>תמיכות ביחידות סמך ומוסדות הרשות</v>
      </c>
      <c r="Y286" s="9" t="str">
        <f t="shared" si="39"/>
        <v>870</v>
      </c>
      <c r="Z286" s="9" t="e">
        <f>IF($L286&lt;"6",INDEX(Revenue_type,MATCH(Y286*1,type!$A$118:$A$168,0),8),INDEX(Expenditure_type,MATCH(Y286*1,type!$A$2:$A$117,0),8))</f>
        <v>#N/A</v>
      </c>
    </row>
    <row r="287" spans="1:26" ht="15.75" customHeight="1" outlineLevel="2">
      <c r="A287" s="57">
        <v>780</v>
      </c>
      <c r="B287" s="41">
        <v>791000</v>
      </c>
      <c r="C287">
        <v>1</v>
      </c>
      <c r="D287" t="str">
        <f t="shared" si="32"/>
        <v>1791000.780</v>
      </c>
      <c r="E287" s="59" t="s">
        <v>336</v>
      </c>
      <c r="F287" s="12"/>
      <c r="G287"/>
      <c r="H287" s="58">
        <v>8000</v>
      </c>
      <c r="I287" s="15"/>
      <c r="J287" s="12"/>
      <c r="K287" s="9" t="e">
        <v>#NAME?</v>
      </c>
      <c r="L287" s="9" t="str">
        <f t="shared" si="33"/>
        <v>7</v>
      </c>
      <c r="M287" s="9" t="str">
        <f>INDEX(Chapter,MATCH(L287,Chapter!$A$1:$A$681,0),8)</f>
        <v>שירותים מקומיים</v>
      </c>
      <c r="N287" s="9" t="str">
        <f t="shared" si="34"/>
        <v>79</v>
      </c>
      <c r="O287" s="9" t="str">
        <f>INDEX(Chapter,MATCH(N287,Chapter!$A$1:$A$681,0),8)</f>
        <v>שירותים חקלאיים</v>
      </c>
      <c r="P287" s="9" t="str">
        <f t="shared" si="35"/>
        <v>791</v>
      </c>
      <c r="Q287" s="9" t="str">
        <f>INDEX(Chapter,MATCH(P287,Chapter!$A$1:$A$681,0),8)</f>
        <v>מינהל שירותים חקלאים</v>
      </c>
      <c r="R287" s="9" t="str">
        <f t="shared" si="36"/>
        <v>7910</v>
      </c>
      <c r="S287" s="9" t="e">
        <f>INDEX(Chapter,MATCH(R287,Chapter!$A$1:$A$681,0),8)</f>
        <v>#N/A</v>
      </c>
      <c r="T287" s="9"/>
      <c r="U287" s="9" t="str">
        <f t="shared" si="37"/>
        <v>7</v>
      </c>
      <c r="V287" s="9" t="str">
        <f>IF($L287&lt;"6",INDEX(Revenue_type,MATCH(U287*1,type!$A$118:$A$168,0),8),INDEX(Expenditure_type,MATCH(U287*1,type!$A$2:$A$117,0),8))</f>
        <v>הוצאות לפעולות</v>
      </c>
      <c r="W287" s="9" t="str">
        <f t="shared" si="38"/>
        <v>78</v>
      </c>
      <c r="X287" s="9" t="str">
        <f>IF($L287&lt;"6",INDEX(Revenue_type,MATCH(W287*1,type!$A$118:$A$168,0),8),INDEX(Expenditure_type,MATCH(W287*1,type!$A$2:$A$117,0),8))</f>
        <v>הוצאות שונות</v>
      </c>
      <c r="Y287" s="9" t="str">
        <f t="shared" si="39"/>
        <v>780</v>
      </c>
      <c r="Z287" s="9" t="e">
        <f>IF($L287&lt;"6",INDEX(Revenue_type,MATCH(Y287*1,type!$A$118:$A$168,0),8),INDEX(Expenditure_type,MATCH(Y287*1,type!$A$2:$A$117,0),8))</f>
        <v>#N/A</v>
      </c>
    </row>
    <row r="288" spans="1:26" ht="15.75" customHeight="1" outlineLevel="2">
      <c r="A288" s="57">
        <v>110</v>
      </c>
      <c r="B288" s="41">
        <v>811000</v>
      </c>
      <c r="C288">
        <v>1</v>
      </c>
      <c r="D288" t="str">
        <f t="shared" si="32"/>
        <v>1811000.110</v>
      </c>
      <c r="E288" s="59" t="s">
        <v>335</v>
      </c>
      <c r="F288" s="12"/>
      <c r="G288"/>
      <c r="H288" s="58">
        <v>285000</v>
      </c>
      <c r="I288" s="15"/>
      <c r="J288" s="12"/>
      <c r="K288" s="9" t="e">
        <v>#NAME?</v>
      </c>
      <c r="L288" s="9" t="str">
        <f t="shared" si="33"/>
        <v>8</v>
      </c>
      <c r="M288" s="9" t="str">
        <f>INDEX(Chapter,MATCH(L288,Chapter!$A$1:$A$681,0),8)</f>
        <v>שירותים ממלכתיים</v>
      </c>
      <c r="N288" s="9" t="str">
        <f t="shared" si="34"/>
        <v>81</v>
      </c>
      <c r="O288" s="9" t="str">
        <f>INDEX(Chapter,MATCH(N288,Chapter!$A$1:$A$681,0),8)</f>
        <v>חינוך</v>
      </c>
      <c r="P288" s="9" t="str">
        <f t="shared" si="35"/>
        <v>811</v>
      </c>
      <c r="Q288" s="9" t="str">
        <f>INDEX(Chapter,MATCH(P288,Chapter!$A$1:$A$681,0),8)</f>
        <v>מינהל החינוך</v>
      </c>
      <c r="R288" s="9" t="str">
        <f t="shared" si="36"/>
        <v>8110</v>
      </c>
      <c r="S288" s="9" t="e">
        <f>INDEX(Chapter,MATCH(R288,Chapter!$A$1:$A$681,0),8)</f>
        <v>#N/A</v>
      </c>
      <c r="T288" s="9"/>
      <c r="U288" s="9" t="str">
        <f t="shared" si="37"/>
        <v>1</v>
      </c>
      <c r="V288" s="9" t="str">
        <f>IF($L288&lt;"6",INDEX(Revenue_type,MATCH(U288*1,type!$A$118:$A$168,0),8),INDEX(Expenditure_type,MATCH(U288*1,type!$A$2:$A$117,0),8))</f>
        <v>משכורות וש"ע לעובדים לפי תקן</v>
      </c>
      <c r="W288" s="9" t="str">
        <f t="shared" si="38"/>
        <v>11</v>
      </c>
      <c r="X288" s="9" t="str">
        <f>IF($L288&lt;"6",INDEX(Revenue_type,MATCH(W288*1,type!$A$118:$A$168,0),8),INDEX(Expenditure_type,MATCH(W288*1,type!$A$2:$A$117,0),8))</f>
        <v>השכר הקובע</v>
      </c>
      <c r="Y288" s="9" t="str">
        <f t="shared" si="39"/>
        <v>110</v>
      </c>
      <c r="Z288" s="9" t="e">
        <f>IF($L288&lt;"6",INDEX(Revenue_type,MATCH(Y288*1,type!$A$118:$A$168,0),8),INDEX(Expenditure_type,MATCH(Y288*1,type!$A$2:$A$117,0),8))</f>
        <v>#N/A</v>
      </c>
    </row>
    <row r="289" spans="1:26" ht="15.75" customHeight="1" outlineLevel="2">
      <c r="A289" s="57">
        <v>120</v>
      </c>
      <c r="B289" s="41">
        <v>811000</v>
      </c>
      <c r="C289">
        <v>1</v>
      </c>
      <c r="D289" t="str">
        <f t="shared" si="32"/>
        <v>1811000.120</v>
      </c>
      <c r="E289" s="59" t="s">
        <v>334</v>
      </c>
      <c r="F289" s="12"/>
      <c r="G289"/>
      <c r="H289" s="58">
        <v>17000</v>
      </c>
      <c r="I289" s="15"/>
      <c r="J289" s="12"/>
      <c r="K289" s="9" t="e">
        <v>#NAME?</v>
      </c>
      <c r="L289" s="9" t="str">
        <f t="shared" si="33"/>
        <v>8</v>
      </c>
      <c r="M289" s="9" t="str">
        <f>INDEX(Chapter,MATCH(L289,Chapter!$A$1:$A$681,0),8)</f>
        <v>שירותים ממלכתיים</v>
      </c>
      <c r="N289" s="9" t="str">
        <f t="shared" si="34"/>
        <v>81</v>
      </c>
      <c r="O289" s="9" t="str">
        <f>INDEX(Chapter,MATCH(N289,Chapter!$A$1:$A$681,0),8)</f>
        <v>חינוך</v>
      </c>
      <c r="P289" s="9" t="str">
        <f t="shared" si="35"/>
        <v>811</v>
      </c>
      <c r="Q289" s="9" t="str">
        <f>INDEX(Chapter,MATCH(P289,Chapter!$A$1:$A$681,0),8)</f>
        <v>מינהל החינוך</v>
      </c>
      <c r="R289" s="9" t="str">
        <f t="shared" si="36"/>
        <v>8110</v>
      </c>
      <c r="S289" s="9" t="e">
        <f>INDEX(Chapter,MATCH(R289,Chapter!$A$1:$A$681,0),8)</f>
        <v>#N/A</v>
      </c>
      <c r="T289" s="9"/>
      <c r="U289" s="9" t="str">
        <f t="shared" si="37"/>
        <v>1</v>
      </c>
      <c r="V289" s="9" t="str">
        <f>IF($L289&lt;"6",INDEX(Revenue_type,MATCH(U289*1,type!$A$118:$A$168,0),8),INDEX(Expenditure_type,MATCH(U289*1,type!$A$2:$A$117,0),8))</f>
        <v>משכורות וש"ע לעובדים לפי תקן</v>
      </c>
      <c r="W289" s="9" t="str">
        <f t="shared" si="38"/>
        <v>12</v>
      </c>
      <c r="X289" s="9" t="str">
        <f>IF($L289&lt;"6",INDEX(Revenue_type,MATCH(W289*1,type!$A$118:$A$168,0),8),INDEX(Expenditure_type,MATCH(W289*1,type!$A$2:$A$117,0),8))</f>
        <v>תוספות שאינן נכללות בשכר הקובע</v>
      </c>
      <c r="Y289" s="9" t="str">
        <f t="shared" si="39"/>
        <v>120</v>
      </c>
      <c r="Z289" s="9" t="e">
        <f>IF($L289&lt;"6",INDEX(Revenue_type,MATCH(Y289*1,type!$A$118:$A$168,0),8),INDEX(Expenditure_type,MATCH(Y289*1,type!$A$2:$A$117,0),8))</f>
        <v>#N/A</v>
      </c>
    </row>
    <row r="290" spans="1:26" ht="15.75" customHeight="1" outlineLevel="2">
      <c r="A290" s="57">
        <v>130</v>
      </c>
      <c r="B290" s="41">
        <v>811000</v>
      </c>
      <c r="C290">
        <v>1</v>
      </c>
      <c r="D290" t="str">
        <f t="shared" si="32"/>
        <v>1811000.130</v>
      </c>
      <c r="E290" s="59" t="s">
        <v>333</v>
      </c>
      <c r="F290" s="12"/>
      <c r="G290"/>
      <c r="H290" s="58">
        <v>1000</v>
      </c>
      <c r="I290" s="15"/>
      <c r="J290" s="12"/>
      <c r="K290" s="9" t="e">
        <v>#NAME?</v>
      </c>
      <c r="L290" s="9" t="str">
        <f t="shared" si="33"/>
        <v>8</v>
      </c>
      <c r="M290" s="9" t="str">
        <f>INDEX(Chapter,MATCH(L290,Chapter!$A$1:$A$681,0),8)</f>
        <v>שירותים ממלכתיים</v>
      </c>
      <c r="N290" s="9" t="str">
        <f t="shared" si="34"/>
        <v>81</v>
      </c>
      <c r="O290" s="9" t="str">
        <f>INDEX(Chapter,MATCH(N290,Chapter!$A$1:$A$681,0),8)</f>
        <v>חינוך</v>
      </c>
      <c r="P290" s="9" t="str">
        <f t="shared" si="35"/>
        <v>811</v>
      </c>
      <c r="Q290" s="9" t="str">
        <f>INDEX(Chapter,MATCH(P290,Chapter!$A$1:$A$681,0),8)</f>
        <v>מינהל החינוך</v>
      </c>
      <c r="R290" s="9" t="str">
        <f t="shared" si="36"/>
        <v>8110</v>
      </c>
      <c r="S290" s="9" t="e">
        <f>INDEX(Chapter,MATCH(R290,Chapter!$A$1:$A$681,0),8)</f>
        <v>#N/A</v>
      </c>
      <c r="T290" s="9"/>
      <c r="U290" s="9" t="str">
        <f t="shared" si="37"/>
        <v>1</v>
      </c>
      <c r="V290" s="9" t="str">
        <f>IF($L290&lt;"6",INDEX(Revenue_type,MATCH(U290*1,type!$A$118:$A$168,0),8),INDEX(Expenditure_type,MATCH(U290*1,type!$A$2:$A$117,0),8))</f>
        <v>משכורות וש"ע לעובדים לפי תקן</v>
      </c>
      <c r="W290" s="9" t="str">
        <f t="shared" si="38"/>
        <v>13</v>
      </c>
      <c r="X290" s="9" t="str">
        <f>IF($L290&lt;"6",INDEX(Revenue_type,MATCH(W290*1,type!$A$118:$A$168,0),8),INDEX(Expenditure_type,MATCH(W290*1,type!$A$2:$A$117,0),8))</f>
        <v>שעות נוספות</v>
      </c>
      <c r="Y290" s="9" t="str">
        <f t="shared" si="39"/>
        <v>130</v>
      </c>
      <c r="Z290" s="9" t="e">
        <f>IF($L290&lt;"6",INDEX(Revenue_type,MATCH(Y290*1,type!$A$118:$A$168,0),8),INDEX(Expenditure_type,MATCH(Y290*1,type!$A$2:$A$117,0),8))</f>
        <v>#N/A</v>
      </c>
    </row>
    <row r="291" spans="1:26" ht="15.75" customHeight="1" outlineLevel="2">
      <c r="A291" s="57">
        <v>140</v>
      </c>
      <c r="B291" s="41">
        <v>811000</v>
      </c>
      <c r="C291">
        <v>1</v>
      </c>
      <c r="D291" t="str">
        <f t="shared" si="32"/>
        <v>1811000.140</v>
      </c>
      <c r="E291" s="59" t="s">
        <v>332</v>
      </c>
      <c r="F291" s="12"/>
      <c r="G291"/>
      <c r="H291" s="58">
        <v>2000</v>
      </c>
      <c r="I291" s="15"/>
      <c r="J291" s="12"/>
      <c r="K291" s="9" t="e">
        <v>#NAME?</v>
      </c>
      <c r="L291" s="9" t="str">
        <f t="shared" si="33"/>
        <v>8</v>
      </c>
      <c r="M291" s="9" t="str">
        <f>INDEX(Chapter,MATCH(L291,Chapter!$A$1:$A$681,0),8)</f>
        <v>שירותים ממלכתיים</v>
      </c>
      <c r="N291" s="9" t="str">
        <f t="shared" si="34"/>
        <v>81</v>
      </c>
      <c r="O291" s="9" t="str">
        <f>INDEX(Chapter,MATCH(N291,Chapter!$A$1:$A$681,0),8)</f>
        <v>חינוך</v>
      </c>
      <c r="P291" s="9" t="str">
        <f t="shared" si="35"/>
        <v>811</v>
      </c>
      <c r="Q291" s="9" t="str">
        <f>INDEX(Chapter,MATCH(P291,Chapter!$A$1:$A$681,0),8)</f>
        <v>מינהל החינוך</v>
      </c>
      <c r="R291" s="9" t="str">
        <f t="shared" si="36"/>
        <v>8110</v>
      </c>
      <c r="S291" s="9" t="e">
        <f>INDEX(Chapter,MATCH(R291,Chapter!$A$1:$A$681,0),8)</f>
        <v>#N/A</v>
      </c>
      <c r="T291" s="9"/>
      <c r="U291" s="9" t="str">
        <f t="shared" si="37"/>
        <v>1</v>
      </c>
      <c r="V291" s="9" t="str">
        <f>IF($L291&lt;"6",INDEX(Revenue_type,MATCH(U291*1,type!$A$118:$A$168,0),8),INDEX(Expenditure_type,MATCH(U291*1,type!$A$2:$A$117,0),8))</f>
        <v>משכורות וש"ע לעובדים לפי תקן</v>
      </c>
      <c r="W291" s="9" t="str">
        <f t="shared" si="38"/>
        <v>14</v>
      </c>
      <c r="X291" s="9" t="str">
        <f>IF($L291&lt;"6",INDEX(Revenue_type,MATCH(W291*1,type!$A$118:$A$168,0),8),INDEX(Expenditure_type,MATCH(W291*1,type!$A$2:$A$117,0),8))</f>
        <v>החזר הוצאות</v>
      </c>
      <c r="Y291" s="9" t="str">
        <f t="shared" si="39"/>
        <v>140</v>
      </c>
      <c r="Z291" s="9" t="e">
        <f>IF($L291&lt;"6",INDEX(Revenue_type,MATCH(Y291*1,type!$A$118:$A$168,0),8),INDEX(Expenditure_type,MATCH(Y291*1,type!$A$2:$A$117,0),8))</f>
        <v>#N/A</v>
      </c>
    </row>
    <row r="292" spans="1:26" ht="15.75" customHeight="1" outlineLevel="2">
      <c r="A292" s="57">
        <v>181</v>
      </c>
      <c r="B292" s="41">
        <v>811000</v>
      </c>
      <c r="C292">
        <v>1</v>
      </c>
      <c r="D292" t="str">
        <f t="shared" si="32"/>
        <v>1811000.181</v>
      </c>
      <c r="E292" s="59" t="s">
        <v>331</v>
      </c>
      <c r="F292" s="12"/>
      <c r="G292"/>
      <c r="H292" s="58">
        <v>67000</v>
      </c>
      <c r="I292" s="15"/>
      <c r="J292" s="12"/>
      <c r="K292" s="9" t="e">
        <v>#NAME?</v>
      </c>
      <c r="L292" s="9" t="str">
        <f t="shared" si="33"/>
        <v>8</v>
      </c>
      <c r="M292" s="9" t="str">
        <f>INDEX(Chapter,MATCH(L292,Chapter!$A$1:$A$681,0),8)</f>
        <v>שירותים ממלכתיים</v>
      </c>
      <c r="N292" s="9" t="str">
        <f t="shared" si="34"/>
        <v>81</v>
      </c>
      <c r="O292" s="9" t="str">
        <f>INDEX(Chapter,MATCH(N292,Chapter!$A$1:$A$681,0),8)</f>
        <v>חינוך</v>
      </c>
      <c r="P292" s="9" t="str">
        <f t="shared" si="35"/>
        <v>811</v>
      </c>
      <c r="Q292" s="9" t="str">
        <f>INDEX(Chapter,MATCH(P292,Chapter!$A$1:$A$681,0),8)</f>
        <v>מינהל החינוך</v>
      </c>
      <c r="R292" s="9" t="str">
        <f t="shared" si="36"/>
        <v>8110</v>
      </c>
      <c r="S292" s="9" t="e">
        <f>INDEX(Chapter,MATCH(R292,Chapter!$A$1:$A$681,0),8)</f>
        <v>#N/A</v>
      </c>
      <c r="T292" s="9"/>
      <c r="U292" s="9" t="str">
        <f t="shared" si="37"/>
        <v>1</v>
      </c>
      <c r="V292" s="9" t="str">
        <f>IF($L292&lt;"6",INDEX(Revenue_type,MATCH(U292*1,type!$A$118:$A$168,0),8),INDEX(Expenditure_type,MATCH(U292*1,type!$A$2:$A$117,0),8))</f>
        <v>משכורות וש"ע לעובדים לפי תקן</v>
      </c>
      <c r="W292" s="9" t="str">
        <f t="shared" si="38"/>
        <v>18</v>
      </c>
      <c r="X292" s="9" t="str">
        <f>IF($L292&lt;"6",INDEX(Revenue_type,MATCH(W292*1,type!$A$118:$A$168,0),8),INDEX(Expenditure_type,MATCH(W292*1,type!$A$2:$A$117,0),8))</f>
        <v>נלוות לשכר</v>
      </c>
      <c r="Y292" s="9" t="str">
        <f t="shared" si="39"/>
        <v>181</v>
      </c>
      <c r="Z292" s="9" t="str">
        <f>IF($L292&lt;"6",INDEX(Revenue_type,MATCH(Y292*1,type!$A$118:$A$168,0),8),INDEX(Expenditure_type,MATCH(Y292*1,type!$A$2:$A$117,0),8))</f>
        <v>הפרשות סוציאליות</v>
      </c>
    </row>
    <row r="293" spans="1:26" ht="15.75" customHeight="1" outlineLevel="2">
      <c r="A293" s="57">
        <v>182</v>
      </c>
      <c r="B293" s="41">
        <v>811000</v>
      </c>
      <c r="C293">
        <v>1</v>
      </c>
      <c r="D293" t="str">
        <f t="shared" si="32"/>
        <v>1811000.182</v>
      </c>
      <c r="E293" s="59" t="s">
        <v>330</v>
      </c>
      <c r="F293" s="12"/>
      <c r="G293"/>
      <c r="H293" s="58">
        <v>46000</v>
      </c>
      <c r="I293" s="15"/>
      <c r="J293" s="12"/>
      <c r="K293" s="9" t="e">
        <v>#NAME?</v>
      </c>
      <c r="L293" s="9" t="str">
        <f t="shared" si="33"/>
        <v>8</v>
      </c>
      <c r="M293" s="9" t="str">
        <f>INDEX(Chapter,MATCH(L293,Chapter!$A$1:$A$681,0),8)</f>
        <v>שירותים ממלכתיים</v>
      </c>
      <c r="N293" s="9" t="str">
        <f t="shared" si="34"/>
        <v>81</v>
      </c>
      <c r="O293" s="9" t="str">
        <f>INDEX(Chapter,MATCH(N293,Chapter!$A$1:$A$681,0),8)</f>
        <v>חינוך</v>
      </c>
      <c r="P293" s="9" t="str">
        <f t="shared" si="35"/>
        <v>811</v>
      </c>
      <c r="Q293" s="9" t="str">
        <f>INDEX(Chapter,MATCH(P293,Chapter!$A$1:$A$681,0),8)</f>
        <v>מינהל החינוך</v>
      </c>
      <c r="R293" s="9" t="str">
        <f t="shared" si="36"/>
        <v>8110</v>
      </c>
      <c r="S293" s="9" t="e">
        <f>INDEX(Chapter,MATCH(R293,Chapter!$A$1:$A$681,0),8)</f>
        <v>#N/A</v>
      </c>
      <c r="T293" s="9"/>
      <c r="U293" s="9" t="str">
        <f t="shared" si="37"/>
        <v>1</v>
      </c>
      <c r="V293" s="9" t="str">
        <f>IF($L293&lt;"6",INDEX(Revenue_type,MATCH(U293*1,type!$A$118:$A$168,0),8),INDEX(Expenditure_type,MATCH(U293*1,type!$A$2:$A$117,0),8))</f>
        <v>משכורות וש"ע לעובדים לפי תקן</v>
      </c>
      <c r="W293" s="9" t="str">
        <f t="shared" si="38"/>
        <v>18</v>
      </c>
      <c r="X293" s="9" t="str">
        <f>IF($L293&lt;"6",INDEX(Revenue_type,MATCH(W293*1,type!$A$118:$A$168,0),8),INDEX(Expenditure_type,MATCH(W293*1,type!$A$2:$A$117,0),8))</f>
        <v>נלוות לשכר</v>
      </c>
      <c r="Y293" s="9" t="str">
        <f t="shared" si="39"/>
        <v>182</v>
      </c>
      <c r="Z293" s="9" t="str">
        <f>IF($L293&lt;"6",INDEX(Revenue_type,MATCH(Y293*1,type!$A$118:$A$168,0),8),INDEX(Expenditure_type,MATCH(Y293*1,type!$A$2:$A$117,0),8))</f>
        <v>מיסיום ועלויות</v>
      </c>
    </row>
    <row r="294" spans="1:26" ht="15.75" customHeight="1" outlineLevel="2">
      <c r="A294" s="57">
        <v>420</v>
      </c>
      <c r="B294" s="41">
        <v>811000</v>
      </c>
      <c r="C294">
        <v>1</v>
      </c>
      <c r="D294" t="str">
        <f t="shared" si="32"/>
        <v>1811000.420</v>
      </c>
      <c r="E294" s="59" t="s">
        <v>329</v>
      </c>
      <c r="F294" s="12"/>
      <c r="G294"/>
      <c r="H294" s="58">
        <v>111000</v>
      </c>
      <c r="I294" s="15"/>
      <c r="J294" s="12"/>
      <c r="K294" s="9" t="e">
        <v>#NAME?</v>
      </c>
      <c r="L294" s="9" t="str">
        <f t="shared" si="33"/>
        <v>8</v>
      </c>
      <c r="M294" s="9" t="str">
        <f>INDEX(Chapter,MATCH(L294,Chapter!$A$1:$A$681,0),8)</f>
        <v>שירותים ממלכתיים</v>
      </c>
      <c r="N294" s="9" t="str">
        <f t="shared" si="34"/>
        <v>81</v>
      </c>
      <c r="O294" s="9" t="str">
        <f>INDEX(Chapter,MATCH(N294,Chapter!$A$1:$A$681,0),8)</f>
        <v>חינוך</v>
      </c>
      <c r="P294" s="9" t="str">
        <f t="shared" si="35"/>
        <v>811</v>
      </c>
      <c r="Q294" s="9" t="str">
        <f>INDEX(Chapter,MATCH(P294,Chapter!$A$1:$A$681,0),8)</f>
        <v>מינהל החינוך</v>
      </c>
      <c r="R294" s="9" t="str">
        <f t="shared" si="36"/>
        <v>8110</v>
      </c>
      <c r="S294" s="9" t="e">
        <f>INDEX(Chapter,MATCH(R294,Chapter!$A$1:$A$681,0),8)</f>
        <v>#N/A</v>
      </c>
      <c r="T294" s="9"/>
      <c r="U294" s="9" t="str">
        <f t="shared" si="37"/>
        <v>4</v>
      </c>
      <c r="V294" s="9" t="str">
        <f>IF($L294&lt;"6",INDEX(Revenue_type,MATCH(U294*1,type!$A$118:$A$168,0),8),INDEX(Expenditure_type,MATCH(U294*1,type!$A$2:$A$117,0),8))</f>
        <v>אחזקת בינים ואספקת ציוד</v>
      </c>
      <c r="W294" s="9" t="str">
        <f t="shared" si="38"/>
        <v>42</v>
      </c>
      <c r="X294" s="9" t="str">
        <f>IF($L294&lt;"6",INDEX(Revenue_type,MATCH(W294*1,type!$A$118:$A$168,0),8),INDEX(Expenditure_type,MATCH(W294*1,type!$A$2:$A$117,0),8))</f>
        <v>תחזוקת מבנים</v>
      </c>
      <c r="Y294" s="9" t="str">
        <f t="shared" si="39"/>
        <v>420</v>
      </c>
      <c r="Z294" s="9" t="e">
        <f>IF($L294&lt;"6",INDEX(Revenue_type,MATCH(Y294*1,type!$A$118:$A$168,0),8),INDEX(Expenditure_type,MATCH(Y294*1,type!$A$2:$A$117,0),8))</f>
        <v>#N/A</v>
      </c>
    </row>
    <row r="295" spans="1:26" ht="15.75" customHeight="1" outlineLevel="2">
      <c r="A295" s="57">
        <v>530</v>
      </c>
      <c r="B295" s="41">
        <v>811000</v>
      </c>
      <c r="C295">
        <v>1</v>
      </c>
      <c r="D295" t="str">
        <f t="shared" si="32"/>
        <v>1811000.530</v>
      </c>
      <c r="E295" s="59" t="s">
        <v>328</v>
      </c>
      <c r="F295" s="12"/>
      <c r="G295"/>
      <c r="H295" s="58">
        <v>50000</v>
      </c>
      <c r="I295" s="15"/>
      <c r="J295" s="12"/>
      <c r="K295" s="9" t="e">
        <v>#NAME?</v>
      </c>
      <c r="L295" s="9" t="str">
        <f t="shared" si="33"/>
        <v>8</v>
      </c>
      <c r="M295" s="9" t="str">
        <f>INDEX(Chapter,MATCH(L295,Chapter!$A$1:$A$681,0),8)</f>
        <v>שירותים ממלכתיים</v>
      </c>
      <c r="N295" s="9" t="str">
        <f t="shared" si="34"/>
        <v>81</v>
      </c>
      <c r="O295" s="9" t="str">
        <f>INDEX(Chapter,MATCH(N295,Chapter!$A$1:$A$681,0),8)</f>
        <v>חינוך</v>
      </c>
      <c r="P295" s="9" t="str">
        <f t="shared" si="35"/>
        <v>811</v>
      </c>
      <c r="Q295" s="9" t="str">
        <f>INDEX(Chapter,MATCH(P295,Chapter!$A$1:$A$681,0),8)</f>
        <v>מינהל החינוך</v>
      </c>
      <c r="R295" s="9" t="str">
        <f t="shared" si="36"/>
        <v>8110</v>
      </c>
      <c r="S295" s="9" t="e">
        <f>INDEX(Chapter,MATCH(R295,Chapter!$A$1:$A$681,0),8)</f>
        <v>#N/A</v>
      </c>
      <c r="T295" s="9"/>
      <c r="U295" s="9" t="str">
        <f t="shared" si="37"/>
        <v>5</v>
      </c>
      <c r="V295" s="9" t="str">
        <f>IF($L295&lt;"6",INDEX(Revenue_type,MATCH(U295*1,type!$A$118:$A$168,0),8),INDEX(Expenditure_type,MATCH(U295*1,type!$A$2:$A$117,0),8))</f>
        <v>הוצאות מנהליות</v>
      </c>
      <c r="W295" s="9" t="str">
        <f t="shared" si="38"/>
        <v>53</v>
      </c>
      <c r="X295" s="9" t="str">
        <f>IF($L295&lt;"6",INDEX(Revenue_type,MATCH(W295*1,type!$A$118:$A$168,0),8),INDEX(Expenditure_type,MATCH(W295*1,type!$A$2:$A$117,0),8))</f>
        <v>הוצאות רכב מינהלי</v>
      </c>
      <c r="Y295" s="9" t="str">
        <f t="shared" si="39"/>
        <v>530</v>
      </c>
      <c r="Z295" s="9" t="e">
        <f>IF($L295&lt;"6",INDEX(Revenue_type,MATCH(Y295*1,type!$A$118:$A$168,0),8),INDEX(Expenditure_type,MATCH(Y295*1,type!$A$2:$A$117,0),8))</f>
        <v>#N/A</v>
      </c>
    </row>
    <row r="296" spans="1:26" ht="15.75" customHeight="1" outlineLevel="2">
      <c r="A296" s="57">
        <v>570</v>
      </c>
      <c r="B296" s="41">
        <v>811000</v>
      </c>
      <c r="C296">
        <v>1</v>
      </c>
      <c r="D296" t="str">
        <f t="shared" si="32"/>
        <v>1811000.570</v>
      </c>
      <c r="E296" s="59" t="s">
        <v>327</v>
      </c>
      <c r="F296" s="12"/>
      <c r="G296"/>
      <c r="H296" s="58">
        <v>30000</v>
      </c>
      <c r="I296" s="15"/>
      <c r="J296" s="12"/>
      <c r="K296" s="9" t="e">
        <v>#NAME?</v>
      </c>
      <c r="L296" s="9" t="str">
        <f t="shared" si="33"/>
        <v>8</v>
      </c>
      <c r="M296" s="9" t="str">
        <f>INDEX(Chapter,MATCH(L296,Chapter!$A$1:$A$681,0),8)</f>
        <v>שירותים ממלכתיים</v>
      </c>
      <c r="N296" s="9" t="str">
        <f t="shared" si="34"/>
        <v>81</v>
      </c>
      <c r="O296" s="9" t="str">
        <f>INDEX(Chapter,MATCH(N296,Chapter!$A$1:$A$681,0),8)</f>
        <v>חינוך</v>
      </c>
      <c r="P296" s="9" t="str">
        <f t="shared" si="35"/>
        <v>811</v>
      </c>
      <c r="Q296" s="9" t="str">
        <f>INDEX(Chapter,MATCH(P296,Chapter!$A$1:$A$681,0),8)</f>
        <v>מינהל החינוך</v>
      </c>
      <c r="R296" s="9" t="str">
        <f t="shared" si="36"/>
        <v>8110</v>
      </c>
      <c r="S296" s="9" t="e">
        <f>INDEX(Chapter,MATCH(R296,Chapter!$A$1:$A$681,0),8)</f>
        <v>#N/A</v>
      </c>
      <c r="T296" s="9"/>
      <c r="U296" s="9" t="str">
        <f t="shared" si="37"/>
        <v>5</v>
      </c>
      <c r="V296" s="9" t="str">
        <f>IF($L296&lt;"6",INDEX(Revenue_type,MATCH(U296*1,type!$A$118:$A$168,0),8),INDEX(Expenditure_type,MATCH(U296*1,type!$A$2:$A$117,0),8))</f>
        <v>הוצאות מנהליות</v>
      </c>
      <c r="W296" s="9" t="str">
        <f t="shared" si="38"/>
        <v>57</v>
      </c>
      <c r="X296" s="9" t="str">
        <f>IF($L296&lt;"6",INDEX(Revenue_type,MATCH(W296*1,type!$A$118:$A$168,0),8),INDEX(Expenditure_type,MATCH(W296*1,type!$A$2:$A$117,0),8))</f>
        <v>מיכון ועיבוד נתונים</v>
      </c>
      <c r="Y296" s="9" t="str">
        <f t="shared" si="39"/>
        <v>570</v>
      </c>
      <c r="Z296" s="9" t="e">
        <f>IF($L296&lt;"6",INDEX(Revenue_type,MATCH(Y296*1,type!$A$118:$A$168,0),8),INDEX(Expenditure_type,MATCH(Y296*1,type!$A$2:$A$117,0),8))</f>
        <v>#N/A</v>
      </c>
    </row>
    <row r="297" spans="1:26" ht="15.75" customHeight="1" outlineLevel="2">
      <c r="A297" s="57">
        <v>720</v>
      </c>
      <c r="B297" s="41">
        <v>811000</v>
      </c>
      <c r="C297">
        <v>1</v>
      </c>
      <c r="D297" t="str">
        <f t="shared" si="32"/>
        <v>1811000.720</v>
      </c>
      <c r="E297" s="59" t="s">
        <v>326</v>
      </c>
      <c r="F297" s="12"/>
      <c r="G297"/>
      <c r="H297" s="58">
        <v>27000</v>
      </c>
      <c r="I297" s="15"/>
      <c r="J297" s="12"/>
      <c r="K297" s="9" t="e">
        <v>#NAME?</v>
      </c>
      <c r="L297" s="9" t="str">
        <f t="shared" si="33"/>
        <v>8</v>
      </c>
      <c r="M297" s="9" t="str">
        <f>INDEX(Chapter,MATCH(L297,Chapter!$A$1:$A$681,0),8)</f>
        <v>שירותים ממלכתיים</v>
      </c>
      <c r="N297" s="9" t="str">
        <f t="shared" si="34"/>
        <v>81</v>
      </c>
      <c r="O297" s="9" t="str">
        <f>INDEX(Chapter,MATCH(N297,Chapter!$A$1:$A$681,0),8)</f>
        <v>חינוך</v>
      </c>
      <c r="P297" s="9" t="str">
        <f t="shared" si="35"/>
        <v>811</v>
      </c>
      <c r="Q297" s="9" t="str">
        <f>INDEX(Chapter,MATCH(P297,Chapter!$A$1:$A$681,0),8)</f>
        <v>מינהל החינוך</v>
      </c>
      <c r="R297" s="9" t="str">
        <f t="shared" si="36"/>
        <v>8110</v>
      </c>
      <c r="S297" s="9" t="e">
        <f>INDEX(Chapter,MATCH(R297,Chapter!$A$1:$A$681,0),8)</f>
        <v>#N/A</v>
      </c>
      <c r="T297" s="9"/>
      <c r="U297" s="9" t="str">
        <f t="shared" si="37"/>
        <v>7</v>
      </c>
      <c r="V297" s="9" t="str">
        <f>IF($L297&lt;"6",INDEX(Revenue_type,MATCH(U297*1,type!$A$118:$A$168,0),8),INDEX(Expenditure_type,MATCH(U297*1,type!$A$2:$A$117,0),8))</f>
        <v>הוצאות לפעולות</v>
      </c>
      <c r="W297" s="9" t="str">
        <f t="shared" si="38"/>
        <v>72</v>
      </c>
      <c r="X297" s="9" t="str">
        <f>IF($L297&lt;"6",INDEX(Revenue_type,MATCH(W297*1,type!$A$118:$A$168,0),8),INDEX(Expenditure_type,MATCH(W297*1,type!$A$2:$A$117,0),8))</f>
        <v>חומרים</v>
      </c>
      <c r="Y297" s="9" t="str">
        <f t="shared" si="39"/>
        <v>720</v>
      </c>
      <c r="Z297" s="9" t="e">
        <f>IF($L297&lt;"6",INDEX(Revenue_type,MATCH(Y297*1,type!$A$118:$A$168,0),8),INDEX(Expenditure_type,MATCH(Y297*1,type!$A$2:$A$117,0),8))</f>
        <v>#N/A</v>
      </c>
    </row>
    <row r="298" spans="1:26" ht="15.75" customHeight="1" outlineLevel="2">
      <c r="A298" s="57">
        <v>871</v>
      </c>
      <c r="B298" s="41">
        <v>811000</v>
      </c>
      <c r="C298">
        <v>1</v>
      </c>
      <c r="D298" t="str">
        <f t="shared" si="32"/>
        <v>1811000.871</v>
      </c>
      <c r="E298" s="59" t="s">
        <v>281</v>
      </c>
      <c r="F298" s="12"/>
      <c r="G298"/>
      <c r="H298" s="58">
        <v>150000</v>
      </c>
      <c r="I298" s="15"/>
      <c r="J298" s="12"/>
      <c r="K298" s="9" t="e">
        <v>#NAME?</v>
      </c>
      <c r="L298" s="9" t="str">
        <f t="shared" si="33"/>
        <v>8</v>
      </c>
      <c r="M298" s="9" t="str">
        <f>INDEX(Chapter,MATCH(L298,Chapter!$A$1:$A$681,0),8)</f>
        <v>שירותים ממלכתיים</v>
      </c>
      <c r="N298" s="9" t="str">
        <f t="shared" si="34"/>
        <v>81</v>
      </c>
      <c r="O298" s="9" t="str">
        <f>INDEX(Chapter,MATCH(N298,Chapter!$A$1:$A$681,0),8)</f>
        <v>חינוך</v>
      </c>
      <c r="P298" s="9" t="str">
        <f t="shared" si="35"/>
        <v>811</v>
      </c>
      <c r="Q298" s="9" t="str">
        <f>INDEX(Chapter,MATCH(P298,Chapter!$A$1:$A$681,0),8)</f>
        <v>מינהל החינוך</v>
      </c>
      <c r="R298" s="9" t="str">
        <f t="shared" si="36"/>
        <v>8110</v>
      </c>
      <c r="S298" s="9" t="e">
        <f>INDEX(Chapter,MATCH(R298,Chapter!$A$1:$A$681,0),8)</f>
        <v>#N/A</v>
      </c>
      <c r="T298" s="9"/>
      <c r="U298" s="9" t="str">
        <f t="shared" si="37"/>
        <v>8</v>
      </c>
      <c r="V298" s="9" t="str">
        <f>IF($L298&lt;"6",INDEX(Revenue_type,MATCH(U298*1,type!$A$118:$A$168,0),8),INDEX(Expenditure_type,MATCH(U298*1,type!$A$2:$A$117,0),8))</f>
        <v>השתתפויות תמיכות ותרומות</v>
      </c>
      <c r="W298" s="9" t="str">
        <f t="shared" si="38"/>
        <v>87</v>
      </c>
      <c r="X298" s="9" t="str">
        <f>IF($L298&lt;"6",INDEX(Revenue_type,MATCH(W298*1,type!$A$118:$A$168,0),8),INDEX(Expenditure_type,MATCH(W298*1,type!$A$2:$A$117,0),8))</f>
        <v>תמיכות ביחידות סמך ומוסדות הרשות</v>
      </c>
      <c r="Y298" s="9" t="str">
        <f t="shared" si="39"/>
        <v>871</v>
      </c>
      <c r="Z298" s="9" t="e">
        <f>IF($L298&lt;"6",INDEX(Revenue_type,MATCH(Y298*1,type!$A$118:$A$168,0),8),INDEX(Expenditure_type,MATCH(Y298*1,type!$A$2:$A$117,0),8))</f>
        <v>#N/A</v>
      </c>
    </row>
    <row r="299" spans="1:26" ht="15.75" customHeight="1" outlineLevel="2">
      <c r="A299" s="57">
        <v>872</v>
      </c>
      <c r="B299" s="41">
        <v>811000</v>
      </c>
      <c r="C299">
        <v>1</v>
      </c>
      <c r="D299" t="str">
        <f t="shared" si="32"/>
        <v>1811000.872</v>
      </c>
      <c r="E299" s="59" t="s">
        <v>325</v>
      </c>
      <c r="F299" s="12"/>
      <c r="G299"/>
      <c r="H299" s="58">
        <v>10000</v>
      </c>
      <c r="I299" s="15"/>
      <c r="J299" s="12"/>
      <c r="K299" s="9" t="e">
        <v>#NAME?</v>
      </c>
      <c r="L299" s="9" t="str">
        <f t="shared" si="33"/>
        <v>8</v>
      </c>
      <c r="M299" s="9" t="str">
        <f>INDEX(Chapter,MATCH(L299,Chapter!$A$1:$A$681,0),8)</f>
        <v>שירותים ממלכתיים</v>
      </c>
      <c r="N299" s="9" t="str">
        <f t="shared" si="34"/>
        <v>81</v>
      </c>
      <c r="O299" s="9" t="str">
        <f>INDEX(Chapter,MATCH(N299,Chapter!$A$1:$A$681,0),8)</f>
        <v>חינוך</v>
      </c>
      <c r="P299" s="9" t="str">
        <f t="shared" si="35"/>
        <v>811</v>
      </c>
      <c r="Q299" s="9" t="str">
        <f>INDEX(Chapter,MATCH(P299,Chapter!$A$1:$A$681,0),8)</f>
        <v>מינהל החינוך</v>
      </c>
      <c r="R299" s="9" t="str">
        <f t="shared" si="36"/>
        <v>8110</v>
      </c>
      <c r="S299" s="9" t="e">
        <f>INDEX(Chapter,MATCH(R299,Chapter!$A$1:$A$681,0),8)</f>
        <v>#N/A</v>
      </c>
      <c r="T299" s="9"/>
      <c r="U299" s="9" t="str">
        <f t="shared" si="37"/>
        <v>8</v>
      </c>
      <c r="V299" s="9" t="str">
        <f>IF($L299&lt;"6",INDEX(Revenue_type,MATCH(U299*1,type!$A$118:$A$168,0),8),INDEX(Expenditure_type,MATCH(U299*1,type!$A$2:$A$117,0),8))</f>
        <v>השתתפויות תמיכות ותרומות</v>
      </c>
      <c r="W299" s="9" t="str">
        <f t="shared" si="38"/>
        <v>87</v>
      </c>
      <c r="X299" s="9" t="str">
        <f>IF($L299&lt;"6",INDEX(Revenue_type,MATCH(W299*1,type!$A$118:$A$168,0),8),INDEX(Expenditure_type,MATCH(W299*1,type!$A$2:$A$117,0),8))</f>
        <v>תמיכות ביחידות סמך ומוסדות הרשות</v>
      </c>
      <c r="Y299" s="9" t="str">
        <f t="shared" si="39"/>
        <v>872</v>
      </c>
      <c r="Z299" s="9" t="e">
        <f>IF($L299&lt;"6",INDEX(Revenue_type,MATCH(Y299*1,type!$A$118:$A$168,0),8),INDEX(Expenditure_type,MATCH(Y299*1,type!$A$2:$A$117,0),8))</f>
        <v>#N/A</v>
      </c>
    </row>
    <row r="300" spans="1:26" ht="15.75" customHeight="1" outlineLevel="2">
      <c r="A300" s="57">
        <v>110</v>
      </c>
      <c r="B300" s="41">
        <v>812200</v>
      </c>
      <c r="C300">
        <v>1</v>
      </c>
      <c r="D300" t="str">
        <f t="shared" si="32"/>
        <v>1812200.110</v>
      </c>
      <c r="E300" s="59" t="s">
        <v>324</v>
      </c>
      <c r="F300" s="12"/>
      <c r="G300"/>
      <c r="H300" s="58">
        <v>1818000</v>
      </c>
      <c r="I300" s="15"/>
      <c r="J300" s="12"/>
      <c r="K300" s="9" t="e">
        <v>#NAME?</v>
      </c>
      <c r="L300" s="9" t="str">
        <f t="shared" si="33"/>
        <v>8</v>
      </c>
      <c r="M300" s="9" t="str">
        <f>INDEX(Chapter,MATCH(L300,Chapter!$A$1:$A$681,0),8)</f>
        <v>שירותים ממלכתיים</v>
      </c>
      <c r="N300" s="9" t="str">
        <f t="shared" si="34"/>
        <v>81</v>
      </c>
      <c r="O300" s="9" t="str">
        <f>INDEX(Chapter,MATCH(N300,Chapter!$A$1:$A$681,0),8)</f>
        <v>חינוך</v>
      </c>
      <c r="P300" s="9" t="str">
        <f t="shared" si="35"/>
        <v>812</v>
      </c>
      <c r="Q300" s="9" t="str">
        <f>INDEX(Chapter,MATCH(P300,Chapter!$A$1:$A$681,0),8)</f>
        <v>חינוך קדם יסודי</v>
      </c>
      <c r="R300" s="9" t="str">
        <f t="shared" si="36"/>
        <v>8122</v>
      </c>
      <c r="S300" s="9" t="str">
        <f>INDEX(Chapter,MATCH(R300,Chapter!$A$1:$A$681,0),8)</f>
        <v>גני ילדים גיל חובה</v>
      </c>
      <c r="T300" s="9"/>
      <c r="U300" s="9" t="str">
        <f t="shared" si="37"/>
        <v>1</v>
      </c>
      <c r="V300" s="9" t="str">
        <f>IF($L300&lt;"6",INDEX(Revenue_type,MATCH(U300*1,type!$A$118:$A$168,0),8),INDEX(Expenditure_type,MATCH(U300*1,type!$A$2:$A$117,0),8))</f>
        <v>משכורות וש"ע לעובדים לפי תקן</v>
      </c>
      <c r="W300" s="9" t="str">
        <f t="shared" si="38"/>
        <v>11</v>
      </c>
      <c r="X300" s="9" t="str">
        <f>IF($L300&lt;"6",INDEX(Revenue_type,MATCH(W300*1,type!$A$118:$A$168,0),8),INDEX(Expenditure_type,MATCH(W300*1,type!$A$2:$A$117,0),8))</f>
        <v>השכר הקובע</v>
      </c>
      <c r="Y300" s="9" t="str">
        <f t="shared" si="39"/>
        <v>110</v>
      </c>
      <c r="Z300" s="9" t="e">
        <f>IF($L300&lt;"6",INDEX(Revenue_type,MATCH(Y300*1,type!$A$118:$A$168,0),8),INDEX(Expenditure_type,MATCH(Y300*1,type!$A$2:$A$117,0),8))</f>
        <v>#N/A</v>
      </c>
    </row>
    <row r="301" spans="1:26" ht="15.75" customHeight="1" outlineLevel="2">
      <c r="A301" s="57">
        <v>120</v>
      </c>
      <c r="B301" s="41">
        <v>812200</v>
      </c>
      <c r="C301">
        <v>1</v>
      </c>
      <c r="D301" t="str">
        <f t="shared" si="32"/>
        <v>1812200.120</v>
      </c>
      <c r="E301" s="59" t="s">
        <v>323</v>
      </c>
      <c r="F301" s="12"/>
      <c r="G301"/>
      <c r="H301" s="58">
        <v>182000</v>
      </c>
      <c r="I301" s="15"/>
      <c r="J301" s="12"/>
      <c r="K301" s="9" t="e">
        <v>#NAME?</v>
      </c>
      <c r="L301" s="9" t="str">
        <f t="shared" si="33"/>
        <v>8</v>
      </c>
      <c r="M301" s="9" t="str">
        <f>INDEX(Chapter,MATCH(L301,Chapter!$A$1:$A$681,0),8)</f>
        <v>שירותים ממלכתיים</v>
      </c>
      <c r="N301" s="9" t="str">
        <f t="shared" si="34"/>
        <v>81</v>
      </c>
      <c r="O301" s="9" t="str">
        <f>INDEX(Chapter,MATCH(N301,Chapter!$A$1:$A$681,0),8)</f>
        <v>חינוך</v>
      </c>
      <c r="P301" s="9" t="str">
        <f t="shared" si="35"/>
        <v>812</v>
      </c>
      <c r="Q301" s="9" t="str">
        <f>INDEX(Chapter,MATCH(P301,Chapter!$A$1:$A$681,0),8)</f>
        <v>חינוך קדם יסודי</v>
      </c>
      <c r="R301" s="9" t="str">
        <f t="shared" si="36"/>
        <v>8122</v>
      </c>
      <c r="S301" s="9" t="str">
        <f>INDEX(Chapter,MATCH(R301,Chapter!$A$1:$A$681,0),8)</f>
        <v>גני ילדים גיל חובה</v>
      </c>
      <c r="T301" s="9"/>
      <c r="U301" s="9" t="str">
        <f t="shared" si="37"/>
        <v>1</v>
      </c>
      <c r="V301" s="9" t="str">
        <f>IF($L301&lt;"6",INDEX(Revenue_type,MATCH(U301*1,type!$A$118:$A$168,0),8),INDEX(Expenditure_type,MATCH(U301*1,type!$A$2:$A$117,0),8))</f>
        <v>משכורות וש"ע לעובדים לפי תקן</v>
      </c>
      <c r="W301" s="9" t="str">
        <f t="shared" si="38"/>
        <v>12</v>
      </c>
      <c r="X301" s="9" t="str">
        <f>IF($L301&lt;"6",INDEX(Revenue_type,MATCH(W301*1,type!$A$118:$A$168,0),8),INDEX(Expenditure_type,MATCH(W301*1,type!$A$2:$A$117,0),8))</f>
        <v>תוספות שאינן נכללות בשכר הקובע</v>
      </c>
      <c r="Y301" s="9" t="str">
        <f t="shared" si="39"/>
        <v>120</v>
      </c>
      <c r="Z301" s="9" t="e">
        <f>IF($L301&lt;"6",INDEX(Revenue_type,MATCH(Y301*1,type!$A$118:$A$168,0),8),INDEX(Expenditure_type,MATCH(Y301*1,type!$A$2:$A$117,0),8))</f>
        <v>#N/A</v>
      </c>
    </row>
    <row r="302" spans="1:26" ht="15.75" customHeight="1" outlineLevel="2">
      <c r="A302" s="57">
        <v>130</v>
      </c>
      <c r="B302" s="41">
        <v>812200</v>
      </c>
      <c r="C302">
        <v>1</v>
      </c>
      <c r="D302" t="str">
        <f t="shared" si="32"/>
        <v>1812200.130</v>
      </c>
      <c r="E302" s="59" t="s">
        <v>302</v>
      </c>
      <c r="F302" s="12"/>
      <c r="G302"/>
      <c r="H302" s="58">
        <v>54000</v>
      </c>
      <c r="I302" s="15"/>
      <c r="J302" s="12"/>
      <c r="K302" s="9" t="e">
        <v>#NAME?</v>
      </c>
      <c r="L302" s="9" t="str">
        <f t="shared" si="33"/>
        <v>8</v>
      </c>
      <c r="M302" s="9" t="str">
        <f>INDEX(Chapter,MATCH(L302,Chapter!$A$1:$A$681,0),8)</f>
        <v>שירותים ממלכתיים</v>
      </c>
      <c r="N302" s="9" t="str">
        <f t="shared" si="34"/>
        <v>81</v>
      </c>
      <c r="O302" s="9" t="str">
        <f>INDEX(Chapter,MATCH(N302,Chapter!$A$1:$A$681,0),8)</f>
        <v>חינוך</v>
      </c>
      <c r="P302" s="9" t="str">
        <f t="shared" si="35"/>
        <v>812</v>
      </c>
      <c r="Q302" s="9" t="str">
        <f>INDEX(Chapter,MATCH(P302,Chapter!$A$1:$A$681,0),8)</f>
        <v>חינוך קדם יסודי</v>
      </c>
      <c r="R302" s="9" t="str">
        <f t="shared" si="36"/>
        <v>8122</v>
      </c>
      <c r="S302" s="9" t="str">
        <f>INDEX(Chapter,MATCH(R302,Chapter!$A$1:$A$681,0),8)</f>
        <v>גני ילדים גיל חובה</v>
      </c>
      <c r="T302" s="9"/>
      <c r="U302" s="9" t="str">
        <f t="shared" si="37"/>
        <v>1</v>
      </c>
      <c r="V302" s="9" t="str">
        <f>IF($L302&lt;"6",INDEX(Revenue_type,MATCH(U302*1,type!$A$118:$A$168,0),8),INDEX(Expenditure_type,MATCH(U302*1,type!$A$2:$A$117,0),8))</f>
        <v>משכורות וש"ע לעובדים לפי תקן</v>
      </c>
      <c r="W302" s="9" t="str">
        <f t="shared" si="38"/>
        <v>13</v>
      </c>
      <c r="X302" s="9" t="str">
        <f>IF($L302&lt;"6",INDEX(Revenue_type,MATCH(W302*1,type!$A$118:$A$168,0),8),INDEX(Expenditure_type,MATCH(W302*1,type!$A$2:$A$117,0),8))</f>
        <v>שעות נוספות</v>
      </c>
      <c r="Y302" s="9" t="str">
        <f t="shared" si="39"/>
        <v>130</v>
      </c>
      <c r="Z302" s="9" t="e">
        <f>IF($L302&lt;"6",INDEX(Revenue_type,MATCH(Y302*1,type!$A$118:$A$168,0),8),INDEX(Expenditure_type,MATCH(Y302*1,type!$A$2:$A$117,0),8))</f>
        <v>#N/A</v>
      </c>
    </row>
    <row r="303" spans="1:26" ht="15.75" customHeight="1" outlineLevel="2">
      <c r="A303" s="57">
        <v>140</v>
      </c>
      <c r="B303" s="41">
        <v>812200</v>
      </c>
      <c r="C303">
        <v>1</v>
      </c>
      <c r="D303" t="str">
        <f t="shared" si="32"/>
        <v>1812200.140</v>
      </c>
      <c r="E303" s="59" t="s">
        <v>322</v>
      </c>
      <c r="F303" s="12"/>
      <c r="G303"/>
      <c r="H303" s="58">
        <v>121000</v>
      </c>
      <c r="I303" s="15"/>
      <c r="J303" s="12"/>
      <c r="K303" s="9" t="e">
        <v>#NAME?</v>
      </c>
      <c r="L303" s="9" t="str">
        <f t="shared" si="33"/>
        <v>8</v>
      </c>
      <c r="M303" s="9" t="str">
        <f>INDEX(Chapter,MATCH(L303,Chapter!$A$1:$A$681,0),8)</f>
        <v>שירותים ממלכתיים</v>
      </c>
      <c r="N303" s="9" t="str">
        <f t="shared" si="34"/>
        <v>81</v>
      </c>
      <c r="O303" s="9" t="str">
        <f>INDEX(Chapter,MATCH(N303,Chapter!$A$1:$A$681,0),8)</f>
        <v>חינוך</v>
      </c>
      <c r="P303" s="9" t="str">
        <f t="shared" si="35"/>
        <v>812</v>
      </c>
      <c r="Q303" s="9" t="str">
        <f>INDEX(Chapter,MATCH(P303,Chapter!$A$1:$A$681,0),8)</f>
        <v>חינוך קדם יסודי</v>
      </c>
      <c r="R303" s="9" t="str">
        <f t="shared" si="36"/>
        <v>8122</v>
      </c>
      <c r="S303" s="9" t="str">
        <f>INDEX(Chapter,MATCH(R303,Chapter!$A$1:$A$681,0),8)</f>
        <v>גני ילדים גיל חובה</v>
      </c>
      <c r="T303" s="9"/>
      <c r="U303" s="9" t="str">
        <f t="shared" si="37"/>
        <v>1</v>
      </c>
      <c r="V303" s="9" t="str">
        <f>IF($L303&lt;"6",INDEX(Revenue_type,MATCH(U303*1,type!$A$118:$A$168,0),8),INDEX(Expenditure_type,MATCH(U303*1,type!$A$2:$A$117,0),8))</f>
        <v>משכורות וש"ע לעובדים לפי תקן</v>
      </c>
      <c r="W303" s="9" t="str">
        <f t="shared" si="38"/>
        <v>14</v>
      </c>
      <c r="X303" s="9" t="str">
        <f>IF($L303&lt;"6",INDEX(Revenue_type,MATCH(W303*1,type!$A$118:$A$168,0),8),INDEX(Expenditure_type,MATCH(W303*1,type!$A$2:$A$117,0),8))</f>
        <v>החזר הוצאות</v>
      </c>
      <c r="Y303" s="9" t="str">
        <f t="shared" si="39"/>
        <v>140</v>
      </c>
      <c r="Z303" s="9" t="e">
        <f>IF($L303&lt;"6",INDEX(Revenue_type,MATCH(Y303*1,type!$A$118:$A$168,0),8),INDEX(Expenditure_type,MATCH(Y303*1,type!$A$2:$A$117,0),8))</f>
        <v>#N/A</v>
      </c>
    </row>
    <row r="304" spans="1:26" ht="15.75" customHeight="1" outlineLevel="2">
      <c r="A304" s="57">
        <v>181</v>
      </c>
      <c r="B304" s="41">
        <v>812200</v>
      </c>
      <c r="C304">
        <v>1</v>
      </c>
      <c r="D304" t="str">
        <f t="shared" si="32"/>
        <v>1812200.181</v>
      </c>
      <c r="E304" s="59" t="s">
        <v>321</v>
      </c>
      <c r="F304" s="12"/>
      <c r="G304"/>
      <c r="H304" s="58">
        <v>350000</v>
      </c>
      <c r="I304" s="15"/>
      <c r="J304" s="12"/>
      <c r="K304" s="9" t="e">
        <v>#NAME?</v>
      </c>
      <c r="L304" s="9" t="str">
        <f t="shared" si="33"/>
        <v>8</v>
      </c>
      <c r="M304" s="9" t="str">
        <f>INDEX(Chapter,MATCH(L304,Chapter!$A$1:$A$681,0),8)</f>
        <v>שירותים ממלכתיים</v>
      </c>
      <c r="N304" s="9" t="str">
        <f t="shared" si="34"/>
        <v>81</v>
      </c>
      <c r="O304" s="9" t="str">
        <f>INDEX(Chapter,MATCH(N304,Chapter!$A$1:$A$681,0),8)</f>
        <v>חינוך</v>
      </c>
      <c r="P304" s="9" t="str">
        <f t="shared" si="35"/>
        <v>812</v>
      </c>
      <c r="Q304" s="9" t="str">
        <f>INDEX(Chapter,MATCH(P304,Chapter!$A$1:$A$681,0),8)</f>
        <v>חינוך קדם יסודי</v>
      </c>
      <c r="R304" s="9" t="str">
        <f t="shared" si="36"/>
        <v>8122</v>
      </c>
      <c r="S304" s="9" t="str">
        <f>INDEX(Chapter,MATCH(R304,Chapter!$A$1:$A$681,0),8)</f>
        <v>גני ילדים גיל חובה</v>
      </c>
      <c r="T304" s="9"/>
      <c r="U304" s="9" t="str">
        <f t="shared" si="37"/>
        <v>1</v>
      </c>
      <c r="V304" s="9" t="str">
        <f>IF($L304&lt;"6",INDEX(Revenue_type,MATCH(U304*1,type!$A$118:$A$168,0),8),INDEX(Expenditure_type,MATCH(U304*1,type!$A$2:$A$117,0),8))</f>
        <v>משכורות וש"ע לעובדים לפי תקן</v>
      </c>
      <c r="W304" s="9" t="str">
        <f t="shared" si="38"/>
        <v>18</v>
      </c>
      <c r="X304" s="9" t="str">
        <f>IF($L304&lt;"6",INDEX(Revenue_type,MATCH(W304*1,type!$A$118:$A$168,0),8),INDEX(Expenditure_type,MATCH(W304*1,type!$A$2:$A$117,0),8))</f>
        <v>נלוות לשכר</v>
      </c>
      <c r="Y304" s="9" t="str">
        <f t="shared" si="39"/>
        <v>181</v>
      </c>
      <c r="Z304" s="9" t="str">
        <f>IF($L304&lt;"6",INDEX(Revenue_type,MATCH(Y304*1,type!$A$118:$A$168,0),8),INDEX(Expenditure_type,MATCH(Y304*1,type!$A$2:$A$117,0),8))</f>
        <v>הפרשות סוציאליות</v>
      </c>
    </row>
    <row r="305" spans="1:26" ht="15.75" customHeight="1" outlineLevel="2">
      <c r="A305" s="57">
        <v>182</v>
      </c>
      <c r="B305" s="41">
        <v>812200</v>
      </c>
      <c r="C305">
        <v>1</v>
      </c>
      <c r="D305" t="str">
        <f t="shared" si="32"/>
        <v>1812200.182</v>
      </c>
      <c r="E305" s="59" t="s">
        <v>320</v>
      </c>
      <c r="F305" s="12"/>
      <c r="G305"/>
      <c r="H305" s="58">
        <v>245000</v>
      </c>
      <c r="I305" s="15"/>
      <c r="J305" s="12"/>
      <c r="K305" s="9" t="e">
        <v>#NAME?</v>
      </c>
      <c r="L305" s="9" t="str">
        <f t="shared" si="33"/>
        <v>8</v>
      </c>
      <c r="M305" s="9" t="str">
        <f>INDEX(Chapter,MATCH(L305,Chapter!$A$1:$A$681,0),8)</f>
        <v>שירותים ממלכתיים</v>
      </c>
      <c r="N305" s="9" t="str">
        <f t="shared" si="34"/>
        <v>81</v>
      </c>
      <c r="O305" s="9" t="str">
        <f>INDEX(Chapter,MATCH(N305,Chapter!$A$1:$A$681,0),8)</f>
        <v>חינוך</v>
      </c>
      <c r="P305" s="9" t="str">
        <f t="shared" si="35"/>
        <v>812</v>
      </c>
      <c r="Q305" s="9" t="str">
        <f>INDEX(Chapter,MATCH(P305,Chapter!$A$1:$A$681,0),8)</f>
        <v>חינוך קדם יסודי</v>
      </c>
      <c r="R305" s="9" t="str">
        <f t="shared" si="36"/>
        <v>8122</v>
      </c>
      <c r="S305" s="9" t="str">
        <f>INDEX(Chapter,MATCH(R305,Chapter!$A$1:$A$681,0),8)</f>
        <v>גני ילדים גיל חובה</v>
      </c>
      <c r="T305" s="9"/>
      <c r="U305" s="9" t="str">
        <f t="shared" si="37"/>
        <v>1</v>
      </c>
      <c r="V305" s="9" t="str">
        <f>IF($L305&lt;"6",INDEX(Revenue_type,MATCH(U305*1,type!$A$118:$A$168,0),8),INDEX(Expenditure_type,MATCH(U305*1,type!$A$2:$A$117,0),8))</f>
        <v>משכורות וש"ע לעובדים לפי תקן</v>
      </c>
      <c r="W305" s="9" t="str">
        <f t="shared" si="38"/>
        <v>18</v>
      </c>
      <c r="X305" s="9" t="str">
        <f>IF($L305&lt;"6",INDEX(Revenue_type,MATCH(W305*1,type!$A$118:$A$168,0),8),INDEX(Expenditure_type,MATCH(W305*1,type!$A$2:$A$117,0),8))</f>
        <v>נלוות לשכר</v>
      </c>
      <c r="Y305" s="9" t="str">
        <f t="shared" si="39"/>
        <v>182</v>
      </c>
      <c r="Z305" s="9" t="str">
        <f>IF($L305&lt;"6",INDEX(Revenue_type,MATCH(Y305*1,type!$A$118:$A$168,0),8),INDEX(Expenditure_type,MATCH(Y305*1,type!$A$2:$A$117,0),8))</f>
        <v>מיסיום ועלויות</v>
      </c>
    </row>
    <row r="306" spans="1:26" ht="15.75" customHeight="1" outlineLevel="2">
      <c r="A306" s="57">
        <v>431</v>
      </c>
      <c r="B306" s="41">
        <v>812200</v>
      </c>
      <c r="C306">
        <v>1</v>
      </c>
      <c r="D306" t="str">
        <f t="shared" si="32"/>
        <v>1812200.431</v>
      </c>
      <c r="E306" s="59" t="s">
        <v>319</v>
      </c>
      <c r="F306" s="12"/>
      <c r="G306"/>
      <c r="H306" s="58">
        <v>150000</v>
      </c>
      <c r="I306" s="15"/>
      <c r="J306" s="12"/>
      <c r="K306" s="9" t="e">
        <v>#NAME?</v>
      </c>
      <c r="L306" s="9" t="str">
        <f t="shared" si="33"/>
        <v>8</v>
      </c>
      <c r="M306" s="9" t="str">
        <f>INDEX(Chapter,MATCH(L306,Chapter!$A$1:$A$681,0),8)</f>
        <v>שירותים ממלכתיים</v>
      </c>
      <c r="N306" s="9" t="str">
        <f t="shared" si="34"/>
        <v>81</v>
      </c>
      <c r="O306" s="9" t="str">
        <f>INDEX(Chapter,MATCH(N306,Chapter!$A$1:$A$681,0),8)</f>
        <v>חינוך</v>
      </c>
      <c r="P306" s="9" t="str">
        <f t="shared" si="35"/>
        <v>812</v>
      </c>
      <c r="Q306" s="9" t="str">
        <f>INDEX(Chapter,MATCH(P306,Chapter!$A$1:$A$681,0),8)</f>
        <v>חינוך קדם יסודי</v>
      </c>
      <c r="R306" s="9" t="str">
        <f t="shared" si="36"/>
        <v>8122</v>
      </c>
      <c r="S306" s="9" t="str">
        <f>INDEX(Chapter,MATCH(R306,Chapter!$A$1:$A$681,0),8)</f>
        <v>גני ילדים גיל חובה</v>
      </c>
      <c r="T306" s="9"/>
      <c r="U306" s="9" t="str">
        <f t="shared" si="37"/>
        <v>4</v>
      </c>
      <c r="V306" s="9" t="str">
        <f>IF($L306&lt;"6",INDEX(Revenue_type,MATCH(U306*1,type!$A$118:$A$168,0),8),INDEX(Expenditure_type,MATCH(U306*1,type!$A$2:$A$117,0),8))</f>
        <v>אחזקת בינים ואספקת ציוד</v>
      </c>
      <c r="W306" s="9" t="str">
        <f t="shared" si="38"/>
        <v>43</v>
      </c>
      <c r="X306" s="9" t="str">
        <f>IF($L306&lt;"6",INDEX(Revenue_type,MATCH(W306*1,type!$A$118:$A$168,0),8),INDEX(Expenditure_type,MATCH(W306*1,type!$A$2:$A$117,0),8))</f>
        <v>חשמל, מים וחומרי ניקיון</v>
      </c>
      <c r="Y306" s="9" t="str">
        <f t="shared" si="39"/>
        <v>431</v>
      </c>
      <c r="Z306" s="9" t="str">
        <f>IF($L306&lt;"6",INDEX(Revenue_type,MATCH(Y306*1,type!$A$118:$A$168,0),8),INDEX(Expenditure_type,MATCH(Y306*1,type!$A$2:$A$117,0),8))</f>
        <v>חשמל</v>
      </c>
    </row>
    <row r="307" spans="1:26" ht="15.75" customHeight="1" outlineLevel="2">
      <c r="A307" s="57">
        <v>720</v>
      </c>
      <c r="B307" s="41">
        <v>812200</v>
      </c>
      <c r="C307">
        <v>1</v>
      </c>
      <c r="D307" t="str">
        <f t="shared" si="32"/>
        <v>1812200.720</v>
      </c>
      <c r="E307" s="59" t="s">
        <v>318</v>
      </c>
      <c r="F307" s="12"/>
      <c r="G307"/>
      <c r="H307" s="58">
        <v>90000</v>
      </c>
      <c r="I307" s="15"/>
      <c r="J307" s="12"/>
      <c r="K307" s="9" t="e">
        <v>#NAME?</v>
      </c>
      <c r="L307" s="9" t="str">
        <f t="shared" si="33"/>
        <v>8</v>
      </c>
      <c r="M307" s="9" t="str">
        <f>INDEX(Chapter,MATCH(L307,Chapter!$A$1:$A$681,0),8)</f>
        <v>שירותים ממלכתיים</v>
      </c>
      <c r="N307" s="9" t="str">
        <f t="shared" si="34"/>
        <v>81</v>
      </c>
      <c r="O307" s="9" t="str">
        <f>INDEX(Chapter,MATCH(N307,Chapter!$A$1:$A$681,0),8)</f>
        <v>חינוך</v>
      </c>
      <c r="P307" s="9" t="str">
        <f t="shared" si="35"/>
        <v>812</v>
      </c>
      <c r="Q307" s="9" t="str">
        <f>INDEX(Chapter,MATCH(P307,Chapter!$A$1:$A$681,0),8)</f>
        <v>חינוך קדם יסודי</v>
      </c>
      <c r="R307" s="9" t="str">
        <f t="shared" si="36"/>
        <v>8122</v>
      </c>
      <c r="S307" s="9" t="str">
        <f>INDEX(Chapter,MATCH(R307,Chapter!$A$1:$A$681,0),8)</f>
        <v>גני ילדים גיל חובה</v>
      </c>
      <c r="T307" s="9"/>
      <c r="U307" s="9" t="str">
        <f t="shared" si="37"/>
        <v>7</v>
      </c>
      <c r="V307" s="9" t="str">
        <f>IF($L307&lt;"6",INDEX(Revenue_type,MATCH(U307*1,type!$A$118:$A$168,0),8),INDEX(Expenditure_type,MATCH(U307*1,type!$A$2:$A$117,0),8))</f>
        <v>הוצאות לפעולות</v>
      </c>
      <c r="W307" s="9" t="str">
        <f t="shared" si="38"/>
        <v>72</v>
      </c>
      <c r="X307" s="9" t="str">
        <f>IF($L307&lt;"6",INDEX(Revenue_type,MATCH(W307*1,type!$A$118:$A$168,0),8),INDEX(Expenditure_type,MATCH(W307*1,type!$A$2:$A$117,0),8))</f>
        <v>חומרים</v>
      </c>
      <c r="Y307" s="9" t="str">
        <f t="shared" si="39"/>
        <v>720</v>
      </c>
      <c r="Z307" s="9" t="e">
        <f>IF($L307&lt;"6",INDEX(Revenue_type,MATCH(Y307*1,type!$A$118:$A$168,0),8),INDEX(Expenditure_type,MATCH(Y307*1,type!$A$2:$A$117,0),8))</f>
        <v>#N/A</v>
      </c>
    </row>
    <row r="308" spans="1:26" ht="15.75" customHeight="1" outlineLevel="2">
      <c r="A308" s="57">
        <v>740</v>
      </c>
      <c r="B308" s="41">
        <v>812200</v>
      </c>
      <c r="C308">
        <v>1</v>
      </c>
      <c r="D308" t="str">
        <f t="shared" si="32"/>
        <v>1812200.740</v>
      </c>
      <c r="E308" s="59" t="s">
        <v>156</v>
      </c>
      <c r="F308" s="12"/>
      <c r="G308"/>
      <c r="H308" s="58">
        <v>70000</v>
      </c>
      <c r="I308" s="15"/>
      <c r="J308" s="12"/>
      <c r="K308" s="9" t="e">
        <v>#NAME?</v>
      </c>
      <c r="L308" s="9" t="str">
        <f t="shared" si="33"/>
        <v>8</v>
      </c>
      <c r="M308" s="9" t="str">
        <f>INDEX(Chapter,MATCH(L308,Chapter!$A$1:$A$681,0),8)</f>
        <v>שירותים ממלכתיים</v>
      </c>
      <c r="N308" s="9" t="str">
        <f t="shared" si="34"/>
        <v>81</v>
      </c>
      <c r="O308" s="9" t="str">
        <f>INDEX(Chapter,MATCH(N308,Chapter!$A$1:$A$681,0),8)</f>
        <v>חינוך</v>
      </c>
      <c r="P308" s="9" t="str">
        <f t="shared" si="35"/>
        <v>812</v>
      </c>
      <c r="Q308" s="9" t="str">
        <f>INDEX(Chapter,MATCH(P308,Chapter!$A$1:$A$681,0),8)</f>
        <v>חינוך קדם יסודי</v>
      </c>
      <c r="R308" s="9" t="str">
        <f t="shared" si="36"/>
        <v>8122</v>
      </c>
      <c r="S308" s="9" t="str">
        <f>INDEX(Chapter,MATCH(R308,Chapter!$A$1:$A$681,0),8)</f>
        <v>גני ילדים גיל חובה</v>
      </c>
      <c r="T308" s="9"/>
      <c r="U308" s="9" t="str">
        <f t="shared" si="37"/>
        <v>7</v>
      </c>
      <c r="V308" s="9" t="str">
        <f>IF($L308&lt;"6",INDEX(Revenue_type,MATCH(U308*1,type!$A$118:$A$168,0),8),INDEX(Expenditure_type,MATCH(U308*1,type!$A$2:$A$117,0),8))</f>
        <v>הוצאות לפעולות</v>
      </c>
      <c r="W308" s="9" t="str">
        <f t="shared" si="38"/>
        <v>74</v>
      </c>
      <c r="X308" s="9" t="str">
        <f>IF($L308&lt;"6",INDEX(Revenue_type,MATCH(W308*1,type!$A$118:$A$168,0),8),INDEX(Expenditure_type,MATCH(W308*1,type!$A$2:$A$117,0),8))</f>
        <v>כלים, מכשירים וציוד</v>
      </c>
      <c r="Y308" s="9" t="str">
        <f t="shared" si="39"/>
        <v>740</v>
      </c>
      <c r="Z308" s="9" t="e">
        <f>IF($L308&lt;"6",INDEX(Revenue_type,MATCH(Y308*1,type!$A$118:$A$168,0),8),INDEX(Expenditure_type,MATCH(Y308*1,type!$A$2:$A$117,0),8))</f>
        <v>#N/A</v>
      </c>
    </row>
    <row r="309" spans="1:26" ht="15.75" customHeight="1" outlineLevel="2">
      <c r="A309" s="57">
        <v>780</v>
      </c>
      <c r="B309" s="41">
        <v>812200</v>
      </c>
      <c r="C309">
        <v>1</v>
      </c>
      <c r="D309" t="str">
        <f t="shared" si="32"/>
        <v>1812200.780</v>
      </c>
      <c r="E309" s="59" t="s">
        <v>317</v>
      </c>
      <c r="F309" s="12"/>
      <c r="G309"/>
      <c r="H309" s="58">
        <v>53000</v>
      </c>
      <c r="I309" s="15"/>
      <c r="J309" s="12"/>
      <c r="K309" s="9" t="e">
        <v>#NAME?</v>
      </c>
      <c r="L309" s="9" t="str">
        <f t="shared" si="33"/>
        <v>8</v>
      </c>
      <c r="M309" s="9" t="str">
        <f>INDEX(Chapter,MATCH(L309,Chapter!$A$1:$A$681,0),8)</f>
        <v>שירותים ממלכתיים</v>
      </c>
      <c r="N309" s="9" t="str">
        <f t="shared" si="34"/>
        <v>81</v>
      </c>
      <c r="O309" s="9" t="str">
        <f>INDEX(Chapter,MATCH(N309,Chapter!$A$1:$A$681,0),8)</f>
        <v>חינוך</v>
      </c>
      <c r="P309" s="9" t="str">
        <f t="shared" si="35"/>
        <v>812</v>
      </c>
      <c r="Q309" s="9" t="str">
        <f>INDEX(Chapter,MATCH(P309,Chapter!$A$1:$A$681,0),8)</f>
        <v>חינוך קדם יסודי</v>
      </c>
      <c r="R309" s="9" t="str">
        <f t="shared" si="36"/>
        <v>8122</v>
      </c>
      <c r="S309" s="9" t="str">
        <f>INDEX(Chapter,MATCH(R309,Chapter!$A$1:$A$681,0),8)</f>
        <v>גני ילדים גיל חובה</v>
      </c>
      <c r="T309" s="9"/>
      <c r="U309" s="9" t="str">
        <f t="shared" si="37"/>
        <v>7</v>
      </c>
      <c r="V309" s="9" t="str">
        <f>IF($L309&lt;"6",INDEX(Revenue_type,MATCH(U309*1,type!$A$118:$A$168,0),8),INDEX(Expenditure_type,MATCH(U309*1,type!$A$2:$A$117,0),8))</f>
        <v>הוצאות לפעולות</v>
      </c>
      <c r="W309" s="9" t="str">
        <f t="shared" si="38"/>
        <v>78</v>
      </c>
      <c r="X309" s="9" t="str">
        <f>IF($L309&lt;"6",INDEX(Revenue_type,MATCH(W309*1,type!$A$118:$A$168,0),8),INDEX(Expenditure_type,MATCH(W309*1,type!$A$2:$A$117,0),8))</f>
        <v>הוצאות שונות</v>
      </c>
      <c r="Y309" s="9" t="str">
        <f t="shared" si="39"/>
        <v>780</v>
      </c>
      <c r="Z309" s="9" t="e">
        <f>IF($L309&lt;"6",INDEX(Revenue_type,MATCH(Y309*1,type!$A$118:$A$168,0),8),INDEX(Expenditure_type,MATCH(Y309*1,type!$A$2:$A$117,0),8))</f>
        <v>#N/A</v>
      </c>
    </row>
    <row r="310" spans="1:26" ht="15.75" customHeight="1" outlineLevel="2">
      <c r="A310" s="57">
        <v>930</v>
      </c>
      <c r="B310" s="41">
        <v>812200</v>
      </c>
      <c r="C310">
        <v>1</v>
      </c>
      <c r="D310" t="str">
        <f t="shared" si="32"/>
        <v>1812200.930</v>
      </c>
      <c r="E310" s="59" t="s">
        <v>217</v>
      </c>
      <c r="F310" s="12"/>
      <c r="G310"/>
      <c r="H310" s="58">
        <v>46000</v>
      </c>
      <c r="I310" s="15"/>
      <c r="J310" s="12"/>
      <c r="K310" s="9" t="e">
        <v>#NAME?</v>
      </c>
      <c r="L310" s="9" t="str">
        <f t="shared" si="33"/>
        <v>8</v>
      </c>
      <c r="M310" s="9" t="str">
        <f>INDEX(Chapter,MATCH(L310,Chapter!$A$1:$A$681,0),8)</f>
        <v>שירותים ממלכתיים</v>
      </c>
      <c r="N310" s="9" t="str">
        <f t="shared" si="34"/>
        <v>81</v>
      </c>
      <c r="O310" s="9" t="str">
        <f>INDEX(Chapter,MATCH(N310,Chapter!$A$1:$A$681,0),8)</f>
        <v>חינוך</v>
      </c>
      <c r="P310" s="9" t="str">
        <f t="shared" si="35"/>
        <v>812</v>
      </c>
      <c r="Q310" s="9" t="str">
        <f>INDEX(Chapter,MATCH(P310,Chapter!$A$1:$A$681,0),8)</f>
        <v>חינוך קדם יסודי</v>
      </c>
      <c r="R310" s="9" t="str">
        <f t="shared" si="36"/>
        <v>8122</v>
      </c>
      <c r="S310" s="9" t="str">
        <f>INDEX(Chapter,MATCH(R310,Chapter!$A$1:$A$681,0),8)</f>
        <v>גני ילדים גיל חובה</v>
      </c>
      <c r="T310" s="9"/>
      <c r="U310" s="9" t="str">
        <f t="shared" si="37"/>
        <v>9</v>
      </c>
      <c r="V310" s="9" t="str">
        <f>IF($L310&lt;"6",INDEX(Revenue_type,MATCH(U310*1,type!$A$118:$A$168,0),8),INDEX(Expenditure_type,MATCH(U310*1,type!$A$2:$A$117,0),8))</f>
        <v>הוצאות חד פעמיות</v>
      </c>
      <c r="W310" s="9" t="str">
        <f t="shared" si="38"/>
        <v>93</v>
      </c>
      <c r="X310" s="9" t="str">
        <f>IF($L310&lt;"6",INDEX(Revenue_type,MATCH(W310*1,type!$A$118:$A$168,0),8),INDEX(Expenditure_type,MATCH(W310*1,type!$A$2:$A$117,0),8))</f>
        <v>רכישת ציוד יסודי</v>
      </c>
      <c r="Y310" s="9" t="str">
        <f t="shared" si="39"/>
        <v>930</v>
      </c>
      <c r="Z310" s="9" t="e">
        <f>IF($L310&lt;"6",INDEX(Revenue_type,MATCH(Y310*1,type!$A$118:$A$168,0),8),INDEX(Expenditure_type,MATCH(Y310*1,type!$A$2:$A$117,0),8))</f>
        <v>#N/A</v>
      </c>
    </row>
    <row r="311" spans="1:26" ht="15.75" customHeight="1" outlineLevel="2">
      <c r="A311" s="57">
        <v>110</v>
      </c>
      <c r="B311" s="41">
        <v>812300</v>
      </c>
      <c r="C311">
        <v>1</v>
      </c>
      <c r="D311" t="str">
        <f t="shared" si="32"/>
        <v>1812300.110</v>
      </c>
      <c r="E311" s="59" t="s">
        <v>316</v>
      </c>
      <c r="F311" s="12"/>
      <c r="G311"/>
      <c r="H311" s="58">
        <v>700000</v>
      </c>
      <c r="I311" s="15"/>
      <c r="J311" s="12"/>
      <c r="K311" s="9"/>
      <c r="L311" s="9" t="str">
        <f t="shared" si="33"/>
        <v>8</v>
      </c>
      <c r="M311" s="9" t="str">
        <f>INDEX(Chapter,MATCH(L311,Chapter!$A$1:$A$681,0),8)</f>
        <v>שירותים ממלכתיים</v>
      </c>
      <c r="N311" s="9" t="str">
        <f t="shared" si="34"/>
        <v>81</v>
      </c>
      <c r="O311" s="9" t="str">
        <f>INDEX(Chapter,MATCH(N311,Chapter!$A$1:$A$681,0),8)</f>
        <v>חינוך</v>
      </c>
      <c r="P311" s="9" t="str">
        <f t="shared" si="35"/>
        <v>812</v>
      </c>
      <c r="Q311" s="9" t="str">
        <f>INDEX(Chapter,MATCH(P311,Chapter!$A$1:$A$681,0),8)</f>
        <v>חינוך קדם יסודי</v>
      </c>
      <c r="R311" s="9" t="str">
        <f t="shared" si="36"/>
        <v>8123</v>
      </c>
      <c r="S311" s="9" t="str">
        <f>INDEX(Chapter,MATCH(R311,Chapter!$A$1:$A$681,0),8)</f>
        <v>גני ילדים טרום חובה</v>
      </c>
      <c r="T311" s="9"/>
      <c r="U311" s="9" t="str">
        <f t="shared" si="37"/>
        <v>1</v>
      </c>
      <c r="V311" s="9" t="str">
        <f>IF($L311&lt;"6",INDEX(Revenue_type,MATCH(U311*1,type!$A$118:$A$168,0),8),INDEX(Expenditure_type,MATCH(U311*1,type!$A$2:$A$117,0),8))</f>
        <v>משכורות וש"ע לעובדים לפי תקן</v>
      </c>
      <c r="W311" s="9" t="str">
        <f t="shared" si="38"/>
        <v>11</v>
      </c>
      <c r="X311" s="9" t="str">
        <f>IF($L311&lt;"6",INDEX(Revenue_type,MATCH(W311*1,type!$A$118:$A$168,0),8),INDEX(Expenditure_type,MATCH(W311*1,type!$A$2:$A$117,0),8))</f>
        <v>השכר הקובע</v>
      </c>
      <c r="Y311" s="9" t="str">
        <f t="shared" si="39"/>
        <v>110</v>
      </c>
      <c r="Z311" s="9" t="e">
        <f>IF($L311&lt;"6",INDEX(Revenue_type,MATCH(Y311*1,type!$A$118:$A$168,0),8),INDEX(Expenditure_type,MATCH(Y311*1,type!$A$2:$A$117,0),8))</f>
        <v>#N/A</v>
      </c>
    </row>
    <row r="312" spans="1:26" ht="15.75" customHeight="1" outlineLevel="2">
      <c r="A312" s="57">
        <v>120</v>
      </c>
      <c r="B312" s="63">
        <v>812300</v>
      </c>
      <c r="C312">
        <v>1</v>
      </c>
      <c r="D312" t="str">
        <f t="shared" si="32"/>
        <v>1812300.120</v>
      </c>
      <c r="E312" s="59" t="s">
        <v>315</v>
      </c>
      <c r="F312" s="12"/>
      <c r="G312"/>
      <c r="H312" s="58">
        <v>65000</v>
      </c>
      <c r="I312" s="15"/>
      <c r="J312" s="12"/>
      <c r="K312" s="9" t="e">
        <v>#NAME?</v>
      </c>
      <c r="L312" s="9" t="str">
        <f t="shared" si="33"/>
        <v>8</v>
      </c>
      <c r="M312" s="9" t="str">
        <f>INDEX(Chapter,MATCH(L312,Chapter!$A$1:$A$681,0),8)</f>
        <v>שירותים ממלכתיים</v>
      </c>
      <c r="N312" s="9" t="str">
        <f t="shared" si="34"/>
        <v>81</v>
      </c>
      <c r="O312" s="9" t="str">
        <f>INDEX(Chapter,MATCH(N312,Chapter!$A$1:$A$681,0),8)</f>
        <v>חינוך</v>
      </c>
      <c r="P312" s="9" t="str">
        <f t="shared" si="35"/>
        <v>812</v>
      </c>
      <c r="Q312" s="9" t="str">
        <f>INDEX(Chapter,MATCH(P312,Chapter!$A$1:$A$681,0),8)</f>
        <v>חינוך קדם יסודי</v>
      </c>
      <c r="R312" s="9" t="str">
        <f t="shared" si="36"/>
        <v>8123</v>
      </c>
      <c r="S312" s="9" t="str">
        <f>INDEX(Chapter,MATCH(R312,Chapter!$A$1:$A$681,0),8)</f>
        <v>גני ילדים טרום חובה</v>
      </c>
      <c r="T312" s="9"/>
      <c r="U312" s="9" t="str">
        <f t="shared" si="37"/>
        <v>1</v>
      </c>
      <c r="V312" s="9" t="str">
        <f>IF($L312&lt;"6",INDEX(Revenue_type,MATCH(U312*1,type!$A$118:$A$168,0),8),INDEX(Expenditure_type,MATCH(U312*1,type!$A$2:$A$117,0),8))</f>
        <v>משכורות וש"ע לעובדים לפי תקן</v>
      </c>
      <c r="W312" s="9" t="str">
        <f t="shared" si="38"/>
        <v>12</v>
      </c>
      <c r="X312" s="9" t="str">
        <f>IF($L312&lt;"6",INDEX(Revenue_type,MATCH(W312*1,type!$A$118:$A$168,0),8),INDEX(Expenditure_type,MATCH(W312*1,type!$A$2:$A$117,0),8))</f>
        <v>תוספות שאינן נכללות בשכר הקובע</v>
      </c>
      <c r="Y312" s="9" t="str">
        <f t="shared" si="39"/>
        <v>120</v>
      </c>
      <c r="Z312" s="9" t="e">
        <f>IF($L312&lt;"6",INDEX(Revenue_type,MATCH(Y312*1,type!$A$118:$A$168,0),8),INDEX(Expenditure_type,MATCH(Y312*1,type!$A$2:$A$117,0),8))</f>
        <v>#N/A</v>
      </c>
    </row>
    <row r="313" spans="1:26" ht="15.75" customHeight="1" outlineLevel="2">
      <c r="A313" s="57">
        <v>130</v>
      </c>
      <c r="B313" s="63">
        <v>812300</v>
      </c>
      <c r="C313">
        <v>1</v>
      </c>
      <c r="D313" t="str">
        <f t="shared" si="32"/>
        <v>1812300.130</v>
      </c>
      <c r="E313" s="59" t="s">
        <v>314</v>
      </c>
      <c r="F313" s="12"/>
      <c r="G313"/>
      <c r="H313" s="58">
        <v>25000</v>
      </c>
      <c r="I313" s="15"/>
      <c r="J313" s="12"/>
      <c r="K313" s="9" t="e">
        <v>#NAME?</v>
      </c>
      <c r="L313" s="9" t="str">
        <f t="shared" si="33"/>
        <v>8</v>
      </c>
      <c r="M313" s="9" t="str">
        <f>INDEX(Chapter,MATCH(L313,Chapter!$A$1:$A$681,0),8)</f>
        <v>שירותים ממלכתיים</v>
      </c>
      <c r="N313" s="9" t="str">
        <f t="shared" si="34"/>
        <v>81</v>
      </c>
      <c r="O313" s="9" t="str">
        <f>INDEX(Chapter,MATCH(N313,Chapter!$A$1:$A$681,0),8)</f>
        <v>חינוך</v>
      </c>
      <c r="P313" s="9" t="str">
        <f t="shared" si="35"/>
        <v>812</v>
      </c>
      <c r="Q313" s="9" t="str">
        <f>INDEX(Chapter,MATCH(P313,Chapter!$A$1:$A$681,0),8)</f>
        <v>חינוך קדם יסודי</v>
      </c>
      <c r="R313" s="9" t="str">
        <f t="shared" si="36"/>
        <v>8123</v>
      </c>
      <c r="S313" s="9" t="str">
        <f>INDEX(Chapter,MATCH(R313,Chapter!$A$1:$A$681,0),8)</f>
        <v>גני ילדים טרום חובה</v>
      </c>
      <c r="T313" s="9"/>
      <c r="U313" s="9" t="str">
        <f t="shared" si="37"/>
        <v>1</v>
      </c>
      <c r="V313" s="9" t="str">
        <f>IF($L313&lt;"6",INDEX(Revenue_type,MATCH(U313*1,type!$A$118:$A$168,0),8),INDEX(Expenditure_type,MATCH(U313*1,type!$A$2:$A$117,0),8))</f>
        <v>משכורות וש"ע לעובדים לפי תקן</v>
      </c>
      <c r="W313" s="9" t="str">
        <f t="shared" si="38"/>
        <v>13</v>
      </c>
      <c r="X313" s="9" t="str">
        <f>IF($L313&lt;"6",INDEX(Revenue_type,MATCH(W313*1,type!$A$118:$A$168,0),8),INDEX(Expenditure_type,MATCH(W313*1,type!$A$2:$A$117,0),8))</f>
        <v>שעות נוספות</v>
      </c>
      <c r="Y313" s="9" t="str">
        <f t="shared" si="39"/>
        <v>130</v>
      </c>
      <c r="Z313" s="9" t="e">
        <f>IF($L313&lt;"6",INDEX(Revenue_type,MATCH(Y313*1,type!$A$118:$A$168,0),8),INDEX(Expenditure_type,MATCH(Y313*1,type!$A$2:$A$117,0),8))</f>
        <v>#N/A</v>
      </c>
    </row>
    <row r="314" spans="1:26" ht="15.75" customHeight="1" outlineLevel="2">
      <c r="A314" s="57">
        <v>140</v>
      </c>
      <c r="B314" s="41">
        <v>812300</v>
      </c>
      <c r="C314">
        <v>1</v>
      </c>
      <c r="D314" t="str">
        <f t="shared" si="32"/>
        <v>1812300.140</v>
      </c>
      <c r="E314" s="59" t="s">
        <v>313</v>
      </c>
      <c r="F314" s="12"/>
      <c r="G314"/>
      <c r="H314" s="58">
        <v>70000</v>
      </c>
      <c r="I314" s="15"/>
      <c r="J314" s="12"/>
      <c r="K314" s="9" t="e">
        <v>#NAME?</v>
      </c>
      <c r="L314" s="9" t="str">
        <f t="shared" si="33"/>
        <v>8</v>
      </c>
      <c r="M314" s="9" t="str">
        <f>INDEX(Chapter,MATCH(L314,Chapter!$A$1:$A$681,0),8)</f>
        <v>שירותים ממלכתיים</v>
      </c>
      <c r="N314" s="9" t="str">
        <f t="shared" si="34"/>
        <v>81</v>
      </c>
      <c r="O314" s="9" t="str">
        <f>INDEX(Chapter,MATCH(N314,Chapter!$A$1:$A$681,0),8)</f>
        <v>חינוך</v>
      </c>
      <c r="P314" s="9" t="str">
        <f t="shared" si="35"/>
        <v>812</v>
      </c>
      <c r="Q314" s="9" t="str">
        <f>INDEX(Chapter,MATCH(P314,Chapter!$A$1:$A$681,0),8)</f>
        <v>חינוך קדם יסודי</v>
      </c>
      <c r="R314" s="9" t="str">
        <f t="shared" si="36"/>
        <v>8123</v>
      </c>
      <c r="S314" s="9" t="str">
        <f>INDEX(Chapter,MATCH(R314,Chapter!$A$1:$A$681,0),8)</f>
        <v>גני ילדים טרום חובה</v>
      </c>
      <c r="T314" s="9"/>
      <c r="U314" s="9" t="str">
        <f t="shared" si="37"/>
        <v>1</v>
      </c>
      <c r="V314" s="9" t="str">
        <f>IF($L314&lt;"6",INDEX(Revenue_type,MATCH(U314*1,type!$A$118:$A$168,0),8),INDEX(Expenditure_type,MATCH(U314*1,type!$A$2:$A$117,0),8))</f>
        <v>משכורות וש"ע לעובדים לפי תקן</v>
      </c>
      <c r="W314" s="9" t="str">
        <f t="shared" si="38"/>
        <v>14</v>
      </c>
      <c r="X314" s="9" t="str">
        <f>IF($L314&lt;"6",INDEX(Revenue_type,MATCH(W314*1,type!$A$118:$A$168,0),8),INDEX(Expenditure_type,MATCH(W314*1,type!$A$2:$A$117,0),8))</f>
        <v>החזר הוצאות</v>
      </c>
      <c r="Y314" s="9" t="str">
        <f t="shared" si="39"/>
        <v>140</v>
      </c>
      <c r="Z314" s="9" t="e">
        <f>IF($L314&lt;"6",INDEX(Revenue_type,MATCH(Y314*1,type!$A$118:$A$168,0),8),INDEX(Expenditure_type,MATCH(Y314*1,type!$A$2:$A$117,0),8))</f>
        <v>#N/A</v>
      </c>
    </row>
    <row r="315" spans="1:26" ht="15.75" customHeight="1" outlineLevel="2">
      <c r="A315" s="57">
        <v>181</v>
      </c>
      <c r="B315" s="41">
        <v>812300</v>
      </c>
      <c r="C315">
        <v>1</v>
      </c>
      <c r="D315" t="str">
        <f t="shared" si="32"/>
        <v>1812300.181</v>
      </c>
      <c r="E315" s="59" t="s">
        <v>312</v>
      </c>
      <c r="F315" s="12"/>
      <c r="G315"/>
      <c r="H315" s="58">
        <v>125000</v>
      </c>
      <c r="I315" s="15"/>
      <c r="J315" s="12"/>
      <c r="K315" s="9" t="e">
        <v>#NAME?</v>
      </c>
      <c r="L315" s="9" t="str">
        <f t="shared" si="33"/>
        <v>8</v>
      </c>
      <c r="M315" s="9" t="str">
        <f>INDEX(Chapter,MATCH(L315,Chapter!$A$1:$A$681,0),8)</f>
        <v>שירותים ממלכתיים</v>
      </c>
      <c r="N315" s="9" t="str">
        <f t="shared" si="34"/>
        <v>81</v>
      </c>
      <c r="O315" s="9" t="str">
        <f>INDEX(Chapter,MATCH(N315,Chapter!$A$1:$A$681,0),8)</f>
        <v>חינוך</v>
      </c>
      <c r="P315" s="9" t="str">
        <f t="shared" si="35"/>
        <v>812</v>
      </c>
      <c r="Q315" s="9" t="str">
        <f>INDEX(Chapter,MATCH(P315,Chapter!$A$1:$A$681,0),8)</f>
        <v>חינוך קדם יסודי</v>
      </c>
      <c r="R315" s="9" t="str">
        <f t="shared" si="36"/>
        <v>8123</v>
      </c>
      <c r="S315" s="9" t="str">
        <f>INDEX(Chapter,MATCH(R315,Chapter!$A$1:$A$681,0),8)</f>
        <v>גני ילדים טרום חובה</v>
      </c>
      <c r="T315" s="9"/>
      <c r="U315" s="9" t="str">
        <f t="shared" si="37"/>
        <v>1</v>
      </c>
      <c r="V315" s="9" t="str">
        <f>IF($L315&lt;"6",INDEX(Revenue_type,MATCH(U315*1,type!$A$118:$A$168,0),8),INDEX(Expenditure_type,MATCH(U315*1,type!$A$2:$A$117,0),8))</f>
        <v>משכורות וש"ע לעובדים לפי תקן</v>
      </c>
      <c r="W315" s="9" t="str">
        <f t="shared" si="38"/>
        <v>18</v>
      </c>
      <c r="X315" s="9" t="str">
        <f>IF($L315&lt;"6",INDEX(Revenue_type,MATCH(W315*1,type!$A$118:$A$168,0),8),INDEX(Expenditure_type,MATCH(W315*1,type!$A$2:$A$117,0),8))</f>
        <v>נלוות לשכר</v>
      </c>
      <c r="Y315" s="9" t="str">
        <f t="shared" si="39"/>
        <v>181</v>
      </c>
      <c r="Z315" s="9" t="str">
        <f>IF($L315&lt;"6",INDEX(Revenue_type,MATCH(Y315*1,type!$A$118:$A$168,0),8),INDEX(Expenditure_type,MATCH(Y315*1,type!$A$2:$A$117,0),8))</f>
        <v>הפרשות סוציאליות</v>
      </c>
    </row>
    <row r="316" spans="1:26" ht="15.75" customHeight="1" outlineLevel="2">
      <c r="A316" s="57">
        <v>182</v>
      </c>
      <c r="B316" s="41">
        <v>812300</v>
      </c>
      <c r="C316">
        <v>1</v>
      </c>
      <c r="D316" t="str">
        <f t="shared" si="32"/>
        <v>1812300.182</v>
      </c>
      <c r="E316" s="59" t="s">
        <v>311</v>
      </c>
      <c r="F316" s="12"/>
      <c r="G316"/>
      <c r="H316" s="58">
        <v>92000</v>
      </c>
      <c r="I316" s="15"/>
      <c r="J316" s="12"/>
      <c r="K316" s="9" t="e">
        <v>#NAME?</v>
      </c>
      <c r="L316" s="9" t="str">
        <f t="shared" si="33"/>
        <v>8</v>
      </c>
      <c r="M316" s="9" t="str">
        <f>INDEX(Chapter,MATCH(L316,Chapter!$A$1:$A$681,0),8)</f>
        <v>שירותים ממלכתיים</v>
      </c>
      <c r="N316" s="9" t="str">
        <f t="shared" si="34"/>
        <v>81</v>
      </c>
      <c r="O316" s="9" t="str">
        <f>INDEX(Chapter,MATCH(N316,Chapter!$A$1:$A$681,0),8)</f>
        <v>חינוך</v>
      </c>
      <c r="P316" s="9" t="str">
        <f t="shared" si="35"/>
        <v>812</v>
      </c>
      <c r="Q316" s="9" t="str">
        <f>INDEX(Chapter,MATCH(P316,Chapter!$A$1:$A$681,0),8)</f>
        <v>חינוך קדם יסודי</v>
      </c>
      <c r="R316" s="9" t="str">
        <f t="shared" si="36"/>
        <v>8123</v>
      </c>
      <c r="S316" s="9" t="str">
        <f>INDEX(Chapter,MATCH(R316,Chapter!$A$1:$A$681,0),8)</f>
        <v>גני ילדים טרום חובה</v>
      </c>
      <c r="T316" s="9"/>
      <c r="U316" s="9" t="str">
        <f t="shared" si="37"/>
        <v>1</v>
      </c>
      <c r="V316" s="9" t="str">
        <f>IF($L316&lt;"6",INDEX(Revenue_type,MATCH(U316*1,type!$A$118:$A$168,0),8),INDEX(Expenditure_type,MATCH(U316*1,type!$A$2:$A$117,0),8))</f>
        <v>משכורות וש"ע לעובדים לפי תקן</v>
      </c>
      <c r="W316" s="9" t="str">
        <f t="shared" si="38"/>
        <v>18</v>
      </c>
      <c r="X316" s="9" t="str">
        <f>IF($L316&lt;"6",INDEX(Revenue_type,MATCH(W316*1,type!$A$118:$A$168,0),8),INDEX(Expenditure_type,MATCH(W316*1,type!$A$2:$A$117,0),8))</f>
        <v>נלוות לשכר</v>
      </c>
      <c r="Y316" s="9" t="str">
        <f t="shared" si="39"/>
        <v>182</v>
      </c>
      <c r="Z316" s="9" t="str">
        <f>IF($L316&lt;"6",INDEX(Revenue_type,MATCH(Y316*1,type!$A$118:$A$168,0),8),INDEX(Expenditure_type,MATCH(Y316*1,type!$A$2:$A$117,0),8))</f>
        <v>מיסיום ועלויות</v>
      </c>
    </row>
    <row r="317" spans="1:26" ht="15.75" customHeight="1" outlineLevel="2">
      <c r="A317" s="57">
        <v>980</v>
      </c>
      <c r="B317" s="41">
        <v>812300</v>
      </c>
      <c r="C317">
        <v>1</v>
      </c>
      <c r="D317" t="str">
        <f t="shared" si="32"/>
        <v>1812300.980</v>
      </c>
      <c r="E317" s="59" t="s">
        <v>310</v>
      </c>
      <c r="F317" s="12"/>
      <c r="G317"/>
      <c r="H317" s="58">
        <v>1900000</v>
      </c>
      <c r="I317" s="15"/>
      <c r="J317" s="12"/>
      <c r="K317" s="9" t="e">
        <v>#NAME?</v>
      </c>
      <c r="L317" s="9" t="str">
        <f t="shared" si="33"/>
        <v>8</v>
      </c>
      <c r="M317" s="9" t="str">
        <f>INDEX(Chapter,MATCH(L317,Chapter!$A$1:$A$681,0),8)</f>
        <v>שירותים ממלכתיים</v>
      </c>
      <c r="N317" s="9" t="str">
        <f t="shared" si="34"/>
        <v>81</v>
      </c>
      <c r="O317" s="9" t="str">
        <f>INDEX(Chapter,MATCH(N317,Chapter!$A$1:$A$681,0),8)</f>
        <v>חינוך</v>
      </c>
      <c r="P317" s="9" t="str">
        <f t="shared" si="35"/>
        <v>812</v>
      </c>
      <c r="Q317" s="9" t="str">
        <f>INDEX(Chapter,MATCH(P317,Chapter!$A$1:$A$681,0),8)</f>
        <v>חינוך קדם יסודי</v>
      </c>
      <c r="R317" s="9" t="str">
        <f t="shared" si="36"/>
        <v>8123</v>
      </c>
      <c r="S317" s="9" t="str">
        <f>INDEX(Chapter,MATCH(R317,Chapter!$A$1:$A$681,0),8)</f>
        <v>גני ילדים טרום חובה</v>
      </c>
      <c r="T317" s="9"/>
      <c r="U317" s="9" t="str">
        <f t="shared" si="37"/>
        <v>9</v>
      </c>
      <c r="V317" s="9" t="str">
        <f>IF($L317&lt;"6",INDEX(Revenue_type,MATCH(U317*1,type!$A$118:$A$168,0),8),INDEX(Expenditure_type,MATCH(U317*1,type!$A$2:$A$117,0),8))</f>
        <v>הוצאות חד פעמיות</v>
      </c>
      <c r="W317" s="9" t="str">
        <f t="shared" si="38"/>
        <v>98</v>
      </c>
      <c r="X317" s="9" t="str">
        <f>IF($L317&lt;"6",INDEX(Revenue_type,MATCH(W317*1,type!$A$118:$A$168,0),8),INDEX(Expenditure_type,MATCH(W317*1,type!$A$2:$A$117,0),8))</f>
        <v>הוצאות אחרות</v>
      </c>
      <c r="Y317" s="9" t="str">
        <f t="shared" si="39"/>
        <v>980</v>
      </c>
      <c r="Z317" s="9" t="e">
        <f>IF($L317&lt;"6",INDEX(Revenue_type,MATCH(Y317*1,type!$A$118:$A$168,0),8),INDEX(Expenditure_type,MATCH(Y317*1,type!$A$2:$A$117,0),8))</f>
        <v>#N/A</v>
      </c>
    </row>
    <row r="318" spans="1:26" ht="15.75" customHeight="1" outlineLevel="2">
      <c r="A318" s="57">
        <v>110</v>
      </c>
      <c r="B318" s="41">
        <v>812400</v>
      </c>
      <c r="C318">
        <v>1</v>
      </c>
      <c r="D318" t="str">
        <f t="shared" si="32"/>
        <v>1812400.110</v>
      </c>
      <c r="E318" s="59" t="s">
        <v>309</v>
      </c>
      <c r="F318" s="12"/>
      <c r="G318"/>
      <c r="H318" s="58">
        <v>1110000</v>
      </c>
      <c r="I318" s="15"/>
      <c r="J318" s="12"/>
      <c r="K318" s="9" t="e">
        <v>#NAME?</v>
      </c>
      <c r="L318" s="9" t="str">
        <f t="shared" si="33"/>
        <v>8</v>
      </c>
      <c r="M318" s="9" t="str">
        <f>INDEX(Chapter,MATCH(L318,Chapter!$A$1:$A$681,0),8)</f>
        <v>שירותים ממלכתיים</v>
      </c>
      <c r="N318" s="9" t="str">
        <f t="shared" si="34"/>
        <v>81</v>
      </c>
      <c r="O318" s="9" t="str">
        <f>INDEX(Chapter,MATCH(N318,Chapter!$A$1:$A$681,0),8)</f>
        <v>חינוך</v>
      </c>
      <c r="P318" s="9" t="str">
        <f t="shared" si="35"/>
        <v>812</v>
      </c>
      <c r="Q318" s="9" t="str">
        <f>INDEX(Chapter,MATCH(P318,Chapter!$A$1:$A$681,0),8)</f>
        <v>חינוך קדם יסודי</v>
      </c>
      <c r="R318" s="9" t="str">
        <f t="shared" si="36"/>
        <v>8124</v>
      </c>
      <c r="S318" s="9" t="str">
        <f>INDEX(Chapter,MATCH(R318,Chapter!$A$1:$A$681,0),8)</f>
        <v>מעונות ופעוטונים</v>
      </c>
      <c r="T318" s="9"/>
      <c r="U318" s="9" t="str">
        <f t="shared" si="37"/>
        <v>1</v>
      </c>
      <c r="V318" s="9" t="str">
        <f>IF($L318&lt;"6",INDEX(Revenue_type,MATCH(U318*1,type!$A$118:$A$168,0),8),INDEX(Expenditure_type,MATCH(U318*1,type!$A$2:$A$117,0),8))</f>
        <v>משכורות וש"ע לעובדים לפי תקן</v>
      </c>
      <c r="W318" s="9" t="str">
        <f t="shared" si="38"/>
        <v>11</v>
      </c>
      <c r="X318" s="9" t="str">
        <f>IF($L318&lt;"6",INDEX(Revenue_type,MATCH(W318*1,type!$A$118:$A$168,0),8),INDEX(Expenditure_type,MATCH(W318*1,type!$A$2:$A$117,0),8))</f>
        <v>השכר הקובע</v>
      </c>
      <c r="Y318" s="9" t="str">
        <f t="shared" si="39"/>
        <v>110</v>
      </c>
      <c r="Z318" s="9" t="e">
        <f>IF($L318&lt;"6",INDEX(Revenue_type,MATCH(Y318*1,type!$A$118:$A$168,0),8),INDEX(Expenditure_type,MATCH(Y318*1,type!$A$2:$A$117,0),8))</f>
        <v>#N/A</v>
      </c>
    </row>
    <row r="319" spans="1:26" ht="15.75" customHeight="1" outlineLevel="2">
      <c r="A319" s="57">
        <v>120</v>
      </c>
      <c r="B319" s="41">
        <v>812400</v>
      </c>
      <c r="C319">
        <v>1</v>
      </c>
      <c r="D319" t="str">
        <f t="shared" si="32"/>
        <v>1812400.120</v>
      </c>
      <c r="E319" s="59" t="s">
        <v>308</v>
      </c>
      <c r="F319" s="12"/>
      <c r="G319"/>
      <c r="H319" s="58">
        <v>116000</v>
      </c>
      <c r="I319" s="15"/>
      <c r="J319" s="12"/>
      <c r="K319" s="9"/>
      <c r="L319" s="9" t="str">
        <f t="shared" si="33"/>
        <v>8</v>
      </c>
      <c r="M319" s="9" t="str">
        <f>INDEX(Chapter,MATCH(L319,Chapter!$A$1:$A$681,0),8)</f>
        <v>שירותים ממלכתיים</v>
      </c>
      <c r="N319" s="9" t="str">
        <f t="shared" si="34"/>
        <v>81</v>
      </c>
      <c r="O319" s="9" t="str">
        <f>INDEX(Chapter,MATCH(N319,Chapter!$A$1:$A$681,0),8)</f>
        <v>חינוך</v>
      </c>
      <c r="P319" s="9" t="str">
        <f t="shared" si="35"/>
        <v>812</v>
      </c>
      <c r="Q319" s="9" t="str">
        <f>INDEX(Chapter,MATCH(P319,Chapter!$A$1:$A$681,0),8)</f>
        <v>חינוך קדם יסודי</v>
      </c>
      <c r="R319" s="9" t="str">
        <f t="shared" si="36"/>
        <v>8124</v>
      </c>
      <c r="S319" s="9" t="str">
        <f>INDEX(Chapter,MATCH(R319,Chapter!$A$1:$A$681,0),8)</f>
        <v>מעונות ופעוטונים</v>
      </c>
      <c r="T319" s="9"/>
      <c r="U319" s="9" t="str">
        <f t="shared" si="37"/>
        <v>1</v>
      </c>
      <c r="V319" s="9" t="str">
        <f>IF($L319&lt;"6",INDEX(Revenue_type,MATCH(U319*1,type!$A$118:$A$168,0),8),INDEX(Expenditure_type,MATCH(U319*1,type!$A$2:$A$117,0),8))</f>
        <v>משכורות וש"ע לעובדים לפי תקן</v>
      </c>
      <c r="W319" s="9" t="str">
        <f t="shared" si="38"/>
        <v>12</v>
      </c>
      <c r="X319" s="9" t="str">
        <f>IF($L319&lt;"6",INDEX(Revenue_type,MATCH(W319*1,type!$A$118:$A$168,0),8),INDEX(Expenditure_type,MATCH(W319*1,type!$A$2:$A$117,0),8))</f>
        <v>תוספות שאינן נכללות בשכר הקובע</v>
      </c>
      <c r="Y319" s="9" t="str">
        <f t="shared" si="39"/>
        <v>120</v>
      </c>
      <c r="Z319" s="9" t="e">
        <f>IF($L319&lt;"6",INDEX(Revenue_type,MATCH(Y319*1,type!$A$118:$A$168,0),8),INDEX(Expenditure_type,MATCH(Y319*1,type!$A$2:$A$117,0),8))</f>
        <v>#N/A</v>
      </c>
    </row>
    <row r="320" spans="1:26" ht="15.75" customHeight="1" outlineLevel="2">
      <c r="A320" s="57">
        <v>130</v>
      </c>
      <c r="B320" s="63">
        <v>812400</v>
      </c>
      <c r="C320">
        <v>1</v>
      </c>
      <c r="D320" t="str">
        <f t="shared" si="32"/>
        <v>1812400.130</v>
      </c>
      <c r="E320" s="59" t="s">
        <v>302</v>
      </c>
      <c r="F320" s="12"/>
      <c r="G320"/>
      <c r="H320" s="58">
        <v>25000</v>
      </c>
      <c r="I320" s="15"/>
      <c r="J320" s="12"/>
      <c r="K320" s="9" t="e">
        <v>#NAME?</v>
      </c>
      <c r="L320" s="9" t="str">
        <f t="shared" si="33"/>
        <v>8</v>
      </c>
      <c r="M320" s="9" t="str">
        <f>INDEX(Chapter,MATCH(L320,Chapter!$A$1:$A$681,0),8)</f>
        <v>שירותים ממלכתיים</v>
      </c>
      <c r="N320" s="9" t="str">
        <f t="shared" si="34"/>
        <v>81</v>
      </c>
      <c r="O320" s="9" t="str">
        <f>INDEX(Chapter,MATCH(N320,Chapter!$A$1:$A$681,0),8)</f>
        <v>חינוך</v>
      </c>
      <c r="P320" s="9" t="str">
        <f t="shared" si="35"/>
        <v>812</v>
      </c>
      <c r="Q320" s="9" t="str">
        <f>INDEX(Chapter,MATCH(P320,Chapter!$A$1:$A$681,0),8)</f>
        <v>חינוך קדם יסודי</v>
      </c>
      <c r="R320" s="9" t="str">
        <f t="shared" si="36"/>
        <v>8124</v>
      </c>
      <c r="S320" s="9" t="str">
        <f>INDEX(Chapter,MATCH(R320,Chapter!$A$1:$A$681,0),8)</f>
        <v>מעונות ופעוטונים</v>
      </c>
      <c r="T320" s="9"/>
      <c r="U320" s="9" t="str">
        <f t="shared" si="37"/>
        <v>1</v>
      </c>
      <c r="V320" s="9" t="str">
        <f>IF($L320&lt;"6",INDEX(Revenue_type,MATCH(U320*1,type!$A$118:$A$168,0),8),INDEX(Expenditure_type,MATCH(U320*1,type!$A$2:$A$117,0),8))</f>
        <v>משכורות וש"ע לעובדים לפי תקן</v>
      </c>
      <c r="W320" s="9" t="str">
        <f t="shared" si="38"/>
        <v>13</v>
      </c>
      <c r="X320" s="9" t="str">
        <f>IF($L320&lt;"6",INDEX(Revenue_type,MATCH(W320*1,type!$A$118:$A$168,0),8),INDEX(Expenditure_type,MATCH(W320*1,type!$A$2:$A$117,0),8))</f>
        <v>שעות נוספות</v>
      </c>
      <c r="Y320" s="9" t="str">
        <f t="shared" si="39"/>
        <v>130</v>
      </c>
      <c r="Z320" s="9" t="e">
        <f>IF($L320&lt;"6",INDEX(Revenue_type,MATCH(Y320*1,type!$A$118:$A$168,0),8),INDEX(Expenditure_type,MATCH(Y320*1,type!$A$2:$A$117,0),8))</f>
        <v>#N/A</v>
      </c>
    </row>
    <row r="321" spans="1:26" ht="15.75" customHeight="1" outlineLevel="2">
      <c r="A321" s="57">
        <v>140</v>
      </c>
      <c r="B321" s="41">
        <v>812400</v>
      </c>
      <c r="C321">
        <v>1</v>
      </c>
      <c r="D321" t="str">
        <f t="shared" si="32"/>
        <v>1812400.140</v>
      </c>
      <c r="E321" s="59" t="s">
        <v>307</v>
      </c>
      <c r="F321" s="12"/>
      <c r="G321"/>
      <c r="H321" s="58">
        <v>75000</v>
      </c>
      <c r="I321" s="15"/>
      <c r="J321" s="12"/>
      <c r="K321" s="9"/>
      <c r="L321" s="9" t="str">
        <f t="shared" si="33"/>
        <v>8</v>
      </c>
      <c r="M321" s="9" t="str">
        <f>INDEX(Chapter,MATCH(L321,Chapter!$A$1:$A$681,0),8)</f>
        <v>שירותים ממלכתיים</v>
      </c>
      <c r="N321" s="9" t="str">
        <f t="shared" si="34"/>
        <v>81</v>
      </c>
      <c r="O321" s="9" t="str">
        <f>INDEX(Chapter,MATCH(N321,Chapter!$A$1:$A$681,0),8)</f>
        <v>חינוך</v>
      </c>
      <c r="P321" s="9" t="str">
        <f t="shared" si="35"/>
        <v>812</v>
      </c>
      <c r="Q321" s="9" t="str">
        <f>INDEX(Chapter,MATCH(P321,Chapter!$A$1:$A$681,0),8)</f>
        <v>חינוך קדם יסודי</v>
      </c>
      <c r="R321" s="9" t="str">
        <f t="shared" si="36"/>
        <v>8124</v>
      </c>
      <c r="S321" s="9" t="str">
        <f>INDEX(Chapter,MATCH(R321,Chapter!$A$1:$A$681,0),8)</f>
        <v>מעונות ופעוטונים</v>
      </c>
      <c r="T321" s="9"/>
      <c r="U321" s="9" t="str">
        <f t="shared" si="37"/>
        <v>1</v>
      </c>
      <c r="V321" s="9" t="str">
        <f>IF($L321&lt;"6",INDEX(Revenue_type,MATCH(U321*1,type!$A$118:$A$168,0),8),INDEX(Expenditure_type,MATCH(U321*1,type!$A$2:$A$117,0),8))</f>
        <v>משכורות וש"ע לעובדים לפי תקן</v>
      </c>
      <c r="W321" s="9" t="str">
        <f t="shared" si="38"/>
        <v>14</v>
      </c>
      <c r="X321" s="9" t="str">
        <f>IF($L321&lt;"6",INDEX(Revenue_type,MATCH(W321*1,type!$A$118:$A$168,0),8),INDEX(Expenditure_type,MATCH(W321*1,type!$A$2:$A$117,0),8))</f>
        <v>החזר הוצאות</v>
      </c>
      <c r="Y321" s="9" t="str">
        <f t="shared" si="39"/>
        <v>140</v>
      </c>
      <c r="Z321" s="9" t="e">
        <f>IF($L321&lt;"6",INDEX(Revenue_type,MATCH(Y321*1,type!$A$118:$A$168,0),8),INDEX(Expenditure_type,MATCH(Y321*1,type!$A$2:$A$117,0),8))</f>
        <v>#N/A</v>
      </c>
    </row>
    <row r="322" spans="1:26" ht="15.75" customHeight="1" outlineLevel="2">
      <c r="A322" s="57">
        <v>181</v>
      </c>
      <c r="B322" s="41">
        <v>812400</v>
      </c>
      <c r="C322">
        <v>1</v>
      </c>
      <c r="D322" t="str">
        <f t="shared" si="32"/>
        <v>1812400.181</v>
      </c>
      <c r="E322" s="59" t="s">
        <v>306</v>
      </c>
      <c r="F322" s="12"/>
      <c r="G322"/>
      <c r="H322" s="58">
        <v>245000</v>
      </c>
      <c r="I322" s="15"/>
      <c r="J322" s="12"/>
      <c r="K322" s="9" t="e">
        <v>#NAME?</v>
      </c>
      <c r="L322" s="9" t="str">
        <f t="shared" si="33"/>
        <v>8</v>
      </c>
      <c r="M322" s="9" t="str">
        <f>INDEX(Chapter,MATCH(L322,Chapter!$A$1:$A$681,0),8)</f>
        <v>שירותים ממלכתיים</v>
      </c>
      <c r="N322" s="9" t="str">
        <f t="shared" si="34"/>
        <v>81</v>
      </c>
      <c r="O322" s="9" t="str">
        <f>INDEX(Chapter,MATCH(N322,Chapter!$A$1:$A$681,0),8)</f>
        <v>חינוך</v>
      </c>
      <c r="P322" s="9" t="str">
        <f t="shared" si="35"/>
        <v>812</v>
      </c>
      <c r="Q322" s="9" t="str">
        <f>INDEX(Chapter,MATCH(P322,Chapter!$A$1:$A$681,0),8)</f>
        <v>חינוך קדם יסודי</v>
      </c>
      <c r="R322" s="9" t="str">
        <f t="shared" si="36"/>
        <v>8124</v>
      </c>
      <c r="S322" s="9" t="str">
        <f>INDEX(Chapter,MATCH(R322,Chapter!$A$1:$A$681,0),8)</f>
        <v>מעונות ופעוטונים</v>
      </c>
      <c r="T322" s="9"/>
      <c r="U322" s="9" t="str">
        <f t="shared" si="37"/>
        <v>1</v>
      </c>
      <c r="V322" s="9" t="str">
        <f>IF($L322&lt;"6",INDEX(Revenue_type,MATCH(U322*1,type!$A$118:$A$168,0),8),INDEX(Expenditure_type,MATCH(U322*1,type!$A$2:$A$117,0),8))</f>
        <v>משכורות וש"ע לעובדים לפי תקן</v>
      </c>
      <c r="W322" s="9" t="str">
        <f t="shared" si="38"/>
        <v>18</v>
      </c>
      <c r="X322" s="9" t="str">
        <f>IF($L322&lt;"6",INDEX(Revenue_type,MATCH(W322*1,type!$A$118:$A$168,0),8),INDEX(Expenditure_type,MATCH(W322*1,type!$A$2:$A$117,0),8))</f>
        <v>נלוות לשכר</v>
      </c>
      <c r="Y322" s="9" t="str">
        <f t="shared" si="39"/>
        <v>181</v>
      </c>
      <c r="Z322" s="9" t="str">
        <f>IF($L322&lt;"6",INDEX(Revenue_type,MATCH(Y322*1,type!$A$118:$A$168,0),8),INDEX(Expenditure_type,MATCH(Y322*1,type!$A$2:$A$117,0),8))</f>
        <v>הפרשות סוציאליות</v>
      </c>
    </row>
    <row r="323" spans="1:26" ht="15.75" customHeight="1" outlineLevel="2">
      <c r="A323" s="57">
        <v>182</v>
      </c>
      <c r="B323" s="63">
        <v>812400</v>
      </c>
      <c r="C323">
        <v>1</v>
      </c>
      <c r="D323" t="str">
        <f t="shared" ref="D323:D386" si="40">C323&amp;B323&amp;"."&amp;A323</f>
        <v>1812400.182</v>
      </c>
      <c r="E323" s="59" t="s">
        <v>212</v>
      </c>
      <c r="F323" s="12"/>
      <c r="G323"/>
      <c r="H323" s="58">
        <v>155000</v>
      </c>
      <c r="I323" s="15"/>
      <c r="J323" s="12"/>
      <c r="K323" s="9" t="e">
        <v>#NAME?</v>
      </c>
      <c r="L323" s="9" t="str">
        <f t="shared" ref="L323:L386" si="41">IF(LEFT($B323,1)*1=0,LEFT($B323,2),LEFT($B323,1))</f>
        <v>8</v>
      </c>
      <c r="M323" s="9" t="str">
        <f>INDEX(Chapter,MATCH(L323,Chapter!$A$1:$A$681,0),8)</f>
        <v>שירותים ממלכתיים</v>
      </c>
      <c r="N323" s="9" t="str">
        <f t="shared" ref="N323:N386" si="42">IF(LEFT($B323,1)*1=0,LEFT($B323,3),LEFT($B323,2))</f>
        <v>81</v>
      </c>
      <c r="O323" s="9" t="str">
        <f>INDEX(Chapter,MATCH(N323,Chapter!$A$1:$A$681,0),8)</f>
        <v>חינוך</v>
      </c>
      <c r="P323" s="9" t="str">
        <f t="shared" ref="P323:P386" si="43">IF(LEFT($B323,1)*1=0,LEFT($B323,4),LEFT($B323,3))</f>
        <v>812</v>
      </c>
      <c r="Q323" s="9" t="str">
        <f>INDEX(Chapter,MATCH(P323,Chapter!$A$1:$A$681,0),8)</f>
        <v>חינוך קדם יסודי</v>
      </c>
      <c r="R323" s="9" t="str">
        <f t="shared" ref="R323:R386" si="44">LEFT($B323,4)</f>
        <v>8124</v>
      </c>
      <c r="S323" s="9" t="str">
        <f>INDEX(Chapter,MATCH(R323,Chapter!$A$1:$A$681,0),8)</f>
        <v>מעונות ופעוטונים</v>
      </c>
      <c r="T323" s="9"/>
      <c r="U323" s="9" t="str">
        <f t="shared" ref="U323:U386" si="45">LEFT($A323,1)</f>
        <v>1</v>
      </c>
      <c r="V323" s="9" t="str">
        <f>IF($L323&lt;"6",INDEX(Revenue_type,MATCH(U323*1,type!$A$118:$A$168,0),8),INDEX(Expenditure_type,MATCH(U323*1,type!$A$2:$A$117,0),8))</f>
        <v>משכורות וש"ע לעובדים לפי תקן</v>
      </c>
      <c r="W323" s="9" t="str">
        <f t="shared" ref="W323:W386" si="46">LEFT($A323,2)</f>
        <v>18</v>
      </c>
      <c r="X323" s="9" t="str">
        <f>IF($L323&lt;"6",INDEX(Revenue_type,MATCH(W323*1,type!$A$118:$A$168,0),8),INDEX(Expenditure_type,MATCH(W323*1,type!$A$2:$A$117,0),8))</f>
        <v>נלוות לשכר</v>
      </c>
      <c r="Y323" s="9" t="str">
        <f t="shared" ref="Y323:Y386" si="47">LEFT($A323,3)</f>
        <v>182</v>
      </c>
      <c r="Z323" s="9" t="str">
        <f>IF($L323&lt;"6",INDEX(Revenue_type,MATCH(Y323*1,type!$A$118:$A$168,0),8),INDEX(Expenditure_type,MATCH(Y323*1,type!$A$2:$A$117,0),8))</f>
        <v>מיסיום ועלויות</v>
      </c>
    </row>
    <row r="324" spans="1:26" ht="15.75" customHeight="1" outlineLevel="2">
      <c r="A324" s="57">
        <v>780</v>
      </c>
      <c r="B324" s="63">
        <v>812400</v>
      </c>
      <c r="C324">
        <v>1</v>
      </c>
      <c r="D324" t="str">
        <f t="shared" si="40"/>
        <v>1812400.780</v>
      </c>
      <c r="E324" s="59" t="s">
        <v>305</v>
      </c>
      <c r="F324" s="12"/>
      <c r="G324"/>
      <c r="H324" s="58">
        <v>405000</v>
      </c>
      <c r="I324" s="15"/>
      <c r="J324" s="12"/>
      <c r="K324" s="9" t="e">
        <v>#NAME?</v>
      </c>
      <c r="L324" s="9" t="str">
        <f t="shared" si="41"/>
        <v>8</v>
      </c>
      <c r="M324" s="9" t="str">
        <f>INDEX(Chapter,MATCH(L324,Chapter!$A$1:$A$681,0),8)</f>
        <v>שירותים ממלכתיים</v>
      </c>
      <c r="N324" s="9" t="str">
        <f t="shared" si="42"/>
        <v>81</v>
      </c>
      <c r="O324" s="9" t="str">
        <f>INDEX(Chapter,MATCH(N324,Chapter!$A$1:$A$681,0),8)</f>
        <v>חינוך</v>
      </c>
      <c r="P324" s="9" t="str">
        <f t="shared" si="43"/>
        <v>812</v>
      </c>
      <c r="Q324" s="9" t="str">
        <f>INDEX(Chapter,MATCH(P324,Chapter!$A$1:$A$681,0),8)</f>
        <v>חינוך קדם יסודי</v>
      </c>
      <c r="R324" s="9" t="str">
        <f t="shared" si="44"/>
        <v>8124</v>
      </c>
      <c r="S324" s="9" t="str">
        <f>INDEX(Chapter,MATCH(R324,Chapter!$A$1:$A$681,0),8)</f>
        <v>מעונות ופעוטונים</v>
      </c>
      <c r="T324" s="9"/>
      <c r="U324" s="9" t="str">
        <f t="shared" si="45"/>
        <v>7</v>
      </c>
      <c r="V324" s="9" t="str">
        <f>IF($L324&lt;"6",INDEX(Revenue_type,MATCH(U324*1,type!$A$118:$A$168,0),8),INDEX(Expenditure_type,MATCH(U324*1,type!$A$2:$A$117,0),8))</f>
        <v>הוצאות לפעולות</v>
      </c>
      <c r="W324" s="9" t="str">
        <f t="shared" si="46"/>
        <v>78</v>
      </c>
      <c r="X324" s="9" t="str">
        <f>IF($L324&lt;"6",INDEX(Revenue_type,MATCH(W324*1,type!$A$118:$A$168,0),8),INDEX(Expenditure_type,MATCH(W324*1,type!$A$2:$A$117,0),8))</f>
        <v>הוצאות שונות</v>
      </c>
      <c r="Y324" s="9" t="str">
        <f t="shared" si="47"/>
        <v>780</v>
      </c>
      <c r="Z324" s="9" t="e">
        <f>IF($L324&lt;"6",INDEX(Revenue_type,MATCH(Y324*1,type!$A$118:$A$168,0),8),INDEX(Expenditure_type,MATCH(Y324*1,type!$A$2:$A$117,0),8))</f>
        <v>#N/A</v>
      </c>
    </row>
    <row r="325" spans="1:26" ht="15.75" customHeight="1" outlineLevel="2">
      <c r="A325" s="57">
        <v>110</v>
      </c>
      <c r="B325" s="41">
        <v>812410</v>
      </c>
      <c r="C325">
        <v>1</v>
      </c>
      <c r="D325" t="str">
        <f t="shared" si="40"/>
        <v>1812410.110</v>
      </c>
      <c r="E325" s="59" t="s">
        <v>304</v>
      </c>
      <c r="F325" s="12"/>
      <c r="G325"/>
      <c r="H325" s="58">
        <v>830000</v>
      </c>
      <c r="I325" s="15"/>
      <c r="J325" s="12"/>
      <c r="K325" s="9" t="e">
        <v>#NAME?</v>
      </c>
      <c r="L325" s="9" t="str">
        <f t="shared" si="41"/>
        <v>8</v>
      </c>
      <c r="M325" s="9" t="str">
        <f>INDEX(Chapter,MATCH(L325,Chapter!$A$1:$A$681,0),8)</f>
        <v>שירותים ממלכתיים</v>
      </c>
      <c r="N325" s="9" t="str">
        <f t="shared" si="42"/>
        <v>81</v>
      </c>
      <c r="O325" s="9" t="str">
        <f>INDEX(Chapter,MATCH(N325,Chapter!$A$1:$A$681,0),8)</f>
        <v>חינוך</v>
      </c>
      <c r="P325" s="9" t="str">
        <f t="shared" si="43"/>
        <v>812</v>
      </c>
      <c r="Q325" s="9" t="str">
        <f>INDEX(Chapter,MATCH(P325,Chapter!$A$1:$A$681,0),8)</f>
        <v>חינוך קדם יסודי</v>
      </c>
      <c r="R325" s="9" t="str">
        <f t="shared" si="44"/>
        <v>8124</v>
      </c>
      <c r="S325" s="9" t="str">
        <f>INDEX(Chapter,MATCH(R325,Chapter!$A$1:$A$681,0),8)</f>
        <v>מעונות ופעוטונים</v>
      </c>
      <c r="T325" s="9"/>
      <c r="U325" s="9" t="str">
        <f t="shared" si="45"/>
        <v>1</v>
      </c>
      <c r="V325" s="9" t="str">
        <f>IF($L325&lt;"6",INDEX(Revenue_type,MATCH(U325*1,type!$A$118:$A$168,0),8),INDEX(Expenditure_type,MATCH(U325*1,type!$A$2:$A$117,0),8))</f>
        <v>משכורות וש"ע לעובדים לפי תקן</v>
      </c>
      <c r="W325" s="9" t="str">
        <f t="shared" si="46"/>
        <v>11</v>
      </c>
      <c r="X325" s="9" t="str">
        <f>IF($L325&lt;"6",INDEX(Revenue_type,MATCH(W325*1,type!$A$118:$A$168,0),8),INDEX(Expenditure_type,MATCH(W325*1,type!$A$2:$A$117,0),8))</f>
        <v>השכר הקובע</v>
      </c>
      <c r="Y325" s="9" t="str">
        <f t="shared" si="47"/>
        <v>110</v>
      </c>
      <c r="Z325" s="9" t="e">
        <f>IF($L325&lt;"6",INDEX(Revenue_type,MATCH(Y325*1,type!$A$118:$A$168,0),8),INDEX(Expenditure_type,MATCH(Y325*1,type!$A$2:$A$117,0),8))</f>
        <v>#N/A</v>
      </c>
    </row>
    <row r="326" spans="1:26" ht="15.75" customHeight="1" outlineLevel="2">
      <c r="A326" s="57">
        <v>120</v>
      </c>
      <c r="B326" s="41">
        <v>812410</v>
      </c>
      <c r="C326">
        <v>1</v>
      </c>
      <c r="D326" t="str">
        <f t="shared" si="40"/>
        <v>1812410.120</v>
      </c>
      <c r="E326" s="59" t="s">
        <v>303</v>
      </c>
      <c r="F326" s="12"/>
      <c r="G326"/>
      <c r="H326" s="58">
        <v>112000</v>
      </c>
      <c r="I326" s="15"/>
      <c r="J326" s="12"/>
      <c r="K326" s="9" t="e">
        <v>#NAME?</v>
      </c>
      <c r="L326" s="9" t="str">
        <f t="shared" si="41"/>
        <v>8</v>
      </c>
      <c r="M326" s="9" t="str">
        <f>INDEX(Chapter,MATCH(L326,Chapter!$A$1:$A$681,0),8)</f>
        <v>שירותים ממלכתיים</v>
      </c>
      <c r="N326" s="9" t="str">
        <f t="shared" si="42"/>
        <v>81</v>
      </c>
      <c r="O326" s="9" t="str">
        <f>INDEX(Chapter,MATCH(N326,Chapter!$A$1:$A$681,0),8)</f>
        <v>חינוך</v>
      </c>
      <c r="P326" s="9" t="str">
        <f t="shared" si="43"/>
        <v>812</v>
      </c>
      <c r="Q326" s="9" t="str">
        <f>INDEX(Chapter,MATCH(P326,Chapter!$A$1:$A$681,0),8)</f>
        <v>חינוך קדם יסודי</v>
      </c>
      <c r="R326" s="9" t="str">
        <f t="shared" si="44"/>
        <v>8124</v>
      </c>
      <c r="S326" s="9" t="str">
        <f>INDEX(Chapter,MATCH(R326,Chapter!$A$1:$A$681,0),8)</f>
        <v>מעונות ופעוטונים</v>
      </c>
      <c r="T326" s="9"/>
      <c r="U326" s="9" t="str">
        <f t="shared" si="45"/>
        <v>1</v>
      </c>
      <c r="V326" s="9" t="str">
        <f>IF($L326&lt;"6",INDEX(Revenue_type,MATCH(U326*1,type!$A$118:$A$168,0),8),INDEX(Expenditure_type,MATCH(U326*1,type!$A$2:$A$117,0),8))</f>
        <v>משכורות וש"ע לעובדים לפי תקן</v>
      </c>
      <c r="W326" s="9" t="str">
        <f t="shared" si="46"/>
        <v>12</v>
      </c>
      <c r="X326" s="9" t="str">
        <f>IF($L326&lt;"6",INDEX(Revenue_type,MATCH(W326*1,type!$A$118:$A$168,0),8),INDEX(Expenditure_type,MATCH(W326*1,type!$A$2:$A$117,0),8))</f>
        <v>תוספות שאינן נכללות בשכר הקובע</v>
      </c>
      <c r="Y326" s="9" t="str">
        <f t="shared" si="47"/>
        <v>120</v>
      </c>
      <c r="Z326" s="9" t="e">
        <f>IF($L326&lt;"6",INDEX(Revenue_type,MATCH(Y326*1,type!$A$118:$A$168,0),8),INDEX(Expenditure_type,MATCH(Y326*1,type!$A$2:$A$117,0),8))</f>
        <v>#N/A</v>
      </c>
    </row>
    <row r="327" spans="1:26" ht="15.75" customHeight="1" outlineLevel="2">
      <c r="A327" s="57">
        <v>130</v>
      </c>
      <c r="B327" s="41">
        <v>812410</v>
      </c>
      <c r="C327">
        <v>1</v>
      </c>
      <c r="D327" t="str">
        <f t="shared" si="40"/>
        <v>1812410.130</v>
      </c>
      <c r="E327" s="59" t="s">
        <v>302</v>
      </c>
      <c r="F327" s="12"/>
      <c r="G327"/>
      <c r="H327" s="58">
        <v>30000</v>
      </c>
      <c r="I327" s="15"/>
      <c r="J327" s="12"/>
      <c r="K327" s="9" t="e">
        <v>#NAME?</v>
      </c>
      <c r="L327" s="9" t="str">
        <f t="shared" si="41"/>
        <v>8</v>
      </c>
      <c r="M327" s="9" t="str">
        <f>INDEX(Chapter,MATCH(L327,Chapter!$A$1:$A$681,0),8)</f>
        <v>שירותים ממלכתיים</v>
      </c>
      <c r="N327" s="9" t="str">
        <f t="shared" si="42"/>
        <v>81</v>
      </c>
      <c r="O327" s="9" t="str">
        <f>INDEX(Chapter,MATCH(N327,Chapter!$A$1:$A$681,0),8)</f>
        <v>חינוך</v>
      </c>
      <c r="P327" s="9" t="str">
        <f t="shared" si="43"/>
        <v>812</v>
      </c>
      <c r="Q327" s="9" t="str">
        <f>INDEX(Chapter,MATCH(P327,Chapter!$A$1:$A$681,0),8)</f>
        <v>חינוך קדם יסודי</v>
      </c>
      <c r="R327" s="9" t="str">
        <f t="shared" si="44"/>
        <v>8124</v>
      </c>
      <c r="S327" s="9" t="str">
        <f>INDEX(Chapter,MATCH(R327,Chapter!$A$1:$A$681,0),8)</f>
        <v>מעונות ופעוטונים</v>
      </c>
      <c r="T327" s="9"/>
      <c r="U327" s="9" t="str">
        <f t="shared" si="45"/>
        <v>1</v>
      </c>
      <c r="V327" s="9" t="str">
        <f>IF($L327&lt;"6",INDEX(Revenue_type,MATCH(U327*1,type!$A$118:$A$168,0),8),INDEX(Expenditure_type,MATCH(U327*1,type!$A$2:$A$117,0),8))</f>
        <v>משכורות וש"ע לעובדים לפי תקן</v>
      </c>
      <c r="W327" s="9" t="str">
        <f t="shared" si="46"/>
        <v>13</v>
      </c>
      <c r="X327" s="9" t="str">
        <f>IF($L327&lt;"6",INDEX(Revenue_type,MATCH(W327*1,type!$A$118:$A$168,0),8),INDEX(Expenditure_type,MATCH(W327*1,type!$A$2:$A$117,0),8))</f>
        <v>שעות נוספות</v>
      </c>
      <c r="Y327" s="9" t="str">
        <f t="shared" si="47"/>
        <v>130</v>
      </c>
      <c r="Z327" s="9" t="e">
        <f>IF($L327&lt;"6",INDEX(Revenue_type,MATCH(Y327*1,type!$A$118:$A$168,0),8),INDEX(Expenditure_type,MATCH(Y327*1,type!$A$2:$A$117,0),8))</f>
        <v>#N/A</v>
      </c>
    </row>
    <row r="328" spans="1:26" ht="15.75" customHeight="1" outlineLevel="2">
      <c r="A328" s="57">
        <v>140</v>
      </c>
      <c r="B328" s="41">
        <v>812410</v>
      </c>
      <c r="C328">
        <v>1</v>
      </c>
      <c r="D328" t="str">
        <f t="shared" si="40"/>
        <v>1812410.140</v>
      </c>
      <c r="E328" s="59" t="s">
        <v>301</v>
      </c>
      <c r="F328" s="12"/>
      <c r="G328"/>
      <c r="H328" s="58">
        <v>56000</v>
      </c>
      <c r="I328" s="15"/>
      <c r="J328" s="12"/>
      <c r="K328" s="9" t="e">
        <v>#NAME?</v>
      </c>
      <c r="L328" s="9" t="str">
        <f t="shared" si="41"/>
        <v>8</v>
      </c>
      <c r="M328" s="9" t="str">
        <f>INDEX(Chapter,MATCH(L328,Chapter!$A$1:$A$681,0),8)</f>
        <v>שירותים ממלכתיים</v>
      </c>
      <c r="N328" s="9" t="str">
        <f t="shared" si="42"/>
        <v>81</v>
      </c>
      <c r="O328" s="9" t="str">
        <f>INDEX(Chapter,MATCH(N328,Chapter!$A$1:$A$681,0),8)</f>
        <v>חינוך</v>
      </c>
      <c r="P328" s="9" t="str">
        <f t="shared" si="43"/>
        <v>812</v>
      </c>
      <c r="Q328" s="9" t="str">
        <f>INDEX(Chapter,MATCH(P328,Chapter!$A$1:$A$681,0),8)</f>
        <v>חינוך קדם יסודי</v>
      </c>
      <c r="R328" s="9" t="str">
        <f t="shared" si="44"/>
        <v>8124</v>
      </c>
      <c r="S328" s="9" t="str">
        <f>INDEX(Chapter,MATCH(R328,Chapter!$A$1:$A$681,0),8)</f>
        <v>מעונות ופעוטונים</v>
      </c>
      <c r="T328" s="9"/>
      <c r="U328" s="9" t="str">
        <f t="shared" si="45"/>
        <v>1</v>
      </c>
      <c r="V328" s="9" t="str">
        <f>IF($L328&lt;"6",INDEX(Revenue_type,MATCH(U328*1,type!$A$118:$A$168,0),8),INDEX(Expenditure_type,MATCH(U328*1,type!$A$2:$A$117,0),8))</f>
        <v>משכורות וש"ע לעובדים לפי תקן</v>
      </c>
      <c r="W328" s="9" t="str">
        <f t="shared" si="46"/>
        <v>14</v>
      </c>
      <c r="X328" s="9" t="str">
        <f>IF($L328&lt;"6",INDEX(Revenue_type,MATCH(W328*1,type!$A$118:$A$168,0),8),INDEX(Expenditure_type,MATCH(W328*1,type!$A$2:$A$117,0),8))</f>
        <v>החזר הוצאות</v>
      </c>
      <c r="Y328" s="9" t="str">
        <f t="shared" si="47"/>
        <v>140</v>
      </c>
      <c r="Z328" s="9" t="e">
        <f>IF($L328&lt;"6",INDEX(Revenue_type,MATCH(Y328*1,type!$A$118:$A$168,0),8),INDEX(Expenditure_type,MATCH(Y328*1,type!$A$2:$A$117,0),8))</f>
        <v>#N/A</v>
      </c>
    </row>
    <row r="329" spans="1:26" ht="15.75" customHeight="1" outlineLevel="2">
      <c r="A329" s="57">
        <v>181</v>
      </c>
      <c r="B329" s="41">
        <v>812410</v>
      </c>
      <c r="C329">
        <v>1</v>
      </c>
      <c r="D329" t="str">
        <f t="shared" si="40"/>
        <v>1812410.181</v>
      </c>
      <c r="E329" s="59" t="s">
        <v>300</v>
      </c>
      <c r="F329" s="12"/>
      <c r="G329"/>
      <c r="H329" s="58">
        <v>156000</v>
      </c>
      <c r="I329" s="15"/>
      <c r="J329" s="12"/>
      <c r="K329" s="9" t="e">
        <v>#NAME?</v>
      </c>
      <c r="L329" s="9" t="str">
        <f t="shared" si="41"/>
        <v>8</v>
      </c>
      <c r="M329" s="9" t="str">
        <f>INDEX(Chapter,MATCH(L329,Chapter!$A$1:$A$681,0),8)</f>
        <v>שירותים ממלכתיים</v>
      </c>
      <c r="N329" s="9" t="str">
        <f t="shared" si="42"/>
        <v>81</v>
      </c>
      <c r="O329" s="9" t="str">
        <f>INDEX(Chapter,MATCH(N329,Chapter!$A$1:$A$681,0),8)</f>
        <v>חינוך</v>
      </c>
      <c r="P329" s="9" t="str">
        <f t="shared" si="43"/>
        <v>812</v>
      </c>
      <c r="Q329" s="9" t="str">
        <f>INDEX(Chapter,MATCH(P329,Chapter!$A$1:$A$681,0),8)</f>
        <v>חינוך קדם יסודי</v>
      </c>
      <c r="R329" s="9" t="str">
        <f t="shared" si="44"/>
        <v>8124</v>
      </c>
      <c r="S329" s="9" t="str">
        <f>INDEX(Chapter,MATCH(R329,Chapter!$A$1:$A$681,0),8)</f>
        <v>מעונות ופעוטונים</v>
      </c>
      <c r="T329" s="9"/>
      <c r="U329" s="9" t="str">
        <f t="shared" si="45"/>
        <v>1</v>
      </c>
      <c r="V329" s="9" t="str">
        <f>IF($L329&lt;"6",INDEX(Revenue_type,MATCH(U329*1,type!$A$118:$A$168,0),8),INDEX(Expenditure_type,MATCH(U329*1,type!$A$2:$A$117,0),8))</f>
        <v>משכורות וש"ע לעובדים לפי תקן</v>
      </c>
      <c r="W329" s="9" t="str">
        <f t="shared" si="46"/>
        <v>18</v>
      </c>
      <c r="X329" s="9" t="str">
        <f>IF($L329&lt;"6",INDEX(Revenue_type,MATCH(W329*1,type!$A$118:$A$168,0),8),INDEX(Expenditure_type,MATCH(W329*1,type!$A$2:$A$117,0),8))</f>
        <v>נלוות לשכר</v>
      </c>
      <c r="Y329" s="9" t="str">
        <f t="shared" si="47"/>
        <v>181</v>
      </c>
      <c r="Z329" s="9" t="str">
        <f>IF($L329&lt;"6",INDEX(Revenue_type,MATCH(Y329*1,type!$A$118:$A$168,0),8),INDEX(Expenditure_type,MATCH(Y329*1,type!$A$2:$A$117,0),8))</f>
        <v>הפרשות סוציאליות</v>
      </c>
    </row>
    <row r="330" spans="1:26" ht="15.75" customHeight="1" outlineLevel="2">
      <c r="A330" s="57">
        <v>182</v>
      </c>
      <c r="B330" s="41">
        <v>812410</v>
      </c>
      <c r="C330">
        <v>1</v>
      </c>
      <c r="D330" t="str">
        <f t="shared" si="40"/>
        <v>1812410.182</v>
      </c>
      <c r="E330" s="59" t="s">
        <v>299</v>
      </c>
      <c r="F330" s="12"/>
      <c r="G330"/>
      <c r="H330" s="58">
        <v>136000</v>
      </c>
      <c r="I330" s="15"/>
      <c r="J330" s="12"/>
      <c r="K330" s="9" t="e">
        <v>#NAME?</v>
      </c>
      <c r="L330" s="9" t="str">
        <f t="shared" si="41"/>
        <v>8</v>
      </c>
      <c r="M330" s="9" t="str">
        <f>INDEX(Chapter,MATCH(L330,Chapter!$A$1:$A$681,0),8)</f>
        <v>שירותים ממלכתיים</v>
      </c>
      <c r="N330" s="9" t="str">
        <f t="shared" si="42"/>
        <v>81</v>
      </c>
      <c r="O330" s="9" t="str">
        <f>INDEX(Chapter,MATCH(N330,Chapter!$A$1:$A$681,0),8)</f>
        <v>חינוך</v>
      </c>
      <c r="P330" s="9" t="str">
        <f t="shared" si="43"/>
        <v>812</v>
      </c>
      <c r="Q330" s="9" t="str">
        <f>INDEX(Chapter,MATCH(P330,Chapter!$A$1:$A$681,0),8)</f>
        <v>חינוך קדם יסודי</v>
      </c>
      <c r="R330" s="9" t="str">
        <f t="shared" si="44"/>
        <v>8124</v>
      </c>
      <c r="S330" s="9" t="str">
        <f>INDEX(Chapter,MATCH(R330,Chapter!$A$1:$A$681,0),8)</f>
        <v>מעונות ופעוטונים</v>
      </c>
      <c r="T330" s="9"/>
      <c r="U330" s="9" t="str">
        <f t="shared" si="45"/>
        <v>1</v>
      </c>
      <c r="V330" s="9" t="str">
        <f>IF($L330&lt;"6",INDEX(Revenue_type,MATCH(U330*1,type!$A$118:$A$168,0),8),INDEX(Expenditure_type,MATCH(U330*1,type!$A$2:$A$117,0),8))</f>
        <v>משכורות וש"ע לעובדים לפי תקן</v>
      </c>
      <c r="W330" s="9" t="str">
        <f t="shared" si="46"/>
        <v>18</v>
      </c>
      <c r="X330" s="9" t="str">
        <f>IF($L330&lt;"6",INDEX(Revenue_type,MATCH(W330*1,type!$A$118:$A$168,0),8),INDEX(Expenditure_type,MATCH(W330*1,type!$A$2:$A$117,0),8))</f>
        <v>נלוות לשכר</v>
      </c>
      <c r="Y330" s="9" t="str">
        <f t="shared" si="47"/>
        <v>182</v>
      </c>
      <c r="Z330" s="9" t="str">
        <f>IF($L330&lt;"6",INDEX(Revenue_type,MATCH(Y330*1,type!$A$118:$A$168,0),8),INDEX(Expenditure_type,MATCH(Y330*1,type!$A$2:$A$117,0),8))</f>
        <v>מיסיום ועלויות</v>
      </c>
    </row>
    <row r="331" spans="1:26" ht="15.75" customHeight="1" outlineLevel="2">
      <c r="A331" s="57">
        <v>780</v>
      </c>
      <c r="B331" s="41">
        <v>812410</v>
      </c>
      <c r="C331">
        <v>1</v>
      </c>
      <c r="D331" t="str">
        <f t="shared" si="40"/>
        <v>1812410.780</v>
      </c>
      <c r="E331" s="59" t="s">
        <v>298</v>
      </c>
      <c r="F331" s="12"/>
      <c r="G331"/>
      <c r="H331" s="58">
        <v>285000</v>
      </c>
      <c r="I331" s="15"/>
      <c r="J331" s="12"/>
      <c r="K331" s="9"/>
      <c r="L331" s="9" t="str">
        <f t="shared" si="41"/>
        <v>8</v>
      </c>
      <c r="M331" s="9" t="str">
        <f>INDEX(Chapter,MATCH(L331,Chapter!$A$1:$A$681,0),8)</f>
        <v>שירותים ממלכתיים</v>
      </c>
      <c r="N331" s="9" t="str">
        <f t="shared" si="42"/>
        <v>81</v>
      </c>
      <c r="O331" s="9" t="str">
        <f>INDEX(Chapter,MATCH(N331,Chapter!$A$1:$A$681,0),8)</f>
        <v>חינוך</v>
      </c>
      <c r="P331" s="9" t="str">
        <f t="shared" si="43"/>
        <v>812</v>
      </c>
      <c r="Q331" s="9" t="str">
        <f>INDEX(Chapter,MATCH(P331,Chapter!$A$1:$A$681,0),8)</f>
        <v>חינוך קדם יסודי</v>
      </c>
      <c r="R331" s="9" t="str">
        <f t="shared" si="44"/>
        <v>8124</v>
      </c>
      <c r="S331" s="9" t="str">
        <f>INDEX(Chapter,MATCH(R331,Chapter!$A$1:$A$681,0),8)</f>
        <v>מעונות ופעוטונים</v>
      </c>
      <c r="T331" s="9"/>
      <c r="U331" s="9" t="str">
        <f t="shared" si="45"/>
        <v>7</v>
      </c>
      <c r="V331" s="9" t="str">
        <f>IF($L331&lt;"6",INDEX(Revenue_type,MATCH(U331*1,type!$A$118:$A$168,0),8),INDEX(Expenditure_type,MATCH(U331*1,type!$A$2:$A$117,0),8))</f>
        <v>הוצאות לפעולות</v>
      </c>
      <c r="W331" s="9" t="str">
        <f t="shared" si="46"/>
        <v>78</v>
      </c>
      <c r="X331" s="9" t="str">
        <f>IF($L331&lt;"6",INDEX(Revenue_type,MATCH(W331*1,type!$A$118:$A$168,0),8),INDEX(Expenditure_type,MATCH(W331*1,type!$A$2:$A$117,0),8))</f>
        <v>הוצאות שונות</v>
      </c>
      <c r="Y331" s="9" t="str">
        <f t="shared" si="47"/>
        <v>780</v>
      </c>
      <c r="Z331" s="9" t="e">
        <f>IF($L331&lt;"6",INDEX(Revenue_type,MATCH(Y331*1,type!$A$118:$A$168,0),8),INDEX(Expenditure_type,MATCH(Y331*1,type!$A$2:$A$117,0),8))</f>
        <v>#N/A</v>
      </c>
    </row>
    <row r="332" spans="1:26" ht="15.75" customHeight="1" outlineLevel="2">
      <c r="A332" s="57">
        <v>110</v>
      </c>
      <c r="B332" s="41">
        <v>813200</v>
      </c>
      <c r="C332">
        <v>1</v>
      </c>
      <c r="D332" t="str">
        <f t="shared" si="40"/>
        <v>1813200.110</v>
      </c>
      <c r="E332" s="59" t="s">
        <v>297</v>
      </c>
      <c r="F332" s="12"/>
      <c r="G332"/>
      <c r="H332" s="58">
        <v>135000</v>
      </c>
      <c r="I332" s="15"/>
      <c r="J332" s="12"/>
      <c r="K332" s="9" t="e">
        <v>#NAME?</v>
      </c>
      <c r="L332" s="9" t="str">
        <f t="shared" si="41"/>
        <v>8</v>
      </c>
      <c r="M332" s="9" t="str">
        <f>INDEX(Chapter,MATCH(L332,Chapter!$A$1:$A$681,0),8)</f>
        <v>שירותים ממלכתיים</v>
      </c>
      <c r="N332" s="9" t="str">
        <f t="shared" si="42"/>
        <v>81</v>
      </c>
      <c r="O332" s="9" t="str">
        <f>INDEX(Chapter,MATCH(N332,Chapter!$A$1:$A$681,0),8)</f>
        <v>חינוך</v>
      </c>
      <c r="P332" s="9" t="str">
        <f t="shared" si="43"/>
        <v>813</v>
      </c>
      <c r="Q332" s="9" t="str">
        <f>INDEX(Chapter,MATCH(P332,Chapter!$A$1:$A$681,0),8)</f>
        <v>חינוך יסודי</v>
      </c>
      <c r="R332" s="9" t="str">
        <f t="shared" si="44"/>
        <v>8132</v>
      </c>
      <c r="S332" s="9" t="str">
        <f>INDEX(Chapter,MATCH(R332,Chapter!$A$1:$A$681,0),8)</f>
        <v>בתי״ס יסודיים</v>
      </c>
      <c r="T332" s="9"/>
      <c r="U332" s="9" t="str">
        <f t="shared" si="45"/>
        <v>1</v>
      </c>
      <c r="V332" s="9" t="str">
        <f>IF($L332&lt;"6",INDEX(Revenue_type,MATCH(U332*1,type!$A$118:$A$168,0),8),INDEX(Expenditure_type,MATCH(U332*1,type!$A$2:$A$117,0),8))</f>
        <v>משכורות וש"ע לעובדים לפי תקן</v>
      </c>
      <c r="W332" s="9" t="str">
        <f t="shared" si="46"/>
        <v>11</v>
      </c>
      <c r="X332" s="9" t="str">
        <f>IF($L332&lt;"6",INDEX(Revenue_type,MATCH(W332*1,type!$A$118:$A$168,0),8),INDEX(Expenditure_type,MATCH(W332*1,type!$A$2:$A$117,0),8))</f>
        <v>השכר הקובע</v>
      </c>
      <c r="Y332" s="9" t="str">
        <f t="shared" si="47"/>
        <v>110</v>
      </c>
      <c r="Z332" s="9" t="e">
        <f>IF($L332&lt;"6",INDEX(Revenue_type,MATCH(Y332*1,type!$A$118:$A$168,0),8),INDEX(Expenditure_type,MATCH(Y332*1,type!$A$2:$A$117,0),8))</f>
        <v>#N/A</v>
      </c>
    </row>
    <row r="333" spans="1:26" ht="15.75" customHeight="1" outlineLevel="2">
      <c r="A333" s="57">
        <v>120</v>
      </c>
      <c r="B333" s="41">
        <v>813200</v>
      </c>
      <c r="C333">
        <v>1</v>
      </c>
      <c r="D333" t="str">
        <f t="shared" si="40"/>
        <v>1813200.120</v>
      </c>
      <c r="E333" s="59" t="s">
        <v>296</v>
      </c>
      <c r="F333" s="12"/>
      <c r="G333"/>
      <c r="H333" s="58">
        <v>8000</v>
      </c>
      <c r="I333" s="15"/>
      <c r="J333" s="12"/>
      <c r="K333" s="9" t="e">
        <v>#NAME?</v>
      </c>
      <c r="L333" s="9" t="str">
        <f t="shared" si="41"/>
        <v>8</v>
      </c>
      <c r="M333" s="9" t="str">
        <f>INDEX(Chapter,MATCH(L333,Chapter!$A$1:$A$681,0),8)</f>
        <v>שירותים ממלכתיים</v>
      </c>
      <c r="N333" s="9" t="str">
        <f t="shared" si="42"/>
        <v>81</v>
      </c>
      <c r="O333" s="9" t="str">
        <f>INDEX(Chapter,MATCH(N333,Chapter!$A$1:$A$681,0),8)</f>
        <v>חינוך</v>
      </c>
      <c r="P333" s="9" t="str">
        <f t="shared" si="43"/>
        <v>813</v>
      </c>
      <c r="Q333" s="9" t="str">
        <f>INDEX(Chapter,MATCH(P333,Chapter!$A$1:$A$681,0),8)</f>
        <v>חינוך יסודי</v>
      </c>
      <c r="R333" s="9" t="str">
        <f t="shared" si="44"/>
        <v>8132</v>
      </c>
      <c r="S333" s="9" t="str">
        <f>INDEX(Chapter,MATCH(R333,Chapter!$A$1:$A$681,0),8)</f>
        <v>בתי״ס יסודיים</v>
      </c>
      <c r="T333" s="9"/>
      <c r="U333" s="9" t="str">
        <f t="shared" si="45"/>
        <v>1</v>
      </c>
      <c r="V333" s="9" t="str">
        <f>IF($L333&lt;"6",INDEX(Revenue_type,MATCH(U333*1,type!$A$118:$A$168,0),8),INDEX(Expenditure_type,MATCH(U333*1,type!$A$2:$A$117,0),8))</f>
        <v>משכורות וש"ע לעובדים לפי תקן</v>
      </c>
      <c r="W333" s="9" t="str">
        <f t="shared" si="46"/>
        <v>12</v>
      </c>
      <c r="X333" s="9" t="str">
        <f>IF($L333&lt;"6",INDEX(Revenue_type,MATCH(W333*1,type!$A$118:$A$168,0),8),INDEX(Expenditure_type,MATCH(W333*1,type!$A$2:$A$117,0),8))</f>
        <v>תוספות שאינן נכללות בשכר הקובע</v>
      </c>
      <c r="Y333" s="9" t="str">
        <f t="shared" si="47"/>
        <v>120</v>
      </c>
      <c r="Z333" s="9" t="e">
        <f>IF($L333&lt;"6",INDEX(Revenue_type,MATCH(Y333*1,type!$A$118:$A$168,0),8),INDEX(Expenditure_type,MATCH(Y333*1,type!$A$2:$A$117,0),8))</f>
        <v>#N/A</v>
      </c>
    </row>
    <row r="334" spans="1:26" ht="15.75" customHeight="1" outlineLevel="2">
      <c r="A334" s="57">
        <v>140</v>
      </c>
      <c r="B334" s="41">
        <v>813200</v>
      </c>
      <c r="C334">
        <v>1</v>
      </c>
      <c r="D334" t="str">
        <f t="shared" si="40"/>
        <v>1813200.140</v>
      </c>
      <c r="E334" s="59" t="s">
        <v>295</v>
      </c>
      <c r="F334" s="12"/>
      <c r="G334"/>
      <c r="H334" s="58">
        <v>12000</v>
      </c>
      <c r="I334" s="15"/>
      <c r="J334" s="12"/>
      <c r="K334" s="9" t="e">
        <v>#NAME?</v>
      </c>
      <c r="L334" s="9" t="str">
        <f t="shared" si="41"/>
        <v>8</v>
      </c>
      <c r="M334" s="9" t="str">
        <f>INDEX(Chapter,MATCH(L334,Chapter!$A$1:$A$681,0),8)</f>
        <v>שירותים ממלכתיים</v>
      </c>
      <c r="N334" s="9" t="str">
        <f t="shared" si="42"/>
        <v>81</v>
      </c>
      <c r="O334" s="9" t="str">
        <f>INDEX(Chapter,MATCH(N334,Chapter!$A$1:$A$681,0),8)</f>
        <v>חינוך</v>
      </c>
      <c r="P334" s="9" t="str">
        <f t="shared" si="43"/>
        <v>813</v>
      </c>
      <c r="Q334" s="9" t="str">
        <f>INDEX(Chapter,MATCH(P334,Chapter!$A$1:$A$681,0),8)</f>
        <v>חינוך יסודי</v>
      </c>
      <c r="R334" s="9" t="str">
        <f t="shared" si="44"/>
        <v>8132</v>
      </c>
      <c r="S334" s="9" t="str">
        <f>INDEX(Chapter,MATCH(R334,Chapter!$A$1:$A$681,0),8)</f>
        <v>בתי״ס יסודיים</v>
      </c>
      <c r="T334" s="9"/>
      <c r="U334" s="9" t="str">
        <f t="shared" si="45"/>
        <v>1</v>
      </c>
      <c r="V334" s="9" t="str">
        <f>IF($L334&lt;"6",INDEX(Revenue_type,MATCH(U334*1,type!$A$118:$A$168,0),8),INDEX(Expenditure_type,MATCH(U334*1,type!$A$2:$A$117,0),8))</f>
        <v>משכורות וש"ע לעובדים לפי תקן</v>
      </c>
      <c r="W334" s="9" t="str">
        <f t="shared" si="46"/>
        <v>14</v>
      </c>
      <c r="X334" s="9" t="str">
        <f>IF($L334&lt;"6",INDEX(Revenue_type,MATCH(W334*1,type!$A$118:$A$168,0),8),INDEX(Expenditure_type,MATCH(W334*1,type!$A$2:$A$117,0),8))</f>
        <v>החזר הוצאות</v>
      </c>
      <c r="Y334" s="9" t="str">
        <f t="shared" si="47"/>
        <v>140</v>
      </c>
      <c r="Z334" s="9" t="e">
        <f>IF($L334&lt;"6",INDEX(Revenue_type,MATCH(Y334*1,type!$A$118:$A$168,0),8),INDEX(Expenditure_type,MATCH(Y334*1,type!$A$2:$A$117,0),8))</f>
        <v>#N/A</v>
      </c>
    </row>
    <row r="335" spans="1:26" ht="15.75" customHeight="1" outlineLevel="2">
      <c r="A335" s="57">
        <v>181</v>
      </c>
      <c r="B335" s="63">
        <v>813200</v>
      </c>
      <c r="C335">
        <v>1</v>
      </c>
      <c r="D335" t="str">
        <f t="shared" si="40"/>
        <v>1813200.181</v>
      </c>
      <c r="E335" s="59" t="s">
        <v>294</v>
      </c>
      <c r="F335" s="12"/>
      <c r="G335"/>
      <c r="H335" s="58">
        <v>29000</v>
      </c>
      <c r="I335" s="15"/>
      <c r="J335" s="12"/>
      <c r="K335" s="9" t="e">
        <v>#NAME?</v>
      </c>
      <c r="L335" s="9" t="str">
        <f t="shared" si="41"/>
        <v>8</v>
      </c>
      <c r="M335" s="9" t="str">
        <f>INDEX(Chapter,MATCH(L335,Chapter!$A$1:$A$681,0),8)</f>
        <v>שירותים ממלכתיים</v>
      </c>
      <c r="N335" s="9" t="str">
        <f t="shared" si="42"/>
        <v>81</v>
      </c>
      <c r="O335" s="9" t="str">
        <f>INDEX(Chapter,MATCH(N335,Chapter!$A$1:$A$681,0),8)</f>
        <v>חינוך</v>
      </c>
      <c r="P335" s="9" t="str">
        <f t="shared" si="43"/>
        <v>813</v>
      </c>
      <c r="Q335" s="9" t="str">
        <f>INDEX(Chapter,MATCH(P335,Chapter!$A$1:$A$681,0),8)</f>
        <v>חינוך יסודי</v>
      </c>
      <c r="R335" s="9" t="str">
        <f t="shared" si="44"/>
        <v>8132</v>
      </c>
      <c r="S335" s="9" t="str">
        <f>INDEX(Chapter,MATCH(R335,Chapter!$A$1:$A$681,0),8)</f>
        <v>בתי״ס יסודיים</v>
      </c>
      <c r="T335" s="9"/>
      <c r="U335" s="9" t="str">
        <f t="shared" si="45"/>
        <v>1</v>
      </c>
      <c r="V335" s="9" t="str">
        <f>IF($L335&lt;"6",INDEX(Revenue_type,MATCH(U335*1,type!$A$118:$A$168,0),8),INDEX(Expenditure_type,MATCH(U335*1,type!$A$2:$A$117,0),8))</f>
        <v>משכורות וש"ע לעובדים לפי תקן</v>
      </c>
      <c r="W335" s="9" t="str">
        <f t="shared" si="46"/>
        <v>18</v>
      </c>
      <c r="X335" s="9" t="str">
        <f>IF($L335&lt;"6",INDEX(Revenue_type,MATCH(W335*1,type!$A$118:$A$168,0),8),INDEX(Expenditure_type,MATCH(W335*1,type!$A$2:$A$117,0),8))</f>
        <v>נלוות לשכר</v>
      </c>
      <c r="Y335" s="9" t="str">
        <f t="shared" si="47"/>
        <v>181</v>
      </c>
      <c r="Z335" s="9" t="str">
        <f>IF($L335&lt;"6",INDEX(Revenue_type,MATCH(Y335*1,type!$A$118:$A$168,0),8),INDEX(Expenditure_type,MATCH(Y335*1,type!$A$2:$A$117,0),8))</f>
        <v>הפרשות סוציאליות</v>
      </c>
    </row>
    <row r="336" spans="1:26" ht="15.75" customHeight="1" outlineLevel="2">
      <c r="A336" s="57">
        <v>182</v>
      </c>
      <c r="B336" s="63">
        <v>813200</v>
      </c>
      <c r="C336">
        <v>1</v>
      </c>
      <c r="D336" t="str">
        <f t="shared" si="40"/>
        <v>1813200.182</v>
      </c>
      <c r="E336" s="59" t="s">
        <v>293</v>
      </c>
      <c r="F336" s="12"/>
      <c r="G336"/>
      <c r="H336" s="58">
        <v>19000</v>
      </c>
      <c r="I336" s="15"/>
      <c r="J336" s="12"/>
      <c r="K336" s="9" t="e">
        <v>#NAME?</v>
      </c>
      <c r="L336" s="9" t="str">
        <f t="shared" si="41"/>
        <v>8</v>
      </c>
      <c r="M336" s="9" t="str">
        <f>INDEX(Chapter,MATCH(L336,Chapter!$A$1:$A$681,0),8)</f>
        <v>שירותים ממלכתיים</v>
      </c>
      <c r="N336" s="9" t="str">
        <f t="shared" si="42"/>
        <v>81</v>
      </c>
      <c r="O336" s="9" t="str">
        <f>INDEX(Chapter,MATCH(N336,Chapter!$A$1:$A$681,0),8)</f>
        <v>חינוך</v>
      </c>
      <c r="P336" s="9" t="str">
        <f t="shared" si="43"/>
        <v>813</v>
      </c>
      <c r="Q336" s="9" t="str">
        <f>INDEX(Chapter,MATCH(P336,Chapter!$A$1:$A$681,0),8)</f>
        <v>חינוך יסודי</v>
      </c>
      <c r="R336" s="9" t="str">
        <f t="shared" si="44"/>
        <v>8132</v>
      </c>
      <c r="S336" s="9" t="str">
        <f>INDEX(Chapter,MATCH(R336,Chapter!$A$1:$A$681,0),8)</f>
        <v>בתי״ס יסודיים</v>
      </c>
      <c r="T336" s="9"/>
      <c r="U336" s="9" t="str">
        <f t="shared" si="45"/>
        <v>1</v>
      </c>
      <c r="V336" s="9" t="str">
        <f>IF($L336&lt;"6",INDEX(Revenue_type,MATCH(U336*1,type!$A$118:$A$168,0),8),INDEX(Expenditure_type,MATCH(U336*1,type!$A$2:$A$117,0),8))</f>
        <v>משכורות וש"ע לעובדים לפי תקן</v>
      </c>
      <c r="W336" s="9" t="str">
        <f t="shared" si="46"/>
        <v>18</v>
      </c>
      <c r="X336" s="9" t="str">
        <f>IF($L336&lt;"6",INDEX(Revenue_type,MATCH(W336*1,type!$A$118:$A$168,0),8),INDEX(Expenditure_type,MATCH(W336*1,type!$A$2:$A$117,0),8))</f>
        <v>נלוות לשכר</v>
      </c>
      <c r="Y336" s="9" t="str">
        <f t="shared" si="47"/>
        <v>182</v>
      </c>
      <c r="Z336" s="9" t="str">
        <f>IF($L336&lt;"6",INDEX(Revenue_type,MATCH(Y336*1,type!$A$118:$A$168,0),8),INDEX(Expenditure_type,MATCH(Y336*1,type!$A$2:$A$117,0),8))</f>
        <v>מיסיום ועלויות</v>
      </c>
    </row>
    <row r="337" spans="1:26" ht="15.75" customHeight="1" outlineLevel="2">
      <c r="A337" s="57">
        <v>740</v>
      </c>
      <c r="B337" s="62">
        <v>813200</v>
      </c>
      <c r="C337">
        <v>1</v>
      </c>
      <c r="D337" t="str">
        <f t="shared" si="40"/>
        <v>1813200.740</v>
      </c>
      <c r="E337" s="59" t="s">
        <v>292</v>
      </c>
      <c r="F337" s="12"/>
      <c r="G337"/>
      <c r="H337" s="58">
        <v>45000</v>
      </c>
      <c r="I337" s="15"/>
      <c r="J337" s="12"/>
      <c r="K337" s="9" t="e">
        <v>#NAME?</v>
      </c>
      <c r="L337" s="9" t="str">
        <f t="shared" si="41"/>
        <v>8</v>
      </c>
      <c r="M337" s="9" t="str">
        <f>INDEX(Chapter,MATCH(L337,Chapter!$A$1:$A$681,0),8)</f>
        <v>שירותים ממלכתיים</v>
      </c>
      <c r="N337" s="9" t="str">
        <f t="shared" si="42"/>
        <v>81</v>
      </c>
      <c r="O337" s="9" t="str">
        <f>INDEX(Chapter,MATCH(N337,Chapter!$A$1:$A$681,0),8)</f>
        <v>חינוך</v>
      </c>
      <c r="P337" s="9" t="str">
        <f t="shared" si="43"/>
        <v>813</v>
      </c>
      <c r="Q337" s="9" t="str">
        <f>INDEX(Chapter,MATCH(P337,Chapter!$A$1:$A$681,0),8)</f>
        <v>חינוך יסודי</v>
      </c>
      <c r="R337" s="9" t="str">
        <f t="shared" si="44"/>
        <v>8132</v>
      </c>
      <c r="S337" s="9" t="str">
        <f>INDEX(Chapter,MATCH(R337,Chapter!$A$1:$A$681,0),8)</f>
        <v>בתי״ס יסודיים</v>
      </c>
      <c r="T337" s="9"/>
      <c r="U337" s="9" t="str">
        <f t="shared" si="45"/>
        <v>7</v>
      </c>
      <c r="V337" s="9" t="str">
        <f>IF($L337&lt;"6",INDEX(Revenue_type,MATCH(U337*1,type!$A$118:$A$168,0),8),INDEX(Expenditure_type,MATCH(U337*1,type!$A$2:$A$117,0),8))</f>
        <v>הוצאות לפעולות</v>
      </c>
      <c r="W337" s="9" t="str">
        <f t="shared" si="46"/>
        <v>74</v>
      </c>
      <c r="X337" s="9" t="str">
        <f>IF($L337&lt;"6",INDEX(Revenue_type,MATCH(W337*1,type!$A$118:$A$168,0),8),INDEX(Expenditure_type,MATCH(W337*1,type!$A$2:$A$117,0),8))</f>
        <v>כלים, מכשירים וציוד</v>
      </c>
      <c r="Y337" s="9" t="str">
        <f t="shared" si="47"/>
        <v>740</v>
      </c>
      <c r="Z337" s="9" t="e">
        <f>IF($L337&lt;"6",INDEX(Revenue_type,MATCH(Y337*1,type!$A$118:$A$168,0),8),INDEX(Expenditure_type,MATCH(Y337*1,type!$A$2:$A$117,0),8))</f>
        <v>#N/A</v>
      </c>
    </row>
    <row r="338" spans="1:26" ht="15.75" customHeight="1" outlineLevel="2">
      <c r="A338" s="57">
        <v>760</v>
      </c>
      <c r="B338" s="18">
        <v>813200</v>
      </c>
      <c r="C338">
        <v>1</v>
      </c>
      <c r="D338" t="str">
        <f t="shared" si="40"/>
        <v>1813200.760</v>
      </c>
      <c r="E338" s="59" t="s">
        <v>291</v>
      </c>
      <c r="F338" s="12"/>
      <c r="G338"/>
      <c r="H338" s="58">
        <v>128000</v>
      </c>
      <c r="I338" s="15"/>
      <c r="J338" s="12"/>
      <c r="K338" s="9" t="e">
        <v>#NAME?</v>
      </c>
      <c r="L338" s="9" t="str">
        <f t="shared" si="41"/>
        <v>8</v>
      </c>
      <c r="M338" s="9" t="str">
        <f>INDEX(Chapter,MATCH(L338,Chapter!$A$1:$A$681,0),8)</f>
        <v>שירותים ממלכתיים</v>
      </c>
      <c r="N338" s="9" t="str">
        <f t="shared" si="42"/>
        <v>81</v>
      </c>
      <c r="O338" s="9" t="str">
        <f>INDEX(Chapter,MATCH(N338,Chapter!$A$1:$A$681,0),8)</f>
        <v>חינוך</v>
      </c>
      <c r="P338" s="9" t="str">
        <f t="shared" si="43"/>
        <v>813</v>
      </c>
      <c r="Q338" s="9" t="str">
        <f>INDEX(Chapter,MATCH(P338,Chapter!$A$1:$A$681,0),8)</f>
        <v>חינוך יסודי</v>
      </c>
      <c r="R338" s="9" t="str">
        <f t="shared" si="44"/>
        <v>8132</v>
      </c>
      <c r="S338" s="9" t="str">
        <f>INDEX(Chapter,MATCH(R338,Chapter!$A$1:$A$681,0),8)</f>
        <v>בתי״ס יסודיים</v>
      </c>
      <c r="T338" s="9"/>
      <c r="U338" s="9" t="str">
        <f t="shared" si="45"/>
        <v>7</v>
      </c>
      <c r="V338" s="9" t="str">
        <f>IF($L338&lt;"6",INDEX(Revenue_type,MATCH(U338*1,type!$A$118:$A$168,0),8),INDEX(Expenditure_type,MATCH(U338*1,type!$A$2:$A$117,0),8))</f>
        <v>הוצאות לפעולות</v>
      </c>
      <c r="W338" s="9" t="str">
        <f t="shared" si="46"/>
        <v>76</v>
      </c>
      <c r="X338" s="9" t="str">
        <f>IF($L338&lt;"6",INDEX(Revenue_type,MATCH(W338*1,type!$A$118:$A$168,0),8),INDEX(Expenditure_type,MATCH(W338*1,type!$A$2:$A$117,0),8))</f>
        <v>קניית שירותים מרשויות ומוסדות</v>
      </c>
      <c r="Y338" s="9" t="str">
        <f t="shared" si="47"/>
        <v>760</v>
      </c>
      <c r="Z338" s="9" t="e">
        <f>IF($L338&lt;"6",INDEX(Revenue_type,MATCH(Y338*1,type!$A$118:$A$168,0),8),INDEX(Expenditure_type,MATCH(Y338*1,type!$A$2:$A$117,0),8))</f>
        <v>#N/A</v>
      </c>
    </row>
    <row r="339" spans="1:26" ht="15.75" customHeight="1" outlineLevel="2">
      <c r="A339" s="57">
        <v>930</v>
      </c>
      <c r="B339" s="18">
        <v>813200</v>
      </c>
      <c r="C339">
        <v>1</v>
      </c>
      <c r="D339" t="str">
        <f t="shared" si="40"/>
        <v>1813200.930</v>
      </c>
      <c r="E339" s="59" t="s">
        <v>217</v>
      </c>
      <c r="F339" s="12"/>
      <c r="G339"/>
      <c r="H339" s="58">
        <v>57000</v>
      </c>
      <c r="I339" s="15"/>
      <c r="J339" s="12"/>
      <c r="K339" s="9" t="e">
        <v>#NAME?</v>
      </c>
      <c r="L339" s="9" t="str">
        <f t="shared" si="41"/>
        <v>8</v>
      </c>
      <c r="M339" s="9" t="str">
        <f>INDEX(Chapter,MATCH(L339,Chapter!$A$1:$A$681,0),8)</f>
        <v>שירותים ממלכתיים</v>
      </c>
      <c r="N339" s="9" t="str">
        <f t="shared" si="42"/>
        <v>81</v>
      </c>
      <c r="O339" s="9" t="str">
        <f>INDEX(Chapter,MATCH(N339,Chapter!$A$1:$A$681,0),8)</f>
        <v>חינוך</v>
      </c>
      <c r="P339" s="9" t="str">
        <f t="shared" si="43"/>
        <v>813</v>
      </c>
      <c r="Q339" s="9" t="str">
        <f>INDEX(Chapter,MATCH(P339,Chapter!$A$1:$A$681,0),8)</f>
        <v>חינוך יסודי</v>
      </c>
      <c r="R339" s="9" t="str">
        <f t="shared" si="44"/>
        <v>8132</v>
      </c>
      <c r="S339" s="9" t="str">
        <f>INDEX(Chapter,MATCH(R339,Chapter!$A$1:$A$681,0),8)</f>
        <v>בתי״ס יסודיים</v>
      </c>
      <c r="T339" s="9"/>
      <c r="U339" s="9" t="str">
        <f t="shared" si="45"/>
        <v>9</v>
      </c>
      <c r="V339" s="9" t="str">
        <f>IF($L339&lt;"6",INDEX(Revenue_type,MATCH(U339*1,type!$A$118:$A$168,0),8),INDEX(Expenditure_type,MATCH(U339*1,type!$A$2:$A$117,0),8))</f>
        <v>הוצאות חד פעמיות</v>
      </c>
      <c r="W339" s="9" t="str">
        <f t="shared" si="46"/>
        <v>93</v>
      </c>
      <c r="X339" s="9" t="str">
        <f>IF($L339&lt;"6",INDEX(Revenue_type,MATCH(W339*1,type!$A$118:$A$168,0),8),INDEX(Expenditure_type,MATCH(W339*1,type!$A$2:$A$117,0),8))</f>
        <v>רכישת ציוד יסודי</v>
      </c>
      <c r="Y339" s="9" t="str">
        <f t="shared" si="47"/>
        <v>930</v>
      </c>
      <c r="Z339" s="9" t="e">
        <f>IF($L339&lt;"6",INDEX(Revenue_type,MATCH(Y339*1,type!$A$118:$A$168,0),8),INDEX(Expenditure_type,MATCH(Y339*1,type!$A$2:$A$117,0),8))</f>
        <v>#N/A</v>
      </c>
    </row>
    <row r="340" spans="1:26" ht="15.75" customHeight="1" outlineLevel="2">
      <c r="A340" s="57">
        <v>110</v>
      </c>
      <c r="B340" s="18">
        <v>813210</v>
      </c>
      <c r="C340">
        <v>1</v>
      </c>
      <c r="D340" t="str">
        <f t="shared" si="40"/>
        <v>1813210.110</v>
      </c>
      <c r="E340" s="59" t="s">
        <v>290</v>
      </c>
      <c r="F340" s="12"/>
      <c r="G340"/>
      <c r="H340" s="58">
        <v>193000</v>
      </c>
      <c r="I340" s="15"/>
      <c r="J340" s="12"/>
      <c r="K340" s="9" t="e">
        <v>#NAME?</v>
      </c>
      <c r="L340" s="9" t="str">
        <f t="shared" si="41"/>
        <v>8</v>
      </c>
      <c r="M340" s="9" t="str">
        <f>INDEX(Chapter,MATCH(L340,Chapter!$A$1:$A$681,0),8)</f>
        <v>שירותים ממלכתיים</v>
      </c>
      <c r="N340" s="9" t="str">
        <f t="shared" si="42"/>
        <v>81</v>
      </c>
      <c r="O340" s="9" t="str">
        <f>INDEX(Chapter,MATCH(N340,Chapter!$A$1:$A$681,0),8)</f>
        <v>חינוך</v>
      </c>
      <c r="P340" s="9" t="str">
        <f t="shared" si="43"/>
        <v>813</v>
      </c>
      <c r="Q340" s="9" t="str">
        <f>INDEX(Chapter,MATCH(P340,Chapter!$A$1:$A$681,0),8)</f>
        <v>חינוך יסודי</v>
      </c>
      <c r="R340" s="9" t="str">
        <f t="shared" si="44"/>
        <v>8132</v>
      </c>
      <c r="S340" s="9" t="str">
        <f>INDEX(Chapter,MATCH(R340,Chapter!$A$1:$A$681,0),8)</f>
        <v>בתי״ס יסודיים</v>
      </c>
      <c r="T340" s="9"/>
      <c r="U340" s="9" t="str">
        <f t="shared" si="45"/>
        <v>1</v>
      </c>
      <c r="V340" s="9" t="str">
        <f>IF($L340&lt;"6",INDEX(Revenue_type,MATCH(U340*1,type!$A$118:$A$168,0),8),INDEX(Expenditure_type,MATCH(U340*1,type!$A$2:$A$117,0),8))</f>
        <v>משכורות וש"ע לעובדים לפי תקן</v>
      </c>
      <c r="W340" s="9" t="str">
        <f t="shared" si="46"/>
        <v>11</v>
      </c>
      <c r="X340" s="9" t="str">
        <f>IF($L340&lt;"6",INDEX(Revenue_type,MATCH(W340*1,type!$A$118:$A$168,0),8),INDEX(Expenditure_type,MATCH(W340*1,type!$A$2:$A$117,0),8))</f>
        <v>השכר הקובע</v>
      </c>
      <c r="Y340" s="9" t="str">
        <f t="shared" si="47"/>
        <v>110</v>
      </c>
      <c r="Z340" s="9" t="e">
        <f>IF($L340&lt;"6",INDEX(Revenue_type,MATCH(Y340*1,type!$A$118:$A$168,0),8),INDEX(Expenditure_type,MATCH(Y340*1,type!$A$2:$A$117,0),8))</f>
        <v>#N/A</v>
      </c>
    </row>
    <row r="341" spans="1:26" ht="15.75" customHeight="1" outlineLevel="2">
      <c r="A341" s="57">
        <v>120</v>
      </c>
      <c r="B341" s="18">
        <v>813210</v>
      </c>
      <c r="C341">
        <v>1</v>
      </c>
      <c r="D341" t="str">
        <f t="shared" si="40"/>
        <v>1813210.120</v>
      </c>
      <c r="E341" s="59" t="s">
        <v>289</v>
      </c>
      <c r="F341" s="12"/>
      <c r="G341"/>
      <c r="H341" s="58">
        <v>32000</v>
      </c>
      <c r="I341" s="15"/>
      <c r="J341" s="12"/>
      <c r="K341" s="9" t="e">
        <v>#NAME?</v>
      </c>
      <c r="L341" s="9" t="str">
        <f t="shared" si="41"/>
        <v>8</v>
      </c>
      <c r="M341" s="9" t="str">
        <f>INDEX(Chapter,MATCH(L341,Chapter!$A$1:$A$681,0),8)</f>
        <v>שירותים ממלכתיים</v>
      </c>
      <c r="N341" s="9" t="str">
        <f t="shared" si="42"/>
        <v>81</v>
      </c>
      <c r="O341" s="9" t="str">
        <f>INDEX(Chapter,MATCH(N341,Chapter!$A$1:$A$681,0),8)</f>
        <v>חינוך</v>
      </c>
      <c r="P341" s="9" t="str">
        <f t="shared" si="43"/>
        <v>813</v>
      </c>
      <c r="Q341" s="9" t="str">
        <f>INDEX(Chapter,MATCH(P341,Chapter!$A$1:$A$681,0),8)</f>
        <v>חינוך יסודי</v>
      </c>
      <c r="R341" s="9" t="str">
        <f t="shared" si="44"/>
        <v>8132</v>
      </c>
      <c r="S341" s="9" t="str">
        <f>INDEX(Chapter,MATCH(R341,Chapter!$A$1:$A$681,0),8)</f>
        <v>בתי״ס יסודיים</v>
      </c>
      <c r="T341" s="9"/>
      <c r="U341" s="9" t="str">
        <f t="shared" si="45"/>
        <v>1</v>
      </c>
      <c r="V341" s="9" t="str">
        <f>IF($L341&lt;"6",INDEX(Revenue_type,MATCH(U341*1,type!$A$118:$A$168,0),8),INDEX(Expenditure_type,MATCH(U341*1,type!$A$2:$A$117,0),8))</f>
        <v>משכורות וש"ע לעובדים לפי תקן</v>
      </c>
      <c r="W341" s="9" t="str">
        <f t="shared" si="46"/>
        <v>12</v>
      </c>
      <c r="X341" s="9" t="str">
        <f>IF($L341&lt;"6",INDEX(Revenue_type,MATCH(W341*1,type!$A$118:$A$168,0),8),INDEX(Expenditure_type,MATCH(W341*1,type!$A$2:$A$117,0),8))</f>
        <v>תוספות שאינן נכללות בשכר הקובע</v>
      </c>
      <c r="Y341" s="9" t="str">
        <f t="shared" si="47"/>
        <v>120</v>
      </c>
      <c r="Z341" s="9" t="e">
        <f>IF($L341&lt;"6",INDEX(Revenue_type,MATCH(Y341*1,type!$A$118:$A$168,0),8),INDEX(Expenditure_type,MATCH(Y341*1,type!$A$2:$A$117,0),8))</f>
        <v>#N/A</v>
      </c>
    </row>
    <row r="342" spans="1:26" ht="15.75" customHeight="1" outlineLevel="2">
      <c r="A342" s="57">
        <v>130</v>
      </c>
      <c r="B342" s="18">
        <v>813210</v>
      </c>
      <c r="C342">
        <v>1</v>
      </c>
      <c r="D342" t="str">
        <f t="shared" si="40"/>
        <v>1813210.130</v>
      </c>
      <c r="E342" s="59" t="s">
        <v>288</v>
      </c>
      <c r="F342" s="12"/>
      <c r="G342"/>
      <c r="H342" s="58">
        <v>5000</v>
      </c>
      <c r="I342" s="15"/>
      <c r="J342" s="12"/>
      <c r="K342" s="9" t="e">
        <v>#NAME?</v>
      </c>
      <c r="L342" s="9" t="str">
        <f t="shared" si="41"/>
        <v>8</v>
      </c>
      <c r="M342" s="9" t="str">
        <f>INDEX(Chapter,MATCH(L342,Chapter!$A$1:$A$681,0),8)</f>
        <v>שירותים ממלכתיים</v>
      </c>
      <c r="N342" s="9" t="str">
        <f t="shared" si="42"/>
        <v>81</v>
      </c>
      <c r="O342" s="9" t="str">
        <f>INDEX(Chapter,MATCH(N342,Chapter!$A$1:$A$681,0),8)</f>
        <v>חינוך</v>
      </c>
      <c r="P342" s="9" t="str">
        <f t="shared" si="43"/>
        <v>813</v>
      </c>
      <c r="Q342" s="9" t="str">
        <f>INDEX(Chapter,MATCH(P342,Chapter!$A$1:$A$681,0),8)</f>
        <v>חינוך יסודי</v>
      </c>
      <c r="R342" s="9" t="str">
        <f t="shared" si="44"/>
        <v>8132</v>
      </c>
      <c r="S342" s="9" t="str">
        <f>INDEX(Chapter,MATCH(R342,Chapter!$A$1:$A$681,0),8)</f>
        <v>בתי״ס יסודיים</v>
      </c>
      <c r="T342" s="9"/>
      <c r="U342" s="9" t="str">
        <f t="shared" si="45"/>
        <v>1</v>
      </c>
      <c r="V342" s="9" t="str">
        <f>IF($L342&lt;"6",INDEX(Revenue_type,MATCH(U342*1,type!$A$118:$A$168,0),8),INDEX(Expenditure_type,MATCH(U342*1,type!$A$2:$A$117,0),8))</f>
        <v>משכורות וש"ע לעובדים לפי תקן</v>
      </c>
      <c r="W342" s="9" t="str">
        <f t="shared" si="46"/>
        <v>13</v>
      </c>
      <c r="X342" s="9" t="str">
        <f>IF($L342&lt;"6",INDEX(Revenue_type,MATCH(W342*1,type!$A$118:$A$168,0),8),INDEX(Expenditure_type,MATCH(W342*1,type!$A$2:$A$117,0),8))</f>
        <v>שעות נוספות</v>
      </c>
      <c r="Y342" s="9" t="str">
        <f t="shared" si="47"/>
        <v>130</v>
      </c>
      <c r="Z342" s="9" t="e">
        <f>IF($L342&lt;"6",INDEX(Revenue_type,MATCH(Y342*1,type!$A$118:$A$168,0),8),INDEX(Expenditure_type,MATCH(Y342*1,type!$A$2:$A$117,0),8))</f>
        <v>#N/A</v>
      </c>
    </row>
    <row r="343" spans="1:26" ht="15.75" customHeight="1" outlineLevel="2">
      <c r="A343" s="57">
        <v>140</v>
      </c>
      <c r="B343" s="18">
        <v>813210</v>
      </c>
      <c r="C343">
        <v>1</v>
      </c>
      <c r="D343" t="str">
        <f t="shared" si="40"/>
        <v>1813210.140</v>
      </c>
      <c r="E343" s="59" t="s">
        <v>287</v>
      </c>
      <c r="F343" s="12"/>
      <c r="G343"/>
      <c r="H343" s="58">
        <v>25000</v>
      </c>
      <c r="I343" s="15"/>
      <c r="J343" s="12"/>
      <c r="K343" s="9" t="e">
        <v>#NAME?</v>
      </c>
      <c r="L343" s="9" t="str">
        <f t="shared" si="41"/>
        <v>8</v>
      </c>
      <c r="M343" s="9" t="str">
        <f>INDEX(Chapter,MATCH(L343,Chapter!$A$1:$A$681,0),8)</f>
        <v>שירותים ממלכתיים</v>
      </c>
      <c r="N343" s="9" t="str">
        <f t="shared" si="42"/>
        <v>81</v>
      </c>
      <c r="O343" s="9" t="str">
        <f>INDEX(Chapter,MATCH(N343,Chapter!$A$1:$A$681,0),8)</f>
        <v>חינוך</v>
      </c>
      <c r="P343" s="9" t="str">
        <f t="shared" si="43"/>
        <v>813</v>
      </c>
      <c r="Q343" s="9" t="str">
        <f>INDEX(Chapter,MATCH(P343,Chapter!$A$1:$A$681,0),8)</f>
        <v>חינוך יסודי</v>
      </c>
      <c r="R343" s="9" t="str">
        <f t="shared" si="44"/>
        <v>8132</v>
      </c>
      <c r="S343" s="9" t="str">
        <f>INDEX(Chapter,MATCH(R343,Chapter!$A$1:$A$681,0),8)</f>
        <v>בתי״ס יסודיים</v>
      </c>
      <c r="T343" s="9"/>
      <c r="U343" s="9" t="str">
        <f t="shared" si="45"/>
        <v>1</v>
      </c>
      <c r="V343" s="9" t="str">
        <f>IF($L343&lt;"6",INDEX(Revenue_type,MATCH(U343*1,type!$A$118:$A$168,0),8),INDEX(Expenditure_type,MATCH(U343*1,type!$A$2:$A$117,0),8))</f>
        <v>משכורות וש"ע לעובדים לפי תקן</v>
      </c>
      <c r="W343" s="9" t="str">
        <f t="shared" si="46"/>
        <v>14</v>
      </c>
      <c r="X343" s="9" t="str">
        <f>IF($L343&lt;"6",INDEX(Revenue_type,MATCH(W343*1,type!$A$118:$A$168,0),8),INDEX(Expenditure_type,MATCH(W343*1,type!$A$2:$A$117,0),8))</f>
        <v>החזר הוצאות</v>
      </c>
      <c r="Y343" s="9" t="str">
        <f t="shared" si="47"/>
        <v>140</v>
      </c>
      <c r="Z343" s="9" t="e">
        <f>IF($L343&lt;"6",INDEX(Revenue_type,MATCH(Y343*1,type!$A$118:$A$168,0),8),INDEX(Expenditure_type,MATCH(Y343*1,type!$A$2:$A$117,0),8))</f>
        <v>#N/A</v>
      </c>
    </row>
    <row r="344" spans="1:26" ht="15.75" customHeight="1" outlineLevel="2">
      <c r="A344" s="57">
        <v>181</v>
      </c>
      <c r="B344" s="18">
        <v>813210</v>
      </c>
      <c r="C344">
        <v>1</v>
      </c>
      <c r="D344" s="14" t="str">
        <f t="shared" si="40"/>
        <v>1813210.181</v>
      </c>
      <c r="E344" s="59" t="s">
        <v>286</v>
      </c>
      <c r="F344" s="12"/>
      <c r="G344"/>
      <c r="H344" s="58">
        <v>31000</v>
      </c>
      <c r="I344" s="15"/>
      <c r="J344" s="12"/>
      <c r="K344" s="9" t="e">
        <v>#NAME?</v>
      </c>
      <c r="L344" s="9" t="str">
        <f t="shared" si="41"/>
        <v>8</v>
      </c>
      <c r="M344" s="9" t="str">
        <f>INDEX(Chapter,MATCH(L344,Chapter!$A$1:$A$681,0),8)</f>
        <v>שירותים ממלכתיים</v>
      </c>
      <c r="N344" s="9" t="str">
        <f t="shared" si="42"/>
        <v>81</v>
      </c>
      <c r="O344" s="9" t="str">
        <f>INDEX(Chapter,MATCH(N344,Chapter!$A$1:$A$681,0),8)</f>
        <v>חינוך</v>
      </c>
      <c r="P344" s="9" t="str">
        <f t="shared" si="43"/>
        <v>813</v>
      </c>
      <c r="Q344" s="9" t="str">
        <f>INDEX(Chapter,MATCH(P344,Chapter!$A$1:$A$681,0),8)</f>
        <v>חינוך יסודי</v>
      </c>
      <c r="R344" s="9" t="str">
        <f t="shared" si="44"/>
        <v>8132</v>
      </c>
      <c r="S344" s="9" t="str">
        <f>INDEX(Chapter,MATCH(R344,Chapter!$A$1:$A$681,0),8)</f>
        <v>בתי״ס יסודיים</v>
      </c>
      <c r="T344" s="9"/>
      <c r="U344" s="9" t="str">
        <f t="shared" si="45"/>
        <v>1</v>
      </c>
      <c r="V344" s="9" t="str">
        <f>IF($L344&lt;"6",INDEX(Revenue_type,MATCH(U344*1,type!$A$118:$A$168,0),8),INDEX(Expenditure_type,MATCH(U344*1,type!$A$2:$A$117,0),8))</f>
        <v>משכורות וש"ע לעובדים לפי תקן</v>
      </c>
      <c r="W344" s="9" t="str">
        <f t="shared" si="46"/>
        <v>18</v>
      </c>
      <c r="X344" s="9" t="str">
        <f>IF($L344&lt;"6",INDEX(Revenue_type,MATCH(W344*1,type!$A$118:$A$168,0),8),INDEX(Expenditure_type,MATCH(W344*1,type!$A$2:$A$117,0),8))</f>
        <v>נלוות לשכר</v>
      </c>
      <c r="Y344" s="9" t="str">
        <f t="shared" si="47"/>
        <v>181</v>
      </c>
      <c r="Z344" s="9" t="str">
        <f>IF($L344&lt;"6",INDEX(Revenue_type,MATCH(Y344*1,type!$A$118:$A$168,0),8),INDEX(Expenditure_type,MATCH(Y344*1,type!$A$2:$A$117,0),8))</f>
        <v>הפרשות סוציאליות</v>
      </c>
    </row>
    <row r="345" spans="1:26" ht="15.75" customHeight="1" outlineLevel="2">
      <c r="A345" s="57">
        <v>182</v>
      </c>
      <c r="B345" s="18">
        <v>813210</v>
      </c>
      <c r="C345">
        <v>1</v>
      </c>
      <c r="D345" s="14" t="str">
        <f t="shared" si="40"/>
        <v>1813210.182</v>
      </c>
      <c r="E345" s="59" t="s">
        <v>285</v>
      </c>
      <c r="F345" s="12"/>
      <c r="G345"/>
      <c r="H345" s="58">
        <v>31000</v>
      </c>
      <c r="I345" s="15"/>
      <c r="J345" s="12"/>
      <c r="K345" s="9" t="e">
        <v>#NAME?</v>
      </c>
      <c r="L345" s="9" t="str">
        <f t="shared" si="41"/>
        <v>8</v>
      </c>
      <c r="M345" s="9" t="str">
        <f>INDEX(Chapter,MATCH(L345,Chapter!$A$1:$A$681,0),8)</f>
        <v>שירותים ממלכתיים</v>
      </c>
      <c r="N345" s="9" t="str">
        <f t="shared" si="42"/>
        <v>81</v>
      </c>
      <c r="O345" s="9" t="str">
        <f>INDEX(Chapter,MATCH(N345,Chapter!$A$1:$A$681,0),8)</f>
        <v>חינוך</v>
      </c>
      <c r="P345" s="9" t="str">
        <f t="shared" si="43"/>
        <v>813</v>
      </c>
      <c r="Q345" s="9" t="str">
        <f>INDEX(Chapter,MATCH(P345,Chapter!$A$1:$A$681,0),8)</f>
        <v>חינוך יסודי</v>
      </c>
      <c r="R345" s="9" t="str">
        <f t="shared" si="44"/>
        <v>8132</v>
      </c>
      <c r="S345" s="9" t="str">
        <f>INDEX(Chapter,MATCH(R345,Chapter!$A$1:$A$681,0),8)</f>
        <v>בתי״ס יסודיים</v>
      </c>
      <c r="T345" s="9"/>
      <c r="U345" s="9" t="str">
        <f t="shared" si="45"/>
        <v>1</v>
      </c>
      <c r="V345" s="9" t="str">
        <f>IF($L345&lt;"6",INDEX(Revenue_type,MATCH(U345*1,type!$A$118:$A$168,0),8),INDEX(Expenditure_type,MATCH(U345*1,type!$A$2:$A$117,0),8))</f>
        <v>משכורות וש"ע לעובדים לפי תקן</v>
      </c>
      <c r="W345" s="9" t="str">
        <f t="shared" si="46"/>
        <v>18</v>
      </c>
      <c r="X345" s="9" t="str">
        <f>IF($L345&lt;"6",INDEX(Revenue_type,MATCH(W345*1,type!$A$118:$A$168,0),8),INDEX(Expenditure_type,MATCH(W345*1,type!$A$2:$A$117,0),8))</f>
        <v>נלוות לשכר</v>
      </c>
      <c r="Y345" s="9" t="str">
        <f t="shared" si="47"/>
        <v>182</v>
      </c>
      <c r="Z345" s="9" t="str">
        <f>IF($L345&lt;"6",INDEX(Revenue_type,MATCH(Y345*1,type!$A$118:$A$168,0),8),INDEX(Expenditure_type,MATCH(Y345*1,type!$A$2:$A$117,0),8))</f>
        <v>מיסיום ועלויות</v>
      </c>
    </row>
    <row r="346" spans="1:26" ht="15.75" customHeight="1" outlineLevel="2">
      <c r="A346" s="57">
        <v>720</v>
      </c>
      <c r="B346" s="18">
        <v>813210</v>
      </c>
      <c r="C346">
        <v>1</v>
      </c>
      <c r="D346" t="str">
        <f t="shared" si="40"/>
        <v>1813210.720</v>
      </c>
      <c r="E346" s="59" t="s">
        <v>211</v>
      </c>
      <c r="F346" s="12"/>
      <c r="G346"/>
      <c r="H346" s="58">
        <v>5000</v>
      </c>
      <c r="I346" s="15"/>
      <c r="J346" s="12"/>
      <c r="K346" s="9" t="e">
        <v>#NAME?</v>
      </c>
      <c r="L346" s="9" t="str">
        <f t="shared" si="41"/>
        <v>8</v>
      </c>
      <c r="M346" s="9" t="str">
        <f>INDEX(Chapter,MATCH(L346,Chapter!$A$1:$A$681,0),8)</f>
        <v>שירותים ממלכתיים</v>
      </c>
      <c r="N346" s="9" t="str">
        <f t="shared" si="42"/>
        <v>81</v>
      </c>
      <c r="O346" s="9" t="str">
        <f>INDEX(Chapter,MATCH(N346,Chapter!$A$1:$A$681,0),8)</f>
        <v>חינוך</v>
      </c>
      <c r="P346" s="9" t="str">
        <f t="shared" si="43"/>
        <v>813</v>
      </c>
      <c r="Q346" s="9" t="str">
        <f>INDEX(Chapter,MATCH(P346,Chapter!$A$1:$A$681,0),8)</f>
        <v>חינוך יסודי</v>
      </c>
      <c r="R346" s="9" t="str">
        <f t="shared" si="44"/>
        <v>8132</v>
      </c>
      <c r="S346" s="9" t="str">
        <f>INDEX(Chapter,MATCH(R346,Chapter!$A$1:$A$681,0),8)</f>
        <v>בתי״ס יסודיים</v>
      </c>
      <c r="T346" s="9"/>
      <c r="U346" s="9" t="str">
        <f t="shared" si="45"/>
        <v>7</v>
      </c>
      <c r="V346" s="9" t="str">
        <f>IF($L346&lt;"6",INDEX(Revenue_type,MATCH(U346*1,type!$A$118:$A$168,0),8),INDEX(Expenditure_type,MATCH(U346*1,type!$A$2:$A$117,0),8))</f>
        <v>הוצאות לפעולות</v>
      </c>
      <c r="W346" s="9" t="str">
        <f t="shared" si="46"/>
        <v>72</v>
      </c>
      <c r="X346" s="9" t="str">
        <f>IF($L346&lt;"6",INDEX(Revenue_type,MATCH(W346*1,type!$A$118:$A$168,0),8),INDEX(Expenditure_type,MATCH(W346*1,type!$A$2:$A$117,0),8))</f>
        <v>חומרים</v>
      </c>
      <c r="Y346" s="9" t="str">
        <f t="shared" si="47"/>
        <v>720</v>
      </c>
      <c r="Z346" s="9" t="e">
        <f>IF($L346&lt;"6",INDEX(Revenue_type,MATCH(Y346*1,type!$A$118:$A$168,0),8),INDEX(Expenditure_type,MATCH(Y346*1,type!$A$2:$A$117,0),8))</f>
        <v>#N/A</v>
      </c>
    </row>
    <row r="347" spans="1:26" ht="15.75" customHeight="1" outlineLevel="2">
      <c r="A347" s="57">
        <v>740</v>
      </c>
      <c r="B347" s="18">
        <v>813210</v>
      </c>
      <c r="C347">
        <v>1</v>
      </c>
      <c r="D347" t="str">
        <f t="shared" si="40"/>
        <v>1813210.740</v>
      </c>
      <c r="E347" s="59" t="s">
        <v>284</v>
      </c>
      <c r="F347" s="12"/>
      <c r="G347"/>
      <c r="H347" s="58">
        <v>30000</v>
      </c>
      <c r="I347" s="15"/>
      <c r="J347" s="12"/>
      <c r="K347" s="9" t="e">
        <v>#NAME?</v>
      </c>
      <c r="L347" s="9" t="str">
        <f t="shared" si="41"/>
        <v>8</v>
      </c>
      <c r="M347" s="9" t="str">
        <f>INDEX(Chapter,MATCH(L347,Chapter!$A$1:$A$681,0),8)</f>
        <v>שירותים ממלכתיים</v>
      </c>
      <c r="N347" s="9" t="str">
        <f t="shared" si="42"/>
        <v>81</v>
      </c>
      <c r="O347" s="9" t="str">
        <f>INDEX(Chapter,MATCH(N347,Chapter!$A$1:$A$681,0),8)</f>
        <v>חינוך</v>
      </c>
      <c r="P347" s="9" t="str">
        <f t="shared" si="43"/>
        <v>813</v>
      </c>
      <c r="Q347" s="9" t="str">
        <f>INDEX(Chapter,MATCH(P347,Chapter!$A$1:$A$681,0),8)</f>
        <v>חינוך יסודי</v>
      </c>
      <c r="R347" s="9" t="str">
        <f t="shared" si="44"/>
        <v>8132</v>
      </c>
      <c r="S347" s="9" t="str">
        <f>INDEX(Chapter,MATCH(R347,Chapter!$A$1:$A$681,0),8)</f>
        <v>בתי״ס יסודיים</v>
      </c>
      <c r="T347" s="9"/>
      <c r="U347" s="9" t="str">
        <f t="shared" si="45"/>
        <v>7</v>
      </c>
      <c r="V347" s="9" t="str">
        <f>IF($L347&lt;"6",INDEX(Revenue_type,MATCH(U347*1,type!$A$118:$A$168,0),8),INDEX(Expenditure_type,MATCH(U347*1,type!$A$2:$A$117,0),8))</f>
        <v>הוצאות לפעולות</v>
      </c>
      <c r="W347" s="9" t="str">
        <f t="shared" si="46"/>
        <v>74</v>
      </c>
      <c r="X347" s="9" t="str">
        <f>IF($L347&lt;"6",INDEX(Revenue_type,MATCH(W347*1,type!$A$118:$A$168,0),8),INDEX(Expenditure_type,MATCH(W347*1,type!$A$2:$A$117,0),8))</f>
        <v>כלים, מכשירים וציוד</v>
      </c>
      <c r="Y347" s="9" t="str">
        <f t="shared" si="47"/>
        <v>740</v>
      </c>
      <c r="Z347" s="9" t="e">
        <f>IF($L347&lt;"6",INDEX(Revenue_type,MATCH(Y347*1,type!$A$118:$A$168,0),8),INDEX(Expenditure_type,MATCH(Y347*1,type!$A$2:$A$117,0),8))</f>
        <v>#N/A</v>
      </c>
    </row>
    <row r="348" spans="1:26" ht="15.75" customHeight="1" outlineLevel="2">
      <c r="A348" s="57">
        <v>750</v>
      </c>
      <c r="B348" s="18">
        <v>813210</v>
      </c>
      <c r="C348">
        <v>1</v>
      </c>
      <c r="D348" t="str">
        <f t="shared" si="40"/>
        <v>1813210.750</v>
      </c>
      <c r="E348" s="59" t="s">
        <v>283</v>
      </c>
      <c r="F348" s="12"/>
      <c r="G348"/>
      <c r="H348" s="58">
        <v>375000</v>
      </c>
      <c r="I348" s="15"/>
      <c r="J348" s="12"/>
      <c r="K348" s="9" t="e">
        <v>#NAME?</v>
      </c>
      <c r="L348" s="9" t="str">
        <f t="shared" si="41"/>
        <v>8</v>
      </c>
      <c r="M348" s="9" t="str">
        <f>INDEX(Chapter,MATCH(L348,Chapter!$A$1:$A$681,0),8)</f>
        <v>שירותים ממלכתיים</v>
      </c>
      <c r="N348" s="9" t="str">
        <f t="shared" si="42"/>
        <v>81</v>
      </c>
      <c r="O348" s="9" t="str">
        <f>INDEX(Chapter,MATCH(N348,Chapter!$A$1:$A$681,0),8)</f>
        <v>חינוך</v>
      </c>
      <c r="P348" s="9" t="str">
        <f t="shared" si="43"/>
        <v>813</v>
      </c>
      <c r="Q348" s="9" t="str">
        <f>INDEX(Chapter,MATCH(P348,Chapter!$A$1:$A$681,0),8)</f>
        <v>חינוך יסודי</v>
      </c>
      <c r="R348" s="9" t="str">
        <f t="shared" si="44"/>
        <v>8132</v>
      </c>
      <c r="S348" s="9" t="str">
        <f>INDEX(Chapter,MATCH(R348,Chapter!$A$1:$A$681,0),8)</f>
        <v>בתי״ס יסודיים</v>
      </c>
      <c r="T348" s="9"/>
      <c r="U348" s="9" t="str">
        <f t="shared" si="45"/>
        <v>7</v>
      </c>
      <c r="V348" s="9" t="str">
        <f>IF($L348&lt;"6",INDEX(Revenue_type,MATCH(U348*1,type!$A$118:$A$168,0),8),INDEX(Expenditure_type,MATCH(U348*1,type!$A$2:$A$117,0),8))</f>
        <v>הוצאות לפעולות</v>
      </c>
      <c r="W348" s="9" t="str">
        <f t="shared" si="46"/>
        <v>75</v>
      </c>
      <c r="X348" s="9" t="str">
        <f>IF($L348&lt;"6",INDEX(Revenue_type,MATCH(W348*1,type!$A$118:$A$168,0),8),INDEX(Expenditure_type,MATCH(W348*1,type!$A$2:$A$117,0),8))</f>
        <v>עבודות קבלניות</v>
      </c>
      <c r="Y348" s="9" t="str">
        <f t="shared" si="47"/>
        <v>750</v>
      </c>
      <c r="Z348" s="9" t="e">
        <f>IF($L348&lt;"6",INDEX(Revenue_type,MATCH(Y348*1,type!$A$118:$A$168,0),8),INDEX(Expenditure_type,MATCH(Y348*1,type!$A$2:$A$117,0),8))</f>
        <v>#N/A</v>
      </c>
    </row>
    <row r="349" spans="1:26" ht="15.75" customHeight="1" outlineLevel="2">
      <c r="A349" s="57">
        <v>870</v>
      </c>
      <c r="B349" s="18">
        <v>813210</v>
      </c>
      <c r="C349">
        <v>1</v>
      </c>
      <c r="D349" t="str">
        <f t="shared" si="40"/>
        <v>1813210.870</v>
      </c>
      <c r="E349" s="59" t="s">
        <v>282</v>
      </c>
      <c r="F349" s="12"/>
      <c r="G349"/>
      <c r="H349" s="58">
        <v>488000</v>
      </c>
      <c r="I349" s="15"/>
      <c r="J349" s="12"/>
      <c r="K349" s="9" t="e">
        <v>#NAME?</v>
      </c>
      <c r="L349" s="9" t="str">
        <f t="shared" si="41"/>
        <v>8</v>
      </c>
      <c r="M349" s="9" t="str">
        <f>INDEX(Chapter,MATCH(L349,Chapter!$A$1:$A$681,0),8)</f>
        <v>שירותים ממלכתיים</v>
      </c>
      <c r="N349" s="9" t="str">
        <f t="shared" si="42"/>
        <v>81</v>
      </c>
      <c r="O349" s="9" t="str">
        <f>INDEX(Chapter,MATCH(N349,Chapter!$A$1:$A$681,0),8)</f>
        <v>חינוך</v>
      </c>
      <c r="P349" s="9" t="str">
        <f t="shared" si="43"/>
        <v>813</v>
      </c>
      <c r="Q349" s="9" t="str">
        <f>INDEX(Chapter,MATCH(P349,Chapter!$A$1:$A$681,0),8)</f>
        <v>חינוך יסודי</v>
      </c>
      <c r="R349" s="9" t="str">
        <f t="shared" si="44"/>
        <v>8132</v>
      </c>
      <c r="S349" s="9" t="str">
        <f>INDEX(Chapter,MATCH(R349,Chapter!$A$1:$A$681,0),8)</f>
        <v>בתי״ס יסודיים</v>
      </c>
      <c r="T349" s="9"/>
      <c r="U349" s="9" t="str">
        <f t="shared" si="45"/>
        <v>8</v>
      </c>
      <c r="V349" s="9" t="str">
        <f>IF($L349&lt;"6",INDEX(Revenue_type,MATCH(U349*1,type!$A$118:$A$168,0),8),INDEX(Expenditure_type,MATCH(U349*1,type!$A$2:$A$117,0),8))</f>
        <v>השתתפויות תמיכות ותרומות</v>
      </c>
      <c r="W349" s="9" t="str">
        <f t="shared" si="46"/>
        <v>87</v>
      </c>
      <c r="X349" s="9" t="str">
        <f>IF($L349&lt;"6",INDEX(Revenue_type,MATCH(W349*1,type!$A$118:$A$168,0),8),INDEX(Expenditure_type,MATCH(W349*1,type!$A$2:$A$117,0),8))</f>
        <v>תמיכות ביחידות סמך ומוסדות הרשות</v>
      </c>
      <c r="Y349" s="9" t="str">
        <f t="shared" si="47"/>
        <v>870</v>
      </c>
      <c r="Z349" s="9" t="e">
        <f>IF($L349&lt;"6",INDEX(Revenue_type,MATCH(Y349*1,type!$A$118:$A$168,0),8),INDEX(Expenditure_type,MATCH(Y349*1,type!$A$2:$A$117,0),8))</f>
        <v>#N/A</v>
      </c>
    </row>
    <row r="350" spans="1:26" ht="15.75" customHeight="1" outlineLevel="2">
      <c r="A350" s="57">
        <v>871</v>
      </c>
      <c r="B350" s="18">
        <v>813210</v>
      </c>
      <c r="C350">
        <v>1</v>
      </c>
      <c r="D350" t="str">
        <f t="shared" si="40"/>
        <v>1813210.871</v>
      </c>
      <c r="E350" s="59" t="s">
        <v>281</v>
      </c>
      <c r="F350" s="12"/>
      <c r="G350"/>
      <c r="H350" s="58">
        <v>30000</v>
      </c>
      <c r="I350" s="15"/>
      <c r="J350" s="12"/>
      <c r="K350" s="9" t="e">
        <v>#NAME?</v>
      </c>
      <c r="L350" s="9" t="str">
        <f t="shared" si="41"/>
        <v>8</v>
      </c>
      <c r="M350" s="9" t="str">
        <f>INDEX(Chapter,MATCH(L350,Chapter!$A$1:$A$681,0),8)</f>
        <v>שירותים ממלכתיים</v>
      </c>
      <c r="N350" s="9" t="str">
        <f t="shared" si="42"/>
        <v>81</v>
      </c>
      <c r="O350" s="9" t="str">
        <f>INDEX(Chapter,MATCH(N350,Chapter!$A$1:$A$681,0),8)</f>
        <v>חינוך</v>
      </c>
      <c r="P350" s="9" t="str">
        <f t="shared" si="43"/>
        <v>813</v>
      </c>
      <c r="Q350" s="9" t="str">
        <f>INDEX(Chapter,MATCH(P350,Chapter!$A$1:$A$681,0),8)</f>
        <v>חינוך יסודי</v>
      </c>
      <c r="R350" s="9" t="str">
        <f t="shared" si="44"/>
        <v>8132</v>
      </c>
      <c r="S350" s="9" t="str">
        <f>INDEX(Chapter,MATCH(R350,Chapter!$A$1:$A$681,0),8)</f>
        <v>בתי״ס יסודיים</v>
      </c>
      <c r="T350" s="9"/>
      <c r="U350" s="9" t="str">
        <f t="shared" si="45"/>
        <v>8</v>
      </c>
      <c r="V350" s="9" t="str">
        <f>IF($L350&lt;"6",INDEX(Revenue_type,MATCH(U350*1,type!$A$118:$A$168,0),8),INDEX(Expenditure_type,MATCH(U350*1,type!$A$2:$A$117,0),8))</f>
        <v>השתתפויות תמיכות ותרומות</v>
      </c>
      <c r="W350" s="9" t="str">
        <f t="shared" si="46"/>
        <v>87</v>
      </c>
      <c r="X350" s="9" t="str">
        <f>IF($L350&lt;"6",INDEX(Revenue_type,MATCH(W350*1,type!$A$118:$A$168,0),8),INDEX(Expenditure_type,MATCH(W350*1,type!$A$2:$A$117,0),8))</f>
        <v>תמיכות ביחידות סמך ומוסדות הרשות</v>
      </c>
      <c r="Y350" s="9" t="str">
        <f t="shared" si="47"/>
        <v>871</v>
      </c>
      <c r="Z350" s="9" t="e">
        <f>IF($L350&lt;"6",INDEX(Revenue_type,MATCH(Y350*1,type!$A$118:$A$168,0),8),INDEX(Expenditure_type,MATCH(Y350*1,type!$A$2:$A$117,0),8))</f>
        <v>#N/A</v>
      </c>
    </row>
    <row r="351" spans="1:26" ht="15.75" customHeight="1" outlineLevel="2">
      <c r="A351" s="57">
        <v>110</v>
      </c>
      <c r="B351" s="18">
        <v>815700</v>
      </c>
      <c r="C351">
        <v>1</v>
      </c>
      <c r="D351" t="str">
        <f t="shared" si="40"/>
        <v>1815700.110</v>
      </c>
      <c r="E351" s="59" t="s">
        <v>280</v>
      </c>
      <c r="F351" s="12"/>
      <c r="G351"/>
      <c r="H351" s="58">
        <v>4938000</v>
      </c>
      <c r="I351" s="15"/>
      <c r="J351" s="12"/>
      <c r="K351" s="9" t="e">
        <v>#NAME?</v>
      </c>
      <c r="L351" s="9" t="str">
        <f t="shared" si="41"/>
        <v>8</v>
      </c>
      <c r="M351" s="9" t="str">
        <f>INDEX(Chapter,MATCH(L351,Chapter!$A$1:$A$681,0),8)</f>
        <v>שירותים ממלכתיים</v>
      </c>
      <c r="N351" s="9" t="str">
        <f t="shared" si="42"/>
        <v>81</v>
      </c>
      <c r="O351" s="9" t="str">
        <f>INDEX(Chapter,MATCH(N351,Chapter!$A$1:$A$681,0),8)</f>
        <v>חינוך</v>
      </c>
      <c r="P351" s="9" t="str">
        <f t="shared" si="43"/>
        <v>815</v>
      </c>
      <c r="Q351" s="9" t="str">
        <f>INDEX(Chapter,MATCH(P351,Chapter!$A$1:$A$681,0),8)</f>
        <v>חינוך על יסודי</v>
      </c>
      <c r="R351" s="9" t="str">
        <f t="shared" si="44"/>
        <v>8157</v>
      </c>
      <c r="S351" s="9" t="str">
        <f>INDEX(Chapter,MATCH(R351,Chapter!$A$1:$A$681,0),8)</f>
        <v>בתי״ס על יסודיים מקיפים</v>
      </c>
      <c r="T351" s="9"/>
      <c r="U351" s="9" t="str">
        <f t="shared" si="45"/>
        <v>1</v>
      </c>
      <c r="V351" s="9" t="str">
        <f>IF($L351&lt;"6",INDEX(Revenue_type,MATCH(U351*1,type!$A$118:$A$168,0),8),INDEX(Expenditure_type,MATCH(U351*1,type!$A$2:$A$117,0),8))</f>
        <v>משכורות וש"ע לעובדים לפי תקן</v>
      </c>
      <c r="W351" s="9" t="str">
        <f t="shared" si="46"/>
        <v>11</v>
      </c>
      <c r="X351" s="9" t="str">
        <f>IF($L351&lt;"6",INDEX(Revenue_type,MATCH(W351*1,type!$A$118:$A$168,0),8),INDEX(Expenditure_type,MATCH(W351*1,type!$A$2:$A$117,0),8))</f>
        <v>השכר הקובע</v>
      </c>
      <c r="Y351" s="9" t="str">
        <f t="shared" si="47"/>
        <v>110</v>
      </c>
      <c r="Z351" s="9" t="e">
        <f>IF($L351&lt;"6",INDEX(Revenue_type,MATCH(Y351*1,type!$A$118:$A$168,0),8),INDEX(Expenditure_type,MATCH(Y351*1,type!$A$2:$A$117,0),8))</f>
        <v>#N/A</v>
      </c>
    </row>
    <row r="352" spans="1:26" ht="15.75" customHeight="1" outlineLevel="2">
      <c r="A352" s="57">
        <v>120</v>
      </c>
      <c r="B352" s="18">
        <v>815700</v>
      </c>
      <c r="C352">
        <v>1</v>
      </c>
      <c r="D352" t="str">
        <f t="shared" si="40"/>
        <v>1815700.120</v>
      </c>
      <c r="E352" s="59" t="s">
        <v>279</v>
      </c>
      <c r="F352" s="12"/>
      <c r="G352"/>
      <c r="H352" s="58">
        <v>328000</v>
      </c>
      <c r="I352" s="15"/>
      <c r="J352" s="12"/>
      <c r="K352" s="9" t="e">
        <v>#NAME?</v>
      </c>
      <c r="L352" s="9" t="str">
        <f t="shared" si="41"/>
        <v>8</v>
      </c>
      <c r="M352" s="9" t="str">
        <f>INDEX(Chapter,MATCH(L352,Chapter!$A$1:$A$681,0),8)</f>
        <v>שירותים ממלכתיים</v>
      </c>
      <c r="N352" s="9" t="str">
        <f t="shared" si="42"/>
        <v>81</v>
      </c>
      <c r="O352" s="9" t="str">
        <f>INDEX(Chapter,MATCH(N352,Chapter!$A$1:$A$681,0),8)</f>
        <v>חינוך</v>
      </c>
      <c r="P352" s="9" t="str">
        <f t="shared" si="43"/>
        <v>815</v>
      </c>
      <c r="Q352" s="9" t="str">
        <f>INDEX(Chapter,MATCH(P352,Chapter!$A$1:$A$681,0),8)</f>
        <v>חינוך על יסודי</v>
      </c>
      <c r="R352" s="9" t="str">
        <f t="shared" si="44"/>
        <v>8157</v>
      </c>
      <c r="S352" s="9" t="str">
        <f>INDEX(Chapter,MATCH(R352,Chapter!$A$1:$A$681,0),8)</f>
        <v>בתי״ס על יסודיים מקיפים</v>
      </c>
      <c r="T352" s="9"/>
      <c r="U352" s="9" t="str">
        <f t="shared" si="45"/>
        <v>1</v>
      </c>
      <c r="V352" s="9" t="str">
        <f>IF($L352&lt;"6",INDEX(Revenue_type,MATCH(U352*1,type!$A$118:$A$168,0),8),INDEX(Expenditure_type,MATCH(U352*1,type!$A$2:$A$117,0),8))</f>
        <v>משכורות וש"ע לעובדים לפי תקן</v>
      </c>
      <c r="W352" s="9" t="str">
        <f t="shared" si="46"/>
        <v>12</v>
      </c>
      <c r="X352" s="9" t="str">
        <f>IF($L352&lt;"6",INDEX(Revenue_type,MATCH(W352*1,type!$A$118:$A$168,0),8),INDEX(Expenditure_type,MATCH(W352*1,type!$A$2:$A$117,0),8))</f>
        <v>תוספות שאינן נכללות בשכר הקובע</v>
      </c>
      <c r="Y352" s="9" t="str">
        <f t="shared" si="47"/>
        <v>120</v>
      </c>
      <c r="Z352" s="9" t="e">
        <f>IF($L352&lt;"6",INDEX(Revenue_type,MATCH(Y352*1,type!$A$118:$A$168,0),8),INDEX(Expenditure_type,MATCH(Y352*1,type!$A$2:$A$117,0),8))</f>
        <v>#N/A</v>
      </c>
    </row>
    <row r="353" spans="1:26" ht="15.75" customHeight="1" outlineLevel="2">
      <c r="A353" s="57">
        <v>140</v>
      </c>
      <c r="B353" s="18">
        <v>815700</v>
      </c>
      <c r="C353">
        <v>1</v>
      </c>
      <c r="D353" t="str">
        <f t="shared" si="40"/>
        <v>1815700.140</v>
      </c>
      <c r="E353" s="59" t="s">
        <v>278</v>
      </c>
      <c r="F353" s="12"/>
      <c r="G353"/>
      <c r="H353" s="58">
        <v>238000</v>
      </c>
      <c r="I353" s="15"/>
      <c r="J353" s="12"/>
      <c r="K353" s="9" t="e">
        <v>#NAME?</v>
      </c>
      <c r="L353" s="9" t="str">
        <f t="shared" si="41"/>
        <v>8</v>
      </c>
      <c r="M353" s="9" t="str">
        <f>INDEX(Chapter,MATCH(L353,Chapter!$A$1:$A$681,0),8)</f>
        <v>שירותים ממלכתיים</v>
      </c>
      <c r="N353" s="9" t="str">
        <f t="shared" si="42"/>
        <v>81</v>
      </c>
      <c r="O353" s="9" t="str">
        <f>INDEX(Chapter,MATCH(N353,Chapter!$A$1:$A$681,0),8)</f>
        <v>חינוך</v>
      </c>
      <c r="P353" s="9" t="str">
        <f t="shared" si="43"/>
        <v>815</v>
      </c>
      <c r="Q353" s="9" t="str">
        <f>INDEX(Chapter,MATCH(P353,Chapter!$A$1:$A$681,0),8)</f>
        <v>חינוך על יסודי</v>
      </c>
      <c r="R353" s="9" t="str">
        <f t="shared" si="44"/>
        <v>8157</v>
      </c>
      <c r="S353" s="9" t="str">
        <f>INDEX(Chapter,MATCH(R353,Chapter!$A$1:$A$681,0),8)</f>
        <v>בתי״ס על יסודיים מקיפים</v>
      </c>
      <c r="T353" s="9"/>
      <c r="U353" s="9" t="str">
        <f t="shared" si="45"/>
        <v>1</v>
      </c>
      <c r="V353" s="9" t="str">
        <f>IF($L353&lt;"6",INDEX(Revenue_type,MATCH(U353*1,type!$A$118:$A$168,0),8),INDEX(Expenditure_type,MATCH(U353*1,type!$A$2:$A$117,0),8))</f>
        <v>משכורות וש"ע לעובדים לפי תקן</v>
      </c>
      <c r="W353" s="9" t="str">
        <f t="shared" si="46"/>
        <v>14</v>
      </c>
      <c r="X353" s="9" t="str">
        <f>IF($L353&lt;"6",INDEX(Revenue_type,MATCH(W353*1,type!$A$118:$A$168,0),8),INDEX(Expenditure_type,MATCH(W353*1,type!$A$2:$A$117,0),8))</f>
        <v>החזר הוצאות</v>
      </c>
      <c r="Y353" s="9" t="str">
        <f t="shared" si="47"/>
        <v>140</v>
      </c>
      <c r="Z353" s="9" t="e">
        <f>IF($L353&lt;"6",INDEX(Revenue_type,MATCH(Y353*1,type!$A$118:$A$168,0),8),INDEX(Expenditure_type,MATCH(Y353*1,type!$A$2:$A$117,0),8))</f>
        <v>#N/A</v>
      </c>
    </row>
    <row r="354" spans="1:26" ht="15.75" customHeight="1" outlineLevel="2">
      <c r="A354" s="57">
        <v>181</v>
      </c>
      <c r="B354" s="18">
        <v>815700</v>
      </c>
      <c r="C354">
        <v>1</v>
      </c>
      <c r="D354" t="str">
        <f t="shared" si="40"/>
        <v>1815700.181</v>
      </c>
      <c r="E354" s="59" t="s">
        <v>277</v>
      </c>
      <c r="F354" s="12"/>
      <c r="G354"/>
      <c r="H354" s="58">
        <v>1143000</v>
      </c>
      <c r="I354" s="15"/>
      <c r="J354" s="12"/>
      <c r="K354" s="9" t="e">
        <v>#NAME?</v>
      </c>
      <c r="L354" s="9" t="str">
        <f t="shared" si="41"/>
        <v>8</v>
      </c>
      <c r="M354" s="9" t="str">
        <f>INDEX(Chapter,MATCH(L354,Chapter!$A$1:$A$681,0),8)</f>
        <v>שירותים ממלכתיים</v>
      </c>
      <c r="N354" s="9" t="str">
        <f t="shared" si="42"/>
        <v>81</v>
      </c>
      <c r="O354" s="9" t="str">
        <f>INDEX(Chapter,MATCH(N354,Chapter!$A$1:$A$681,0),8)</f>
        <v>חינוך</v>
      </c>
      <c r="P354" s="9" t="str">
        <f t="shared" si="43"/>
        <v>815</v>
      </c>
      <c r="Q354" s="9" t="str">
        <f>INDEX(Chapter,MATCH(P354,Chapter!$A$1:$A$681,0),8)</f>
        <v>חינוך על יסודי</v>
      </c>
      <c r="R354" s="9" t="str">
        <f t="shared" si="44"/>
        <v>8157</v>
      </c>
      <c r="S354" s="9" t="str">
        <f>INDEX(Chapter,MATCH(R354,Chapter!$A$1:$A$681,0),8)</f>
        <v>בתי״ס על יסודיים מקיפים</v>
      </c>
      <c r="T354" s="9"/>
      <c r="U354" s="9" t="str">
        <f t="shared" si="45"/>
        <v>1</v>
      </c>
      <c r="V354" s="9" t="str">
        <f>IF($L354&lt;"6",INDEX(Revenue_type,MATCH(U354*1,type!$A$118:$A$168,0),8),INDEX(Expenditure_type,MATCH(U354*1,type!$A$2:$A$117,0),8))</f>
        <v>משכורות וש"ע לעובדים לפי תקן</v>
      </c>
      <c r="W354" s="9" t="str">
        <f t="shared" si="46"/>
        <v>18</v>
      </c>
      <c r="X354" s="9" t="str">
        <f>IF($L354&lt;"6",INDEX(Revenue_type,MATCH(W354*1,type!$A$118:$A$168,0),8),INDEX(Expenditure_type,MATCH(W354*1,type!$A$2:$A$117,0),8))</f>
        <v>נלוות לשכר</v>
      </c>
      <c r="Y354" s="9" t="str">
        <f t="shared" si="47"/>
        <v>181</v>
      </c>
      <c r="Z354" s="9" t="str">
        <f>IF($L354&lt;"6",INDEX(Revenue_type,MATCH(Y354*1,type!$A$118:$A$168,0),8),INDEX(Expenditure_type,MATCH(Y354*1,type!$A$2:$A$117,0),8))</f>
        <v>הפרשות סוציאליות</v>
      </c>
    </row>
    <row r="355" spans="1:26" ht="15.75" customHeight="1" outlineLevel="2">
      <c r="A355" s="57">
        <v>182</v>
      </c>
      <c r="B355" s="18">
        <v>815700</v>
      </c>
      <c r="C355">
        <v>1</v>
      </c>
      <c r="D355" t="str">
        <f t="shared" si="40"/>
        <v>1815700.182</v>
      </c>
      <c r="E355" s="59" t="s">
        <v>276</v>
      </c>
      <c r="F355" s="12"/>
      <c r="G355"/>
      <c r="H355" s="58">
        <v>708000</v>
      </c>
      <c r="I355" s="15"/>
      <c r="J355" s="12"/>
      <c r="K355" s="9" t="e">
        <v>#NAME?</v>
      </c>
      <c r="L355" s="9" t="str">
        <f t="shared" si="41"/>
        <v>8</v>
      </c>
      <c r="M355" s="9" t="str">
        <f>INDEX(Chapter,MATCH(L355,Chapter!$A$1:$A$681,0),8)</f>
        <v>שירותים ממלכתיים</v>
      </c>
      <c r="N355" s="9" t="str">
        <f t="shared" si="42"/>
        <v>81</v>
      </c>
      <c r="O355" s="9" t="str">
        <f>INDEX(Chapter,MATCH(N355,Chapter!$A$1:$A$681,0),8)</f>
        <v>חינוך</v>
      </c>
      <c r="P355" s="9" t="str">
        <f t="shared" si="43"/>
        <v>815</v>
      </c>
      <c r="Q355" s="9" t="str">
        <f>INDEX(Chapter,MATCH(P355,Chapter!$A$1:$A$681,0),8)</f>
        <v>חינוך על יסודי</v>
      </c>
      <c r="R355" s="9" t="str">
        <f t="shared" si="44"/>
        <v>8157</v>
      </c>
      <c r="S355" s="9" t="str">
        <f>INDEX(Chapter,MATCH(R355,Chapter!$A$1:$A$681,0),8)</f>
        <v>בתי״ס על יסודיים מקיפים</v>
      </c>
      <c r="T355" s="9"/>
      <c r="U355" s="9" t="str">
        <f t="shared" si="45"/>
        <v>1</v>
      </c>
      <c r="V355" s="9" t="str">
        <f>IF($L355&lt;"6",INDEX(Revenue_type,MATCH(U355*1,type!$A$118:$A$168,0),8),INDEX(Expenditure_type,MATCH(U355*1,type!$A$2:$A$117,0),8))</f>
        <v>משכורות וש"ע לעובדים לפי תקן</v>
      </c>
      <c r="W355" s="9" t="str">
        <f t="shared" si="46"/>
        <v>18</v>
      </c>
      <c r="X355" s="9" t="str">
        <f>IF($L355&lt;"6",INDEX(Revenue_type,MATCH(W355*1,type!$A$118:$A$168,0),8),INDEX(Expenditure_type,MATCH(W355*1,type!$A$2:$A$117,0),8))</f>
        <v>נלוות לשכר</v>
      </c>
      <c r="Y355" s="9" t="str">
        <f t="shared" si="47"/>
        <v>182</v>
      </c>
      <c r="Z355" s="9" t="str">
        <f>IF($L355&lt;"6",INDEX(Revenue_type,MATCH(Y355*1,type!$A$118:$A$168,0),8),INDEX(Expenditure_type,MATCH(Y355*1,type!$A$2:$A$117,0),8))</f>
        <v>מיסיום ועלויות</v>
      </c>
    </row>
    <row r="356" spans="1:26" ht="15.75" customHeight="1" outlineLevel="2">
      <c r="A356" s="57">
        <v>431</v>
      </c>
      <c r="B356" s="18">
        <v>815700</v>
      </c>
      <c r="C356">
        <v>1</v>
      </c>
      <c r="D356" t="str">
        <f t="shared" si="40"/>
        <v>1815700.431</v>
      </c>
      <c r="E356" s="59" t="s">
        <v>248</v>
      </c>
      <c r="F356" s="12"/>
      <c r="G356"/>
      <c r="H356" s="58">
        <v>460000</v>
      </c>
      <c r="I356" s="15"/>
      <c r="J356" s="12"/>
      <c r="K356" s="9" t="e">
        <v>#NAME?</v>
      </c>
      <c r="L356" s="9" t="str">
        <f t="shared" si="41"/>
        <v>8</v>
      </c>
      <c r="M356" s="9" t="str">
        <f>INDEX(Chapter,MATCH(L356,Chapter!$A$1:$A$681,0),8)</f>
        <v>שירותים ממלכתיים</v>
      </c>
      <c r="N356" s="9" t="str">
        <f t="shared" si="42"/>
        <v>81</v>
      </c>
      <c r="O356" s="9" t="str">
        <f>INDEX(Chapter,MATCH(N356,Chapter!$A$1:$A$681,0),8)</f>
        <v>חינוך</v>
      </c>
      <c r="P356" s="9" t="str">
        <f t="shared" si="43"/>
        <v>815</v>
      </c>
      <c r="Q356" s="9" t="str">
        <f>INDEX(Chapter,MATCH(P356,Chapter!$A$1:$A$681,0),8)</f>
        <v>חינוך על יסודי</v>
      </c>
      <c r="R356" s="9" t="str">
        <f t="shared" si="44"/>
        <v>8157</v>
      </c>
      <c r="S356" s="9" t="str">
        <f>INDEX(Chapter,MATCH(R356,Chapter!$A$1:$A$681,0),8)</f>
        <v>בתי״ס על יסודיים מקיפים</v>
      </c>
      <c r="T356" s="9"/>
      <c r="U356" s="9" t="str">
        <f t="shared" si="45"/>
        <v>4</v>
      </c>
      <c r="V356" s="9" t="str">
        <f>IF($L356&lt;"6",INDEX(Revenue_type,MATCH(U356*1,type!$A$118:$A$168,0),8),INDEX(Expenditure_type,MATCH(U356*1,type!$A$2:$A$117,0),8))</f>
        <v>אחזקת בינים ואספקת ציוד</v>
      </c>
      <c r="W356" s="9" t="str">
        <f t="shared" si="46"/>
        <v>43</v>
      </c>
      <c r="X356" s="9" t="str">
        <f>IF($L356&lt;"6",INDEX(Revenue_type,MATCH(W356*1,type!$A$118:$A$168,0),8),INDEX(Expenditure_type,MATCH(W356*1,type!$A$2:$A$117,0),8))</f>
        <v>חשמל, מים וחומרי ניקיון</v>
      </c>
      <c r="Y356" s="9" t="str">
        <f t="shared" si="47"/>
        <v>431</v>
      </c>
      <c r="Z356" s="9" t="str">
        <f>IF($L356&lt;"6",INDEX(Revenue_type,MATCH(Y356*1,type!$A$118:$A$168,0),8),INDEX(Expenditure_type,MATCH(Y356*1,type!$A$2:$A$117,0),8))</f>
        <v>חשמל</v>
      </c>
    </row>
    <row r="357" spans="1:26" ht="15.75" customHeight="1" outlineLevel="2">
      <c r="A357" s="57">
        <v>720</v>
      </c>
      <c r="B357" s="18">
        <v>815700</v>
      </c>
      <c r="C357">
        <v>1</v>
      </c>
      <c r="D357" t="str">
        <f t="shared" si="40"/>
        <v>1815700.720</v>
      </c>
      <c r="E357" s="59" t="s">
        <v>275</v>
      </c>
      <c r="F357" s="12"/>
      <c r="G357"/>
      <c r="H357" s="58">
        <v>100000</v>
      </c>
      <c r="I357" s="15"/>
      <c r="J357" s="12"/>
      <c r="K357" s="9" t="e">
        <v>#NAME?</v>
      </c>
      <c r="L357" s="9" t="str">
        <f t="shared" si="41"/>
        <v>8</v>
      </c>
      <c r="M357" s="9" t="str">
        <f>INDEX(Chapter,MATCH(L357,Chapter!$A$1:$A$681,0),8)</f>
        <v>שירותים ממלכתיים</v>
      </c>
      <c r="N357" s="9" t="str">
        <f t="shared" si="42"/>
        <v>81</v>
      </c>
      <c r="O357" s="9" t="str">
        <f>INDEX(Chapter,MATCH(N357,Chapter!$A$1:$A$681,0),8)</f>
        <v>חינוך</v>
      </c>
      <c r="P357" s="9" t="str">
        <f t="shared" si="43"/>
        <v>815</v>
      </c>
      <c r="Q357" s="9" t="str">
        <f>INDEX(Chapter,MATCH(P357,Chapter!$A$1:$A$681,0),8)</f>
        <v>חינוך על יסודי</v>
      </c>
      <c r="R357" s="9" t="str">
        <f t="shared" si="44"/>
        <v>8157</v>
      </c>
      <c r="S357" s="9" t="str">
        <f>INDEX(Chapter,MATCH(R357,Chapter!$A$1:$A$681,0),8)</f>
        <v>בתי״ס על יסודיים מקיפים</v>
      </c>
      <c r="T357" s="9"/>
      <c r="U357" s="9" t="str">
        <f t="shared" si="45"/>
        <v>7</v>
      </c>
      <c r="V357" s="9" t="str">
        <f>IF($L357&lt;"6",INDEX(Revenue_type,MATCH(U357*1,type!$A$118:$A$168,0),8),INDEX(Expenditure_type,MATCH(U357*1,type!$A$2:$A$117,0),8))</f>
        <v>הוצאות לפעולות</v>
      </c>
      <c r="W357" s="9" t="str">
        <f t="shared" si="46"/>
        <v>72</v>
      </c>
      <c r="X357" s="9" t="str">
        <f>IF($L357&lt;"6",INDEX(Revenue_type,MATCH(W357*1,type!$A$118:$A$168,0),8),INDEX(Expenditure_type,MATCH(W357*1,type!$A$2:$A$117,0),8))</f>
        <v>חומרים</v>
      </c>
      <c r="Y357" s="9" t="str">
        <f t="shared" si="47"/>
        <v>720</v>
      </c>
      <c r="Z357" s="9" t="e">
        <f>IF($L357&lt;"6",INDEX(Revenue_type,MATCH(Y357*1,type!$A$118:$A$168,0),8),INDEX(Expenditure_type,MATCH(Y357*1,type!$A$2:$A$117,0),8))</f>
        <v>#N/A</v>
      </c>
    </row>
    <row r="358" spans="1:26" ht="15.75" customHeight="1" outlineLevel="2">
      <c r="A358" s="57">
        <v>750</v>
      </c>
      <c r="B358" s="18">
        <v>815700</v>
      </c>
      <c r="C358">
        <v>1</v>
      </c>
      <c r="D358" t="str">
        <f t="shared" si="40"/>
        <v>1815700.750</v>
      </c>
      <c r="E358" s="59" t="s">
        <v>274</v>
      </c>
      <c r="F358" s="12"/>
      <c r="G358"/>
      <c r="H358" s="58">
        <v>715000</v>
      </c>
      <c r="I358" s="15"/>
      <c r="J358" s="12"/>
      <c r="K358" s="9" t="e">
        <v>#NAME?</v>
      </c>
      <c r="L358" s="9" t="str">
        <f t="shared" si="41"/>
        <v>8</v>
      </c>
      <c r="M358" s="9" t="str">
        <f>INDEX(Chapter,MATCH(L358,Chapter!$A$1:$A$681,0),8)</f>
        <v>שירותים ממלכתיים</v>
      </c>
      <c r="N358" s="9" t="str">
        <f t="shared" si="42"/>
        <v>81</v>
      </c>
      <c r="O358" s="9" t="str">
        <f>INDEX(Chapter,MATCH(N358,Chapter!$A$1:$A$681,0),8)</f>
        <v>חינוך</v>
      </c>
      <c r="P358" s="9" t="str">
        <f t="shared" si="43"/>
        <v>815</v>
      </c>
      <c r="Q358" s="9" t="str">
        <f>INDEX(Chapter,MATCH(P358,Chapter!$A$1:$A$681,0),8)</f>
        <v>חינוך על יסודי</v>
      </c>
      <c r="R358" s="9" t="str">
        <f t="shared" si="44"/>
        <v>8157</v>
      </c>
      <c r="S358" s="9" t="str">
        <f>INDEX(Chapter,MATCH(R358,Chapter!$A$1:$A$681,0),8)</f>
        <v>בתי״ס על יסודיים מקיפים</v>
      </c>
      <c r="T358" s="9"/>
      <c r="U358" s="9" t="str">
        <f t="shared" si="45"/>
        <v>7</v>
      </c>
      <c r="V358" s="9" t="str">
        <f>IF($L358&lt;"6",INDEX(Revenue_type,MATCH(U358*1,type!$A$118:$A$168,0),8),INDEX(Expenditure_type,MATCH(U358*1,type!$A$2:$A$117,0),8))</f>
        <v>הוצאות לפעולות</v>
      </c>
      <c r="W358" s="9" t="str">
        <f t="shared" si="46"/>
        <v>75</v>
      </c>
      <c r="X358" s="9" t="str">
        <f>IF($L358&lt;"6",INDEX(Revenue_type,MATCH(W358*1,type!$A$118:$A$168,0),8),INDEX(Expenditure_type,MATCH(W358*1,type!$A$2:$A$117,0),8))</f>
        <v>עבודות קבלניות</v>
      </c>
      <c r="Y358" s="9" t="str">
        <f t="shared" si="47"/>
        <v>750</v>
      </c>
      <c r="Z358" s="9" t="e">
        <f>IF($L358&lt;"6",INDEX(Revenue_type,MATCH(Y358*1,type!$A$118:$A$168,0),8),INDEX(Expenditure_type,MATCH(Y358*1,type!$A$2:$A$117,0),8))</f>
        <v>#N/A</v>
      </c>
    </row>
    <row r="359" spans="1:26" ht="15.75" customHeight="1" outlineLevel="2">
      <c r="A359" s="57">
        <v>751</v>
      </c>
      <c r="B359" s="18">
        <v>815700</v>
      </c>
      <c r="C359">
        <v>1</v>
      </c>
      <c r="D359" t="str">
        <f t="shared" si="40"/>
        <v>1815700.751</v>
      </c>
      <c r="E359" s="59" t="s">
        <v>273</v>
      </c>
      <c r="F359" s="12"/>
      <c r="G359"/>
      <c r="H359" s="58">
        <v>2440000</v>
      </c>
      <c r="I359" s="15"/>
      <c r="J359" s="12"/>
      <c r="K359" s="9" t="e">
        <v>#NAME?</v>
      </c>
      <c r="L359" s="9" t="str">
        <f t="shared" si="41"/>
        <v>8</v>
      </c>
      <c r="M359" s="9" t="str">
        <f>INDEX(Chapter,MATCH(L359,Chapter!$A$1:$A$681,0),8)</f>
        <v>שירותים ממלכתיים</v>
      </c>
      <c r="N359" s="9" t="str">
        <f t="shared" si="42"/>
        <v>81</v>
      </c>
      <c r="O359" s="9" t="str">
        <f>INDEX(Chapter,MATCH(N359,Chapter!$A$1:$A$681,0),8)</f>
        <v>חינוך</v>
      </c>
      <c r="P359" s="9" t="str">
        <f t="shared" si="43"/>
        <v>815</v>
      </c>
      <c r="Q359" s="9" t="str">
        <f>INDEX(Chapter,MATCH(P359,Chapter!$A$1:$A$681,0),8)</f>
        <v>חינוך על יסודי</v>
      </c>
      <c r="R359" s="9" t="str">
        <f t="shared" si="44"/>
        <v>8157</v>
      </c>
      <c r="S359" s="9" t="str">
        <f>INDEX(Chapter,MATCH(R359,Chapter!$A$1:$A$681,0),8)</f>
        <v>בתי״ס על יסודיים מקיפים</v>
      </c>
      <c r="T359" s="9"/>
      <c r="U359" s="9" t="str">
        <f t="shared" si="45"/>
        <v>7</v>
      </c>
      <c r="V359" s="9" t="str">
        <f>IF($L359&lt;"6",INDEX(Revenue_type,MATCH(U359*1,type!$A$118:$A$168,0),8),INDEX(Expenditure_type,MATCH(U359*1,type!$A$2:$A$117,0),8))</f>
        <v>הוצאות לפעולות</v>
      </c>
      <c r="W359" s="9" t="str">
        <f t="shared" si="46"/>
        <v>75</v>
      </c>
      <c r="X359" s="9" t="str">
        <f>IF($L359&lt;"6",INDEX(Revenue_type,MATCH(W359*1,type!$A$118:$A$168,0),8),INDEX(Expenditure_type,MATCH(W359*1,type!$A$2:$A$117,0),8))</f>
        <v>עבודות קבלניות</v>
      </c>
      <c r="Y359" s="9" t="str">
        <f t="shared" si="47"/>
        <v>751</v>
      </c>
      <c r="Z359" s="9" t="e">
        <f>IF($L359&lt;"6",INDEX(Revenue_type,MATCH(Y359*1,type!$A$118:$A$168,0),8),INDEX(Expenditure_type,MATCH(Y359*1,type!$A$2:$A$117,0),8))</f>
        <v>#N/A</v>
      </c>
    </row>
    <row r="360" spans="1:26" ht="15.75" customHeight="1" outlineLevel="2">
      <c r="A360" s="57">
        <v>760</v>
      </c>
      <c r="B360" s="18">
        <v>815700</v>
      </c>
      <c r="C360">
        <v>1</v>
      </c>
      <c r="D360" t="str">
        <f t="shared" si="40"/>
        <v>1815700.760</v>
      </c>
      <c r="E360" s="59" t="s">
        <v>272</v>
      </c>
      <c r="F360" s="12"/>
      <c r="G360"/>
      <c r="H360" s="58">
        <v>140000</v>
      </c>
      <c r="I360" s="15"/>
      <c r="J360" s="12"/>
      <c r="K360" s="9" t="e">
        <v>#NAME?</v>
      </c>
      <c r="L360" s="9" t="str">
        <f t="shared" si="41"/>
        <v>8</v>
      </c>
      <c r="M360" s="9" t="str">
        <f>INDEX(Chapter,MATCH(L360,Chapter!$A$1:$A$681,0),8)</f>
        <v>שירותים ממלכתיים</v>
      </c>
      <c r="N360" s="9" t="str">
        <f t="shared" si="42"/>
        <v>81</v>
      </c>
      <c r="O360" s="9" t="str">
        <f>INDEX(Chapter,MATCH(N360,Chapter!$A$1:$A$681,0),8)</f>
        <v>חינוך</v>
      </c>
      <c r="P360" s="9" t="str">
        <f t="shared" si="43"/>
        <v>815</v>
      </c>
      <c r="Q360" s="9" t="str">
        <f>INDEX(Chapter,MATCH(P360,Chapter!$A$1:$A$681,0),8)</f>
        <v>חינוך על יסודי</v>
      </c>
      <c r="R360" s="9" t="str">
        <f t="shared" si="44"/>
        <v>8157</v>
      </c>
      <c r="S360" s="9" t="str">
        <f>INDEX(Chapter,MATCH(R360,Chapter!$A$1:$A$681,0),8)</f>
        <v>בתי״ס על יסודיים מקיפים</v>
      </c>
      <c r="T360" s="9"/>
      <c r="U360" s="9" t="str">
        <f t="shared" si="45"/>
        <v>7</v>
      </c>
      <c r="V360" s="9" t="str">
        <f>IF($L360&lt;"6",INDEX(Revenue_type,MATCH(U360*1,type!$A$118:$A$168,0),8),INDEX(Expenditure_type,MATCH(U360*1,type!$A$2:$A$117,0),8))</f>
        <v>הוצאות לפעולות</v>
      </c>
      <c r="W360" s="9" t="str">
        <f t="shared" si="46"/>
        <v>76</v>
      </c>
      <c r="X360" s="9" t="str">
        <f>IF($L360&lt;"6",INDEX(Revenue_type,MATCH(W360*1,type!$A$118:$A$168,0),8),INDEX(Expenditure_type,MATCH(W360*1,type!$A$2:$A$117,0),8))</f>
        <v>קניית שירותים מרשויות ומוסדות</v>
      </c>
      <c r="Y360" s="9" t="str">
        <f t="shared" si="47"/>
        <v>760</v>
      </c>
      <c r="Z360" s="9" t="e">
        <f>IF($L360&lt;"6",INDEX(Revenue_type,MATCH(Y360*1,type!$A$118:$A$168,0),8),INDEX(Expenditure_type,MATCH(Y360*1,type!$A$2:$A$117,0),8))</f>
        <v>#N/A</v>
      </c>
    </row>
    <row r="361" spans="1:26" ht="15.75" customHeight="1" outlineLevel="2">
      <c r="A361" s="57">
        <v>870</v>
      </c>
      <c r="B361" s="18">
        <v>815700</v>
      </c>
      <c r="C361">
        <v>1</v>
      </c>
      <c r="D361" t="str">
        <f t="shared" si="40"/>
        <v>1815700.870</v>
      </c>
      <c r="E361" s="59" t="s">
        <v>271</v>
      </c>
      <c r="F361" s="12"/>
      <c r="G361"/>
      <c r="H361" s="58">
        <v>240000</v>
      </c>
      <c r="I361" s="15"/>
      <c r="J361" s="12"/>
      <c r="K361" s="9" t="e">
        <v>#NAME?</v>
      </c>
      <c r="L361" s="9" t="str">
        <f t="shared" si="41"/>
        <v>8</v>
      </c>
      <c r="M361" s="9" t="str">
        <f>INDEX(Chapter,MATCH(L361,Chapter!$A$1:$A$681,0),8)</f>
        <v>שירותים ממלכתיים</v>
      </c>
      <c r="N361" s="9" t="str">
        <f t="shared" si="42"/>
        <v>81</v>
      </c>
      <c r="O361" s="9" t="str">
        <f>INDEX(Chapter,MATCH(N361,Chapter!$A$1:$A$681,0),8)</f>
        <v>חינוך</v>
      </c>
      <c r="P361" s="9" t="str">
        <f t="shared" si="43"/>
        <v>815</v>
      </c>
      <c r="Q361" s="9" t="str">
        <f>INDEX(Chapter,MATCH(P361,Chapter!$A$1:$A$681,0),8)</f>
        <v>חינוך על יסודי</v>
      </c>
      <c r="R361" s="9" t="str">
        <f t="shared" si="44"/>
        <v>8157</v>
      </c>
      <c r="S361" s="9" t="str">
        <f>INDEX(Chapter,MATCH(R361,Chapter!$A$1:$A$681,0),8)</f>
        <v>בתי״ס על יסודיים מקיפים</v>
      </c>
      <c r="T361" s="9"/>
      <c r="U361" s="9" t="str">
        <f t="shared" si="45"/>
        <v>8</v>
      </c>
      <c r="V361" s="9" t="str">
        <f>IF($L361&lt;"6",INDEX(Revenue_type,MATCH(U361*1,type!$A$118:$A$168,0),8),INDEX(Expenditure_type,MATCH(U361*1,type!$A$2:$A$117,0),8))</f>
        <v>השתתפויות תמיכות ותרומות</v>
      </c>
      <c r="W361" s="9" t="str">
        <f t="shared" si="46"/>
        <v>87</v>
      </c>
      <c r="X361" s="9" t="str">
        <f>IF($L361&lt;"6",INDEX(Revenue_type,MATCH(W361*1,type!$A$118:$A$168,0),8),INDEX(Expenditure_type,MATCH(W361*1,type!$A$2:$A$117,0),8))</f>
        <v>תמיכות ביחידות סמך ומוסדות הרשות</v>
      </c>
      <c r="Y361" s="9" t="str">
        <f t="shared" si="47"/>
        <v>870</v>
      </c>
      <c r="Z361" s="9" t="e">
        <f>IF($L361&lt;"6",INDEX(Revenue_type,MATCH(Y361*1,type!$A$118:$A$168,0),8),INDEX(Expenditure_type,MATCH(Y361*1,type!$A$2:$A$117,0),8))</f>
        <v>#N/A</v>
      </c>
    </row>
    <row r="362" spans="1:26" ht="15.75" customHeight="1" outlineLevel="2">
      <c r="A362" s="57">
        <v>930</v>
      </c>
      <c r="B362" s="18">
        <v>815700</v>
      </c>
      <c r="C362">
        <v>1</v>
      </c>
      <c r="D362" t="str">
        <f t="shared" si="40"/>
        <v>1815700.930</v>
      </c>
      <c r="E362" s="59" t="s">
        <v>205</v>
      </c>
      <c r="F362" s="12"/>
      <c r="G362"/>
      <c r="H362" s="58">
        <v>150000</v>
      </c>
      <c r="I362" s="15"/>
      <c r="J362" s="12"/>
      <c r="K362" s="9" t="e">
        <v>#NAME?</v>
      </c>
      <c r="L362" s="9" t="str">
        <f t="shared" si="41"/>
        <v>8</v>
      </c>
      <c r="M362" s="9" t="str">
        <f>INDEX(Chapter,MATCH(L362,Chapter!$A$1:$A$681,0),8)</f>
        <v>שירותים ממלכתיים</v>
      </c>
      <c r="N362" s="9" t="str">
        <f t="shared" si="42"/>
        <v>81</v>
      </c>
      <c r="O362" s="9" t="str">
        <f>INDEX(Chapter,MATCH(N362,Chapter!$A$1:$A$681,0),8)</f>
        <v>חינוך</v>
      </c>
      <c r="P362" s="9" t="str">
        <f t="shared" si="43"/>
        <v>815</v>
      </c>
      <c r="Q362" s="9" t="str">
        <f>INDEX(Chapter,MATCH(P362,Chapter!$A$1:$A$681,0),8)</f>
        <v>חינוך על יסודי</v>
      </c>
      <c r="R362" s="9" t="str">
        <f t="shared" si="44"/>
        <v>8157</v>
      </c>
      <c r="S362" s="9" t="str">
        <f>INDEX(Chapter,MATCH(R362,Chapter!$A$1:$A$681,0),8)</f>
        <v>בתי״ס על יסודיים מקיפים</v>
      </c>
      <c r="T362" s="9"/>
      <c r="U362" s="9" t="str">
        <f t="shared" si="45"/>
        <v>9</v>
      </c>
      <c r="V362" s="9" t="str">
        <f>IF($L362&lt;"6",INDEX(Revenue_type,MATCH(U362*1,type!$A$118:$A$168,0),8),INDEX(Expenditure_type,MATCH(U362*1,type!$A$2:$A$117,0),8))</f>
        <v>הוצאות חד פעמיות</v>
      </c>
      <c r="W362" s="9" t="str">
        <f t="shared" si="46"/>
        <v>93</v>
      </c>
      <c r="X362" s="9" t="str">
        <f>IF($L362&lt;"6",INDEX(Revenue_type,MATCH(W362*1,type!$A$118:$A$168,0),8),INDEX(Expenditure_type,MATCH(W362*1,type!$A$2:$A$117,0),8))</f>
        <v>רכישת ציוד יסודי</v>
      </c>
      <c r="Y362" s="9" t="str">
        <f t="shared" si="47"/>
        <v>930</v>
      </c>
      <c r="Z362" s="9" t="e">
        <f>IF($L362&lt;"6",INDEX(Revenue_type,MATCH(Y362*1,type!$A$118:$A$168,0),8),INDEX(Expenditure_type,MATCH(Y362*1,type!$A$2:$A$117,0),8))</f>
        <v>#N/A</v>
      </c>
    </row>
    <row r="363" spans="1:26" ht="15.75" customHeight="1" outlineLevel="2">
      <c r="A363" s="57">
        <v>110</v>
      </c>
      <c r="B363" s="18">
        <v>815710</v>
      </c>
      <c r="C363">
        <v>1</v>
      </c>
      <c r="D363" t="str">
        <f t="shared" si="40"/>
        <v>1815710.110</v>
      </c>
      <c r="E363" s="59" t="s">
        <v>270</v>
      </c>
      <c r="F363" s="12"/>
      <c r="G363"/>
      <c r="H363" s="58">
        <v>1020000</v>
      </c>
      <c r="I363" s="15"/>
      <c r="J363" s="12"/>
      <c r="K363" s="9" t="e">
        <v>#NAME?</v>
      </c>
      <c r="L363" s="9" t="str">
        <f t="shared" si="41"/>
        <v>8</v>
      </c>
      <c r="M363" s="9" t="str">
        <f>INDEX(Chapter,MATCH(L363,Chapter!$A$1:$A$681,0),8)</f>
        <v>שירותים ממלכתיים</v>
      </c>
      <c r="N363" s="9" t="str">
        <f t="shared" si="42"/>
        <v>81</v>
      </c>
      <c r="O363" s="9" t="str">
        <f>INDEX(Chapter,MATCH(N363,Chapter!$A$1:$A$681,0),8)</f>
        <v>חינוך</v>
      </c>
      <c r="P363" s="9" t="str">
        <f t="shared" si="43"/>
        <v>815</v>
      </c>
      <c r="Q363" s="9" t="str">
        <f>INDEX(Chapter,MATCH(P363,Chapter!$A$1:$A$681,0),8)</f>
        <v>חינוך על יסודי</v>
      </c>
      <c r="R363" s="9" t="str">
        <f t="shared" si="44"/>
        <v>8157</v>
      </c>
      <c r="S363" s="9" t="str">
        <f>INDEX(Chapter,MATCH(R363,Chapter!$A$1:$A$681,0),8)</f>
        <v>בתי״ס על יסודיים מקיפים</v>
      </c>
      <c r="T363" s="9"/>
      <c r="U363" s="9" t="str">
        <f t="shared" si="45"/>
        <v>1</v>
      </c>
      <c r="V363" s="9" t="str">
        <f>IF($L363&lt;"6",INDEX(Revenue_type,MATCH(U363*1,type!$A$118:$A$168,0),8),INDEX(Expenditure_type,MATCH(U363*1,type!$A$2:$A$117,0),8))</f>
        <v>משכורות וש"ע לעובדים לפי תקן</v>
      </c>
      <c r="W363" s="9" t="str">
        <f t="shared" si="46"/>
        <v>11</v>
      </c>
      <c r="X363" s="9" t="str">
        <f>IF($L363&lt;"6",INDEX(Revenue_type,MATCH(W363*1,type!$A$118:$A$168,0),8),INDEX(Expenditure_type,MATCH(W363*1,type!$A$2:$A$117,0),8))</f>
        <v>השכר הקובע</v>
      </c>
      <c r="Y363" s="9" t="str">
        <f t="shared" si="47"/>
        <v>110</v>
      </c>
      <c r="Z363" s="9" t="e">
        <f>IF($L363&lt;"6",INDEX(Revenue_type,MATCH(Y363*1,type!$A$118:$A$168,0),8),INDEX(Expenditure_type,MATCH(Y363*1,type!$A$2:$A$117,0),8))</f>
        <v>#N/A</v>
      </c>
    </row>
    <row r="364" spans="1:26" ht="15.75" customHeight="1" outlineLevel="2">
      <c r="A364" s="57">
        <v>120</v>
      </c>
      <c r="B364" s="18">
        <v>815710</v>
      </c>
      <c r="C364">
        <v>1</v>
      </c>
      <c r="D364" t="str">
        <f t="shared" si="40"/>
        <v>1815710.120</v>
      </c>
      <c r="E364" s="59" t="s">
        <v>269</v>
      </c>
      <c r="F364" s="12"/>
      <c r="G364"/>
      <c r="H364" s="58">
        <v>175000</v>
      </c>
      <c r="I364" s="15"/>
      <c r="J364" s="12"/>
      <c r="K364" s="9" t="e">
        <v>#NAME?</v>
      </c>
      <c r="L364" s="9" t="str">
        <f t="shared" si="41"/>
        <v>8</v>
      </c>
      <c r="M364" s="9" t="str">
        <f>INDEX(Chapter,MATCH(L364,Chapter!$A$1:$A$681,0),8)</f>
        <v>שירותים ממלכתיים</v>
      </c>
      <c r="N364" s="9" t="str">
        <f t="shared" si="42"/>
        <v>81</v>
      </c>
      <c r="O364" s="9" t="str">
        <f>INDEX(Chapter,MATCH(N364,Chapter!$A$1:$A$681,0),8)</f>
        <v>חינוך</v>
      </c>
      <c r="P364" s="9" t="str">
        <f t="shared" si="43"/>
        <v>815</v>
      </c>
      <c r="Q364" s="9" t="str">
        <f>INDEX(Chapter,MATCH(P364,Chapter!$A$1:$A$681,0),8)</f>
        <v>חינוך על יסודי</v>
      </c>
      <c r="R364" s="9" t="str">
        <f t="shared" si="44"/>
        <v>8157</v>
      </c>
      <c r="S364" s="9" t="str">
        <f>INDEX(Chapter,MATCH(R364,Chapter!$A$1:$A$681,0),8)</f>
        <v>בתי״ס על יסודיים מקיפים</v>
      </c>
      <c r="T364" s="9"/>
      <c r="U364" s="9" t="str">
        <f t="shared" si="45"/>
        <v>1</v>
      </c>
      <c r="V364" s="9" t="str">
        <f>IF($L364&lt;"6",INDEX(Revenue_type,MATCH(U364*1,type!$A$118:$A$168,0),8),INDEX(Expenditure_type,MATCH(U364*1,type!$A$2:$A$117,0),8))</f>
        <v>משכורות וש"ע לעובדים לפי תקן</v>
      </c>
      <c r="W364" s="9" t="str">
        <f t="shared" si="46"/>
        <v>12</v>
      </c>
      <c r="X364" s="9" t="str">
        <f>IF($L364&lt;"6",INDEX(Revenue_type,MATCH(W364*1,type!$A$118:$A$168,0),8),INDEX(Expenditure_type,MATCH(W364*1,type!$A$2:$A$117,0),8))</f>
        <v>תוספות שאינן נכללות בשכר הקובע</v>
      </c>
      <c r="Y364" s="9" t="str">
        <f t="shared" si="47"/>
        <v>120</v>
      </c>
      <c r="Z364" s="9" t="e">
        <f>IF($L364&lt;"6",INDEX(Revenue_type,MATCH(Y364*1,type!$A$118:$A$168,0),8),INDEX(Expenditure_type,MATCH(Y364*1,type!$A$2:$A$117,0),8))</f>
        <v>#N/A</v>
      </c>
    </row>
    <row r="365" spans="1:26" ht="15.75" customHeight="1" outlineLevel="2">
      <c r="A365" s="57">
        <v>130</v>
      </c>
      <c r="B365" s="18">
        <v>815710</v>
      </c>
      <c r="C365">
        <v>1</v>
      </c>
      <c r="D365" t="str">
        <f t="shared" si="40"/>
        <v>1815710.130</v>
      </c>
      <c r="E365" s="59" t="s">
        <v>268</v>
      </c>
      <c r="F365" s="12"/>
      <c r="G365"/>
      <c r="H365" s="58">
        <v>21000</v>
      </c>
      <c r="I365" s="15"/>
      <c r="J365" s="12"/>
      <c r="K365" s="9" t="e">
        <v>#NAME?</v>
      </c>
      <c r="L365" s="9" t="str">
        <f t="shared" si="41"/>
        <v>8</v>
      </c>
      <c r="M365" s="9" t="str">
        <f>INDEX(Chapter,MATCH(L365,Chapter!$A$1:$A$681,0),8)</f>
        <v>שירותים ממלכתיים</v>
      </c>
      <c r="N365" s="9" t="str">
        <f t="shared" si="42"/>
        <v>81</v>
      </c>
      <c r="O365" s="9" t="str">
        <f>INDEX(Chapter,MATCH(N365,Chapter!$A$1:$A$681,0),8)</f>
        <v>חינוך</v>
      </c>
      <c r="P365" s="9" t="str">
        <f t="shared" si="43"/>
        <v>815</v>
      </c>
      <c r="Q365" s="9" t="str">
        <f>INDEX(Chapter,MATCH(P365,Chapter!$A$1:$A$681,0),8)</f>
        <v>חינוך על יסודי</v>
      </c>
      <c r="R365" s="9" t="str">
        <f t="shared" si="44"/>
        <v>8157</v>
      </c>
      <c r="S365" s="9" t="str">
        <f>INDEX(Chapter,MATCH(R365,Chapter!$A$1:$A$681,0),8)</f>
        <v>בתי״ס על יסודיים מקיפים</v>
      </c>
      <c r="T365" s="9"/>
      <c r="U365" s="9" t="str">
        <f t="shared" si="45"/>
        <v>1</v>
      </c>
      <c r="V365" s="9" t="str">
        <f>IF($L365&lt;"6",INDEX(Revenue_type,MATCH(U365*1,type!$A$118:$A$168,0),8),INDEX(Expenditure_type,MATCH(U365*1,type!$A$2:$A$117,0),8))</f>
        <v>משכורות וש"ע לעובדים לפי תקן</v>
      </c>
      <c r="W365" s="9" t="str">
        <f t="shared" si="46"/>
        <v>13</v>
      </c>
      <c r="X365" s="9" t="str">
        <f>IF($L365&lt;"6",INDEX(Revenue_type,MATCH(W365*1,type!$A$118:$A$168,0),8),INDEX(Expenditure_type,MATCH(W365*1,type!$A$2:$A$117,0),8))</f>
        <v>שעות נוספות</v>
      </c>
      <c r="Y365" s="9" t="str">
        <f t="shared" si="47"/>
        <v>130</v>
      </c>
      <c r="Z365" s="9" t="e">
        <f>IF($L365&lt;"6",INDEX(Revenue_type,MATCH(Y365*1,type!$A$118:$A$168,0),8),INDEX(Expenditure_type,MATCH(Y365*1,type!$A$2:$A$117,0),8))</f>
        <v>#N/A</v>
      </c>
    </row>
    <row r="366" spans="1:26" ht="15.75" customHeight="1" outlineLevel="2">
      <c r="A366" s="57">
        <v>140</v>
      </c>
      <c r="B366" s="18">
        <v>815710</v>
      </c>
      <c r="C366">
        <v>1</v>
      </c>
      <c r="D366" t="str">
        <f t="shared" si="40"/>
        <v>1815710.140</v>
      </c>
      <c r="E366" s="59" t="s">
        <v>267</v>
      </c>
      <c r="F366" s="12"/>
      <c r="G366"/>
      <c r="H366" s="58">
        <v>150000</v>
      </c>
      <c r="I366" s="15"/>
      <c r="J366" s="12"/>
      <c r="K366" s="9" t="e">
        <v>#NAME?</v>
      </c>
      <c r="L366" s="9" t="str">
        <f t="shared" si="41"/>
        <v>8</v>
      </c>
      <c r="M366" s="9" t="str">
        <f>INDEX(Chapter,MATCH(L366,Chapter!$A$1:$A$681,0),8)</f>
        <v>שירותים ממלכתיים</v>
      </c>
      <c r="N366" s="9" t="str">
        <f t="shared" si="42"/>
        <v>81</v>
      </c>
      <c r="O366" s="9" t="str">
        <f>INDEX(Chapter,MATCH(N366,Chapter!$A$1:$A$681,0),8)</f>
        <v>חינוך</v>
      </c>
      <c r="P366" s="9" t="str">
        <f t="shared" si="43"/>
        <v>815</v>
      </c>
      <c r="Q366" s="9" t="str">
        <f>INDEX(Chapter,MATCH(P366,Chapter!$A$1:$A$681,0),8)</f>
        <v>חינוך על יסודי</v>
      </c>
      <c r="R366" s="9" t="str">
        <f t="shared" si="44"/>
        <v>8157</v>
      </c>
      <c r="S366" s="9" t="str">
        <f>INDEX(Chapter,MATCH(R366,Chapter!$A$1:$A$681,0),8)</f>
        <v>בתי״ס על יסודיים מקיפים</v>
      </c>
      <c r="T366" s="9"/>
      <c r="U366" s="9" t="str">
        <f t="shared" si="45"/>
        <v>1</v>
      </c>
      <c r="V366" s="9" t="str">
        <f>IF($L366&lt;"6",INDEX(Revenue_type,MATCH(U366*1,type!$A$118:$A$168,0),8),INDEX(Expenditure_type,MATCH(U366*1,type!$A$2:$A$117,0),8))</f>
        <v>משכורות וש"ע לעובדים לפי תקן</v>
      </c>
      <c r="W366" s="9" t="str">
        <f t="shared" si="46"/>
        <v>14</v>
      </c>
      <c r="X366" s="9" t="str">
        <f>IF($L366&lt;"6",INDEX(Revenue_type,MATCH(W366*1,type!$A$118:$A$168,0),8),INDEX(Expenditure_type,MATCH(W366*1,type!$A$2:$A$117,0),8))</f>
        <v>החזר הוצאות</v>
      </c>
      <c r="Y366" s="9" t="str">
        <f t="shared" si="47"/>
        <v>140</v>
      </c>
      <c r="Z366" s="9" t="e">
        <f>IF($L366&lt;"6",INDEX(Revenue_type,MATCH(Y366*1,type!$A$118:$A$168,0),8),INDEX(Expenditure_type,MATCH(Y366*1,type!$A$2:$A$117,0),8))</f>
        <v>#N/A</v>
      </c>
    </row>
    <row r="367" spans="1:26" ht="15.75" customHeight="1" outlineLevel="2">
      <c r="A367" s="57">
        <v>181</v>
      </c>
      <c r="B367" s="18">
        <v>815710</v>
      </c>
      <c r="C367">
        <v>1</v>
      </c>
      <c r="D367" t="str">
        <f t="shared" si="40"/>
        <v>1815710.181</v>
      </c>
      <c r="E367" s="59" t="s">
        <v>266</v>
      </c>
      <c r="F367" s="12"/>
      <c r="G367"/>
      <c r="H367" s="58">
        <v>191000</v>
      </c>
      <c r="I367" s="15"/>
      <c r="J367" s="12"/>
      <c r="K367" s="9" t="e">
        <v>#NAME?</v>
      </c>
      <c r="L367" s="9" t="str">
        <f t="shared" si="41"/>
        <v>8</v>
      </c>
      <c r="M367" s="9" t="str">
        <f>INDEX(Chapter,MATCH(L367,Chapter!$A$1:$A$681,0),8)</f>
        <v>שירותים ממלכתיים</v>
      </c>
      <c r="N367" s="9" t="str">
        <f t="shared" si="42"/>
        <v>81</v>
      </c>
      <c r="O367" s="9" t="str">
        <f>INDEX(Chapter,MATCH(N367,Chapter!$A$1:$A$681,0),8)</f>
        <v>חינוך</v>
      </c>
      <c r="P367" s="9" t="str">
        <f t="shared" si="43"/>
        <v>815</v>
      </c>
      <c r="Q367" s="9" t="str">
        <f>INDEX(Chapter,MATCH(P367,Chapter!$A$1:$A$681,0),8)</f>
        <v>חינוך על יסודי</v>
      </c>
      <c r="R367" s="9" t="str">
        <f t="shared" si="44"/>
        <v>8157</v>
      </c>
      <c r="S367" s="9" t="str">
        <f>INDEX(Chapter,MATCH(R367,Chapter!$A$1:$A$681,0),8)</f>
        <v>בתי״ס על יסודיים מקיפים</v>
      </c>
      <c r="T367" s="9"/>
      <c r="U367" s="9" t="str">
        <f t="shared" si="45"/>
        <v>1</v>
      </c>
      <c r="V367" s="9" t="str">
        <f>IF($L367&lt;"6",INDEX(Revenue_type,MATCH(U367*1,type!$A$118:$A$168,0),8),INDEX(Expenditure_type,MATCH(U367*1,type!$A$2:$A$117,0),8))</f>
        <v>משכורות וש"ע לעובדים לפי תקן</v>
      </c>
      <c r="W367" s="9" t="str">
        <f t="shared" si="46"/>
        <v>18</v>
      </c>
      <c r="X367" s="9" t="str">
        <f>IF($L367&lt;"6",INDEX(Revenue_type,MATCH(W367*1,type!$A$118:$A$168,0),8),INDEX(Expenditure_type,MATCH(W367*1,type!$A$2:$A$117,0),8))</f>
        <v>נלוות לשכר</v>
      </c>
      <c r="Y367" s="9" t="str">
        <f t="shared" si="47"/>
        <v>181</v>
      </c>
      <c r="Z367" s="9" t="str">
        <f>IF($L367&lt;"6",INDEX(Revenue_type,MATCH(Y367*1,type!$A$118:$A$168,0),8),INDEX(Expenditure_type,MATCH(Y367*1,type!$A$2:$A$117,0),8))</f>
        <v>הפרשות סוציאליות</v>
      </c>
    </row>
    <row r="368" spans="1:26" ht="15.75" customHeight="1" outlineLevel="2">
      <c r="A368" s="57">
        <v>182</v>
      </c>
      <c r="B368" s="18">
        <v>815710</v>
      </c>
      <c r="C368">
        <v>1</v>
      </c>
      <c r="D368" t="str">
        <f t="shared" si="40"/>
        <v>1815710.182</v>
      </c>
      <c r="E368" s="59" t="s">
        <v>265</v>
      </c>
      <c r="F368" s="12"/>
      <c r="G368"/>
      <c r="H368" s="58">
        <v>158000</v>
      </c>
      <c r="I368" s="15"/>
      <c r="J368" s="12"/>
      <c r="K368" s="9" t="e">
        <v>#NAME?</v>
      </c>
      <c r="L368" s="9" t="str">
        <f t="shared" si="41"/>
        <v>8</v>
      </c>
      <c r="M368" s="9" t="str">
        <f>INDEX(Chapter,MATCH(L368,Chapter!$A$1:$A$681,0),8)</f>
        <v>שירותים ממלכתיים</v>
      </c>
      <c r="N368" s="9" t="str">
        <f t="shared" si="42"/>
        <v>81</v>
      </c>
      <c r="O368" s="9" t="str">
        <f>INDEX(Chapter,MATCH(N368,Chapter!$A$1:$A$681,0),8)</f>
        <v>חינוך</v>
      </c>
      <c r="P368" s="9" t="str">
        <f t="shared" si="43"/>
        <v>815</v>
      </c>
      <c r="Q368" s="9" t="str">
        <f>INDEX(Chapter,MATCH(P368,Chapter!$A$1:$A$681,0),8)</f>
        <v>חינוך על יסודי</v>
      </c>
      <c r="R368" s="9" t="str">
        <f t="shared" si="44"/>
        <v>8157</v>
      </c>
      <c r="S368" s="9" t="str">
        <f>INDEX(Chapter,MATCH(R368,Chapter!$A$1:$A$681,0),8)</f>
        <v>בתי״ס על יסודיים מקיפים</v>
      </c>
      <c r="T368" s="9"/>
      <c r="U368" s="9" t="str">
        <f t="shared" si="45"/>
        <v>1</v>
      </c>
      <c r="V368" s="9" t="str">
        <f>IF($L368&lt;"6",INDEX(Revenue_type,MATCH(U368*1,type!$A$118:$A$168,0),8),INDEX(Expenditure_type,MATCH(U368*1,type!$A$2:$A$117,0),8))</f>
        <v>משכורות וש"ע לעובדים לפי תקן</v>
      </c>
      <c r="W368" s="9" t="str">
        <f t="shared" si="46"/>
        <v>18</v>
      </c>
      <c r="X368" s="9" t="str">
        <f>IF($L368&lt;"6",INDEX(Revenue_type,MATCH(W368*1,type!$A$118:$A$168,0),8),INDEX(Expenditure_type,MATCH(W368*1,type!$A$2:$A$117,0),8))</f>
        <v>נלוות לשכר</v>
      </c>
      <c r="Y368" s="9" t="str">
        <f t="shared" si="47"/>
        <v>182</v>
      </c>
      <c r="Z368" s="9" t="str">
        <f>IF($L368&lt;"6",INDEX(Revenue_type,MATCH(Y368*1,type!$A$118:$A$168,0),8),INDEX(Expenditure_type,MATCH(Y368*1,type!$A$2:$A$117,0),8))</f>
        <v>מיסיום ועלויות</v>
      </c>
    </row>
    <row r="369" spans="1:26" ht="15.75" customHeight="1" outlineLevel="2">
      <c r="A369" s="57">
        <v>750</v>
      </c>
      <c r="B369" s="18">
        <v>817100</v>
      </c>
      <c r="C369">
        <v>1</v>
      </c>
      <c r="D369" t="str">
        <f t="shared" si="40"/>
        <v>1817100.750</v>
      </c>
      <c r="E369" s="59" t="s">
        <v>264</v>
      </c>
      <c r="F369" s="12"/>
      <c r="G369"/>
      <c r="H369" s="58">
        <v>393000</v>
      </c>
      <c r="I369" s="15"/>
      <c r="J369" s="12"/>
      <c r="K369" s="9" t="e">
        <v>#NAME?</v>
      </c>
      <c r="L369" s="9" t="str">
        <f t="shared" si="41"/>
        <v>8</v>
      </c>
      <c r="M369" s="9" t="str">
        <f>INDEX(Chapter,MATCH(L369,Chapter!$A$1:$A$681,0),8)</f>
        <v>שירותים ממלכתיים</v>
      </c>
      <c r="N369" s="9" t="str">
        <f t="shared" si="42"/>
        <v>81</v>
      </c>
      <c r="O369" s="9" t="str">
        <f>INDEX(Chapter,MATCH(N369,Chapter!$A$1:$A$681,0),8)</f>
        <v>חינוך</v>
      </c>
      <c r="P369" s="9" t="str">
        <f t="shared" si="43"/>
        <v>817</v>
      </c>
      <c r="Q369" s="9" t="str">
        <f>INDEX(Chapter,MATCH(P369,Chapter!$A$1:$A$681,0),8)</f>
        <v>שירותים נוספים לבתי״ס וגנ״י</v>
      </c>
      <c r="R369" s="9" t="str">
        <f t="shared" si="44"/>
        <v>8171</v>
      </c>
      <c r="S369" s="9" t="str">
        <f>INDEX(Chapter,MATCH(R369,Chapter!$A$1:$A$681,0),8)</f>
        <v>קב״ט שמירח ובטחון מוסדות חינוך</v>
      </c>
      <c r="T369" s="9"/>
      <c r="U369" s="9" t="str">
        <f t="shared" si="45"/>
        <v>7</v>
      </c>
      <c r="V369" s="9" t="str">
        <f>IF($L369&lt;"6",INDEX(Revenue_type,MATCH(U369*1,type!$A$118:$A$168,0),8),INDEX(Expenditure_type,MATCH(U369*1,type!$A$2:$A$117,0),8))</f>
        <v>הוצאות לפעולות</v>
      </c>
      <c r="W369" s="9" t="str">
        <f t="shared" si="46"/>
        <v>75</v>
      </c>
      <c r="X369" s="9" t="str">
        <f>IF($L369&lt;"6",INDEX(Revenue_type,MATCH(W369*1,type!$A$118:$A$168,0),8),INDEX(Expenditure_type,MATCH(W369*1,type!$A$2:$A$117,0),8))</f>
        <v>עבודות קבלניות</v>
      </c>
      <c r="Y369" s="9" t="str">
        <f t="shared" si="47"/>
        <v>750</v>
      </c>
      <c r="Z369" s="9" t="e">
        <f>IF($L369&lt;"6",INDEX(Revenue_type,MATCH(Y369*1,type!$A$118:$A$168,0),8),INDEX(Expenditure_type,MATCH(Y369*1,type!$A$2:$A$117,0),8))</f>
        <v>#N/A</v>
      </c>
    </row>
    <row r="370" spans="1:26" ht="15.75" customHeight="1" outlineLevel="2">
      <c r="A370" s="57">
        <v>110</v>
      </c>
      <c r="B370" s="18">
        <v>817300</v>
      </c>
      <c r="C370">
        <v>1</v>
      </c>
      <c r="D370" t="str">
        <f t="shared" si="40"/>
        <v>1817300.110</v>
      </c>
      <c r="E370" s="59" t="s">
        <v>263</v>
      </c>
      <c r="F370" s="12"/>
      <c r="G370"/>
      <c r="H370" s="58">
        <v>325000</v>
      </c>
      <c r="I370" s="15"/>
      <c r="J370" s="12"/>
      <c r="K370" s="9" t="e">
        <v>#NAME?</v>
      </c>
      <c r="L370" s="9" t="str">
        <f t="shared" si="41"/>
        <v>8</v>
      </c>
      <c r="M370" s="9" t="str">
        <f>INDEX(Chapter,MATCH(L370,Chapter!$A$1:$A$681,0),8)</f>
        <v>שירותים ממלכתיים</v>
      </c>
      <c r="N370" s="9" t="str">
        <f t="shared" si="42"/>
        <v>81</v>
      </c>
      <c r="O370" s="9" t="str">
        <f>INDEX(Chapter,MATCH(N370,Chapter!$A$1:$A$681,0),8)</f>
        <v>חינוך</v>
      </c>
      <c r="P370" s="9" t="str">
        <f t="shared" si="43"/>
        <v>817</v>
      </c>
      <c r="Q370" s="9" t="str">
        <f>INDEX(Chapter,MATCH(P370,Chapter!$A$1:$A$681,0),8)</f>
        <v>שירותים נוספים לבתי״ס וגנ״י</v>
      </c>
      <c r="R370" s="9" t="str">
        <f t="shared" si="44"/>
        <v>8173</v>
      </c>
      <c r="S370" s="9" t="str">
        <f>INDEX(Chapter,MATCH(R370,Chapter!$A$1:$A$681,0),8)</f>
        <v>שרות פסיכולוגי חינוכי</v>
      </c>
      <c r="T370" s="9"/>
      <c r="U370" s="9" t="str">
        <f t="shared" si="45"/>
        <v>1</v>
      </c>
      <c r="V370" s="9" t="str">
        <f>IF($L370&lt;"6",INDEX(Revenue_type,MATCH(U370*1,type!$A$118:$A$168,0),8),INDEX(Expenditure_type,MATCH(U370*1,type!$A$2:$A$117,0),8))</f>
        <v>משכורות וש"ע לעובדים לפי תקן</v>
      </c>
      <c r="W370" s="9" t="str">
        <f t="shared" si="46"/>
        <v>11</v>
      </c>
      <c r="X370" s="9" t="str">
        <f>IF($L370&lt;"6",INDEX(Revenue_type,MATCH(W370*1,type!$A$118:$A$168,0),8),INDEX(Expenditure_type,MATCH(W370*1,type!$A$2:$A$117,0),8))</f>
        <v>השכר הקובע</v>
      </c>
      <c r="Y370" s="9" t="str">
        <f t="shared" si="47"/>
        <v>110</v>
      </c>
      <c r="Z370" s="9" t="e">
        <f>IF($L370&lt;"6",INDEX(Revenue_type,MATCH(Y370*1,type!$A$118:$A$168,0),8),INDEX(Expenditure_type,MATCH(Y370*1,type!$A$2:$A$117,0),8))</f>
        <v>#N/A</v>
      </c>
    </row>
    <row r="371" spans="1:26" ht="15.75" customHeight="1" outlineLevel="2">
      <c r="A371" s="57">
        <v>120</v>
      </c>
      <c r="B371" s="18">
        <v>817300</v>
      </c>
      <c r="C371">
        <v>1</v>
      </c>
      <c r="D371" t="str">
        <f t="shared" si="40"/>
        <v>1817300.120</v>
      </c>
      <c r="E371" s="59" t="s">
        <v>262</v>
      </c>
      <c r="F371" s="12"/>
      <c r="G371"/>
      <c r="H371" s="58">
        <v>121000</v>
      </c>
      <c r="I371" s="15"/>
      <c r="J371" s="12"/>
      <c r="K371" s="9" t="e">
        <v>#NAME?</v>
      </c>
      <c r="L371" s="9" t="str">
        <f t="shared" si="41"/>
        <v>8</v>
      </c>
      <c r="M371" s="9" t="str">
        <f>INDEX(Chapter,MATCH(L371,Chapter!$A$1:$A$681,0),8)</f>
        <v>שירותים ממלכתיים</v>
      </c>
      <c r="N371" s="9" t="str">
        <f t="shared" si="42"/>
        <v>81</v>
      </c>
      <c r="O371" s="9" t="str">
        <f>INDEX(Chapter,MATCH(N371,Chapter!$A$1:$A$681,0),8)</f>
        <v>חינוך</v>
      </c>
      <c r="P371" s="9" t="str">
        <f t="shared" si="43"/>
        <v>817</v>
      </c>
      <c r="Q371" s="9" t="str">
        <f>INDEX(Chapter,MATCH(P371,Chapter!$A$1:$A$681,0),8)</f>
        <v>שירותים נוספים לבתי״ס וגנ״י</v>
      </c>
      <c r="R371" s="9" t="str">
        <f t="shared" si="44"/>
        <v>8173</v>
      </c>
      <c r="S371" s="9" t="str">
        <f>INDEX(Chapter,MATCH(R371,Chapter!$A$1:$A$681,0),8)</f>
        <v>שרות פסיכולוגי חינוכי</v>
      </c>
      <c r="T371" s="9"/>
      <c r="U371" s="9" t="str">
        <f t="shared" si="45"/>
        <v>1</v>
      </c>
      <c r="V371" s="9" t="str">
        <f>IF($L371&lt;"6",INDEX(Revenue_type,MATCH(U371*1,type!$A$118:$A$168,0),8),INDEX(Expenditure_type,MATCH(U371*1,type!$A$2:$A$117,0),8))</f>
        <v>משכורות וש"ע לעובדים לפי תקן</v>
      </c>
      <c r="W371" s="9" t="str">
        <f t="shared" si="46"/>
        <v>12</v>
      </c>
      <c r="X371" s="9" t="str">
        <f>IF($L371&lt;"6",INDEX(Revenue_type,MATCH(W371*1,type!$A$118:$A$168,0),8),INDEX(Expenditure_type,MATCH(W371*1,type!$A$2:$A$117,0),8))</f>
        <v>תוספות שאינן נכללות בשכר הקובע</v>
      </c>
      <c r="Y371" s="9" t="str">
        <f t="shared" si="47"/>
        <v>120</v>
      </c>
      <c r="Z371" s="9" t="e">
        <f>IF($L371&lt;"6",INDEX(Revenue_type,MATCH(Y371*1,type!$A$118:$A$168,0),8),INDEX(Expenditure_type,MATCH(Y371*1,type!$A$2:$A$117,0),8))</f>
        <v>#N/A</v>
      </c>
    </row>
    <row r="372" spans="1:26" ht="15.75" customHeight="1" outlineLevel="2">
      <c r="A372" s="57">
        <v>130</v>
      </c>
      <c r="B372" s="18">
        <v>817300</v>
      </c>
      <c r="C372">
        <v>1</v>
      </c>
      <c r="D372" t="str">
        <f t="shared" si="40"/>
        <v>1817300.130</v>
      </c>
      <c r="E372" s="59" t="s">
        <v>261</v>
      </c>
      <c r="F372" s="12"/>
      <c r="G372"/>
      <c r="H372" s="58">
        <v>10000</v>
      </c>
      <c r="I372" s="15"/>
      <c r="J372" s="12"/>
      <c r="K372" s="9" t="e">
        <v>#NAME?</v>
      </c>
      <c r="L372" s="9" t="str">
        <f t="shared" si="41"/>
        <v>8</v>
      </c>
      <c r="M372" s="9" t="str">
        <f>INDEX(Chapter,MATCH(L372,Chapter!$A$1:$A$681,0),8)</f>
        <v>שירותים ממלכתיים</v>
      </c>
      <c r="N372" s="9" t="str">
        <f t="shared" si="42"/>
        <v>81</v>
      </c>
      <c r="O372" s="9" t="str">
        <f>INDEX(Chapter,MATCH(N372,Chapter!$A$1:$A$681,0),8)</f>
        <v>חינוך</v>
      </c>
      <c r="P372" s="9" t="str">
        <f t="shared" si="43"/>
        <v>817</v>
      </c>
      <c r="Q372" s="9" t="str">
        <f>INDEX(Chapter,MATCH(P372,Chapter!$A$1:$A$681,0),8)</f>
        <v>שירותים נוספים לבתי״ס וגנ״י</v>
      </c>
      <c r="R372" s="9" t="str">
        <f t="shared" si="44"/>
        <v>8173</v>
      </c>
      <c r="S372" s="9" t="str">
        <f>INDEX(Chapter,MATCH(R372,Chapter!$A$1:$A$681,0),8)</f>
        <v>שרות פסיכולוגי חינוכי</v>
      </c>
      <c r="T372" s="9"/>
      <c r="U372" s="9" t="str">
        <f t="shared" si="45"/>
        <v>1</v>
      </c>
      <c r="V372" s="9" t="str">
        <f>IF($L372&lt;"6",INDEX(Revenue_type,MATCH(U372*1,type!$A$118:$A$168,0),8),INDEX(Expenditure_type,MATCH(U372*1,type!$A$2:$A$117,0),8))</f>
        <v>משכורות וש"ע לעובדים לפי תקן</v>
      </c>
      <c r="W372" s="9" t="str">
        <f t="shared" si="46"/>
        <v>13</v>
      </c>
      <c r="X372" s="9" t="str">
        <f>IF($L372&lt;"6",INDEX(Revenue_type,MATCH(W372*1,type!$A$118:$A$168,0),8),INDEX(Expenditure_type,MATCH(W372*1,type!$A$2:$A$117,0),8))</f>
        <v>שעות נוספות</v>
      </c>
      <c r="Y372" s="9" t="str">
        <f t="shared" si="47"/>
        <v>130</v>
      </c>
      <c r="Z372" s="9" t="e">
        <f>IF($L372&lt;"6",INDEX(Revenue_type,MATCH(Y372*1,type!$A$118:$A$168,0),8),INDEX(Expenditure_type,MATCH(Y372*1,type!$A$2:$A$117,0),8))</f>
        <v>#N/A</v>
      </c>
    </row>
    <row r="373" spans="1:26" ht="15.75" customHeight="1" outlineLevel="2">
      <c r="A373" s="57">
        <v>140</v>
      </c>
      <c r="B373" s="18">
        <v>817300</v>
      </c>
      <c r="C373">
        <v>1</v>
      </c>
      <c r="D373" t="str">
        <f t="shared" si="40"/>
        <v>1817300.140</v>
      </c>
      <c r="E373" s="59" t="s">
        <v>260</v>
      </c>
      <c r="F373" s="12"/>
      <c r="G373"/>
      <c r="H373" s="58">
        <v>74000</v>
      </c>
      <c r="I373" s="15"/>
      <c r="J373" s="12"/>
      <c r="K373" s="9" t="e">
        <v>#NAME?</v>
      </c>
      <c r="L373" s="9" t="str">
        <f t="shared" si="41"/>
        <v>8</v>
      </c>
      <c r="M373" s="9" t="str">
        <f>INDEX(Chapter,MATCH(L373,Chapter!$A$1:$A$681,0),8)</f>
        <v>שירותים ממלכתיים</v>
      </c>
      <c r="N373" s="9" t="str">
        <f t="shared" si="42"/>
        <v>81</v>
      </c>
      <c r="O373" s="9" t="str">
        <f>INDEX(Chapter,MATCH(N373,Chapter!$A$1:$A$681,0),8)</f>
        <v>חינוך</v>
      </c>
      <c r="P373" s="9" t="str">
        <f t="shared" si="43"/>
        <v>817</v>
      </c>
      <c r="Q373" s="9" t="str">
        <f>INDEX(Chapter,MATCH(P373,Chapter!$A$1:$A$681,0),8)</f>
        <v>שירותים נוספים לבתי״ס וגנ״י</v>
      </c>
      <c r="R373" s="9" t="str">
        <f t="shared" si="44"/>
        <v>8173</v>
      </c>
      <c r="S373" s="9" t="str">
        <f>INDEX(Chapter,MATCH(R373,Chapter!$A$1:$A$681,0),8)</f>
        <v>שרות פסיכולוגי חינוכי</v>
      </c>
      <c r="T373" s="9"/>
      <c r="U373" s="9" t="str">
        <f t="shared" si="45"/>
        <v>1</v>
      </c>
      <c r="V373" s="9" t="str">
        <f>IF($L373&lt;"6",INDEX(Revenue_type,MATCH(U373*1,type!$A$118:$A$168,0),8),INDEX(Expenditure_type,MATCH(U373*1,type!$A$2:$A$117,0),8))</f>
        <v>משכורות וש"ע לעובדים לפי תקן</v>
      </c>
      <c r="W373" s="9" t="str">
        <f t="shared" si="46"/>
        <v>14</v>
      </c>
      <c r="X373" s="9" t="str">
        <f>IF($L373&lt;"6",INDEX(Revenue_type,MATCH(W373*1,type!$A$118:$A$168,0),8),INDEX(Expenditure_type,MATCH(W373*1,type!$A$2:$A$117,0),8))</f>
        <v>החזר הוצאות</v>
      </c>
      <c r="Y373" s="9" t="str">
        <f t="shared" si="47"/>
        <v>140</v>
      </c>
      <c r="Z373" s="9" t="e">
        <f>IF($L373&lt;"6",INDEX(Revenue_type,MATCH(Y373*1,type!$A$118:$A$168,0),8),INDEX(Expenditure_type,MATCH(Y373*1,type!$A$2:$A$117,0),8))</f>
        <v>#N/A</v>
      </c>
    </row>
    <row r="374" spans="1:26" ht="15.75" customHeight="1" outlineLevel="2">
      <c r="A374" s="57">
        <v>181</v>
      </c>
      <c r="B374" s="18">
        <v>817300</v>
      </c>
      <c r="C374">
        <v>1</v>
      </c>
      <c r="D374" t="str">
        <f t="shared" si="40"/>
        <v>1817300.181</v>
      </c>
      <c r="E374" s="59" t="s">
        <v>259</v>
      </c>
      <c r="F374" s="12"/>
      <c r="G374"/>
      <c r="H374" s="58">
        <v>55000</v>
      </c>
      <c r="I374" s="15"/>
      <c r="J374" s="12"/>
      <c r="K374" s="9" t="e">
        <v>#NAME?</v>
      </c>
      <c r="L374" s="9" t="str">
        <f t="shared" si="41"/>
        <v>8</v>
      </c>
      <c r="M374" s="9" t="str">
        <f>INDEX(Chapter,MATCH(L374,Chapter!$A$1:$A$681,0),8)</f>
        <v>שירותים ממלכתיים</v>
      </c>
      <c r="N374" s="9" t="str">
        <f t="shared" si="42"/>
        <v>81</v>
      </c>
      <c r="O374" s="9" t="str">
        <f>INDEX(Chapter,MATCH(N374,Chapter!$A$1:$A$681,0),8)</f>
        <v>חינוך</v>
      </c>
      <c r="P374" s="9" t="str">
        <f t="shared" si="43"/>
        <v>817</v>
      </c>
      <c r="Q374" s="9" t="str">
        <f>INDEX(Chapter,MATCH(P374,Chapter!$A$1:$A$681,0),8)</f>
        <v>שירותים נוספים לבתי״ס וגנ״י</v>
      </c>
      <c r="R374" s="9" t="str">
        <f t="shared" si="44"/>
        <v>8173</v>
      </c>
      <c r="S374" s="9" t="str">
        <f>INDEX(Chapter,MATCH(R374,Chapter!$A$1:$A$681,0),8)</f>
        <v>שרות פסיכולוגי חינוכי</v>
      </c>
      <c r="T374" s="9"/>
      <c r="U374" s="9" t="str">
        <f t="shared" si="45"/>
        <v>1</v>
      </c>
      <c r="V374" s="9" t="str">
        <f>IF($L374&lt;"6",INDEX(Revenue_type,MATCH(U374*1,type!$A$118:$A$168,0),8),INDEX(Expenditure_type,MATCH(U374*1,type!$A$2:$A$117,0),8))</f>
        <v>משכורות וש"ע לעובדים לפי תקן</v>
      </c>
      <c r="W374" s="9" t="str">
        <f t="shared" si="46"/>
        <v>18</v>
      </c>
      <c r="X374" s="9" t="str">
        <f>IF($L374&lt;"6",INDEX(Revenue_type,MATCH(W374*1,type!$A$118:$A$168,0),8),INDEX(Expenditure_type,MATCH(W374*1,type!$A$2:$A$117,0),8))</f>
        <v>נלוות לשכר</v>
      </c>
      <c r="Y374" s="9" t="str">
        <f t="shared" si="47"/>
        <v>181</v>
      </c>
      <c r="Z374" s="9" t="str">
        <f>IF($L374&lt;"6",INDEX(Revenue_type,MATCH(Y374*1,type!$A$118:$A$168,0),8),INDEX(Expenditure_type,MATCH(Y374*1,type!$A$2:$A$117,0),8))</f>
        <v>הפרשות סוציאליות</v>
      </c>
    </row>
    <row r="375" spans="1:26" ht="15.75" customHeight="1" outlineLevel="2">
      <c r="A375" s="57">
        <v>182</v>
      </c>
      <c r="B375" s="18">
        <v>817300</v>
      </c>
      <c r="C375">
        <v>1</v>
      </c>
      <c r="D375" t="str">
        <f t="shared" si="40"/>
        <v>1817300.182</v>
      </c>
      <c r="E375" s="59" t="s">
        <v>258</v>
      </c>
      <c r="F375" s="12"/>
      <c r="G375"/>
      <c r="H375" s="58">
        <v>64000</v>
      </c>
      <c r="I375" s="15"/>
      <c r="J375" s="12"/>
      <c r="K375" s="9" t="e">
        <v>#NAME?</v>
      </c>
      <c r="L375" s="9" t="str">
        <f t="shared" si="41"/>
        <v>8</v>
      </c>
      <c r="M375" s="9" t="str">
        <f>INDEX(Chapter,MATCH(L375,Chapter!$A$1:$A$681,0),8)</f>
        <v>שירותים ממלכתיים</v>
      </c>
      <c r="N375" s="9" t="str">
        <f t="shared" si="42"/>
        <v>81</v>
      </c>
      <c r="O375" s="9" t="str">
        <f>INDEX(Chapter,MATCH(N375,Chapter!$A$1:$A$681,0),8)</f>
        <v>חינוך</v>
      </c>
      <c r="P375" s="9" t="str">
        <f t="shared" si="43"/>
        <v>817</v>
      </c>
      <c r="Q375" s="9" t="str">
        <f>INDEX(Chapter,MATCH(P375,Chapter!$A$1:$A$681,0),8)</f>
        <v>שירותים נוספים לבתי״ס וגנ״י</v>
      </c>
      <c r="R375" s="9" t="str">
        <f t="shared" si="44"/>
        <v>8173</v>
      </c>
      <c r="S375" s="9" t="str">
        <f>INDEX(Chapter,MATCH(R375,Chapter!$A$1:$A$681,0),8)</f>
        <v>שרות פסיכולוגי חינוכי</v>
      </c>
      <c r="T375" s="9"/>
      <c r="U375" s="9" t="str">
        <f t="shared" si="45"/>
        <v>1</v>
      </c>
      <c r="V375" s="9" t="str">
        <f>IF($L375&lt;"6",INDEX(Revenue_type,MATCH(U375*1,type!$A$118:$A$168,0),8),INDEX(Expenditure_type,MATCH(U375*1,type!$A$2:$A$117,0),8))</f>
        <v>משכורות וש"ע לעובדים לפי תקן</v>
      </c>
      <c r="W375" s="9" t="str">
        <f t="shared" si="46"/>
        <v>18</v>
      </c>
      <c r="X375" s="9" t="str">
        <f>IF($L375&lt;"6",INDEX(Revenue_type,MATCH(W375*1,type!$A$118:$A$168,0),8),INDEX(Expenditure_type,MATCH(W375*1,type!$A$2:$A$117,0),8))</f>
        <v>נלוות לשכר</v>
      </c>
      <c r="Y375" s="9" t="str">
        <f t="shared" si="47"/>
        <v>182</v>
      </c>
      <c r="Z375" s="9" t="str">
        <f>IF($L375&lt;"6",INDEX(Revenue_type,MATCH(Y375*1,type!$A$118:$A$168,0),8),INDEX(Expenditure_type,MATCH(Y375*1,type!$A$2:$A$117,0),8))</f>
        <v>מיסיום ועלויות</v>
      </c>
    </row>
    <row r="376" spans="1:26" ht="15.75" customHeight="1" outlineLevel="2">
      <c r="A376" s="57">
        <v>740</v>
      </c>
      <c r="B376" s="18">
        <v>817300</v>
      </c>
      <c r="C376">
        <v>1</v>
      </c>
      <c r="D376" t="str">
        <f t="shared" si="40"/>
        <v>1817300.740</v>
      </c>
      <c r="E376" s="59" t="s">
        <v>257</v>
      </c>
      <c r="F376" s="12"/>
      <c r="G376"/>
      <c r="H376" s="58">
        <v>6000</v>
      </c>
      <c r="I376" s="15"/>
      <c r="J376" s="12"/>
      <c r="K376" s="9" t="e">
        <v>#NAME?</v>
      </c>
      <c r="L376" s="9" t="str">
        <f t="shared" si="41"/>
        <v>8</v>
      </c>
      <c r="M376" s="9" t="str">
        <f>INDEX(Chapter,MATCH(L376,Chapter!$A$1:$A$681,0),8)</f>
        <v>שירותים ממלכתיים</v>
      </c>
      <c r="N376" s="9" t="str">
        <f t="shared" si="42"/>
        <v>81</v>
      </c>
      <c r="O376" s="9" t="str">
        <f>INDEX(Chapter,MATCH(N376,Chapter!$A$1:$A$681,0),8)</f>
        <v>חינוך</v>
      </c>
      <c r="P376" s="9" t="str">
        <f t="shared" si="43"/>
        <v>817</v>
      </c>
      <c r="Q376" s="9" t="str">
        <f>INDEX(Chapter,MATCH(P376,Chapter!$A$1:$A$681,0),8)</f>
        <v>שירותים נוספים לבתי״ס וגנ״י</v>
      </c>
      <c r="R376" s="9" t="str">
        <f t="shared" si="44"/>
        <v>8173</v>
      </c>
      <c r="S376" s="9" t="str">
        <f>INDEX(Chapter,MATCH(R376,Chapter!$A$1:$A$681,0),8)</f>
        <v>שרות פסיכולוגי חינוכי</v>
      </c>
      <c r="T376" s="9"/>
      <c r="U376" s="9" t="str">
        <f t="shared" si="45"/>
        <v>7</v>
      </c>
      <c r="V376" s="9" t="str">
        <f>IF($L376&lt;"6",INDEX(Revenue_type,MATCH(U376*1,type!$A$118:$A$168,0),8),INDEX(Expenditure_type,MATCH(U376*1,type!$A$2:$A$117,0),8))</f>
        <v>הוצאות לפעולות</v>
      </c>
      <c r="W376" s="9" t="str">
        <f t="shared" si="46"/>
        <v>74</v>
      </c>
      <c r="X376" s="9" t="str">
        <f>IF($L376&lt;"6",INDEX(Revenue_type,MATCH(W376*1,type!$A$118:$A$168,0),8),INDEX(Expenditure_type,MATCH(W376*1,type!$A$2:$A$117,0),8))</f>
        <v>כלים, מכשירים וציוד</v>
      </c>
      <c r="Y376" s="9" t="str">
        <f t="shared" si="47"/>
        <v>740</v>
      </c>
      <c r="Z376" s="9" t="e">
        <f>IF($L376&lt;"6",INDEX(Revenue_type,MATCH(Y376*1,type!$A$118:$A$168,0),8),INDEX(Expenditure_type,MATCH(Y376*1,type!$A$2:$A$117,0),8))</f>
        <v>#N/A</v>
      </c>
    </row>
    <row r="377" spans="1:26" ht="15.75" customHeight="1" outlineLevel="2">
      <c r="A377" s="57">
        <v>750</v>
      </c>
      <c r="B377" s="18">
        <v>817300</v>
      </c>
      <c r="C377">
        <v>1</v>
      </c>
      <c r="D377" t="str">
        <f t="shared" si="40"/>
        <v>1817300.750</v>
      </c>
      <c r="E377" s="59" t="s">
        <v>256</v>
      </c>
      <c r="F377" s="12"/>
      <c r="G377"/>
      <c r="H377" s="58">
        <v>9000</v>
      </c>
      <c r="I377" s="15"/>
      <c r="J377" s="12"/>
      <c r="K377" s="9" t="e">
        <v>#NAME?</v>
      </c>
      <c r="L377" s="9" t="str">
        <f t="shared" si="41"/>
        <v>8</v>
      </c>
      <c r="M377" s="9" t="str">
        <f>INDEX(Chapter,MATCH(L377,Chapter!$A$1:$A$681,0),8)</f>
        <v>שירותים ממלכתיים</v>
      </c>
      <c r="N377" s="9" t="str">
        <f t="shared" si="42"/>
        <v>81</v>
      </c>
      <c r="O377" s="9" t="str">
        <f>INDEX(Chapter,MATCH(N377,Chapter!$A$1:$A$681,0),8)</f>
        <v>חינוך</v>
      </c>
      <c r="P377" s="9" t="str">
        <f t="shared" si="43"/>
        <v>817</v>
      </c>
      <c r="Q377" s="9" t="str">
        <f>INDEX(Chapter,MATCH(P377,Chapter!$A$1:$A$681,0),8)</f>
        <v>שירותים נוספים לבתי״ס וגנ״י</v>
      </c>
      <c r="R377" s="9" t="str">
        <f t="shared" si="44"/>
        <v>8173</v>
      </c>
      <c r="S377" s="9" t="str">
        <f>INDEX(Chapter,MATCH(R377,Chapter!$A$1:$A$681,0),8)</f>
        <v>שרות פסיכולוגי חינוכי</v>
      </c>
      <c r="T377" s="9"/>
      <c r="U377" s="9" t="str">
        <f t="shared" si="45"/>
        <v>7</v>
      </c>
      <c r="V377" s="9" t="str">
        <f>IF($L377&lt;"6",INDEX(Revenue_type,MATCH(U377*1,type!$A$118:$A$168,0),8),INDEX(Expenditure_type,MATCH(U377*1,type!$A$2:$A$117,0),8))</f>
        <v>הוצאות לפעולות</v>
      </c>
      <c r="W377" s="9" t="str">
        <f t="shared" si="46"/>
        <v>75</v>
      </c>
      <c r="X377" s="9" t="str">
        <f>IF($L377&lt;"6",INDEX(Revenue_type,MATCH(W377*1,type!$A$118:$A$168,0),8),INDEX(Expenditure_type,MATCH(W377*1,type!$A$2:$A$117,0),8))</f>
        <v>עבודות קבלניות</v>
      </c>
      <c r="Y377" s="9" t="str">
        <f t="shared" si="47"/>
        <v>750</v>
      </c>
      <c r="Z377" s="9" t="e">
        <f>IF($L377&lt;"6",INDEX(Revenue_type,MATCH(Y377*1,type!$A$118:$A$168,0),8),INDEX(Expenditure_type,MATCH(Y377*1,type!$A$2:$A$117,0),8))</f>
        <v>#N/A</v>
      </c>
    </row>
    <row r="378" spans="1:26" ht="15.75" customHeight="1" outlineLevel="2">
      <c r="A378" s="57">
        <v>780</v>
      </c>
      <c r="B378" s="18">
        <v>817300</v>
      </c>
      <c r="C378">
        <v>1</v>
      </c>
      <c r="D378" t="str">
        <f t="shared" si="40"/>
        <v>1817300.780</v>
      </c>
      <c r="E378" s="59" t="s">
        <v>154</v>
      </c>
      <c r="F378" s="12"/>
      <c r="G378"/>
      <c r="H378" s="58">
        <v>1000</v>
      </c>
      <c r="I378" s="15"/>
      <c r="J378" s="12"/>
      <c r="K378" s="9" t="e">
        <v>#NAME?</v>
      </c>
      <c r="L378" s="9" t="str">
        <f t="shared" si="41"/>
        <v>8</v>
      </c>
      <c r="M378" s="9" t="str">
        <f>INDEX(Chapter,MATCH(L378,Chapter!$A$1:$A$681,0),8)</f>
        <v>שירותים ממלכתיים</v>
      </c>
      <c r="N378" s="9" t="str">
        <f t="shared" si="42"/>
        <v>81</v>
      </c>
      <c r="O378" s="9" t="str">
        <f>INDEX(Chapter,MATCH(N378,Chapter!$A$1:$A$681,0),8)</f>
        <v>חינוך</v>
      </c>
      <c r="P378" s="9" t="str">
        <f t="shared" si="43"/>
        <v>817</v>
      </c>
      <c r="Q378" s="9" t="str">
        <f>INDEX(Chapter,MATCH(P378,Chapter!$A$1:$A$681,0),8)</f>
        <v>שירותים נוספים לבתי״ס וגנ״י</v>
      </c>
      <c r="R378" s="9" t="str">
        <f t="shared" si="44"/>
        <v>8173</v>
      </c>
      <c r="S378" s="9" t="str">
        <f>INDEX(Chapter,MATCH(R378,Chapter!$A$1:$A$681,0),8)</f>
        <v>שרות פסיכולוגי חינוכי</v>
      </c>
      <c r="T378" s="9"/>
      <c r="U378" s="9" t="str">
        <f t="shared" si="45"/>
        <v>7</v>
      </c>
      <c r="V378" s="9" t="str">
        <f>IF($L378&lt;"6",INDEX(Revenue_type,MATCH(U378*1,type!$A$118:$A$168,0),8),INDEX(Expenditure_type,MATCH(U378*1,type!$A$2:$A$117,0),8))</f>
        <v>הוצאות לפעולות</v>
      </c>
      <c r="W378" s="9" t="str">
        <f t="shared" si="46"/>
        <v>78</v>
      </c>
      <c r="X378" s="9" t="str">
        <f>IF($L378&lt;"6",INDEX(Revenue_type,MATCH(W378*1,type!$A$118:$A$168,0),8),INDEX(Expenditure_type,MATCH(W378*1,type!$A$2:$A$117,0),8))</f>
        <v>הוצאות שונות</v>
      </c>
      <c r="Y378" s="9" t="str">
        <f t="shared" si="47"/>
        <v>780</v>
      </c>
      <c r="Z378" s="9" t="e">
        <f>IF($L378&lt;"6",INDEX(Revenue_type,MATCH(Y378*1,type!$A$118:$A$168,0),8),INDEX(Expenditure_type,MATCH(Y378*1,type!$A$2:$A$117,0),8))</f>
        <v>#N/A</v>
      </c>
    </row>
    <row r="379" spans="1:26" ht="15.75" customHeight="1" outlineLevel="2">
      <c r="A379" s="57">
        <v>750</v>
      </c>
      <c r="B379" s="18">
        <v>817400</v>
      </c>
      <c r="C379">
        <v>1</v>
      </c>
      <c r="D379" t="str">
        <f t="shared" si="40"/>
        <v>1817400.750</v>
      </c>
      <c r="E379" s="59" t="s">
        <v>255</v>
      </c>
      <c r="F379" s="12"/>
      <c r="G379"/>
      <c r="H379" s="58">
        <v>111000</v>
      </c>
      <c r="I379" s="15"/>
      <c r="J379" s="12"/>
      <c r="K379" s="9" t="e">
        <v>#NAME?</v>
      </c>
      <c r="L379" s="9" t="str">
        <f t="shared" si="41"/>
        <v>8</v>
      </c>
      <c r="M379" s="9" t="str">
        <f>INDEX(Chapter,MATCH(L379,Chapter!$A$1:$A$681,0),8)</f>
        <v>שירותים ממלכתיים</v>
      </c>
      <c r="N379" s="9" t="str">
        <f t="shared" si="42"/>
        <v>81</v>
      </c>
      <c r="O379" s="9" t="str">
        <f>INDEX(Chapter,MATCH(N379,Chapter!$A$1:$A$681,0),8)</f>
        <v>חינוך</v>
      </c>
      <c r="P379" s="9" t="str">
        <f t="shared" si="43"/>
        <v>817</v>
      </c>
      <c r="Q379" s="9" t="str">
        <f>INDEX(Chapter,MATCH(P379,Chapter!$A$1:$A$681,0),8)</f>
        <v>שירותים נוספים לבתי״ס וגנ״י</v>
      </c>
      <c r="R379" s="9" t="str">
        <f t="shared" si="44"/>
        <v>8174</v>
      </c>
      <c r="S379" s="9" t="str">
        <f>INDEX(Chapter,MATCH(R379,Chapter!$A$1:$A$681,0),8)</f>
        <v>שרות בריאות לתלמיד</v>
      </c>
      <c r="T379" s="9"/>
      <c r="U379" s="9" t="str">
        <f t="shared" si="45"/>
        <v>7</v>
      </c>
      <c r="V379" s="9" t="str">
        <f>IF($L379&lt;"6",INDEX(Revenue_type,MATCH(U379*1,type!$A$118:$A$168,0),8),INDEX(Expenditure_type,MATCH(U379*1,type!$A$2:$A$117,0),8))</f>
        <v>הוצאות לפעולות</v>
      </c>
      <c r="W379" s="9" t="str">
        <f t="shared" si="46"/>
        <v>75</v>
      </c>
      <c r="X379" s="9" t="str">
        <f>IF($L379&lt;"6",INDEX(Revenue_type,MATCH(W379*1,type!$A$118:$A$168,0),8),INDEX(Expenditure_type,MATCH(W379*1,type!$A$2:$A$117,0),8))</f>
        <v>עבודות קבלניות</v>
      </c>
      <c r="Y379" s="9" t="str">
        <f t="shared" si="47"/>
        <v>750</v>
      </c>
      <c r="Z379" s="9" t="e">
        <f>IF($L379&lt;"6",INDEX(Revenue_type,MATCH(Y379*1,type!$A$118:$A$168,0),8),INDEX(Expenditure_type,MATCH(Y379*1,type!$A$2:$A$117,0),8))</f>
        <v>#N/A</v>
      </c>
    </row>
    <row r="380" spans="1:26" ht="15.75" customHeight="1" outlineLevel="2">
      <c r="A380" s="57">
        <v>751</v>
      </c>
      <c r="B380" s="18">
        <v>817800</v>
      </c>
      <c r="C380">
        <v>1</v>
      </c>
      <c r="D380" t="str">
        <f t="shared" si="40"/>
        <v>1817800.751</v>
      </c>
      <c r="E380" s="59" t="s">
        <v>254</v>
      </c>
      <c r="F380" s="12"/>
      <c r="G380"/>
      <c r="H380" s="58">
        <v>1100000</v>
      </c>
      <c r="I380" s="15"/>
      <c r="J380" s="12"/>
      <c r="K380" s="9" t="e">
        <v>#NAME?</v>
      </c>
      <c r="L380" s="9" t="str">
        <f t="shared" si="41"/>
        <v>8</v>
      </c>
      <c r="M380" s="9" t="str">
        <f>INDEX(Chapter,MATCH(L380,Chapter!$A$1:$A$681,0),8)</f>
        <v>שירותים ממלכתיים</v>
      </c>
      <c r="N380" s="9" t="str">
        <f t="shared" si="42"/>
        <v>81</v>
      </c>
      <c r="O380" s="9" t="str">
        <f>INDEX(Chapter,MATCH(N380,Chapter!$A$1:$A$681,0),8)</f>
        <v>חינוך</v>
      </c>
      <c r="P380" s="9" t="str">
        <f t="shared" si="43"/>
        <v>817</v>
      </c>
      <c r="Q380" s="9" t="str">
        <f>INDEX(Chapter,MATCH(P380,Chapter!$A$1:$A$681,0),8)</f>
        <v>שירותים נוספים לבתי״ס וגנ״י</v>
      </c>
      <c r="R380" s="9" t="str">
        <f t="shared" si="44"/>
        <v>8178</v>
      </c>
      <c r="S380" s="9" t="str">
        <f>INDEX(Chapter,MATCH(R380,Chapter!$A$1:$A$681,0),8)</f>
        <v>הסעות ילדים</v>
      </c>
      <c r="T380" s="9"/>
      <c r="U380" s="9" t="str">
        <f t="shared" si="45"/>
        <v>7</v>
      </c>
      <c r="V380" s="9" t="str">
        <f>IF($L380&lt;"6",INDEX(Revenue_type,MATCH(U380*1,type!$A$118:$A$168,0),8),INDEX(Expenditure_type,MATCH(U380*1,type!$A$2:$A$117,0),8))</f>
        <v>הוצאות לפעולות</v>
      </c>
      <c r="W380" s="9" t="str">
        <f t="shared" si="46"/>
        <v>75</v>
      </c>
      <c r="X380" s="9" t="str">
        <f>IF($L380&lt;"6",INDEX(Revenue_type,MATCH(W380*1,type!$A$118:$A$168,0),8),INDEX(Expenditure_type,MATCH(W380*1,type!$A$2:$A$117,0),8))</f>
        <v>עבודות קבלניות</v>
      </c>
      <c r="Y380" s="9" t="str">
        <f t="shared" si="47"/>
        <v>751</v>
      </c>
      <c r="Z380" s="9" t="e">
        <f>IF($L380&lt;"6",INDEX(Revenue_type,MATCH(Y380*1,type!$A$118:$A$168,0),8),INDEX(Expenditure_type,MATCH(Y380*1,type!$A$2:$A$117,0),8))</f>
        <v>#N/A</v>
      </c>
    </row>
    <row r="381" spans="1:26" ht="15.75" customHeight="1" outlineLevel="2">
      <c r="A381" s="57">
        <v>752</v>
      </c>
      <c r="B381" s="18">
        <v>817800</v>
      </c>
      <c r="C381">
        <v>1</v>
      </c>
      <c r="D381" t="str">
        <f t="shared" si="40"/>
        <v>1817800.752</v>
      </c>
      <c r="E381" s="59" t="s">
        <v>253</v>
      </c>
      <c r="F381" s="12"/>
      <c r="G381"/>
      <c r="H381" s="58">
        <v>310000</v>
      </c>
      <c r="I381" s="15"/>
      <c r="J381" s="12"/>
      <c r="K381" s="9" t="e">
        <v>#NAME?</v>
      </c>
      <c r="L381" s="9" t="str">
        <f t="shared" si="41"/>
        <v>8</v>
      </c>
      <c r="M381" s="9" t="str">
        <f>INDEX(Chapter,MATCH(L381,Chapter!$A$1:$A$681,0),8)</f>
        <v>שירותים ממלכתיים</v>
      </c>
      <c r="N381" s="9" t="str">
        <f t="shared" si="42"/>
        <v>81</v>
      </c>
      <c r="O381" s="9" t="str">
        <f>INDEX(Chapter,MATCH(N381,Chapter!$A$1:$A$681,0),8)</f>
        <v>חינוך</v>
      </c>
      <c r="P381" s="9" t="str">
        <f t="shared" si="43"/>
        <v>817</v>
      </c>
      <c r="Q381" s="9" t="str">
        <f>INDEX(Chapter,MATCH(P381,Chapter!$A$1:$A$681,0),8)</f>
        <v>שירותים נוספים לבתי״ס וגנ״י</v>
      </c>
      <c r="R381" s="9" t="str">
        <f t="shared" si="44"/>
        <v>8178</v>
      </c>
      <c r="S381" s="9" t="str">
        <f>INDEX(Chapter,MATCH(R381,Chapter!$A$1:$A$681,0),8)</f>
        <v>הסעות ילדים</v>
      </c>
      <c r="T381" s="9"/>
      <c r="U381" s="9" t="str">
        <f t="shared" si="45"/>
        <v>7</v>
      </c>
      <c r="V381" s="9" t="str">
        <f>IF($L381&lt;"6",INDEX(Revenue_type,MATCH(U381*1,type!$A$118:$A$168,0),8),INDEX(Expenditure_type,MATCH(U381*1,type!$A$2:$A$117,0),8))</f>
        <v>הוצאות לפעולות</v>
      </c>
      <c r="W381" s="9" t="str">
        <f t="shared" si="46"/>
        <v>75</v>
      </c>
      <c r="X381" s="9" t="str">
        <f>IF($L381&lt;"6",INDEX(Revenue_type,MATCH(W381*1,type!$A$118:$A$168,0),8),INDEX(Expenditure_type,MATCH(W381*1,type!$A$2:$A$117,0),8))</f>
        <v>עבודות קבלניות</v>
      </c>
      <c r="Y381" s="9" t="str">
        <f t="shared" si="47"/>
        <v>752</v>
      </c>
      <c r="Z381" s="9" t="e">
        <f>IF($L381&lt;"6",INDEX(Revenue_type,MATCH(Y381*1,type!$A$118:$A$168,0),8),INDEX(Expenditure_type,MATCH(Y381*1,type!$A$2:$A$117,0),8))</f>
        <v>#N/A</v>
      </c>
    </row>
    <row r="382" spans="1:26" ht="15.75" customHeight="1" outlineLevel="2">
      <c r="A382" s="57">
        <v>753</v>
      </c>
      <c r="B382" s="18">
        <v>817800</v>
      </c>
      <c r="C382">
        <v>1</v>
      </c>
      <c r="D382" t="str">
        <f t="shared" si="40"/>
        <v>1817800.753</v>
      </c>
      <c r="E382" s="59" t="s">
        <v>252</v>
      </c>
      <c r="F382" s="12"/>
      <c r="G382"/>
      <c r="H382" s="58">
        <v>133000</v>
      </c>
      <c r="I382" s="15"/>
      <c r="J382" s="12"/>
      <c r="K382" s="9" t="e">
        <v>#NAME?</v>
      </c>
      <c r="L382" s="9" t="str">
        <f t="shared" si="41"/>
        <v>8</v>
      </c>
      <c r="M382" s="9" t="str">
        <f>INDEX(Chapter,MATCH(L382,Chapter!$A$1:$A$681,0),8)</f>
        <v>שירותים ממלכתיים</v>
      </c>
      <c r="N382" s="9" t="str">
        <f t="shared" si="42"/>
        <v>81</v>
      </c>
      <c r="O382" s="9" t="str">
        <f>INDEX(Chapter,MATCH(N382,Chapter!$A$1:$A$681,0),8)</f>
        <v>חינוך</v>
      </c>
      <c r="P382" s="9" t="str">
        <f t="shared" si="43"/>
        <v>817</v>
      </c>
      <c r="Q382" s="9" t="str">
        <f>INDEX(Chapter,MATCH(P382,Chapter!$A$1:$A$681,0),8)</f>
        <v>שירותים נוספים לבתי״ס וגנ״י</v>
      </c>
      <c r="R382" s="9" t="str">
        <f t="shared" si="44"/>
        <v>8178</v>
      </c>
      <c r="S382" s="9" t="str">
        <f>INDEX(Chapter,MATCH(R382,Chapter!$A$1:$A$681,0),8)</f>
        <v>הסעות ילדים</v>
      </c>
      <c r="T382" s="9"/>
      <c r="U382" s="9" t="str">
        <f t="shared" si="45"/>
        <v>7</v>
      </c>
      <c r="V382" s="9" t="str">
        <f>IF($L382&lt;"6",INDEX(Revenue_type,MATCH(U382*1,type!$A$118:$A$168,0),8),INDEX(Expenditure_type,MATCH(U382*1,type!$A$2:$A$117,0),8))</f>
        <v>הוצאות לפעולות</v>
      </c>
      <c r="W382" s="9" t="str">
        <f t="shared" si="46"/>
        <v>75</v>
      </c>
      <c r="X382" s="9" t="str">
        <f>IF($L382&lt;"6",INDEX(Revenue_type,MATCH(W382*1,type!$A$118:$A$168,0),8),INDEX(Expenditure_type,MATCH(W382*1,type!$A$2:$A$117,0),8))</f>
        <v>עבודות קבלניות</v>
      </c>
      <c r="Y382" s="9" t="str">
        <f t="shared" si="47"/>
        <v>753</v>
      </c>
      <c r="Z382" s="9" t="e">
        <f>IF($L382&lt;"6",INDEX(Revenue_type,MATCH(Y382*1,type!$A$118:$A$168,0),8),INDEX(Expenditure_type,MATCH(Y382*1,type!$A$2:$A$117,0),8))</f>
        <v>#N/A</v>
      </c>
    </row>
    <row r="383" spans="1:26" ht="15.75" customHeight="1" outlineLevel="2">
      <c r="A383" s="57">
        <v>754</v>
      </c>
      <c r="B383" s="18">
        <v>817800</v>
      </c>
      <c r="C383">
        <v>1</v>
      </c>
      <c r="D383" t="str">
        <f t="shared" si="40"/>
        <v>1817800.754</v>
      </c>
      <c r="E383" s="59" t="s">
        <v>251</v>
      </c>
      <c r="F383" s="12"/>
      <c r="G383"/>
      <c r="H383" s="58">
        <v>130000</v>
      </c>
      <c r="I383" s="15"/>
      <c r="J383" s="12"/>
      <c r="K383" s="9" t="e">
        <v>#NAME?</v>
      </c>
      <c r="L383" s="9" t="str">
        <f t="shared" si="41"/>
        <v>8</v>
      </c>
      <c r="M383" s="9" t="str">
        <f>INDEX(Chapter,MATCH(L383,Chapter!$A$1:$A$681,0),8)</f>
        <v>שירותים ממלכתיים</v>
      </c>
      <c r="N383" s="9" t="str">
        <f t="shared" si="42"/>
        <v>81</v>
      </c>
      <c r="O383" s="9" t="str">
        <f>INDEX(Chapter,MATCH(N383,Chapter!$A$1:$A$681,0),8)</f>
        <v>חינוך</v>
      </c>
      <c r="P383" s="9" t="str">
        <f t="shared" si="43"/>
        <v>817</v>
      </c>
      <c r="Q383" s="9" t="str">
        <f>INDEX(Chapter,MATCH(P383,Chapter!$A$1:$A$681,0),8)</f>
        <v>שירותים נוספים לבתי״ס וגנ״י</v>
      </c>
      <c r="R383" s="9" t="str">
        <f t="shared" si="44"/>
        <v>8178</v>
      </c>
      <c r="S383" s="9" t="str">
        <f>INDEX(Chapter,MATCH(R383,Chapter!$A$1:$A$681,0),8)</f>
        <v>הסעות ילדים</v>
      </c>
      <c r="T383" s="9"/>
      <c r="U383" s="9" t="str">
        <f t="shared" si="45"/>
        <v>7</v>
      </c>
      <c r="V383" s="9" t="str">
        <f>IF($L383&lt;"6",INDEX(Revenue_type,MATCH(U383*1,type!$A$118:$A$168,0),8),INDEX(Expenditure_type,MATCH(U383*1,type!$A$2:$A$117,0),8))</f>
        <v>הוצאות לפעולות</v>
      </c>
      <c r="W383" s="9" t="str">
        <f t="shared" si="46"/>
        <v>75</v>
      </c>
      <c r="X383" s="9" t="str">
        <f>IF($L383&lt;"6",INDEX(Revenue_type,MATCH(W383*1,type!$A$118:$A$168,0),8),INDEX(Expenditure_type,MATCH(W383*1,type!$A$2:$A$117,0),8))</f>
        <v>עבודות קבלניות</v>
      </c>
      <c r="Y383" s="9" t="str">
        <f t="shared" si="47"/>
        <v>754</v>
      </c>
      <c r="Z383" s="9" t="e">
        <f>IF($L383&lt;"6",INDEX(Revenue_type,MATCH(Y383*1,type!$A$118:$A$168,0),8),INDEX(Expenditure_type,MATCH(Y383*1,type!$A$2:$A$117,0),8))</f>
        <v>#N/A</v>
      </c>
    </row>
    <row r="384" spans="1:26" ht="15.75" customHeight="1" outlineLevel="2">
      <c r="A384" s="57">
        <v>755</v>
      </c>
      <c r="B384" s="18">
        <v>817800</v>
      </c>
      <c r="C384">
        <v>1</v>
      </c>
      <c r="D384" t="str">
        <f t="shared" si="40"/>
        <v>1817800.755</v>
      </c>
      <c r="E384" s="59" t="s">
        <v>250</v>
      </c>
      <c r="F384" s="12"/>
      <c r="G384"/>
      <c r="H384" s="58">
        <v>105000</v>
      </c>
      <c r="I384" s="15"/>
      <c r="J384" s="12"/>
      <c r="K384" s="9" t="e">
        <v>#NAME?</v>
      </c>
      <c r="L384" s="9" t="str">
        <f t="shared" si="41"/>
        <v>8</v>
      </c>
      <c r="M384" s="9" t="str">
        <f>INDEX(Chapter,MATCH(L384,Chapter!$A$1:$A$681,0),8)</f>
        <v>שירותים ממלכתיים</v>
      </c>
      <c r="N384" s="9" t="str">
        <f t="shared" si="42"/>
        <v>81</v>
      </c>
      <c r="O384" s="9" t="str">
        <f>INDEX(Chapter,MATCH(N384,Chapter!$A$1:$A$681,0),8)</f>
        <v>חינוך</v>
      </c>
      <c r="P384" s="9" t="str">
        <f t="shared" si="43"/>
        <v>817</v>
      </c>
      <c r="Q384" s="9" t="str">
        <f>INDEX(Chapter,MATCH(P384,Chapter!$A$1:$A$681,0),8)</f>
        <v>שירותים נוספים לבתי״ס וגנ״י</v>
      </c>
      <c r="R384" s="9" t="str">
        <f t="shared" si="44"/>
        <v>8178</v>
      </c>
      <c r="S384" s="9" t="str">
        <f>INDEX(Chapter,MATCH(R384,Chapter!$A$1:$A$681,0),8)</f>
        <v>הסעות ילדים</v>
      </c>
      <c r="T384" s="9"/>
      <c r="U384" s="9" t="str">
        <f t="shared" si="45"/>
        <v>7</v>
      </c>
      <c r="V384" s="9" t="str">
        <f>IF($L384&lt;"6",INDEX(Revenue_type,MATCH(U384*1,type!$A$118:$A$168,0),8),INDEX(Expenditure_type,MATCH(U384*1,type!$A$2:$A$117,0),8))</f>
        <v>הוצאות לפעולות</v>
      </c>
      <c r="W384" s="9" t="str">
        <f t="shared" si="46"/>
        <v>75</v>
      </c>
      <c r="X384" s="9" t="str">
        <f>IF($L384&lt;"6",INDEX(Revenue_type,MATCH(W384*1,type!$A$118:$A$168,0),8),INDEX(Expenditure_type,MATCH(W384*1,type!$A$2:$A$117,0),8))</f>
        <v>עבודות קבלניות</v>
      </c>
      <c r="Y384" s="9" t="str">
        <f t="shared" si="47"/>
        <v>755</v>
      </c>
      <c r="Z384" s="9" t="e">
        <f>IF($L384&lt;"6",INDEX(Revenue_type,MATCH(Y384*1,type!$A$118:$A$168,0),8),INDEX(Expenditure_type,MATCH(Y384*1,type!$A$2:$A$117,0),8))</f>
        <v>#N/A</v>
      </c>
    </row>
    <row r="385" spans="1:26" ht="15.75" customHeight="1" outlineLevel="2">
      <c r="A385" s="57">
        <v>820</v>
      </c>
      <c r="B385" s="18">
        <v>821800</v>
      </c>
      <c r="C385">
        <v>1</v>
      </c>
      <c r="D385" t="str">
        <f t="shared" si="40"/>
        <v>1821800.820</v>
      </c>
      <c r="E385" s="59" t="s">
        <v>249</v>
      </c>
      <c r="F385" s="12"/>
      <c r="G385"/>
      <c r="H385" s="58">
        <v>50000</v>
      </c>
      <c r="I385" s="15"/>
      <c r="J385" s="12"/>
      <c r="K385" s="9" t="e">
        <v>#NAME?</v>
      </c>
      <c r="L385" s="9" t="str">
        <f t="shared" si="41"/>
        <v>8</v>
      </c>
      <c r="M385" s="9" t="str">
        <f>INDEX(Chapter,MATCH(L385,Chapter!$A$1:$A$681,0),8)</f>
        <v>שירותים ממלכתיים</v>
      </c>
      <c r="N385" s="9" t="str">
        <f t="shared" si="42"/>
        <v>82</v>
      </c>
      <c r="O385" s="9" t="str">
        <f>INDEX(Chapter,MATCH(N385,Chapter!$A$1:$A$681,0),8)</f>
        <v>תרבות</v>
      </c>
      <c r="P385" s="9" t="str">
        <f t="shared" si="43"/>
        <v>821</v>
      </c>
      <c r="Q385" s="9" t="str">
        <f>INDEX(Chapter,MATCH(P385,Chapter!$A$1:$A$681,0),8)</f>
        <v>מינהל התרבות</v>
      </c>
      <c r="R385" s="9" t="str">
        <f t="shared" si="44"/>
        <v>8218</v>
      </c>
      <c r="S385" s="9" t="e">
        <f>INDEX(Chapter,MATCH(R385,Chapter!$A$1:$A$681,0),8)</f>
        <v>#N/A</v>
      </c>
      <c r="T385" s="9"/>
      <c r="U385" s="9" t="str">
        <f t="shared" si="45"/>
        <v>8</v>
      </c>
      <c r="V385" s="9" t="str">
        <f>IF($L385&lt;"6",INDEX(Revenue_type,MATCH(U385*1,type!$A$118:$A$168,0),8),INDEX(Expenditure_type,MATCH(U385*1,type!$A$2:$A$117,0),8))</f>
        <v>השתתפויות תמיכות ותרומות</v>
      </c>
      <c r="W385" s="9" t="str">
        <f t="shared" si="46"/>
        <v>82</v>
      </c>
      <c r="X385" s="9" t="str">
        <f>IF($L385&lt;"6",INDEX(Revenue_type,MATCH(W385*1,type!$A$118:$A$168,0),8),INDEX(Expenditure_type,MATCH(W385*1,type!$A$2:$A$117,0),8))</f>
        <v>הקצבות בהמלצת ועדת הקצבות</v>
      </c>
      <c r="Y385" s="9" t="str">
        <f t="shared" si="47"/>
        <v>820</v>
      </c>
      <c r="Z385" s="9" t="e">
        <f>IF($L385&lt;"6",INDEX(Revenue_type,MATCH(Y385*1,type!$A$118:$A$168,0),8),INDEX(Expenditure_type,MATCH(Y385*1,type!$A$2:$A$117,0),8))</f>
        <v>#N/A</v>
      </c>
    </row>
    <row r="386" spans="1:26" ht="15.75" customHeight="1" outlineLevel="2">
      <c r="A386" s="57">
        <v>431</v>
      </c>
      <c r="B386" s="18">
        <v>822000</v>
      </c>
      <c r="C386">
        <v>1</v>
      </c>
      <c r="D386" t="str">
        <f t="shared" si="40"/>
        <v>1822000.431</v>
      </c>
      <c r="E386" s="59" t="s">
        <v>248</v>
      </c>
      <c r="F386" s="12"/>
      <c r="G386"/>
      <c r="H386" s="58">
        <v>70000</v>
      </c>
      <c r="I386" s="15"/>
      <c r="J386" s="12"/>
      <c r="K386" s="9" t="e">
        <v>#NAME?</v>
      </c>
      <c r="L386" s="9" t="str">
        <f t="shared" si="41"/>
        <v>8</v>
      </c>
      <c r="M386" s="9" t="str">
        <f>INDEX(Chapter,MATCH(L386,Chapter!$A$1:$A$681,0),8)</f>
        <v>שירותים ממלכתיים</v>
      </c>
      <c r="N386" s="9" t="str">
        <f t="shared" si="42"/>
        <v>82</v>
      </c>
      <c r="O386" s="9" t="str">
        <f>INDEX(Chapter,MATCH(N386,Chapter!$A$1:$A$681,0),8)</f>
        <v>תרבות</v>
      </c>
      <c r="P386" s="9" t="str">
        <f t="shared" si="43"/>
        <v>822</v>
      </c>
      <c r="Q386" s="9" t="str">
        <f>INDEX(Chapter,MATCH(P386,Chapter!$A$1:$A$681,0),8)</f>
        <v>פעולות תרבות</v>
      </c>
      <c r="R386" s="9" t="str">
        <f t="shared" si="44"/>
        <v>8220</v>
      </c>
      <c r="S386" s="9" t="e">
        <f>INDEX(Chapter,MATCH(R386,Chapter!$A$1:$A$681,0),8)</f>
        <v>#N/A</v>
      </c>
      <c r="T386" s="9"/>
      <c r="U386" s="9" t="str">
        <f t="shared" si="45"/>
        <v>4</v>
      </c>
      <c r="V386" s="9" t="str">
        <f>IF($L386&lt;"6",INDEX(Revenue_type,MATCH(U386*1,type!$A$118:$A$168,0),8),INDEX(Expenditure_type,MATCH(U386*1,type!$A$2:$A$117,0),8))</f>
        <v>אחזקת בינים ואספקת ציוד</v>
      </c>
      <c r="W386" s="9" t="str">
        <f t="shared" si="46"/>
        <v>43</v>
      </c>
      <c r="X386" s="9" t="str">
        <f>IF($L386&lt;"6",INDEX(Revenue_type,MATCH(W386*1,type!$A$118:$A$168,0),8),INDEX(Expenditure_type,MATCH(W386*1,type!$A$2:$A$117,0),8))</f>
        <v>חשמל, מים וחומרי ניקיון</v>
      </c>
      <c r="Y386" s="9" t="str">
        <f t="shared" si="47"/>
        <v>431</v>
      </c>
      <c r="Z386" s="9" t="str">
        <f>IF($L386&lt;"6",INDEX(Revenue_type,MATCH(Y386*1,type!$A$118:$A$168,0),8),INDEX(Expenditure_type,MATCH(Y386*1,type!$A$2:$A$117,0),8))</f>
        <v>חשמל</v>
      </c>
    </row>
    <row r="387" spans="1:26" ht="15.75" customHeight="1" outlineLevel="2">
      <c r="A387" s="57">
        <v>110</v>
      </c>
      <c r="B387" s="18">
        <v>822100</v>
      </c>
      <c r="C387">
        <v>1</v>
      </c>
      <c r="D387" t="str">
        <f t="shared" ref="D387:D450" si="48">C387&amp;B387&amp;"."&amp;A387</f>
        <v>1822100.110</v>
      </c>
      <c r="E387" s="59" t="s">
        <v>247</v>
      </c>
      <c r="F387" s="12"/>
      <c r="G387"/>
      <c r="H387" s="58">
        <v>189000</v>
      </c>
      <c r="I387" s="15"/>
      <c r="J387" s="12"/>
      <c r="K387" s="9" t="e">
        <v>#NAME?</v>
      </c>
      <c r="L387" s="9" t="str">
        <f t="shared" ref="L387:L450" si="49">IF(LEFT($B387,1)*1=0,LEFT($B387,2),LEFT($B387,1))</f>
        <v>8</v>
      </c>
      <c r="M387" s="9" t="str">
        <f>INDEX(Chapter,MATCH(L387,Chapter!$A$1:$A$681,0),8)</f>
        <v>שירותים ממלכתיים</v>
      </c>
      <c r="N387" s="9" t="str">
        <f t="shared" ref="N387:N450" si="50">IF(LEFT($B387,1)*1=0,LEFT($B387,3),LEFT($B387,2))</f>
        <v>82</v>
      </c>
      <c r="O387" s="9" t="str">
        <f>INDEX(Chapter,MATCH(N387,Chapter!$A$1:$A$681,0),8)</f>
        <v>תרבות</v>
      </c>
      <c r="P387" s="9" t="str">
        <f t="shared" ref="P387:P450" si="51">IF(LEFT($B387,1)*1=0,LEFT($B387,4),LEFT($B387,3))</f>
        <v>822</v>
      </c>
      <c r="Q387" s="9" t="str">
        <f>INDEX(Chapter,MATCH(P387,Chapter!$A$1:$A$681,0),8)</f>
        <v>פעולות תרבות</v>
      </c>
      <c r="R387" s="9" t="str">
        <f t="shared" ref="R387:R450" si="52">LEFT($B387,4)</f>
        <v>8221</v>
      </c>
      <c r="S387" s="9" t="e">
        <f>INDEX(Chapter,MATCH(R387,Chapter!$A$1:$A$681,0),8)</f>
        <v>#N/A</v>
      </c>
      <c r="T387" s="9"/>
      <c r="U387" s="9" t="str">
        <f t="shared" ref="U387:U450" si="53">LEFT($A387,1)</f>
        <v>1</v>
      </c>
      <c r="V387" s="9" t="str">
        <f>IF($L387&lt;"6",INDEX(Revenue_type,MATCH(U387*1,type!$A$118:$A$168,0),8),INDEX(Expenditure_type,MATCH(U387*1,type!$A$2:$A$117,0),8))</f>
        <v>משכורות וש"ע לעובדים לפי תקן</v>
      </c>
      <c r="W387" s="9" t="str">
        <f t="shared" ref="W387:W450" si="54">LEFT($A387,2)</f>
        <v>11</v>
      </c>
      <c r="X387" s="9" t="str">
        <f>IF($L387&lt;"6",INDEX(Revenue_type,MATCH(W387*1,type!$A$118:$A$168,0),8),INDEX(Expenditure_type,MATCH(W387*1,type!$A$2:$A$117,0),8))</f>
        <v>השכר הקובע</v>
      </c>
      <c r="Y387" s="9" t="str">
        <f t="shared" ref="Y387:Y450" si="55">LEFT($A387,3)</f>
        <v>110</v>
      </c>
      <c r="Z387" s="9" t="e">
        <f>IF($L387&lt;"6",INDEX(Revenue_type,MATCH(Y387*1,type!$A$118:$A$168,0),8),INDEX(Expenditure_type,MATCH(Y387*1,type!$A$2:$A$117,0),8))</f>
        <v>#N/A</v>
      </c>
    </row>
    <row r="388" spans="1:26" ht="15.75" customHeight="1" outlineLevel="2">
      <c r="A388" s="57">
        <v>120</v>
      </c>
      <c r="B388" s="18">
        <v>822100</v>
      </c>
      <c r="C388">
        <v>1</v>
      </c>
      <c r="D388" t="str">
        <f t="shared" si="48"/>
        <v>1822100.120</v>
      </c>
      <c r="E388" s="59" t="s">
        <v>246</v>
      </c>
      <c r="F388" s="12"/>
      <c r="G388"/>
      <c r="H388" s="58">
        <v>18000</v>
      </c>
      <c r="I388" s="15"/>
      <c r="J388" s="12"/>
      <c r="K388" s="9" t="e">
        <v>#NAME?</v>
      </c>
      <c r="L388" s="9" t="str">
        <f t="shared" si="49"/>
        <v>8</v>
      </c>
      <c r="M388" s="9" t="str">
        <f>INDEX(Chapter,MATCH(L388,Chapter!$A$1:$A$681,0),8)</f>
        <v>שירותים ממלכתיים</v>
      </c>
      <c r="N388" s="9" t="str">
        <f t="shared" si="50"/>
        <v>82</v>
      </c>
      <c r="O388" s="9" t="str">
        <f>INDEX(Chapter,MATCH(N388,Chapter!$A$1:$A$681,0),8)</f>
        <v>תרבות</v>
      </c>
      <c r="P388" s="9" t="str">
        <f t="shared" si="51"/>
        <v>822</v>
      </c>
      <c r="Q388" s="9" t="str">
        <f>INDEX(Chapter,MATCH(P388,Chapter!$A$1:$A$681,0),8)</f>
        <v>פעולות תרבות</v>
      </c>
      <c r="R388" s="9" t="str">
        <f t="shared" si="52"/>
        <v>8221</v>
      </c>
      <c r="S388" s="9" t="e">
        <f>INDEX(Chapter,MATCH(R388,Chapter!$A$1:$A$681,0),8)</f>
        <v>#N/A</v>
      </c>
      <c r="T388" s="9"/>
      <c r="U388" s="9" t="str">
        <f t="shared" si="53"/>
        <v>1</v>
      </c>
      <c r="V388" s="9" t="str">
        <f>IF($L388&lt;"6",INDEX(Revenue_type,MATCH(U388*1,type!$A$118:$A$168,0),8),INDEX(Expenditure_type,MATCH(U388*1,type!$A$2:$A$117,0),8))</f>
        <v>משכורות וש"ע לעובדים לפי תקן</v>
      </c>
      <c r="W388" s="9" t="str">
        <f t="shared" si="54"/>
        <v>12</v>
      </c>
      <c r="X388" s="9" t="str">
        <f>IF($L388&lt;"6",INDEX(Revenue_type,MATCH(W388*1,type!$A$118:$A$168,0),8),INDEX(Expenditure_type,MATCH(W388*1,type!$A$2:$A$117,0),8))</f>
        <v>תוספות שאינן נכללות בשכר הקובע</v>
      </c>
      <c r="Y388" s="9" t="str">
        <f t="shared" si="55"/>
        <v>120</v>
      </c>
      <c r="Z388" s="9" t="e">
        <f>IF($L388&lt;"6",INDEX(Revenue_type,MATCH(Y388*1,type!$A$118:$A$168,0),8),INDEX(Expenditure_type,MATCH(Y388*1,type!$A$2:$A$117,0),8))</f>
        <v>#N/A</v>
      </c>
    </row>
    <row r="389" spans="1:26" ht="15.75" customHeight="1" outlineLevel="2">
      <c r="A389" s="57">
        <v>130</v>
      </c>
      <c r="B389" s="18">
        <v>822100</v>
      </c>
      <c r="C389">
        <v>1</v>
      </c>
      <c r="D389" t="str">
        <f t="shared" si="48"/>
        <v>1822100.130</v>
      </c>
      <c r="E389" s="59" t="s">
        <v>245</v>
      </c>
      <c r="F389" s="12"/>
      <c r="G389"/>
      <c r="H389" s="58">
        <v>13000</v>
      </c>
      <c r="I389" s="15"/>
      <c r="J389" s="12"/>
      <c r="K389" s="9" t="e">
        <v>#NAME?</v>
      </c>
      <c r="L389" s="9" t="str">
        <f t="shared" si="49"/>
        <v>8</v>
      </c>
      <c r="M389" s="9" t="str">
        <f>INDEX(Chapter,MATCH(L389,Chapter!$A$1:$A$681,0),8)</f>
        <v>שירותים ממלכתיים</v>
      </c>
      <c r="N389" s="9" t="str">
        <f t="shared" si="50"/>
        <v>82</v>
      </c>
      <c r="O389" s="9" t="str">
        <f>INDEX(Chapter,MATCH(N389,Chapter!$A$1:$A$681,0),8)</f>
        <v>תרבות</v>
      </c>
      <c r="P389" s="9" t="str">
        <f t="shared" si="51"/>
        <v>822</v>
      </c>
      <c r="Q389" s="9" t="str">
        <f>INDEX(Chapter,MATCH(P389,Chapter!$A$1:$A$681,0),8)</f>
        <v>פעולות תרבות</v>
      </c>
      <c r="R389" s="9" t="str">
        <f t="shared" si="52"/>
        <v>8221</v>
      </c>
      <c r="S389" s="9" t="e">
        <f>INDEX(Chapter,MATCH(R389,Chapter!$A$1:$A$681,0),8)</f>
        <v>#N/A</v>
      </c>
      <c r="T389" s="9"/>
      <c r="U389" s="9" t="str">
        <f t="shared" si="53"/>
        <v>1</v>
      </c>
      <c r="V389" s="9" t="str">
        <f>IF($L389&lt;"6",INDEX(Revenue_type,MATCH(U389*1,type!$A$118:$A$168,0),8),INDEX(Expenditure_type,MATCH(U389*1,type!$A$2:$A$117,0),8))</f>
        <v>משכורות וש"ע לעובדים לפי תקן</v>
      </c>
      <c r="W389" s="9" t="str">
        <f t="shared" si="54"/>
        <v>13</v>
      </c>
      <c r="X389" s="9" t="str">
        <f>IF($L389&lt;"6",INDEX(Revenue_type,MATCH(W389*1,type!$A$118:$A$168,0),8),INDEX(Expenditure_type,MATCH(W389*1,type!$A$2:$A$117,0),8))</f>
        <v>שעות נוספות</v>
      </c>
      <c r="Y389" s="9" t="str">
        <f t="shared" si="55"/>
        <v>130</v>
      </c>
      <c r="Z389" s="9" t="e">
        <f>IF($L389&lt;"6",INDEX(Revenue_type,MATCH(Y389*1,type!$A$118:$A$168,0),8),INDEX(Expenditure_type,MATCH(Y389*1,type!$A$2:$A$117,0),8))</f>
        <v>#N/A</v>
      </c>
    </row>
    <row r="390" spans="1:26" ht="15.75" customHeight="1" outlineLevel="2">
      <c r="A390" s="57">
        <v>140</v>
      </c>
      <c r="B390" s="18">
        <v>822100</v>
      </c>
      <c r="C390">
        <v>1</v>
      </c>
      <c r="D390" t="str">
        <f t="shared" si="48"/>
        <v>1822100.140</v>
      </c>
      <c r="E390" s="59" t="s">
        <v>244</v>
      </c>
      <c r="F390" s="12"/>
      <c r="G390"/>
      <c r="H390" s="58">
        <v>55000</v>
      </c>
      <c r="I390" s="15"/>
      <c r="J390" s="12"/>
      <c r="K390" s="9" t="e">
        <v>#NAME?</v>
      </c>
      <c r="L390" s="9" t="str">
        <f t="shared" si="49"/>
        <v>8</v>
      </c>
      <c r="M390" s="9" t="str">
        <f>INDEX(Chapter,MATCH(L390,Chapter!$A$1:$A$681,0),8)</f>
        <v>שירותים ממלכתיים</v>
      </c>
      <c r="N390" s="9" t="str">
        <f t="shared" si="50"/>
        <v>82</v>
      </c>
      <c r="O390" s="9" t="str">
        <f>INDEX(Chapter,MATCH(N390,Chapter!$A$1:$A$681,0),8)</f>
        <v>תרבות</v>
      </c>
      <c r="P390" s="9" t="str">
        <f t="shared" si="51"/>
        <v>822</v>
      </c>
      <c r="Q390" s="9" t="str">
        <f>INDEX(Chapter,MATCH(P390,Chapter!$A$1:$A$681,0),8)</f>
        <v>פעולות תרבות</v>
      </c>
      <c r="R390" s="9" t="str">
        <f t="shared" si="52"/>
        <v>8221</v>
      </c>
      <c r="S390" s="9" t="e">
        <f>INDEX(Chapter,MATCH(R390,Chapter!$A$1:$A$681,0),8)</f>
        <v>#N/A</v>
      </c>
      <c r="T390" s="9"/>
      <c r="U390" s="9" t="str">
        <f t="shared" si="53"/>
        <v>1</v>
      </c>
      <c r="V390" s="9" t="str">
        <f>IF($L390&lt;"6",INDEX(Revenue_type,MATCH(U390*1,type!$A$118:$A$168,0),8),INDEX(Expenditure_type,MATCH(U390*1,type!$A$2:$A$117,0),8))</f>
        <v>משכורות וש"ע לעובדים לפי תקן</v>
      </c>
      <c r="W390" s="9" t="str">
        <f t="shared" si="54"/>
        <v>14</v>
      </c>
      <c r="X390" s="9" t="str">
        <f>IF($L390&lt;"6",INDEX(Revenue_type,MATCH(W390*1,type!$A$118:$A$168,0),8),INDEX(Expenditure_type,MATCH(W390*1,type!$A$2:$A$117,0),8))</f>
        <v>החזר הוצאות</v>
      </c>
      <c r="Y390" s="9" t="str">
        <f t="shared" si="55"/>
        <v>140</v>
      </c>
      <c r="Z390" s="9" t="e">
        <f>IF($L390&lt;"6",INDEX(Revenue_type,MATCH(Y390*1,type!$A$118:$A$168,0),8),INDEX(Expenditure_type,MATCH(Y390*1,type!$A$2:$A$117,0),8))</f>
        <v>#N/A</v>
      </c>
    </row>
    <row r="391" spans="1:26" ht="15.75" customHeight="1" outlineLevel="2">
      <c r="A391" s="57">
        <v>181</v>
      </c>
      <c r="B391" s="18">
        <v>822100</v>
      </c>
      <c r="C391">
        <v>1</v>
      </c>
      <c r="D391" t="str">
        <f t="shared" si="48"/>
        <v>1822100.181</v>
      </c>
      <c r="E391" s="59" t="s">
        <v>243</v>
      </c>
      <c r="F391" s="12"/>
      <c r="G391"/>
      <c r="H391" s="58">
        <v>40000</v>
      </c>
      <c r="I391" s="15"/>
      <c r="J391" s="12"/>
      <c r="K391" s="9" t="e">
        <v>#NAME?</v>
      </c>
      <c r="L391" s="9" t="str">
        <f t="shared" si="49"/>
        <v>8</v>
      </c>
      <c r="M391" s="9" t="str">
        <f>INDEX(Chapter,MATCH(L391,Chapter!$A$1:$A$681,0),8)</f>
        <v>שירותים ממלכתיים</v>
      </c>
      <c r="N391" s="9" t="str">
        <f t="shared" si="50"/>
        <v>82</v>
      </c>
      <c r="O391" s="9" t="str">
        <f>INDEX(Chapter,MATCH(N391,Chapter!$A$1:$A$681,0),8)</f>
        <v>תרבות</v>
      </c>
      <c r="P391" s="9" t="str">
        <f t="shared" si="51"/>
        <v>822</v>
      </c>
      <c r="Q391" s="9" t="str">
        <f>INDEX(Chapter,MATCH(P391,Chapter!$A$1:$A$681,0),8)</f>
        <v>פעולות תרבות</v>
      </c>
      <c r="R391" s="9" t="str">
        <f t="shared" si="52"/>
        <v>8221</v>
      </c>
      <c r="S391" s="9" t="e">
        <f>INDEX(Chapter,MATCH(R391,Chapter!$A$1:$A$681,0),8)</f>
        <v>#N/A</v>
      </c>
      <c r="T391" s="9"/>
      <c r="U391" s="9" t="str">
        <f t="shared" si="53"/>
        <v>1</v>
      </c>
      <c r="V391" s="9" t="str">
        <f>IF($L391&lt;"6",INDEX(Revenue_type,MATCH(U391*1,type!$A$118:$A$168,0),8),INDEX(Expenditure_type,MATCH(U391*1,type!$A$2:$A$117,0),8))</f>
        <v>משכורות וש"ע לעובדים לפי תקן</v>
      </c>
      <c r="W391" s="9" t="str">
        <f t="shared" si="54"/>
        <v>18</v>
      </c>
      <c r="X391" s="9" t="str">
        <f>IF($L391&lt;"6",INDEX(Revenue_type,MATCH(W391*1,type!$A$118:$A$168,0),8),INDEX(Expenditure_type,MATCH(W391*1,type!$A$2:$A$117,0),8))</f>
        <v>נלוות לשכר</v>
      </c>
      <c r="Y391" s="9" t="str">
        <f t="shared" si="55"/>
        <v>181</v>
      </c>
      <c r="Z391" s="9" t="str">
        <f>IF($L391&lt;"6",INDEX(Revenue_type,MATCH(Y391*1,type!$A$118:$A$168,0),8),INDEX(Expenditure_type,MATCH(Y391*1,type!$A$2:$A$117,0),8))</f>
        <v>הפרשות סוציאליות</v>
      </c>
    </row>
    <row r="392" spans="1:26" ht="15.75" customHeight="1" outlineLevel="2">
      <c r="A392" s="57">
        <v>182</v>
      </c>
      <c r="B392" s="18">
        <v>822100</v>
      </c>
      <c r="C392">
        <v>1</v>
      </c>
      <c r="D392" t="str">
        <f t="shared" si="48"/>
        <v>1822100.182</v>
      </c>
      <c r="E392" s="59" t="s">
        <v>242</v>
      </c>
      <c r="F392" s="12"/>
      <c r="G392"/>
      <c r="H392" s="58">
        <v>34000</v>
      </c>
      <c r="I392" s="15"/>
      <c r="J392" s="12"/>
      <c r="K392" s="9" t="e">
        <v>#NAME?</v>
      </c>
      <c r="L392" s="9" t="str">
        <f t="shared" si="49"/>
        <v>8</v>
      </c>
      <c r="M392" s="9" t="str">
        <f>INDEX(Chapter,MATCH(L392,Chapter!$A$1:$A$681,0),8)</f>
        <v>שירותים ממלכתיים</v>
      </c>
      <c r="N392" s="9" t="str">
        <f t="shared" si="50"/>
        <v>82</v>
      </c>
      <c r="O392" s="9" t="str">
        <f>INDEX(Chapter,MATCH(N392,Chapter!$A$1:$A$681,0),8)</f>
        <v>תרבות</v>
      </c>
      <c r="P392" s="9" t="str">
        <f t="shared" si="51"/>
        <v>822</v>
      </c>
      <c r="Q392" s="9" t="str">
        <f>INDEX(Chapter,MATCH(P392,Chapter!$A$1:$A$681,0),8)</f>
        <v>פעולות תרבות</v>
      </c>
      <c r="R392" s="9" t="str">
        <f t="shared" si="52"/>
        <v>8221</v>
      </c>
      <c r="S392" s="9" t="e">
        <f>INDEX(Chapter,MATCH(R392,Chapter!$A$1:$A$681,0),8)</f>
        <v>#N/A</v>
      </c>
      <c r="T392" s="9"/>
      <c r="U392" s="9" t="str">
        <f t="shared" si="53"/>
        <v>1</v>
      </c>
      <c r="V392" s="9" t="str">
        <f>IF($L392&lt;"6",INDEX(Revenue_type,MATCH(U392*1,type!$A$118:$A$168,0),8),INDEX(Expenditure_type,MATCH(U392*1,type!$A$2:$A$117,0),8))</f>
        <v>משכורות וש"ע לעובדים לפי תקן</v>
      </c>
      <c r="W392" s="9" t="str">
        <f t="shared" si="54"/>
        <v>18</v>
      </c>
      <c r="X392" s="9" t="str">
        <f>IF($L392&lt;"6",INDEX(Revenue_type,MATCH(W392*1,type!$A$118:$A$168,0),8),INDEX(Expenditure_type,MATCH(W392*1,type!$A$2:$A$117,0),8))</f>
        <v>נלוות לשכר</v>
      </c>
      <c r="Y392" s="9" t="str">
        <f t="shared" si="55"/>
        <v>182</v>
      </c>
      <c r="Z392" s="9" t="str">
        <f>IF($L392&lt;"6",INDEX(Revenue_type,MATCH(Y392*1,type!$A$118:$A$168,0),8),INDEX(Expenditure_type,MATCH(Y392*1,type!$A$2:$A$117,0),8))</f>
        <v>מיסיום ועלויות</v>
      </c>
    </row>
    <row r="393" spans="1:26" ht="15.75" customHeight="1" outlineLevel="2">
      <c r="A393" s="57">
        <v>432</v>
      </c>
      <c r="B393" s="18">
        <v>822100</v>
      </c>
      <c r="C393">
        <v>1</v>
      </c>
      <c r="D393" t="str">
        <f t="shared" si="48"/>
        <v>1822100.432</v>
      </c>
      <c r="E393" s="59" t="s">
        <v>241</v>
      </c>
      <c r="F393" s="12"/>
      <c r="G393"/>
      <c r="H393" s="58">
        <v>35000</v>
      </c>
      <c r="I393" s="15"/>
      <c r="J393" s="12"/>
      <c r="K393" s="9" t="e">
        <v>#NAME?</v>
      </c>
      <c r="L393" s="9" t="str">
        <f t="shared" si="49"/>
        <v>8</v>
      </c>
      <c r="M393" s="9" t="str">
        <f>INDEX(Chapter,MATCH(L393,Chapter!$A$1:$A$681,0),8)</f>
        <v>שירותים ממלכתיים</v>
      </c>
      <c r="N393" s="9" t="str">
        <f t="shared" si="50"/>
        <v>82</v>
      </c>
      <c r="O393" s="9" t="str">
        <f>INDEX(Chapter,MATCH(N393,Chapter!$A$1:$A$681,0),8)</f>
        <v>תרבות</v>
      </c>
      <c r="P393" s="9" t="str">
        <f t="shared" si="51"/>
        <v>822</v>
      </c>
      <c r="Q393" s="9" t="str">
        <f>INDEX(Chapter,MATCH(P393,Chapter!$A$1:$A$681,0),8)</f>
        <v>פעולות תרבות</v>
      </c>
      <c r="R393" s="9" t="str">
        <f t="shared" si="52"/>
        <v>8221</v>
      </c>
      <c r="S393" s="9" t="e">
        <f>INDEX(Chapter,MATCH(R393,Chapter!$A$1:$A$681,0),8)</f>
        <v>#N/A</v>
      </c>
      <c r="T393" s="9"/>
      <c r="U393" s="9" t="str">
        <f t="shared" si="53"/>
        <v>4</v>
      </c>
      <c r="V393" s="9" t="str">
        <f>IF($L393&lt;"6",INDEX(Revenue_type,MATCH(U393*1,type!$A$118:$A$168,0),8),INDEX(Expenditure_type,MATCH(U393*1,type!$A$2:$A$117,0),8))</f>
        <v>אחזקת בינים ואספקת ציוד</v>
      </c>
      <c r="W393" s="9" t="str">
        <f t="shared" si="54"/>
        <v>43</v>
      </c>
      <c r="X393" s="9" t="str">
        <f>IF($L393&lt;"6",INDEX(Revenue_type,MATCH(W393*1,type!$A$118:$A$168,0),8),INDEX(Expenditure_type,MATCH(W393*1,type!$A$2:$A$117,0),8))</f>
        <v>חשמל, מים וחומרי ניקיון</v>
      </c>
      <c r="Y393" s="9" t="str">
        <f t="shared" si="55"/>
        <v>432</v>
      </c>
      <c r="Z393" s="9" t="str">
        <f>IF($L393&lt;"6",INDEX(Revenue_type,MATCH(Y393*1,type!$A$118:$A$168,0),8),INDEX(Expenditure_type,MATCH(Y393*1,type!$A$2:$A$117,0),8))</f>
        <v>מים</v>
      </c>
    </row>
    <row r="394" spans="1:26" ht="15.75" customHeight="1" outlineLevel="2">
      <c r="A394" s="57">
        <v>720</v>
      </c>
      <c r="B394" s="18">
        <v>822100</v>
      </c>
      <c r="C394">
        <v>1</v>
      </c>
      <c r="D394" t="str">
        <f t="shared" si="48"/>
        <v>1822100.720</v>
      </c>
      <c r="E394" s="59" t="s">
        <v>240</v>
      </c>
      <c r="F394" s="12"/>
      <c r="G394"/>
      <c r="H394" s="58">
        <v>5000</v>
      </c>
      <c r="I394" s="15"/>
      <c r="J394" s="12"/>
      <c r="K394" s="9" t="e">
        <v>#NAME?</v>
      </c>
      <c r="L394" s="9" t="str">
        <f t="shared" si="49"/>
        <v>8</v>
      </c>
      <c r="M394" s="9" t="str">
        <f>INDEX(Chapter,MATCH(L394,Chapter!$A$1:$A$681,0),8)</f>
        <v>שירותים ממלכתיים</v>
      </c>
      <c r="N394" s="9" t="str">
        <f t="shared" si="50"/>
        <v>82</v>
      </c>
      <c r="O394" s="9" t="str">
        <f>INDEX(Chapter,MATCH(N394,Chapter!$A$1:$A$681,0),8)</f>
        <v>תרבות</v>
      </c>
      <c r="P394" s="9" t="str">
        <f t="shared" si="51"/>
        <v>822</v>
      </c>
      <c r="Q394" s="9" t="str">
        <f>INDEX(Chapter,MATCH(P394,Chapter!$A$1:$A$681,0),8)</f>
        <v>פעולות תרבות</v>
      </c>
      <c r="R394" s="9" t="str">
        <f t="shared" si="52"/>
        <v>8221</v>
      </c>
      <c r="S394" s="9" t="e">
        <f>INDEX(Chapter,MATCH(R394,Chapter!$A$1:$A$681,0),8)</f>
        <v>#N/A</v>
      </c>
      <c r="T394" s="9"/>
      <c r="U394" s="9" t="str">
        <f t="shared" si="53"/>
        <v>7</v>
      </c>
      <c r="V394" s="9" t="str">
        <f>IF($L394&lt;"6",INDEX(Revenue_type,MATCH(U394*1,type!$A$118:$A$168,0),8),INDEX(Expenditure_type,MATCH(U394*1,type!$A$2:$A$117,0),8))</f>
        <v>הוצאות לפעולות</v>
      </c>
      <c r="W394" s="9" t="str">
        <f t="shared" si="54"/>
        <v>72</v>
      </c>
      <c r="X394" s="9" t="str">
        <f>IF($L394&lt;"6",INDEX(Revenue_type,MATCH(W394*1,type!$A$118:$A$168,0),8),INDEX(Expenditure_type,MATCH(W394*1,type!$A$2:$A$117,0),8))</f>
        <v>חומרים</v>
      </c>
      <c r="Y394" s="9" t="str">
        <f t="shared" si="55"/>
        <v>720</v>
      </c>
      <c r="Z394" s="9" t="e">
        <f>IF($L394&lt;"6",INDEX(Revenue_type,MATCH(Y394*1,type!$A$118:$A$168,0),8),INDEX(Expenditure_type,MATCH(Y394*1,type!$A$2:$A$117,0),8))</f>
        <v>#N/A</v>
      </c>
    </row>
    <row r="395" spans="1:26" ht="15.75" customHeight="1" outlineLevel="2">
      <c r="A395" s="57">
        <v>724</v>
      </c>
      <c r="B395" s="18">
        <v>822100</v>
      </c>
      <c r="C395">
        <v>1</v>
      </c>
      <c r="D395" t="str">
        <f t="shared" si="48"/>
        <v>1822100.724</v>
      </c>
      <c r="E395" s="59" t="s">
        <v>239</v>
      </c>
      <c r="F395" s="12"/>
      <c r="G395"/>
      <c r="H395" s="58">
        <v>18000</v>
      </c>
      <c r="I395" s="15"/>
      <c r="J395" s="12"/>
      <c r="K395" s="9" t="e">
        <v>#NAME?</v>
      </c>
      <c r="L395" s="9" t="str">
        <f t="shared" si="49"/>
        <v>8</v>
      </c>
      <c r="M395" s="9" t="str">
        <f>INDEX(Chapter,MATCH(L395,Chapter!$A$1:$A$681,0),8)</f>
        <v>שירותים ממלכתיים</v>
      </c>
      <c r="N395" s="9" t="str">
        <f t="shared" si="50"/>
        <v>82</v>
      </c>
      <c r="O395" s="9" t="str">
        <f>INDEX(Chapter,MATCH(N395,Chapter!$A$1:$A$681,0),8)</f>
        <v>תרבות</v>
      </c>
      <c r="P395" s="9" t="str">
        <f t="shared" si="51"/>
        <v>822</v>
      </c>
      <c r="Q395" s="9" t="str">
        <f>INDEX(Chapter,MATCH(P395,Chapter!$A$1:$A$681,0),8)</f>
        <v>פעולות תרבות</v>
      </c>
      <c r="R395" s="9" t="str">
        <f t="shared" si="52"/>
        <v>8221</v>
      </c>
      <c r="S395" s="9" t="e">
        <f>INDEX(Chapter,MATCH(R395,Chapter!$A$1:$A$681,0),8)</f>
        <v>#N/A</v>
      </c>
      <c r="T395" s="9"/>
      <c r="U395" s="9" t="str">
        <f t="shared" si="53"/>
        <v>7</v>
      </c>
      <c r="V395" s="9" t="str">
        <f>IF($L395&lt;"6",INDEX(Revenue_type,MATCH(U395*1,type!$A$118:$A$168,0),8),INDEX(Expenditure_type,MATCH(U395*1,type!$A$2:$A$117,0),8))</f>
        <v>הוצאות לפעולות</v>
      </c>
      <c r="W395" s="9" t="str">
        <f t="shared" si="54"/>
        <v>72</v>
      </c>
      <c r="X395" s="9" t="str">
        <f>IF($L395&lt;"6",INDEX(Revenue_type,MATCH(W395*1,type!$A$118:$A$168,0),8),INDEX(Expenditure_type,MATCH(W395*1,type!$A$2:$A$117,0),8))</f>
        <v>חומרים</v>
      </c>
      <c r="Y395" s="9" t="str">
        <f t="shared" si="55"/>
        <v>724</v>
      </c>
      <c r="Z395" s="9" t="e">
        <f>IF($L395&lt;"6",INDEX(Revenue_type,MATCH(Y395*1,type!$A$118:$A$168,0),8),INDEX(Expenditure_type,MATCH(Y395*1,type!$A$2:$A$117,0),8))</f>
        <v>#N/A</v>
      </c>
    </row>
    <row r="396" spans="1:26" ht="15.75" customHeight="1" outlineLevel="2">
      <c r="A396" s="57">
        <v>754</v>
      </c>
      <c r="B396" s="18">
        <v>822100</v>
      </c>
      <c r="C396">
        <v>1</v>
      </c>
      <c r="D396" t="str">
        <f t="shared" si="48"/>
        <v>1822100.754</v>
      </c>
      <c r="E396" s="59" t="s">
        <v>77</v>
      </c>
      <c r="F396" s="12"/>
      <c r="G396"/>
      <c r="H396" s="58">
        <v>100000</v>
      </c>
      <c r="I396" s="15"/>
      <c r="J396" s="12"/>
      <c r="K396" s="9" t="e">
        <v>#NAME?</v>
      </c>
      <c r="L396" s="9" t="str">
        <f t="shared" si="49"/>
        <v>8</v>
      </c>
      <c r="M396" s="9" t="str">
        <f>INDEX(Chapter,MATCH(L396,Chapter!$A$1:$A$681,0),8)</f>
        <v>שירותים ממלכתיים</v>
      </c>
      <c r="N396" s="9" t="str">
        <f t="shared" si="50"/>
        <v>82</v>
      </c>
      <c r="O396" s="9" t="str">
        <f>INDEX(Chapter,MATCH(N396,Chapter!$A$1:$A$681,0),8)</f>
        <v>תרבות</v>
      </c>
      <c r="P396" s="9" t="str">
        <f t="shared" si="51"/>
        <v>822</v>
      </c>
      <c r="Q396" s="9" t="str">
        <f>INDEX(Chapter,MATCH(P396,Chapter!$A$1:$A$681,0),8)</f>
        <v>פעולות תרבות</v>
      </c>
      <c r="R396" s="9" t="str">
        <f t="shared" si="52"/>
        <v>8221</v>
      </c>
      <c r="S396" s="9" t="e">
        <f>INDEX(Chapter,MATCH(R396,Chapter!$A$1:$A$681,0),8)</f>
        <v>#N/A</v>
      </c>
      <c r="T396" s="9"/>
      <c r="U396" s="9" t="str">
        <f t="shared" si="53"/>
        <v>7</v>
      </c>
      <c r="V396" s="9" t="str">
        <f>IF($L396&lt;"6",INDEX(Revenue_type,MATCH(U396*1,type!$A$118:$A$168,0),8),INDEX(Expenditure_type,MATCH(U396*1,type!$A$2:$A$117,0),8))</f>
        <v>הוצאות לפעולות</v>
      </c>
      <c r="W396" s="9" t="str">
        <f t="shared" si="54"/>
        <v>75</v>
      </c>
      <c r="X396" s="9" t="str">
        <f>IF($L396&lt;"6",INDEX(Revenue_type,MATCH(W396*1,type!$A$118:$A$168,0),8),INDEX(Expenditure_type,MATCH(W396*1,type!$A$2:$A$117,0),8))</f>
        <v>עבודות קבלניות</v>
      </c>
      <c r="Y396" s="9" t="str">
        <f t="shared" si="55"/>
        <v>754</v>
      </c>
      <c r="Z396" s="9" t="e">
        <f>IF($L396&lt;"6",INDEX(Revenue_type,MATCH(Y396*1,type!$A$118:$A$168,0),8),INDEX(Expenditure_type,MATCH(Y396*1,type!$A$2:$A$117,0),8))</f>
        <v>#N/A</v>
      </c>
    </row>
    <row r="397" spans="1:26" ht="15.75" customHeight="1" outlineLevel="2">
      <c r="A397" s="57">
        <v>780</v>
      </c>
      <c r="B397" s="18">
        <v>822100</v>
      </c>
      <c r="C397">
        <v>1</v>
      </c>
      <c r="D397" t="str">
        <f t="shared" si="48"/>
        <v>1822100.780</v>
      </c>
      <c r="E397" s="59" t="s">
        <v>238</v>
      </c>
      <c r="F397" s="12"/>
      <c r="G397"/>
      <c r="H397" s="58">
        <v>110000</v>
      </c>
      <c r="I397" s="15"/>
      <c r="J397" s="12"/>
      <c r="K397" s="9" t="e">
        <v>#NAME?</v>
      </c>
      <c r="L397" s="9" t="str">
        <f t="shared" si="49"/>
        <v>8</v>
      </c>
      <c r="M397" s="9" t="str">
        <f>INDEX(Chapter,MATCH(L397,Chapter!$A$1:$A$681,0),8)</f>
        <v>שירותים ממלכתיים</v>
      </c>
      <c r="N397" s="9" t="str">
        <f t="shared" si="50"/>
        <v>82</v>
      </c>
      <c r="O397" s="9" t="str">
        <f>INDEX(Chapter,MATCH(N397,Chapter!$A$1:$A$681,0),8)</f>
        <v>תרבות</v>
      </c>
      <c r="P397" s="9" t="str">
        <f t="shared" si="51"/>
        <v>822</v>
      </c>
      <c r="Q397" s="9" t="str">
        <f>INDEX(Chapter,MATCH(P397,Chapter!$A$1:$A$681,0),8)</f>
        <v>פעולות תרבות</v>
      </c>
      <c r="R397" s="9" t="str">
        <f t="shared" si="52"/>
        <v>8221</v>
      </c>
      <c r="S397" s="9" t="e">
        <f>INDEX(Chapter,MATCH(R397,Chapter!$A$1:$A$681,0),8)</f>
        <v>#N/A</v>
      </c>
      <c r="T397" s="9"/>
      <c r="U397" s="9" t="str">
        <f t="shared" si="53"/>
        <v>7</v>
      </c>
      <c r="V397" s="9" t="str">
        <f>IF($L397&lt;"6",INDEX(Revenue_type,MATCH(U397*1,type!$A$118:$A$168,0),8),INDEX(Expenditure_type,MATCH(U397*1,type!$A$2:$A$117,0),8))</f>
        <v>הוצאות לפעולות</v>
      </c>
      <c r="W397" s="9" t="str">
        <f t="shared" si="54"/>
        <v>78</v>
      </c>
      <c r="X397" s="9" t="str">
        <f>IF($L397&lt;"6",INDEX(Revenue_type,MATCH(W397*1,type!$A$118:$A$168,0),8),INDEX(Expenditure_type,MATCH(W397*1,type!$A$2:$A$117,0),8))</f>
        <v>הוצאות שונות</v>
      </c>
      <c r="Y397" s="9" t="str">
        <f t="shared" si="55"/>
        <v>780</v>
      </c>
      <c r="Z397" s="9" t="e">
        <f>IF($L397&lt;"6",INDEX(Revenue_type,MATCH(Y397*1,type!$A$118:$A$168,0),8),INDEX(Expenditure_type,MATCH(Y397*1,type!$A$2:$A$117,0),8))</f>
        <v>#N/A</v>
      </c>
    </row>
    <row r="398" spans="1:26" ht="15.75" customHeight="1" outlineLevel="2">
      <c r="A398" s="57">
        <v>431</v>
      </c>
      <c r="B398" s="18">
        <v>822200</v>
      </c>
      <c r="C398">
        <v>1</v>
      </c>
      <c r="D398" t="str">
        <f t="shared" si="48"/>
        <v>1822200.431</v>
      </c>
      <c r="E398" s="59" t="s">
        <v>237</v>
      </c>
      <c r="F398" s="12"/>
      <c r="G398"/>
      <c r="H398" s="58">
        <v>26000</v>
      </c>
      <c r="I398" s="15"/>
      <c r="J398" s="12"/>
      <c r="K398" s="9" t="e">
        <v>#NAME?</v>
      </c>
      <c r="L398" s="9" t="str">
        <f t="shared" si="49"/>
        <v>8</v>
      </c>
      <c r="M398" s="9" t="str">
        <f>INDEX(Chapter,MATCH(L398,Chapter!$A$1:$A$681,0),8)</f>
        <v>שירותים ממלכתיים</v>
      </c>
      <c r="N398" s="9" t="str">
        <f t="shared" si="50"/>
        <v>82</v>
      </c>
      <c r="O398" s="9" t="str">
        <f>INDEX(Chapter,MATCH(N398,Chapter!$A$1:$A$681,0),8)</f>
        <v>תרבות</v>
      </c>
      <c r="P398" s="9" t="str">
        <f t="shared" si="51"/>
        <v>822</v>
      </c>
      <c r="Q398" s="9" t="str">
        <f>INDEX(Chapter,MATCH(P398,Chapter!$A$1:$A$681,0),8)</f>
        <v>פעולות תרבות</v>
      </c>
      <c r="R398" s="9" t="str">
        <f t="shared" si="52"/>
        <v>8222</v>
      </c>
      <c r="S398" s="9" t="e">
        <f>INDEX(Chapter,MATCH(R398,Chapter!$A$1:$A$681,0),8)</f>
        <v>#N/A</v>
      </c>
      <c r="T398" s="9"/>
      <c r="U398" s="9" t="str">
        <f t="shared" si="53"/>
        <v>4</v>
      </c>
      <c r="V398" s="9" t="str">
        <f>IF($L398&lt;"6",INDEX(Revenue_type,MATCH(U398*1,type!$A$118:$A$168,0),8),INDEX(Expenditure_type,MATCH(U398*1,type!$A$2:$A$117,0),8))</f>
        <v>אחזקת בינים ואספקת ציוד</v>
      </c>
      <c r="W398" s="9" t="str">
        <f t="shared" si="54"/>
        <v>43</v>
      </c>
      <c r="X398" s="9" t="str">
        <f>IF($L398&lt;"6",INDEX(Revenue_type,MATCH(W398*1,type!$A$118:$A$168,0),8),INDEX(Expenditure_type,MATCH(W398*1,type!$A$2:$A$117,0),8))</f>
        <v>חשמל, מים וחומרי ניקיון</v>
      </c>
      <c r="Y398" s="9" t="str">
        <f t="shared" si="55"/>
        <v>431</v>
      </c>
      <c r="Z398" s="9" t="str">
        <f>IF($L398&lt;"6",INDEX(Revenue_type,MATCH(Y398*1,type!$A$118:$A$168,0),8),INDEX(Expenditure_type,MATCH(Y398*1,type!$A$2:$A$117,0),8))</f>
        <v>חשמל</v>
      </c>
    </row>
    <row r="399" spans="1:26" ht="15.75" customHeight="1" outlineLevel="2">
      <c r="A399" s="57">
        <v>110</v>
      </c>
      <c r="B399" s="18">
        <v>823000</v>
      </c>
      <c r="C399">
        <v>1</v>
      </c>
      <c r="D399" t="str">
        <f t="shared" si="48"/>
        <v>1823000.110</v>
      </c>
      <c r="E399" s="59" t="s">
        <v>236</v>
      </c>
      <c r="F399" s="12"/>
      <c r="G399"/>
      <c r="H399" s="58">
        <v>240000</v>
      </c>
      <c r="I399" s="15"/>
      <c r="J399" s="12"/>
      <c r="K399" s="9" t="e">
        <v>#NAME?</v>
      </c>
      <c r="L399" s="9" t="str">
        <f t="shared" si="49"/>
        <v>8</v>
      </c>
      <c r="M399" s="9" t="str">
        <f>INDEX(Chapter,MATCH(L399,Chapter!$A$1:$A$681,0),8)</f>
        <v>שירותים ממלכתיים</v>
      </c>
      <c r="N399" s="9" t="str">
        <f t="shared" si="50"/>
        <v>82</v>
      </c>
      <c r="O399" s="9" t="str">
        <f>INDEX(Chapter,MATCH(N399,Chapter!$A$1:$A$681,0),8)</f>
        <v>תרבות</v>
      </c>
      <c r="P399" s="9" t="str">
        <f t="shared" si="51"/>
        <v>823</v>
      </c>
      <c r="Q399" s="9" t="str">
        <f>INDEX(Chapter,MATCH(P399,Chapter!$A$1:$A$681,0),8)</f>
        <v>ספריות עירוניות</v>
      </c>
      <c r="R399" s="9" t="str">
        <f t="shared" si="52"/>
        <v>8230</v>
      </c>
      <c r="S399" s="9" t="e">
        <f>INDEX(Chapter,MATCH(R399,Chapter!$A$1:$A$681,0),8)</f>
        <v>#N/A</v>
      </c>
      <c r="T399" s="9"/>
      <c r="U399" s="9" t="str">
        <f t="shared" si="53"/>
        <v>1</v>
      </c>
      <c r="V399" s="9" t="str">
        <f>IF($L399&lt;"6",INDEX(Revenue_type,MATCH(U399*1,type!$A$118:$A$168,0),8),INDEX(Expenditure_type,MATCH(U399*1,type!$A$2:$A$117,0),8))</f>
        <v>משכורות וש"ע לעובדים לפי תקן</v>
      </c>
      <c r="W399" s="9" t="str">
        <f t="shared" si="54"/>
        <v>11</v>
      </c>
      <c r="X399" s="9" t="str">
        <f>IF($L399&lt;"6",INDEX(Revenue_type,MATCH(W399*1,type!$A$118:$A$168,0),8),INDEX(Expenditure_type,MATCH(W399*1,type!$A$2:$A$117,0),8))</f>
        <v>השכר הקובע</v>
      </c>
      <c r="Y399" s="9" t="str">
        <f t="shared" si="55"/>
        <v>110</v>
      </c>
      <c r="Z399" s="9" t="e">
        <f>IF($L399&lt;"6",INDEX(Revenue_type,MATCH(Y399*1,type!$A$118:$A$168,0),8),INDEX(Expenditure_type,MATCH(Y399*1,type!$A$2:$A$117,0),8))</f>
        <v>#N/A</v>
      </c>
    </row>
    <row r="400" spans="1:26" ht="15.75" customHeight="1" outlineLevel="2">
      <c r="A400" s="57">
        <v>120</v>
      </c>
      <c r="B400" s="18">
        <v>823000</v>
      </c>
      <c r="C400">
        <v>1</v>
      </c>
      <c r="D400" t="str">
        <f t="shared" si="48"/>
        <v>1823000.120</v>
      </c>
      <c r="E400" s="59" t="s">
        <v>235</v>
      </c>
      <c r="F400" s="12"/>
      <c r="G400"/>
      <c r="H400" s="58">
        <v>23000</v>
      </c>
      <c r="I400" s="15"/>
      <c r="J400" s="12"/>
      <c r="K400" s="9" t="e">
        <v>#NAME?</v>
      </c>
      <c r="L400" s="9" t="str">
        <f t="shared" si="49"/>
        <v>8</v>
      </c>
      <c r="M400" s="9" t="str">
        <f>INDEX(Chapter,MATCH(L400,Chapter!$A$1:$A$681,0),8)</f>
        <v>שירותים ממלכתיים</v>
      </c>
      <c r="N400" s="9" t="str">
        <f t="shared" si="50"/>
        <v>82</v>
      </c>
      <c r="O400" s="9" t="str">
        <f>INDEX(Chapter,MATCH(N400,Chapter!$A$1:$A$681,0),8)</f>
        <v>תרבות</v>
      </c>
      <c r="P400" s="9" t="str">
        <f t="shared" si="51"/>
        <v>823</v>
      </c>
      <c r="Q400" s="9" t="str">
        <f>INDEX(Chapter,MATCH(P400,Chapter!$A$1:$A$681,0),8)</f>
        <v>ספריות עירוניות</v>
      </c>
      <c r="R400" s="9" t="str">
        <f t="shared" si="52"/>
        <v>8230</v>
      </c>
      <c r="S400" s="9" t="e">
        <f>INDEX(Chapter,MATCH(R400,Chapter!$A$1:$A$681,0),8)</f>
        <v>#N/A</v>
      </c>
      <c r="T400" s="9"/>
      <c r="U400" s="9" t="str">
        <f t="shared" si="53"/>
        <v>1</v>
      </c>
      <c r="V400" s="9" t="str">
        <f>IF($L400&lt;"6",INDEX(Revenue_type,MATCH(U400*1,type!$A$118:$A$168,0),8),INDEX(Expenditure_type,MATCH(U400*1,type!$A$2:$A$117,0),8))</f>
        <v>משכורות וש"ע לעובדים לפי תקן</v>
      </c>
      <c r="W400" s="9" t="str">
        <f t="shared" si="54"/>
        <v>12</v>
      </c>
      <c r="X400" s="9" t="str">
        <f>IF($L400&lt;"6",INDEX(Revenue_type,MATCH(W400*1,type!$A$118:$A$168,0),8),INDEX(Expenditure_type,MATCH(W400*1,type!$A$2:$A$117,0),8))</f>
        <v>תוספות שאינן נכללות בשכר הקובע</v>
      </c>
      <c r="Y400" s="9" t="str">
        <f t="shared" si="55"/>
        <v>120</v>
      </c>
      <c r="Z400" s="9" t="e">
        <f>IF($L400&lt;"6",INDEX(Revenue_type,MATCH(Y400*1,type!$A$118:$A$168,0),8),INDEX(Expenditure_type,MATCH(Y400*1,type!$A$2:$A$117,0),8))</f>
        <v>#N/A</v>
      </c>
    </row>
    <row r="401" spans="1:26" ht="15.75" customHeight="1" outlineLevel="2">
      <c r="A401" s="57">
        <v>130</v>
      </c>
      <c r="B401" s="18">
        <v>823000</v>
      </c>
      <c r="C401">
        <v>1</v>
      </c>
      <c r="D401" t="str">
        <f t="shared" si="48"/>
        <v>1823000.130</v>
      </c>
      <c r="E401" s="59" t="s">
        <v>234</v>
      </c>
      <c r="F401" s="12"/>
      <c r="G401"/>
      <c r="H401" s="58">
        <v>7000</v>
      </c>
      <c r="I401" s="15"/>
      <c r="J401" s="12"/>
      <c r="K401" s="9" t="e">
        <v>#NAME?</v>
      </c>
      <c r="L401" s="9" t="str">
        <f t="shared" si="49"/>
        <v>8</v>
      </c>
      <c r="M401" s="9" t="str">
        <f>INDEX(Chapter,MATCH(L401,Chapter!$A$1:$A$681,0),8)</f>
        <v>שירותים ממלכתיים</v>
      </c>
      <c r="N401" s="9" t="str">
        <f t="shared" si="50"/>
        <v>82</v>
      </c>
      <c r="O401" s="9" t="str">
        <f>INDEX(Chapter,MATCH(N401,Chapter!$A$1:$A$681,0),8)</f>
        <v>תרבות</v>
      </c>
      <c r="P401" s="9" t="str">
        <f t="shared" si="51"/>
        <v>823</v>
      </c>
      <c r="Q401" s="9" t="str">
        <f>INDEX(Chapter,MATCH(P401,Chapter!$A$1:$A$681,0),8)</f>
        <v>ספריות עירוניות</v>
      </c>
      <c r="R401" s="9" t="str">
        <f t="shared" si="52"/>
        <v>8230</v>
      </c>
      <c r="S401" s="9" t="e">
        <f>INDEX(Chapter,MATCH(R401,Chapter!$A$1:$A$681,0),8)</f>
        <v>#N/A</v>
      </c>
      <c r="T401" s="9"/>
      <c r="U401" s="9" t="str">
        <f t="shared" si="53"/>
        <v>1</v>
      </c>
      <c r="V401" s="9" t="str">
        <f>IF($L401&lt;"6",INDEX(Revenue_type,MATCH(U401*1,type!$A$118:$A$168,0),8),INDEX(Expenditure_type,MATCH(U401*1,type!$A$2:$A$117,0),8))</f>
        <v>משכורות וש"ע לעובדים לפי תקן</v>
      </c>
      <c r="W401" s="9" t="str">
        <f t="shared" si="54"/>
        <v>13</v>
      </c>
      <c r="X401" s="9" t="str">
        <f>IF($L401&lt;"6",INDEX(Revenue_type,MATCH(W401*1,type!$A$118:$A$168,0),8),INDEX(Expenditure_type,MATCH(W401*1,type!$A$2:$A$117,0),8))</f>
        <v>שעות נוספות</v>
      </c>
      <c r="Y401" s="9" t="str">
        <f t="shared" si="55"/>
        <v>130</v>
      </c>
      <c r="Z401" s="9" t="e">
        <f>IF($L401&lt;"6",INDEX(Revenue_type,MATCH(Y401*1,type!$A$118:$A$168,0),8),INDEX(Expenditure_type,MATCH(Y401*1,type!$A$2:$A$117,0),8))</f>
        <v>#N/A</v>
      </c>
    </row>
    <row r="402" spans="1:26" ht="15.75" customHeight="1" outlineLevel="2">
      <c r="A402" s="57">
        <v>140</v>
      </c>
      <c r="B402" s="18">
        <v>823000</v>
      </c>
      <c r="C402">
        <v>1</v>
      </c>
      <c r="D402" t="str">
        <f t="shared" si="48"/>
        <v>1823000.140</v>
      </c>
      <c r="E402" s="59" t="s">
        <v>233</v>
      </c>
      <c r="F402" s="12"/>
      <c r="G402"/>
      <c r="H402" s="58">
        <v>28000</v>
      </c>
      <c r="I402" s="15"/>
      <c r="J402" s="12"/>
      <c r="K402" s="9" t="e">
        <v>#NAME?</v>
      </c>
      <c r="L402" s="9" t="str">
        <f t="shared" si="49"/>
        <v>8</v>
      </c>
      <c r="M402" s="9" t="str">
        <f>INDEX(Chapter,MATCH(L402,Chapter!$A$1:$A$681,0),8)</f>
        <v>שירותים ממלכתיים</v>
      </c>
      <c r="N402" s="9" t="str">
        <f t="shared" si="50"/>
        <v>82</v>
      </c>
      <c r="O402" s="9" t="str">
        <f>INDEX(Chapter,MATCH(N402,Chapter!$A$1:$A$681,0),8)</f>
        <v>תרבות</v>
      </c>
      <c r="P402" s="9" t="str">
        <f t="shared" si="51"/>
        <v>823</v>
      </c>
      <c r="Q402" s="9" t="str">
        <f>INDEX(Chapter,MATCH(P402,Chapter!$A$1:$A$681,0),8)</f>
        <v>ספריות עירוניות</v>
      </c>
      <c r="R402" s="9" t="str">
        <f t="shared" si="52"/>
        <v>8230</v>
      </c>
      <c r="S402" s="9" t="e">
        <f>INDEX(Chapter,MATCH(R402,Chapter!$A$1:$A$681,0),8)</f>
        <v>#N/A</v>
      </c>
      <c r="T402" s="9"/>
      <c r="U402" s="9" t="str">
        <f t="shared" si="53"/>
        <v>1</v>
      </c>
      <c r="V402" s="9" t="str">
        <f>IF($L402&lt;"6",INDEX(Revenue_type,MATCH(U402*1,type!$A$118:$A$168,0),8),INDEX(Expenditure_type,MATCH(U402*1,type!$A$2:$A$117,0),8))</f>
        <v>משכורות וש"ע לעובדים לפי תקן</v>
      </c>
      <c r="W402" s="9" t="str">
        <f t="shared" si="54"/>
        <v>14</v>
      </c>
      <c r="X402" s="9" t="str">
        <f>IF($L402&lt;"6",INDEX(Revenue_type,MATCH(W402*1,type!$A$118:$A$168,0),8),INDEX(Expenditure_type,MATCH(W402*1,type!$A$2:$A$117,0),8))</f>
        <v>החזר הוצאות</v>
      </c>
      <c r="Y402" s="9" t="str">
        <f t="shared" si="55"/>
        <v>140</v>
      </c>
      <c r="Z402" s="9" t="e">
        <f>IF($L402&lt;"6",INDEX(Revenue_type,MATCH(Y402*1,type!$A$118:$A$168,0),8),INDEX(Expenditure_type,MATCH(Y402*1,type!$A$2:$A$117,0),8))</f>
        <v>#N/A</v>
      </c>
    </row>
    <row r="403" spans="1:26" ht="15.75" customHeight="1" outlineLevel="2">
      <c r="A403" s="57">
        <v>181</v>
      </c>
      <c r="B403" s="18">
        <v>823000</v>
      </c>
      <c r="C403">
        <v>1</v>
      </c>
      <c r="D403" t="str">
        <f t="shared" si="48"/>
        <v>1823000.181</v>
      </c>
      <c r="E403" s="59" t="s">
        <v>232</v>
      </c>
      <c r="F403" s="12"/>
      <c r="G403"/>
      <c r="H403" s="58">
        <v>38000</v>
      </c>
      <c r="I403" s="15"/>
      <c r="J403" s="12"/>
      <c r="K403" s="9" t="e">
        <v>#NAME?</v>
      </c>
      <c r="L403" s="9" t="str">
        <f t="shared" si="49"/>
        <v>8</v>
      </c>
      <c r="M403" s="9" t="str">
        <f>INDEX(Chapter,MATCH(L403,Chapter!$A$1:$A$681,0),8)</f>
        <v>שירותים ממלכתיים</v>
      </c>
      <c r="N403" s="9" t="str">
        <f t="shared" si="50"/>
        <v>82</v>
      </c>
      <c r="O403" s="9" t="str">
        <f>INDEX(Chapter,MATCH(N403,Chapter!$A$1:$A$681,0),8)</f>
        <v>תרבות</v>
      </c>
      <c r="P403" s="9" t="str">
        <f t="shared" si="51"/>
        <v>823</v>
      </c>
      <c r="Q403" s="9" t="str">
        <f>INDEX(Chapter,MATCH(P403,Chapter!$A$1:$A$681,0),8)</f>
        <v>ספריות עירוניות</v>
      </c>
      <c r="R403" s="9" t="str">
        <f t="shared" si="52"/>
        <v>8230</v>
      </c>
      <c r="S403" s="9" t="e">
        <f>INDEX(Chapter,MATCH(R403,Chapter!$A$1:$A$681,0),8)</f>
        <v>#N/A</v>
      </c>
      <c r="T403" s="9"/>
      <c r="U403" s="9" t="str">
        <f t="shared" si="53"/>
        <v>1</v>
      </c>
      <c r="V403" s="9" t="str">
        <f>IF($L403&lt;"6",INDEX(Revenue_type,MATCH(U403*1,type!$A$118:$A$168,0),8),INDEX(Expenditure_type,MATCH(U403*1,type!$A$2:$A$117,0),8))</f>
        <v>משכורות וש"ע לעובדים לפי תקן</v>
      </c>
      <c r="W403" s="9" t="str">
        <f t="shared" si="54"/>
        <v>18</v>
      </c>
      <c r="X403" s="9" t="str">
        <f>IF($L403&lt;"6",INDEX(Revenue_type,MATCH(W403*1,type!$A$118:$A$168,0),8),INDEX(Expenditure_type,MATCH(W403*1,type!$A$2:$A$117,0),8))</f>
        <v>נלוות לשכר</v>
      </c>
      <c r="Y403" s="9" t="str">
        <f t="shared" si="55"/>
        <v>181</v>
      </c>
      <c r="Z403" s="9" t="str">
        <f>IF($L403&lt;"6",INDEX(Revenue_type,MATCH(Y403*1,type!$A$118:$A$168,0),8),INDEX(Expenditure_type,MATCH(Y403*1,type!$A$2:$A$117,0),8))</f>
        <v>הפרשות סוציאליות</v>
      </c>
    </row>
    <row r="404" spans="1:26" ht="15.75" customHeight="1" outlineLevel="2">
      <c r="A404" s="57">
        <v>182</v>
      </c>
      <c r="B404" s="18">
        <v>823000</v>
      </c>
      <c r="C404">
        <v>1</v>
      </c>
      <c r="D404" t="str">
        <f t="shared" si="48"/>
        <v>1823000.182</v>
      </c>
      <c r="E404" s="59" t="s">
        <v>231</v>
      </c>
      <c r="F404" s="12"/>
      <c r="G404"/>
      <c r="H404" s="58">
        <v>33000</v>
      </c>
      <c r="I404" s="15"/>
      <c r="J404" s="12"/>
      <c r="K404" s="9" t="e">
        <v>#NAME?</v>
      </c>
      <c r="L404" s="9" t="str">
        <f t="shared" si="49"/>
        <v>8</v>
      </c>
      <c r="M404" s="9" t="str">
        <f>INDEX(Chapter,MATCH(L404,Chapter!$A$1:$A$681,0),8)</f>
        <v>שירותים ממלכתיים</v>
      </c>
      <c r="N404" s="9" t="str">
        <f t="shared" si="50"/>
        <v>82</v>
      </c>
      <c r="O404" s="9" t="str">
        <f>INDEX(Chapter,MATCH(N404,Chapter!$A$1:$A$681,0),8)</f>
        <v>תרבות</v>
      </c>
      <c r="P404" s="9" t="str">
        <f t="shared" si="51"/>
        <v>823</v>
      </c>
      <c r="Q404" s="9" t="str">
        <f>INDEX(Chapter,MATCH(P404,Chapter!$A$1:$A$681,0),8)</f>
        <v>ספריות עירוניות</v>
      </c>
      <c r="R404" s="9" t="str">
        <f t="shared" si="52"/>
        <v>8230</v>
      </c>
      <c r="S404" s="9" t="e">
        <f>INDEX(Chapter,MATCH(R404,Chapter!$A$1:$A$681,0),8)</f>
        <v>#N/A</v>
      </c>
      <c r="T404" s="9"/>
      <c r="U404" s="9" t="str">
        <f t="shared" si="53"/>
        <v>1</v>
      </c>
      <c r="V404" s="9" t="str">
        <f>IF($L404&lt;"6",INDEX(Revenue_type,MATCH(U404*1,type!$A$118:$A$168,0),8),INDEX(Expenditure_type,MATCH(U404*1,type!$A$2:$A$117,0),8))</f>
        <v>משכורות וש"ע לעובדים לפי תקן</v>
      </c>
      <c r="W404" s="9" t="str">
        <f t="shared" si="54"/>
        <v>18</v>
      </c>
      <c r="X404" s="9" t="str">
        <f>IF($L404&lt;"6",INDEX(Revenue_type,MATCH(W404*1,type!$A$118:$A$168,0),8),INDEX(Expenditure_type,MATCH(W404*1,type!$A$2:$A$117,0),8))</f>
        <v>נלוות לשכר</v>
      </c>
      <c r="Y404" s="9" t="str">
        <f t="shared" si="55"/>
        <v>182</v>
      </c>
      <c r="Z404" s="9" t="str">
        <f>IF($L404&lt;"6",INDEX(Revenue_type,MATCH(Y404*1,type!$A$118:$A$168,0),8),INDEX(Expenditure_type,MATCH(Y404*1,type!$A$2:$A$117,0),8))</f>
        <v>מיסיום ועלויות</v>
      </c>
    </row>
    <row r="405" spans="1:26" ht="15.75" customHeight="1" outlineLevel="2">
      <c r="A405" s="57">
        <v>431</v>
      </c>
      <c r="B405" s="18">
        <v>823000</v>
      </c>
      <c r="C405">
        <v>1</v>
      </c>
      <c r="D405" t="str">
        <f t="shared" si="48"/>
        <v>1823000.431</v>
      </c>
      <c r="E405" s="59" t="s">
        <v>230</v>
      </c>
      <c r="F405" s="12"/>
      <c r="G405"/>
      <c r="H405" s="58">
        <v>15000</v>
      </c>
      <c r="I405" s="15"/>
      <c r="J405" s="12"/>
      <c r="K405" s="9" t="e">
        <v>#NAME?</v>
      </c>
      <c r="L405" s="9" t="str">
        <f t="shared" si="49"/>
        <v>8</v>
      </c>
      <c r="M405" s="9" t="str">
        <f>INDEX(Chapter,MATCH(L405,Chapter!$A$1:$A$681,0),8)</f>
        <v>שירותים ממלכתיים</v>
      </c>
      <c r="N405" s="9" t="str">
        <f t="shared" si="50"/>
        <v>82</v>
      </c>
      <c r="O405" s="9" t="str">
        <f>INDEX(Chapter,MATCH(N405,Chapter!$A$1:$A$681,0),8)</f>
        <v>תרבות</v>
      </c>
      <c r="P405" s="9" t="str">
        <f t="shared" si="51"/>
        <v>823</v>
      </c>
      <c r="Q405" s="9" t="str">
        <f>INDEX(Chapter,MATCH(P405,Chapter!$A$1:$A$681,0),8)</f>
        <v>ספריות עירוניות</v>
      </c>
      <c r="R405" s="9" t="str">
        <f t="shared" si="52"/>
        <v>8230</v>
      </c>
      <c r="S405" s="9" t="e">
        <f>INDEX(Chapter,MATCH(R405,Chapter!$A$1:$A$681,0),8)</f>
        <v>#N/A</v>
      </c>
      <c r="T405" s="9"/>
      <c r="U405" s="9" t="str">
        <f t="shared" si="53"/>
        <v>4</v>
      </c>
      <c r="V405" s="9" t="str">
        <f>IF($L405&lt;"6",INDEX(Revenue_type,MATCH(U405*1,type!$A$118:$A$168,0),8),INDEX(Expenditure_type,MATCH(U405*1,type!$A$2:$A$117,0),8))</f>
        <v>אחזקת בינים ואספקת ציוד</v>
      </c>
      <c r="W405" s="9" t="str">
        <f t="shared" si="54"/>
        <v>43</v>
      </c>
      <c r="X405" s="9" t="str">
        <f>IF($L405&lt;"6",INDEX(Revenue_type,MATCH(W405*1,type!$A$118:$A$168,0),8),INDEX(Expenditure_type,MATCH(W405*1,type!$A$2:$A$117,0),8))</f>
        <v>חשמל, מים וחומרי ניקיון</v>
      </c>
      <c r="Y405" s="9" t="str">
        <f t="shared" si="55"/>
        <v>431</v>
      </c>
      <c r="Z405" s="9" t="str">
        <f>IF($L405&lt;"6",INDEX(Revenue_type,MATCH(Y405*1,type!$A$118:$A$168,0),8),INDEX(Expenditure_type,MATCH(Y405*1,type!$A$2:$A$117,0),8))</f>
        <v>חשמל</v>
      </c>
    </row>
    <row r="406" spans="1:26" ht="15.75" customHeight="1" outlineLevel="2">
      <c r="A406" s="57">
        <v>450</v>
      </c>
      <c r="B406" s="18">
        <v>823000</v>
      </c>
      <c r="C406">
        <v>1</v>
      </c>
      <c r="D406" t="str">
        <f t="shared" si="48"/>
        <v>1823000.450</v>
      </c>
      <c r="E406" s="59" t="s">
        <v>229</v>
      </c>
      <c r="F406" s="12"/>
      <c r="G406"/>
      <c r="H406" s="58">
        <v>4000</v>
      </c>
      <c r="I406" s="15"/>
      <c r="J406" s="12"/>
      <c r="K406" s="9" t="e">
        <v>#NAME?</v>
      </c>
      <c r="L406" s="9" t="str">
        <f t="shared" si="49"/>
        <v>8</v>
      </c>
      <c r="M406" s="9" t="str">
        <f>INDEX(Chapter,MATCH(L406,Chapter!$A$1:$A$681,0),8)</f>
        <v>שירותים ממלכתיים</v>
      </c>
      <c r="N406" s="9" t="str">
        <f t="shared" si="50"/>
        <v>82</v>
      </c>
      <c r="O406" s="9" t="str">
        <f>INDEX(Chapter,MATCH(N406,Chapter!$A$1:$A$681,0),8)</f>
        <v>תרבות</v>
      </c>
      <c r="P406" s="9" t="str">
        <f t="shared" si="51"/>
        <v>823</v>
      </c>
      <c r="Q406" s="9" t="str">
        <f>INDEX(Chapter,MATCH(P406,Chapter!$A$1:$A$681,0),8)</f>
        <v>ספריות עירוניות</v>
      </c>
      <c r="R406" s="9" t="str">
        <f t="shared" si="52"/>
        <v>8230</v>
      </c>
      <c r="S406" s="9" t="e">
        <f>INDEX(Chapter,MATCH(R406,Chapter!$A$1:$A$681,0),8)</f>
        <v>#N/A</v>
      </c>
      <c r="T406" s="9"/>
      <c r="U406" s="9" t="str">
        <f t="shared" si="53"/>
        <v>4</v>
      </c>
      <c r="V406" s="9" t="str">
        <f>IF($L406&lt;"6",INDEX(Revenue_type,MATCH(U406*1,type!$A$118:$A$168,0),8),INDEX(Expenditure_type,MATCH(U406*1,type!$A$2:$A$117,0),8))</f>
        <v>אחזקת בינים ואספקת ציוד</v>
      </c>
      <c r="W406" s="9" t="str">
        <f t="shared" si="54"/>
        <v>45</v>
      </c>
      <c r="X406" s="9" t="str">
        <f>IF($L406&lt;"6",INDEX(Revenue_type,MATCH(W406*1,type!$A$118:$A$168,0),8),INDEX(Expenditure_type,MATCH(W406*1,type!$A$2:$A$117,0),8))</f>
        <v>ריהוט והחזקתו</v>
      </c>
      <c r="Y406" s="9" t="str">
        <f t="shared" si="55"/>
        <v>450</v>
      </c>
      <c r="Z406" s="9" t="e">
        <f>IF($L406&lt;"6",INDEX(Revenue_type,MATCH(Y406*1,type!$A$118:$A$168,0),8),INDEX(Expenditure_type,MATCH(Y406*1,type!$A$2:$A$117,0),8))</f>
        <v>#N/A</v>
      </c>
    </row>
    <row r="407" spans="1:26" ht="15.75" customHeight="1" outlineLevel="2">
      <c r="A407" s="57">
        <v>520</v>
      </c>
      <c r="B407" s="18">
        <v>823000</v>
      </c>
      <c r="C407">
        <v>1</v>
      </c>
      <c r="D407" t="str">
        <f t="shared" si="48"/>
        <v>1823000.520</v>
      </c>
      <c r="E407" s="59" t="s">
        <v>228</v>
      </c>
      <c r="F407" s="12"/>
      <c r="G407"/>
      <c r="H407" s="58">
        <v>4000</v>
      </c>
      <c r="I407" s="15"/>
      <c r="J407" s="12"/>
      <c r="K407" s="9" t="e">
        <v>#NAME?</v>
      </c>
      <c r="L407" s="9" t="str">
        <f t="shared" si="49"/>
        <v>8</v>
      </c>
      <c r="M407" s="9" t="str">
        <f>INDEX(Chapter,MATCH(L407,Chapter!$A$1:$A$681,0),8)</f>
        <v>שירותים ממלכתיים</v>
      </c>
      <c r="N407" s="9" t="str">
        <f t="shared" si="50"/>
        <v>82</v>
      </c>
      <c r="O407" s="9" t="str">
        <f>INDEX(Chapter,MATCH(N407,Chapter!$A$1:$A$681,0),8)</f>
        <v>תרבות</v>
      </c>
      <c r="P407" s="9" t="str">
        <f t="shared" si="51"/>
        <v>823</v>
      </c>
      <c r="Q407" s="9" t="str">
        <f>INDEX(Chapter,MATCH(P407,Chapter!$A$1:$A$681,0),8)</f>
        <v>ספריות עירוניות</v>
      </c>
      <c r="R407" s="9" t="str">
        <f t="shared" si="52"/>
        <v>8230</v>
      </c>
      <c r="S407" s="9" t="e">
        <f>INDEX(Chapter,MATCH(R407,Chapter!$A$1:$A$681,0),8)</f>
        <v>#N/A</v>
      </c>
      <c r="T407" s="9"/>
      <c r="U407" s="9" t="str">
        <f t="shared" si="53"/>
        <v>5</v>
      </c>
      <c r="V407" s="9" t="str">
        <f>IF($L407&lt;"6",INDEX(Revenue_type,MATCH(U407*1,type!$A$118:$A$168,0),8),INDEX(Expenditure_type,MATCH(U407*1,type!$A$2:$A$117,0),8))</f>
        <v>הוצאות מנהליות</v>
      </c>
      <c r="W407" s="9" t="str">
        <f t="shared" si="54"/>
        <v>52</v>
      </c>
      <c r="X407" s="9" t="str">
        <f>IF($L407&lt;"6",INDEX(Revenue_type,MATCH(W407*1,type!$A$118:$A$168,0),8),INDEX(Expenditure_type,MATCH(W407*1,type!$A$2:$A$117,0),8))</f>
        <v>השתלמויות וספרות מקצועית</v>
      </c>
      <c r="Y407" s="9" t="str">
        <f t="shared" si="55"/>
        <v>520</v>
      </c>
      <c r="Z407" s="9" t="e">
        <f>IF($L407&lt;"6",INDEX(Revenue_type,MATCH(Y407*1,type!$A$118:$A$168,0),8),INDEX(Expenditure_type,MATCH(Y407*1,type!$A$2:$A$117,0),8))</f>
        <v>#N/A</v>
      </c>
    </row>
    <row r="408" spans="1:26" ht="15.75" customHeight="1" outlineLevel="2">
      <c r="A408" s="57">
        <v>720</v>
      </c>
      <c r="B408" s="18">
        <v>823000</v>
      </c>
      <c r="C408">
        <v>1</v>
      </c>
      <c r="D408" t="str">
        <f t="shared" si="48"/>
        <v>1823000.720</v>
      </c>
      <c r="E408" s="59" t="s">
        <v>227</v>
      </c>
      <c r="F408" s="12"/>
      <c r="G408"/>
      <c r="H408" s="58">
        <v>1000</v>
      </c>
      <c r="I408" s="15"/>
      <c r="J408" s="12"/>
      <c r="K408" s="9" t="e">
        <v>#NAME?</v>
      </c>
      <c r="L408" s="9" t="str">
        <f t="shared" si="49"/>
        <v>8</v>
      </c>
      <c r="M408" s="9" t="str">
        <f>INDEX(Chapter,MATCH(L408,Chapter!$A$1:$A$681,0),8)</f>
        <v>שירותים ממלכתיים</v>
      </c>
      <c r="N408" s="9" t="str">
        <f t="shared" si="50"/>
        <v>82</v>
      </c>
      <c r="O408" s="9" t="str">
        <f>INDEX(Chapter,MATCH(N408,Chapter!$A$1:$A$681,0),8)</f>
        <v>תרבות</v>
      </c>
      <c r="P408" s="9" t="str">
        <f t="shared" si="51"/>
        <v>823</v>
      </c>
      <c r="Q408" s="9" t="str">
        <f>INDEX(Chapter,MATCH(P408,Chapter!$A$1:$A$681,0),8)</f>
        <v>ספריות עירוניות</v>
      </c>
      <c r="R408" s="9" t="str">
        <f t="shared" si="52"/>
        <v>8230</v>
      </c>
      <c r="S408" s="9" t="e">
        <f>INDEX(Chapter,MATCH(R408,Chapter!$A$1:$A$681,0),8)</f>
        <v>#N/A</v>
      </c>
      <c r="T408" s="9"/>
      <c r="U408" s="9" t="str">
        <f t="shared" si="53"/>
        <v>7</v>
      </c>
      <c r="V408" s="9" t="str">
        <f>IF($L408&lt;"6",INDEX(Revenue_type,MATCH(U408*1,type!$A$118:$A$168,0),8),INDEX(Expenditure_type,MATCH(U408*1,type!$A$2:$A$117,0),8))</f>
        <v>הוצאות לפעולות</v>
      </c>
      <c r="W408" s="9" t="str">
        <f t="shared" si="54"/>
        <v>72</v>
      </c>
      <c r="X408" s="9" t="str">
        <f>IF($L408&lt;"6",INDEX(Revenue_type,MATCH(W408*1,type!$A$118:$A$168,0),8),INDEX(Expenditure_type,MATCH(W408*1,type!$A$2:$A$117,0),8))</f>
        <v>חומרים</v>
      </c>
      <c r="Y408" s="9" t="str">
        <f t="shared" si="55"/>
        <v>720</v>
      </c>
      <c r="Z408" s="9" t="e">
        <f>IF($L408&lt;"6",INDEX(Revenue_type,MATCH(Y408*1,type!$A$118:$A$168,0),8),INDEX(Expenditure_type,MATCH(Y408*1,type!$A$2:$A$117,0),8))</f>
        <v>#N/A</v>
      </c>
    </row>
    <row r="409" spans="1:26" ht="15.75" customHeight="1" outlineLevel="2">
      <c r="A409" s="57">
        <v>740</v>
      </c>
      <c r="B409" s="18">
        <v>823000</v>
      </c>
      <c r="C409">
        <v>1</v>
      </c>
      <c r="D409" t="str">
        <f t="shared" si="48"/>
        <v>1823000.740</v>
      </c>
      <c r="E409" s="59" t="s">
        <v>156</v>
      </c>
      <c r="F409" s="12"/>
      <c r="G409"/>
      <c r="H409" s="58">
        <v>25000</v>
      </c>
      <c r="I409" s="15"/>
      <c r="J409" s="12"/>
      <c r="K409" s="9" t="e">
        <v>#NAME?</v>
      </c>
      <c r="L409" s="9" t="str">
        <f t="shared" si="49"/>
        <v>8</v>
      </c>
      <c r="M409" s="9" t="str">
        <f>INDEX(Chapter,MATCH(L409,Chapter!$A$1:$A$681,0),8)</f>
        <v>שירותים ממלכתיים</v>
      </c>
      <c r="N409" s="9" t="str">
        <f t="shared" si="50"/>
        <v>82</v>
      </c>
      <c r="O409" s="9" t="str">
        <f>INDEX(Chapter,MATCH(N409,Chapter!$A$1:$A$681,0),8)</f>
        <v>תרבות</v>
      </c>
      <c r="P409" s="9" t="str">
        <f t="shared" si="51"/>
        <v>823</v>
      </c>
      <c r="Q409" s="9" t="str">
        <f>INDEX(Chapter,MATCH(P409,Chapter!$A$1:$A$681,0),8)</f>
        <v>ספריות עירוניות</v>
      </c>
      <c r="R409" s="9" t="str">
        <f t="shared" si="52"/>
        <v>8230</v>
      </c>
      <c r="S409" s="9" t="e">
        <f>INDEX(Chapter,MATCH(R409,Chapter!$A$1:$A$681,0),8)</f>
        <v>#N/A</v>
      </c>
      <c r="T409" s="9"/>
      <c r="U409" s="9" t="str">
        <f t="shared" si="53"/>
        <v>7</v>
      </c>
      <c r="V409" s="9" t="str">
        <f>IF($L409&lt;"6",INDEX(Revenue_type,MATCH(U409*1,type!$A$118:$A$168,0),8),INDEX(Expenditure_type,MATCH(U409*1,type!$A$2:$A$117,0),8))</f>
        <v>הוצאות לפעולות</v>
      </c>
      <c r="W409" s="9" t="str">
        <f t="shared" si="54"/>
        <v>74</v>
      </c>
      <c r="X409" s="9" t="str">
        <f>IF($L409&lt;"6",INDEX(Revenue_type,MATCH(W409*1,type!$A$118:$A$168,0),8),INDEX(Expenditure_type,MATCH(W409*1,type!$A$2:$A$117,0),8))</f>
        <v>כלים, מכשירים וציוד</v>
      </c>
      <c r="Y409" s="9" t="str">
        <f t="shared" si="55"/>
        <v>740</v>
      </c>
      <c r="Z409" s="9" t="e">
        <f>IF($L409&lt;"6",INDEX(Revenue_type,MATCH(Y409*1,type!$A$118:$A$168,0),8),INDEX(Expenditure_type,MATCH(Y409*1,type!$A$2:$A$117,0),8))</f>
        <v>#N/A</v>
      </c>
    </row>
    <row r="410" spans="1:26" ht="15.75" customHeight="1" outlineLevel="2">
      <c r="A410" s="57">
        <v>742</v>
      </c>
      <c r="B410" s="18">
        <v>823000</v>
      </c>
      <c r="C410">
        <v>1</v>
      </c>
      <c r="D410" t="str">
        <f t="shared" si="48"/>
        <v>1823000.742</v>
      </c>
      <c r="E410" s="59" t="s">
        <v>226</v>
      </c>
      <c r="F410" s="12"/>
      <c r="G410"/>
      <c r="H410" s="58">
        <v>10000</v>
      </c>
      <c r="I410" s="15"/>
      <c r="J410" s="12"/>
      <c r="K410" s="9" t="e">
        <v>#NAME?</v>
      </c>
      <c r="L410" s="9" t="str">
        <f t="shared" si="49"/>
        <v>8</v>
      </c>
      <c r="M410" s="9" t="str">
        <f>INDEX(Chapter,MATCH(L410,Chapter!$A$1:$A$681,0),8)</f>
        <v>שירותים ממלכתיים</v>
      </c>
      <c r="N410" s="9" t="str">
        <f t="shared" si="50"/>
        <v>82</v>
      </c>
      <c r="O410" s="9" t="str">
        <f>INDEX(Chapter,MATCH(N410,Chapter!$A$1:$A$681,0),8)</f>
        <v>תרבות</v>
      </c>
      <c r="P410" s="9" t="str">
        <f t="shared" si="51"/>
        <v>823</v>
      </c>
      <c r="Q410" s="9" t="str">
        <f>INDEX(Chapter,MATCH(P410,Chapter!$A$1:$A$681,0),8)</f>
        <v>ספריות עירוניות</v>
      </c>
      <c r="R410" s="9" t="str">
        <f t="shared" si="52"/>
        <v>8230</v>
      </c>
      <c r="S410" s="9" t="e">
        <f>INDEX(Chapter,MATCH(R410,Chapter!$A$1:$A$681,0),8)</f>
        <v>#N/A</v>
      </c>
      <c r="T410" s="9"/>
      <c r="U410" s="9" t="str">
        <f t="shared" si="53"/>
        <v>7</v>
      </c>
      <c r="V410" s="9" t="str">
        <f>IF($L410&lt;"6",INDEX(Revenue_type,MATCH(U410*1,type!$A$118:$A$168,0),8),INDEX(Expenditure_type,MATCH(U410*1,type!$A$2:$A$117,0),8))</f>
        <v>הוצאות לפעולות</v>
      </c>
      <c r="W410" s="9" t="str">
        <f t="shared" si="54"/>
        <v>74</v>
      </c>
      <c r="X410" s="9" t="str">
        <f>IF($L410&lt;"6",INDEX(Revenue_type,MATCH(W410*1,type!$A$118:$A$168,0),8),INDEX(Expenditure_type,MATCH(W410*1,type!$A$2:$A$117,0),8))</f>
        <v>כלים, מכשירים וציוד</v>
      </c>
      <c r="Y410" s="9" t="str">
        <f t="shared" si="55"/>
        <v>742</v>
      </c>
      <c r="Z410" s="9" t="str">
        <f>IF($L410&lt;"6",INDEX(Revenue_type,MATCH(Y410*1,type!$A$118:$A$168,0),8),INDEX(Expenditure_type,MATCH(Y410*1,type!$A$2:$A$117,0),8))</f>
        <v>אחזקת כלים, מכשירים וציוד</v>
      </c>
    </row>
    <row r="411" spans="1:26" ht="15.75" customHeight="1" outlineLevel="2">
      <c r="A411" s="57">
        <v>750</v>
      </c>
      <c r="B411" s="18">
        <v>823000</v>
      </c>
      <c r="C411">
        <v>1</v>
      </c>
      <c r="D411" t="str">
        <f t="shared" si="48"/>
        <v>1823000.750</v>
      </c>
      <c r="E411" s="59" t="s">
        <v>225</v>
      </c>
      <c r="F411" s="12"/>
      <c r="G411"/>
      <c r="H411" s="58">
        <v>4000</v>
      </c>
      <c r="I411" s="15"/>
      <c r="J411" s="12"/>
      <c r="K411" s="9"/>
      <c r="L411" s="9" t="str">
        <f t="shared" si="49"/>
        <v>8</v>
      </c>
      <c r="M411" s="9" t="str">
        <f>INDEX(Chapter,MATCH(L411,Chapter!$A$1:$A$681,0),8)</f>
        <v>שירותים ממלכתיים</v>
      </c>
      <c r="N411" s="9" t="str">
        <f t="shared" si="50"/>
        <v>82</v>
      </c>
      <c r="O411" s="9" t="str">
        <f>INDEX(Chapter,MATCH(N411,Chapter!$A$1:$A$681,0),8)</f>
        <v>תרבות</v>
      </c>
      <c r="P411" s="9" t="str">
        <f t="shared" si="51"/>
        <v>823</v>
      </c>
      <c r="Q411" s="9" t="str">
        <f>INDEX(Chapter,MATCH(P411,Chapter!$A$1:$A$681,0),8)</f>
        <v>ספריות עירוניות</v>
      </c>
      <c r="R411" s="9" t="str">
        <f t="shared" si="52"/>
        <v>8230</v>
      </c>
      <c r="S411" s="9" t="e">
        <f>INDEX(Chapter,MATCH(R411,Chapter!$A$1:$A$681,0),8)</f>
        <v>#N/A</v>
      </c>
      <c r="T411" s="9"/>
      <c r="U411" s="9" t="str">
        <f t="shared" si="53"/>
        <v>7</v>
      </c>
      <c r="V411" s="9" t="str">
        <f>IF($L411&lt;"6",INDEX(Revenue_type,MATCH(U411*1,type!$A$118:$A$168,0),8),INDEX(Expenditure_type,MATCH(U411*1,type!$A$2:$A$117,0),8))</f>
        <v>הוצאות לפעולות</v>
      </c>
      <c r="W411" s="9" t="str">
        <f t="shared" si="54"/>
        <v>75</v>
      </c>
      <c r="X411" s="9" t="str">
        <f>IF($L411&lt;"6",INDEX(Revenue_type,MATCH(W411*1,type!$A$118:$A$168,0),8),INDEX(Expenditure_type,MATCH(W411*1,type!$A$2:$A$117,0),8))</f>
        <v>עבודות קבלניות</v>
      </c>
      <c r="Y411" s="9" t="str">
        <f t="shared" si="55"/>
        <v>750</v>
      </c>
      <c r="Z411" s="9" t="e">
        <f>IF($L411&lt;"6",INDEX(Revenue_type,MATCH(Y411*1,type!$A$118:$A$168,0),8),INDEX(Expenditure_type,MATCH(Y411*1,type!$A$2:$A$117,0),8))</f>
        <v>#N/A</v>
      </c>
    </row>
    <row r="412" spans="1:26" ht="15.75" customHeight="1" outlineLevel="2">
      <c r="A412" s="57">
        <v>780</v>
      </c>
      <c r="B412" s="18">
        <v>823000</v>
      </c>
      <c r="C412">
        <v>1</v>
      </c>
      <c r="D412" t="str">
        <f t="shared" si="48"/>
        <v>1823000.780</v>
      </c>
      <c r="E412" s="59" t="s">
        <v>154</v>
      </c>
      <c r="F412" s="12"/>
      <c r="G412"/>
      <c r="H412" s="58">
        <v>4000</v>
      </c>
      <c r="I412" s="15"/>
      <c r="J412" s="12"/>
      <c r="K412" s="9" t="e">
        <v>#NAME?</v>
      </c>
      <c r="L412" s="9" t="str">
        <f t="shared" si="49"/>
        <v>8</v>
      </c>
      <c r="M412" s="9" t="str">
        <f>INDEX(Chapter,MATCH(L412,Chapter!$A$1:$A$681,0),8)</f>
        <v>שירותים ממלכתיים</v>
      </c>
      <c r="N412" s="9" t="str">
        <f t="shared" si="50"/>
        <v>82</v>
      </c>
      <c r="O412" s="9" t="str">
        <f>INDEX(Chapter,MATCH(N412,Chapter!$A$1:$A$681,0),8)</f>
        <v>תרבות</v>
      </c>
      <c r="P412" s="9" t="str">
        <f t="shared" si="51"/>
        <v>823</v>
      </c>
      <c r="Q412" s="9" t="str">
        <f>INDEX(Chapter,MATCH(P412,Chapter!$A$1:$A$681,0),8)</f>
        <v>ספריות עירוניות</v>
      </c>
      <c r="R412" s="9" t="str">
        <f t="shared" si="52"/>
        <v>8230</v>
      </c>
      <c r="S412" s="9" t="e">
        <f>INDEX(Chapter,MATCH(R412,Chapter!$A$1:$A$681,0),8)</f>
        <v>#N/A</v>
      </c>
      <c r="T412" s="9"/>
      <c r="U412" s="9" t="str">
        <f t="shared" si="53"/>
        <v>7</v>
      </c>
      <c r="V412" s="9" t="str">
        <f>IF($L412&lt;"6",INDEX(Revenue_type,MATCH(U412*1,type!$A$118:$A$168,0),8),INDEX(Expenditure_type,MATCH(U412*1,type!$A$2:$A$117,0),8))</f>
        <v>הוצאות לפעולות</v>
      </c>
      <c r="W412" s="9" t="str">
        <f t="shared" si="54"/>
        <v>78</v>
      </c>
      <c r="X412" s="9" t="str">
        <f>IF($L412&lt;"6",INDEX(Revenue_type,MATCH(W412*1,type!$A$118:$A$168,0),8),INDEX(Expenditure_type,MATCH(W412*1,type!$A$2:$A$117,0),8))</f>
        <v>הוצאות שונות</v>
      </c>
      <c r="Y412" s="9" t="str">
        <f t="shared" si="55"/>
        <v>780</v>
      </c>
      <c r="Z412" s="9" t="e">
        <f>IF($L412&lt;"6",INDEX(Revenue_type,MATCH(Y412*1,type!$A$118:$A$168,0),8),INDEX(Expenditure_type,MATCH(Y412*1,type!$A$2:$A$117,0),8))</f>
        <v>#N/A</v>
      </c>
    </row>
    <row r="413" spans="1:26" ht="15.75" customHeight="1" outlineLevel="2">
      <c r="A413" s="57">
        <v>920</v>
      </c>
      <c r="B413" s="18">
        <v>823000</v>
      </c>
      <c r="C413">
        <v>1</v>
      </c>
      <c r="D413" t="str">
        <f t="shared" si="48"/>
        <v>1823000.920</v>
      </c>
      <c r="E413" s="59" t="s">
        <v>224</v>
      </c>
      <c r="F413" s="12"/>
      <c r="G413"/>
      <c r="H413" s="58">
        <v>80000</v>
      </c>
      <c r="I413" s="15"/>
      <c r="J413" s="12"/>
      <c r="K413" s="9" t="e">
        <v>#NAME?</v>
      </c>
      <c r="L413" s="9" t="str">
        <f t="shared" si="49"/>
        <v>8</v>
      </c>
      <c r="M413" s="9" t="str">
        <f>INDEX(Chapter,MATCH(L413,Chapter!$A$1:$A$681,0),8)</f>
        <v>שירותים ממלכתיים</v>
      </c>
      <c r="N413" s="9" t="str">
        <f t="shared" si="50"/>
        <v>82</v>
      </c>
      <c r="O413" s="9" t="str">
        <f>INDEX(Chapter,MATCH(N413,Chapter!$A$1:$A$681,0),8)</f>
        <v>תרבות</v>
      </c>
      <c r="P413" s="9" t="str">
        <f t="shared" si="51"/>
        <v>823</v>
      </c>
      <c r="Q413" s="9" t="str">
        <f>INDEX(Chapter,MATCH(P413,Chapter!$A$1:$A$681,0),8)</f>
        <v>ספריות עירוניות</v>
      </c>
      <c r="R413" s="9" t="str">
        <f t="shared" si="52"/>
        <v>8230</v>
      </c>
      <c r="S413" s="9" t="e">
        <f>INDEX(Chapter,MATCH(R413,Chapter!$A$1:$A$681,0),8)</f>
        <v>#N/A</v>
      </c>
      <c r="T413" s="9"/>
      <c r="U413" s="9" t="str">
        <f t="shared" si="53"/>
        <v>9</v>
      </c>
      <c r="V413" s="9" t="str">
        <f>IF($L413&lt;"6",INDEX(Revenue_type,MATCH(U413*1,type!$A$118:$A$168,0),8),INDEX(Expenditure_type,MATCH(U413*1,type!$A$2:$A$117,0),8))</f>
        <v>הוצאות חד פעמיות</v>
      </c>
      <c r="W413" s="9" t="str">
        <f t="shared" si="54"/>
        <v>92</v>
      </c>
      <c r="X413" s="9" t="str">
        <f>IF($L413&lt;"6",INDEX(Revenue_type,MATCH(W413*1,type!$A$118:$A$168,0),8),INDEX(Expenditure_type,MATCH(W413*1,type!$A$2:$A$117,0),8))</f>
        <v>הוצאות לעבודות פיתוח</v>
      </c>
      <c r="Y413" s="9" t="str">
        <f t="shared" si="55"/>
        <v>920</v>
      </c>
      <c r="Z413" s="9" t="e">
        <f>IF($L413&lt;"6",INDEX(Revenue_type,MATCH(Y413*1,type!$A$118:$A$168,0),8),INDEX(Expenditure_type,MATCH(Y413*1,type!$A$2:$A$117,0),8))</f>
        <v>#N/A</v>
      </c>
    </row>
    <row r="414" spans="1:26" ht="15.75" customHeight="1" outlineLevel="2">
      <c r="A414" s="57">
        <v>870</v>
      </c>
      <c r="B414" s="18">
        <v>827000</v>
      </c>
      <c r="C414">
        <v>1</v>
      </c>
      <c r="D414" t="str">
        <f t="shared" si="48"/>
        <v>1827000.870</v>
      </c>
      <c r="E414" s="59" t="s">
        <v>76</v>
      </c>
      <c r="F414" s="12"/>
      <c r="G414"/>
      <c r="H414" s="58">
        <v>40000</v>
      </c>
      <c r="I414" s="15"/>
      <c r="J414" s="12"/>
      <c r="K414" s="9" t="e">
        <v>#NAME?</v>
      </c>
      <c r="L414" s="9" t="str">
        <f t="shared" si="49"/>
        <v>8</v>
      </c>
      <c r="M414" s="9" t="str">
        <f>INDEX(Chapter,MATCH(L414,Chapter!$A$1:$A$681,0),8)</f>
        <v>שירותים ממלכתיים</v>
      </c>
      <c r="N414" s="9" t="str">
        <f t="shared" si="50"/>
        <v>82</v>
      </c>
      <c r="O414" s="9" t="str">
        <f>INDEX(Chapter,MATCH(N414,Chapter!$A$1:$A$681,0),8)</f>
        <v>תרבות</v>
      </c>
      <c r="P414" s="9" t="str">
        <f t="shared" si="51"/>
        <v>827</v>
      </c>
      <c r="Q414" s="9" t="str">
        <f>INDEX(Chapter,MATCH(P414,Chapter!$A$1:$A$681,0),8)</f>
        <v>תרבות תורנית</v>
      </c>
      <c r="R414" s="9" t="str">
        <f t="shared" si="52"/>
        <v>8270</v>
      </c>
      <c r="S414" s="9" t="e">
        <f>INDEX(Chapter,MATCH(R414,Chapter!$A$1:$A$681,0),8)</f>
        <v>#N/A</v>
      </c>
      <c r="T414" s="9"/>
      <c r="U414" s="9" t="str">
        <f t="shared" si="53"/>
        <v>8</v>
      </c>
      <c r="V414" s="9" t="str">
        <f>IF($L414&lt;"6",INDEX(Revenue_type,MATCH(U414*1,type!$A$118:$A$168,0),8),INDEX(Expenditure_type,MATCH(U414*1,type!$A$2:$A$117,0),8))</f>
        <v>השתתפויות תמיכות ותרומות</v>
      </c>
      <c r="W414" s="9" t="str">
        <f t="shared" si="54"/>
        <v>87</v>
      </c>
      <c r="X414" s="9" t="str">
        <f>IF($L414&lt;"6",INDEX(Revenue_type,MATCH(W414*1,type!$A$118:$A$168,0),8),INDEX(Expenditure_type,MATCH(W414*1,type!$A$2:$A$117,0),8))</f>
        <v>תמיכות ביחידות סמך ומוסדות הרשות</v>
      </c>
      <c r="Y414" s="9" t="str">
        <f t="shared" si="55"/>
        <v>870</v>
      </c>
      <c r="Z414" s="9" t="e">
        <f>IF($L414&lt;"6",INDEX(Revenue_type,MATCH(Y414*1,type!$A$118:$A$168,0),8),INDEX(Expenditure_type,MATCH(Y414*1,type!$A$2:$A$117,0),8))</f>
        <v>#N/A</v>
      </c>
    </row>
    <row r="415" spans="1:26" ht="15.75" customHeight="1" outlineLevel="2">
      <c r="A415" s="57">
        <v>110</v>
      </c>
      <c r="B415" s="18">
        <v>828000</v>
      </c>
      <c r="C415">
        <v>1</v>
      </c>
      <c r="D415" t="str">
        <f t="shared" si="48"/>
        <v>1828000.110</v>
      </c>
      <c r="E415" s="59" t="s">
        <v>223</v>
      </c>
      <c r="F415" s="12"/>
      <c r="G415"/>
      <c r="H415" s="58">
        <v>275000</v>
      </c>
      <c r="I415" s="15"/>
      <c r="J415" s="12"/>
      <c r="K415" s="9" t="e">
        <v>#NAME?</v>
      </c>
      <c r="L415" s="9" t="str">
        <f t="shared" si="49"/>
        <v>8</v>
      </c>
      <c r="M415" s="9" t="str">
        <f>INDEX(Chapter,MATCH(L415,Chapter!$A$1:$A$681,0),8)</f>
        <v>שירותים ממלכתיים</v>
      </c>
      <c r="N415" s="9" t="str">
        <f t="shared" si="50"/>
        <v>82</v>
      </c>
      <c r="O415" s="9" t="str">
        <f>INDEX(Chapter,MATCH(N415,Chapter!$A$1:$A$681,0),8)</f>
        <v>תרבות</v>
      </c>
      <c r="P415" s="9" t="str">
        <f t="shared" si="51"/>
        <v>828</v>
      </c>
      <c r="Q415" s="9" t="str">
        <f>INDEX(Chapter,MATCH(P415,Chapter!$A$1:$A$681,0),8)</f>
        <v>נוער</v>
      </c>
      <c r="R415" s="9" t="str">
        <f t="shared" si="52"/>
        <v>8280</v>
      </c>
      <c r="S415" s="9" t="e">
        <f>INDEX(Chapter,MATCH(R415,Chapter!$A$1:$A$681,0),8)</f>
        <v>#N/A</v>
      </c>
      <c r="T415" s="9"/>
      <c r="U415" s="9" t="str">
        <f t="shared" si="53"/>
        <v>1</v>
      </c>
      <c r="V415" s="9" t="str">
        <f>IF($L415&lt;"6",INDEX(Revenue_type,MATCH(U415*1,type!$A$118:$A$168,0),8),INDEX(Expenditure_type,MATCH(U415*1,type!$A$2:$A$117,0),8))</f>
        <v>משכורות וש"ע לעובדים לפי תקן</v>
      </c>
      <c r="W415" s="9" t="str">
        <f t="shared" si="54"/>
        <v>11</v>
      </c>
      <c r="X415" s="9" t="str">
        <f>IF($L415&lt;"6",INDEX(Revenue_type,MATCH(W415*1,type!$A$118:$A$168,0),8),INDEX(Expenditure_type,MATCH(W415*1,type!$A$2:$A$117,0),8))</f>
        <v>השכר הקובע</v>
      </c>
      <c r="Y415" s="9" t="str">
        <f t="shared" si="55"/>
        <v>110</v>
      </c>
      <c r="Z415" s="9" t="e">
        <f>IF($L415&lt;"6",INDEX(Revenue_type,MATCH(Y415*1,type!$A$118:$A$168,0),8),INDEX(Expenditure_type,MATCH(Y415*1,type!$A$2:$A$117,0),8))</f>
        <v>#N/A</v>
      </c>
    </row>
    <row r="416" spans="1:26" ht="15.75" customHeight="1" outlineLevel="2">
      <c r="A416" s="57">
        <v>120</v>
      </c>
      <c r="B416" s="18">
        <v>828000</v>
      </c>
      <c r="C416">
        <v>1</v>
      </c>
      <c r="D416" t="str">
        <f t="shared" si="48"/>
        <v>1828000.120</v>
      </c>
      <c r="E416" s="59" t="s">
        <v>222</v>
      </c>
      <c r="F416" s="12"/>
      <c r="G416"/>
      <c r="H416" s="58">
        <v>46000</v>
      </c>
      <c r="I416" s="15"/>
      <c r="J416" s="12"/>
      <c r="K416" s="9" t="e">
        <v>#NAME?</v>
      </c>
      <c r="L416" s="9" t="str">
        <f t="shared" si="49"/>
        <v>8</v>
      </c>
      <c r="M416" s="9" t="str">
        <f>INDEX(Chapter,MATCH(L416,Chapter!$A$1:$A$681,0),8)</f>
        <v>שירותים ממלכתיים</v>
      </c>
      <c r="N416" s="9" t="str">
        <f t="shared" si="50"/>
        <v>82</v>
      </c>
      <c r="O416" s="9" t="str">
        <f>INDEX(Chapter,MATCH(N416,Chapter!$A$1:$A$681,0),8)</f>
        <v>תרבות</v>
      </c>
      <c r="P416" s="9" t="str">
        <f t="shared" si="51"/>
        <v>828</v>
      </c>
      <c r="Q416" s="9" t="str">
        <f>INDEX(Chapter,MATCH(P416,Chapter!$A$1:$A$681,0),8)</f>
        <v>נוער</v>
      </c>
      <c r="R416" s="9" t="str">
        <f t="shared" si="52"/>
        <v>8280</v>
      </c>
      <c r="S416" s="9" t="e">
        <f>INDEX(Chapter,MATCH(R416,Chapter!$A$1:$A$681,0),8)</f>
        <v>#N/A</v>
      </c>
      <c r="T416" s="9"/>
      <c r="U416" s="9" t="str">
        <f t="shared" si="53"/>
        <v>1</v>
      </c>
      <c r="V416" s="9" t="str">
        <f>IF($L416&lt;"6",INDEX(Revenue_type,MATCH(U416*1,type!$A$118:$A$168,0),8),INDEX(Expenditure_type,MATCH(U416*1,type!$A$2:$A$117,0),8))</f>
        <v>משכורות וש"ע לעובדים לפי תקן</v>
      </c>
      <c r="W416" s="9" t="str">
        <f t="shared" si="54"/>
        <v>12</v>
      </c>
      <c r="X416" s="9" t="str">
        <f>IF($L416&lt;"6",INDEX(Revenue_type,MATCH(W416*1,type!$A$118:$A$168,0),8),INDEX(Expenditure_type,MATCH(W416*1,type!$A$2:$A$117,0),8))</f>
        <v>תוספות שאינן נכללות בשכר הקובע</v>
      </c>
      <c r="Y416" s="9" t="str">
        <f t="shared" si="55"/>
        <v>120</v>
      </c>
      <c r="Z416" s="9" t="e">
        <f>IF($L416&lt;"6",INDEX(Revenue_type,MATCH(Y416*1,type!$A$118:$A$168,0),8),INDEX(Expenditure_type,MATCH(Y416*1,type!$A$2:$A$117,0),8))</f>
        <v>#N/A</v>
      </c>
    </row>
    <row r="417" spans="1:26" ht="15.75" customHeight="1" outlineLevel="2">
      <c r="A417" s="57">
        <v>130</v>
      </c>
      <c r="B417" s="18">
        <v>828000</v>
      </c>
      <c r="C417">
        <v>1</v>
      </c>
      <c r="D417" t="str">
        <f t="shared" si="48"/>
        <v>1828000.130</v>
      </c>
      <c r="E417" s="59" t="s">
        <v>221</v>
      </c>
      <c r="F417" s="12"/>
      <c r="G417"/>
      <c r="H417" s="58">
        <v>20000</v>
      </c>
      <c r="I417" s="15"/>
      <c r="J417" s="12"/>
      <c r="K417" s="9" t="e">
        <v>#NAME?</v>
      </c>
      <c r="L417" s="9" t="str">
        <f t="shared" si="49"/>
        <v>8</v>
      </c>
      <c r="M417" s="9" t="str">
        <f>INDEX(Chapter,MATCH(L417,Chapter!$A$1:$A$681,0),8)</f>
        <v>שירותים ממלכתיים</v>
      </c>
      <c r="N417" s="9" t="str">
        <f t="shared" si="50"/>
        <v>82</v>
      </c>
      <c r="O417" s="9" t="str">
        <f>INDEX(Chapter,MATCH(N417,Chapter!$A$1:$A$681,0),8)</f>
        <v>תרבות</v>
      </c>
      <c r="P417" s="9" t="str">
        <f t="shared" si="51"/>
        <v>828</v>
      </c>
      <c r="Q417" s="9" t="str">
        <f>INDEX(Chapter,MATCH(P417,Chapter!$A$1:$A$681,0),8)</f>
        <v>נוער</v>
      </c>
      <c r="R417" s="9" t="str">
        <f t="shared" si="52"/>
        <v>8280</v>
      </c>
      <c r="S417" s="9" t="e">
        <f>INDEX(Chapter,MATCH(R417,Chapter!$A$1:$A$681,0),8)</f>
        <v>#N/A</v>
      </c>
      <c r="T417" s="9"/>
      <c r="U417" s="9" t="str">
        <f t="shared" si="53"/>
        <v>1</v>
      </c>
      <c r="V417" s="9" t="str">
        <f>IF($L417&lt;"6",INDEX(Revenue_type,MATCH(U417*1,type!$A$118:$A$168,0),8),INDEX(Expenditure_type,MATCH(U417*1,type!$A$2:$A$117,0),8))</f>
        <v>משכורות וש"ע לעובדים לפי תקן</v>
      </c>
      <c r="W417" s="9" t="str">
        <f t="shared" si="54"/>
        <v>13</v>
      </c>
      <c r="X417" s="9" t="str">
        <f>IF($L417&lt;"6",INDEX(Revenue_type,MATCH(W417*1,type!$A$118:$A$168,0),8),INDEX(Expenditure_type,MATCH(W417*1,type!$A$2:$A$117,0),8))</f>
        <v>שעות נוספות</v>
      </c>
      <c r="Y417" s="9" t="str">
        <f t="shared" si="55"/>
        <v>130</v>
      </c>
      <c r="Z417" s="9" t="e">
        <f>IF($L417&lt;"6",INDEX(Revenue_type,MATCH(Y417*1,type!$A$118:$A$168,0),8),INDEX(Expenditure_type,MATCH(Y417*1,type!$A$2:$A$117,0),8))</f>
        <v>#N/A</v>
      </c>
    </row>
    <row r="418" spans="1:26" ht="15.75" customHeight="1" outlineLevel="2">
      <c r="A418" s="57">
        <v>140</v>
      </c>
      <c r="B418" s="18">
        <v>828000</v>
      </c>
      <c r="C418">
        <v>1</v>
      </c>
      <c r="D418" t="str">
        <f t="shared" si="48"/>
        <v>1828000.140</v>
      </c>
      <c r="E418" s="59" t="s">
        <v>220</v>
      </c>
      <c r="F418" s="12"/>
      <c r="G418"/>
      <c r="H418" s="58">
        <v>71000</v>
      </c>
      <c r="I418" s="15"/>
      <c r="J418" s="12"/>
      <c r="K418" s="9" t="e">
        <v>#NAME?</v>
      </c>
      <c r="L418" s="9" t="str">
        <f t="shared" si="49"/>
        <v>8</v>
      </c>
      <c r="M418" s="9" t="str">
        <f>INDEX(Chapter,MATCH(L418,Chapter!$A$1:$A$681,0),8)</f>
        <v>שירותים ממלכתיים</v>
      </c>
      <c r="N418" s="9" t="str">
        <f t="shared" si="50"/>
        <v>82</v>
      </c>
      <c r="O418" s="9" t="str">
        <f>INDEX(Chapter,MATCH(N418,Chapter!$A$1:$A$681,0),8)</f>
        <v>תרבות</v>
      </c>
      <c r="P418" s="9" t="str">
        <f t="shared" si="51"/>
        <v>828</v>
      </c>
      <c r="Q418" s="9" t="str">
        <f>INDEX(Chapter,MATCH(P418,Chapter!$A$1:$A$681,0),8)</f>
        <v>נוער</v>
      </c>
      <c r="R418" s="9" t="str">
        <f t="shared" si="52"/>
        <v>8280</v>
      </c>
      <c r="S418" s="9" t="e">
        <f>INDEX(Chapter,MATCH(R418,Chapter!$A$1:$A$681,0),8)</f>
        <v>#N/A</v>
      </c>
      <c r="T418" s="9"/>
      <c r="U418" s="9" t="str">
        <f t="shared" si="53"/>
        <v>1</v>
      </c>
      <c r="V418" s="9" t="str">
        <f>IF($L418&lt;"6",INDEX(Revenue_type,MATCH(U418*1,type!$A$118:$A$168,0),8),INDEX(Expenditure_type,MATCH(U418*1,type!$A$2:$A$117,0),8))</f>
        <v>משכורות וש"ע לעובדים לפי תקן</v>
      </c>
      <c r="W418" s="9" t="str">
        <f t="shared" si="54"/>
        <v>14</v>
      </c>
      <c r="X418" s="9" t="str">
        <f>IF($L418&lt;"6",INDEX(Revenue_type,MATCH(W418*1,type!$A$118:$A$168,0),8),INDEX(Expenditure_type,MATCH(W418*1,type!$A$2:$A$117,0),8))</f>
        <v>החזר הוצאות</v>
      </c>
      <c r="Y418" s="9" t="str">
        <f t="shared" si="55"/>
        <v>140</v>
      </c>
      <c r="Z418" s="9" t="e">
        <f>IF($L418&lt;"6",INDEX(Revenue_type,MATCH(Y418*1,type!$A$118:$A$168,0),8),INDEX(Expenditure_type,MATCH(Y418*1,type!$A$2:$A$117,0),8))</f>
        <v>#N/A</v>
      </c>
    </row>
    <row r="419" spans="1:26" ht="15.75" customHeight="1" outlineLevel="2">
      <c r="A419" s="57">
        <v>181</v>
      </c>
      <c r="B419" s="18">
        <v>828000</v>
      </c>
      <c r="C419">
        <v>1</v>
      </c>
      <c r="D419" t="str">
        <f t="shared" si="48"/>
        <v>1828000.181</v>
      </c>
      <c r="E419" s="59" t="s">
        <v>219</v>
      </c>
      <c r="F419" s="12"/>
      <c r="G419"/>
      <c r="H419" s="58">
        <v>46000</v>
      </c>
      <c r="I419" s="15"/>
      <c r="J419" s="12"/>
      <c r="K419" s="9"/>
      <c r="L419" s="9" t="str">
        <f t="shared" si="49"/>
        <v>8</v>
      </c>
      <c r="M419" s="9" t="str">
        <f>INDEX(Chapter,MATCH(L419,Chapter!$A$1:$A$681,0),8)</f>
        <v>שירותים ממלכתיים</v>
      </c>
      <c r="N419" s="9" t="str">
        <f t="shared" si="50"/>
        <v>82</v>
      </c>
      <c r="O419" s="9" t="str">
        <f>INDEX(Chapter,MATCH(N419,Chapter!$A$1:$A$681,0),8)</f>
        <v>תרבות</v>
      </c>
      <c r="P419" s="9" t="str">
        <f t="shared" si="51"/>
        <v>828</v>
      </c>
      <c r="Q419" s="9" t="str">
        <f>INDEX(Chapter,MATCH(P419,Chapter!$A$1:$A$681,0),8)</f>
        <v>נוער</v>
      </c>
      <c r="R419" s="9" t="str">
        <f t="shared" si="52"/>
        <v>8280</v>
      </c>
      <c r="S419" s="9" t="e">
        <f>INDEX(Chapter,MATCH(R419,Chapter!$A$1:$A$681,0),8)</f>
        <v>#N/A</v>
      </c>
      <c r="T419" s="9"/>
      <c r="U419" s="9" t="str">
        <f t="shared" si="53"/>
        <v>1</v>
      </c>
      <c r="V419" s="9" t="str">
        <f>IF($L419&lt;"6",INDEX(Revenue_type,MATCH(U419*1,type!$A$118:$A$168,0),8),INDEX(Expenditure_type,MATCH(U419*1,type!$A$2:$A$117,0),8))</f>
        <v>משכורות וש"ע לעובדים לפי תקן</v>
      </c>
      <c r="W419" s="9" t="str">
        <f t="shared" si="54"/>
        <v>18</v>
      </c>
      <c r="X419" s="9" t="str">
        <f>IF($L419&lt;"6",INDEX(Revenue_type,MATCH(W419*1,type!$A$118:$A$168,0),8),INDEX(Expenditure_type,MATCH(W419*1,type!$A$2:$A$117,0),8))</f>
        <v>נלוות לשכר</v>
      </c>
      <c r="Y419" s="9" t="str">
        <f t="shared" si="55"/>
        <v>181</v>
      </c>
      <c r="Z419" s="9" t="str">
        <f>IF($L419&lt;"6",INDEX(Revenue_type,MATCH(Y419*1,type!$A$118:$A$168,0),8),INDEX(Expenditure_type,MATCH(Y419*1,type!$A$2:$A$117,0),8))</f>
        <v>הפרשות סוציאליות</v>
      </c>
    </row>
    <row r="420" spans="1:26" ht="15.75" customHeight="1" outlineLevel="2">
      <c r="A420" s="57">
        <v>182</v>
      </c>
      <c r="B420" s="18">
        <v>828000</v>
      </c>
      <c r="C420">
        <v>1</v>
      </c>
      <c r="D420" t="str">
        <f t="shared" si="48"/>
        <v>1828000.182</v>
      </c>
      <c r="E420" s="59" t="s">
        <v>218</v>
      </c>
      <c r="F420" s="12"/>
      <c r="G420"/>
      <c r="H420" s="58">
        <v>53000</v>
      </c>
      <c r="I420" s="15"/>
      <c r="J420" s="12"/>
      <c r="K420" s="9" t="e">
        <v>#NAME?</v>
      </c>
      <c r="L420" s="9" t="str">
        <f t="shared" si="49"/>
        <v>8</v>
      </c>
      <c r="M420" s="9" t="str">
        <f>INDEX(Chapter,MATCH(L420,Chapter!$A$1:$A$681,0),8)</f>
        <v>שירותים ממלכתיים</v>
      </c>
      <c r="N420" s="9" t="str">
        <f t="shared" si="50"/>
        <v>82</v>
      </c>
      <c r="O420" s="9" t="str">
        <f>INDEX(Chapter,MATCH(N420,Chapter!$A$1:$A$681,0),8)</f>
        <v>תרבות</v>
      </c>
      <c r="P420" s="9" t="str">
        <f t="shared" si="51"/>
        <v>828</v>
      </c>
      <c r="Q420" s="9" t="str">
        <f>INDEX(Chapter,MATCH(P420,Chapter!$A$1:$A$681,0),8)</f>
        <v>נוער</v>
      </c>
      <c r="R420" s="9" t="str">
        <f t="shared" si="52"/>
        <v>8280</v>
      </c>
      <c r="S420" s="9" t="e">
        <f>INDEX(Chapter,MATCH(R420,Chapter!$A$1:$A$681,0),8)</f>
        <v>#N/A</v>
      </c>
      <c r="T420" s="9"/>
      <c r="U420" s="9" t="str">
        <f t="shared" si="53"/>
        <v>1</v>
      </c>
      <c r="V420" s="9" t="str">
        <f>IF($L420&lt;"6",INDEX(Revenue_type,MATCH(U420*1,type!$A$118:$A$168,0),8),INDEX(Expenditure_type,MATCH(U420*1,type!$A$2:$A$117,0),8))</f>
        <v>משכורות וש"ע לעובדים לפי תקן</v>
      </c>
      <c r="W420" s="9" t="str">
        <f t="shared" si="54"/>
        <v>18</v>
      </c>
      <c r="X420" s="9" t="str">
        <f>IF($L420&lt;"6",INDEX(Revenue_type,MATCH(W420*1,type!$A$118:$A$168,0),8),INDEX(Expenditure_type,MATCH(W420*1,type!$A$2:$A$117,0),8))</f>
        <v>נלוות לשכר</v>
      </c>
      <c r="Y420" s="9" t="str">
        <f t="shared" si="55"/>
        <v>182</v>
      </c>
      <c r="Z420" s="9" t="str">
        <f>IF($L420&lt;"6",INDEX(Revenue_type,MATCH(Y420*1,type!$A$118:$A$168,0),8),INDEX(Expenditure_type,MATCH(Y420*1,type!$A$2:$A$117,0),8))</f>
        <v>מיסיום ועלויות</v>
      </c>
    </row>
    <row r="421" spans="1:26" ht="15.75" customHeight="1" outlineLevel="2">
      <c r="A421" s="57">
        <v>740</v>
      </c>
      <c r="B421" s="18">
        <v>828000</v>
      </c>
      <c r="C421">
        <v>1</v>
      </c>
      <c r="D421" t="str">
        <f t="shared" si="48"/>
        <v>1828000.740</v>
      </c>
      <c r="E421" s="59" t="s">
        <v>156</v>
      </c>
      <c r="F421" s="12"/>
      <c r="G421"/>
      <c r="H421" s="58">
        <v>30000</v>
      </c>
      <c r="I421" s="15"/>
      <c r="J421" s="12"/>
      <c r="K421" s="9" t="e">
        <v>#NAME?</v>
      </c>
      <c r="L421" s="9" t="str">
        <f t="shared" si="49"/>
        <v>8</v>
      </c>
      <c r="M421" s="9" t="str">
        <f>INDEX(Chapter,MATCH(L421,Chapter!$A$1:$A$681,0),8)</f>
        <v>שירותים ממלכתיים</v>
      </c>
      <c r="N421" s="9" t="str">
        <f t="shared" si="50"/>
        <v>82</v>
      </c>
      <c r="O421" s="9" t="str">
        <f>INDEX(Chapter,MATCH(N421,Chapter!$A$1:$A$681,0),8)</f>
        <v>תרבות</v>
      </c>
      <c r="P421" s="9" t="str">
        <f t="shared" si="51"/>
        <v>828</v>
      </c>
      <c r="Q421" s="9" t="str">
        <f>INDEX(Chapter,MATCH(P421,Chapter!$A$1:$A$681,0),8)</f>
        <v>נוער</v>
      </c>
      <c r="R421" s="9" t="str">
        <f t="shared" si="52"/>
        <v>8280</v>
      </c>
      <c r="S421" s="9" t="e">
        <f>INDEX(Chapter,MATCH(R421,Chapter!$A$1:$A$681,0),8)</f>
        <v>#N/A</v>
      </c>
      <c r="T421" s="9"/>
      <c r="U421" s="9" t="str">
        <f t="shared" si="53"/>
        <v>7</v>
      </c>
      <c r="V421" s="9" t="str">
        <f>IF($L421&lt;"6",INDEX(Revenue_type,MATCH(U421*1,type!$A$118:$A$168,0),8),INDEX(Expenditure_type,MATCH(U421*1,type!$A$2:$A$117,0),8))</f>
        <v>הוצאות לפעולות</v>
      </c>
      <c r="W421" s="9" t="str">
        <f t="shared" si="54"/>
        <v>74</v>
      </c>
      <c r="X421" s="9" t="str">
        <f>IF($L421&lt;"6",INDEX(Revenue_type,MATCH(W421*1,type!$A$118:$A$168,0),8),INDEX(Expenditure_type,MATCH(W421*1,type!$A$2:$A$117,0),8))</f>
        <v>כלים, מכשירים וציוד</v>
      </c>
      <c r="Y421" s="9" t="str">
        <f t="shared" si="55"/>
        <v>740</v>
      </c>
      <c r="Z421" s="9" t="e">
        <f>IF($L421&lt;"6",INDEX(Revenue_type,MATCH(Y421*1,type!$A$118:$A$168,0),8),INDEX(Expenditure_type,MATCH(Y421*1,type!$A$2:$A$117,0),8))</f>
        <v>#N/A</v>
      </c>
    </row>
    <row r="422" spans="1:26" ht="15.75" customHeight="1" outlineLevel="2">
      <c r="A422" s="57">
        <v>750</v>
      </c>
      <c r="B422" s="18">
        <v>828000</v>
      </c>
      <c r="C422">
        <v>1</v>
      </c>
      <c r="D422" t="str">
        <f t="shared" si="48"/>
        <v>1828000.750</v>
      </c>
      <c r="E422" s="59" t="s">
        <v>155</v>
      </c>
      <c r="F422" s="12"/>
      <c r="G422"/>
      <c r="H422" s="58">
        <v>20000</v>
      </c>
      <c r="I422" s="15"/>
      <c r="J422" s="12"/>
      <c r="K422" s="9" t="e">
        <v>#NAME?</v>
      </c>
      <c r="L422" s="9" t="str">
        <f t="shared" si="49"/>
        <v>8</v>
      </c>
      <c r="M422" s="9" t="str">
        <f>INDEX(Chapter,MATCH(L422,Chapter!$A$1:$A$681,0),8)</f>
        <v>שירותים ממלכתיים</v>
      </c>
      <c r="N422" s="9" t="str">
        <f t="shared" si="50"/>
        <v>82</v>
      </c>
      <c r="O422" s="9" t="str">
        <f>INDEX(Chapter,MATCH(N422,Chapter!$A$1:$A$681,0),8)</f>
        <v>תרבות</v>
      </c>
      <c r="P422" s="9" t="str">
        <f t="shared" si="51"/>
        <v>828</v>
      </c>
      <c r="Q422" s="9" t="str">
        <f>INDEX(Chapter,MATCH(P422,Chapter!$A$1:$A$681,0),8)</f>
        <v>נוער</v>
      </c>
      <c r="R422" s="9" t="str">
        <f t="shared" si="52"/>
        <v>8280</v>
      </c>
      <c r="S422" s="9" t="e">
        <f>INDEX(Chapter,MATCH(R422,Chapter!$A$1:$A$681,0),8)</f>
        <v>#N/A</v>
      </c>
      <c r="T422" s="9"/>
      <c r="U422" s="9" t="str">
        <f t="shared" si="53"/>
        <v>7</v>
      </c>
      <c r="V422" s="9" t="str">
        <f>IF($L422&lt;"6",INDEX(Revenue_type,MATCH(U422*1,type!$A$118:$A$168,0),8),INDEX(Expenditure_type,MATCH(U422*1,type!$A$2:$A$117,0),8))</f>
        <v>הוצאות לפעולות</v>
      </c>
      <c r="W422" s="9" t="str">
        <f t="shared" si="54"/>
        <v>75</v>
      </c>
      <c r="X422" s="9" t="str">
        <f>IF($L422&lt;"6",INDEX(Revenue_type,MATCH(W422*1,type!$A$118:$A$168,0),8),INDEX(Expenditure_type,MATCH(W422*1,type!$A$2:$A$117,0),8))</f>
        <v>עבודות קבלניות</v>
      </c>
      <c r="Y422" s="9" t="str">
        <f t="shared" si="55"/>
        <v>750</v>
      </c>
      <c r="Z422" s="9" t="e">
        <f>IF($L422&lt;"6",INDEX(Revenue_type,MATCH(Y422*1,type!$A$118:$A$168,0),8),INDEX(Expenditure_type,MATCH(Y422*1,type!$A$2:$A$117,0),8))</f>
        <v>#N/A</v>
      </c>
    </row>
    <row r="423" spans="1:26" ht="15.75" customHeight="1" outlineLevel="2">
      <c r="A423" s="57">
        <v>930</v>
      </c>
      <c r="B423" s="18">
        <v>828000</v>
      </c>
      <c r="C423">
        <v>1</v>
      </c>
      <c r="D423" t="str">
        <f t="shared" si="48"/>
        <v>1828000.930</v>
      </c>
      <c r="E423" s="59" t="s">
        <v>217</v>
      </c>
      <c r="F423" s="12"/>
      <c r="G423"/>
      <c r="H423" s="58">
        <v>30000</v>
      </c>
      <c r="I423" s="15"/>
      <c r="J423" s="12"/>
      <c r="K423" s="9" t="e">
        <v>#NAME?</v>
      </c>
      <c r="L423" s="9" t="str">
        <f t="shared" si="49"/>
        <v>8</v>
      </c>
      <c r="M423" s="9" t="str">
        <f>INDEX(Chapter,MATCH(L423,Chapter!$A$1:$A$681,0),8)</f>
        <v>שירותים ממלכתיים</v>
      </c>
      <c r="N423" s="9" t="str">
        <f t="shared" si="50"/>
        <v>82</v>
      </c>
      <c r="O423" s="9" t="str">
        <f>INDEX(Chapter,MATCH(N423,Chapter!$A$1:$A$681,0),8)</f>
        <v>תרבות</v>
      </c>
      <c r="P423" s="9" t="str">
        <f t="shared" si="51"/>
        <v>828</v>
      </c>
      <c r="Q423" s="9" t="str">
        <f>INDEX(Chapter,MATCH(P423,Chapter!$A$1:$A$681,0),8)</f>
        <v>נוער</v>
      </c>
      <c r="R423" s="9" t="str">
        <f t="shared" si="52"/>
        <v>8280</v>
      </c>
      <c r="S423" s="9" t="e">
        <f>INDEX(Chapter,MATCH(R423,Chapter!$A$1:$A$681,0),8)</f>
        <v>#N/A</v>
      </c>
      <c r="T423" s="9"/>
      <c r="U423" s="9" t="str">
        <f t="shared" si="53"/>
        <v>9</v>
      </c>
      <c r="V423" s="9" t="str">
        <f>IF($L423&lt;"6",INDEX(Revenue_type,MATCH(U423*1,type!$A$118:$A$168,0),8),INDEX(Expenditure_type,MATCH(U423*1,type!$A$2:$A$117,0),8))</f>
        <v>הוצאות חד פעמיות</v>
      </c>
      <c r="W423" s="9" t="str">
        <f t="shared" si="54"/>
        <v>93</v>
      </c>
      <c r="X423" s="9" t="str">
        <f>IF($L423&lt;"6",INDEX(Revenue_type,MATCH(W423*1,type!$A$118:$A$168,0),8),INDEX(Expenditure_type,MATCH(W423*1,type!$A$2:$A$117,0),8))</f>
        <v>רכישת ציוד יסודי</v>
      </c>
      <c r="Y423" s="9" t="str">
        <f t="shared" si="55"/>
        <v>930</v>
      </c>
      <c r="Z423" s="9" t="e">
        <f>IF($L423&lt;"6",INDEX(Revenue_type,MATCH(Y423*1,type!$A$118:$A$168,0),8),INDEX(Expenditure_type,MATCH(Y423*1,type!$A$2:$A$117,0),8))</f>
        <v>#N/A</v>
      </c>
    </row>
    <row r="424" spans="1:26" ht="15.75" customHeight="1" outlineLevel="2">
      <c r="A424" s="57">
        <v>110</v>
      </c>
      <c r="B424" s="18">
        <v>828200</v>
      </c>
      <c r="C424">
        <v>1</v>
      </c>
      <c r="D424" t="str">
        <f t="shared" si="48"/>
        <v>1828200.110</v>
      </c>
      <c r="E424" s="59" t="s">
        <v>172</v>
      </c>
      <c r="F424" s="12"/>
      <c r="G424"/>
      <c r="H424" s="58">
        <v>142000</v>
      </c>
      <c r="I424" s="15"/>
      <c r="J424" s="12"/>
      <c r="K424" s="9" t="e">
        <v>#NAME?</v>
      </c>
      <c r="L424" s="9" t="str">
        <f t="shared" si="49"/>
        <v>8</v>
      </c>
      <c r="M424" s="9" t="str">
        <f>INDEX(Chapter,MATCH(L424,Chapter!$A$1:$A$681,0),8)</f>
        <v>שירותים ממלכתיים</v>
      </c>
      <c r="N424" s="9" t="str">
        <f t="shared" si="50"/>
        <v>82</v>
      </c>
      <c r="O424" s="9" t="str">
        <f>INDEX(Chapter,MATCH(N424,Chapter!$A$1:$A$681,0),8)</f>
        <v>תרבות</v>
      </c>
      <c r="P424" s="9" t="str">
        <f t="shared" si="51"/>
        <v>828</v>
      </c>
      <c r="Q424" s="9" t="str">
        <f>INDEX(Chapter,MATCH(P424,Chapter!$A$1:$A$681,0),8)</f>
        <v>נוער</v>
      </c>
      <c r="R424" s="9" t="str">
        <f t="shared" si="52"/>
        <v>8282</v>
      </c>
      <c r="S424" s="9" t="str">
        <f>INDEX(Chapter,MATCH(R424,Chapter!$A$1:$A$681,0),8)</f>
        <v>מוקדי הפעלת נוער</v>
      </c>
      <c r="T424" s="9"/>
      <c r="U424" s="9" t="str">
        <f t="shared" si="53"/>
        <v>1</v>
      </c>
      <c r="V424" s="9" t="str">
        <f>IF($L424&lt;"6",INDEX(Revenue_type,MATCH(U424*1,type!$A$118:$A$168,0),8),INDEX(Expenditure_type,MATCH(U424*1,type!$A$2:$A$117,0),8))</f>
        <v>משכורות וש"ע לעובדים לפי תקן</v>
      </c>
      <c r="W424" s="9" t="str">
        <f t="shared" si="54"/>
        <v>11</v>
      </c>
      <c r="X424" s="9" t="str">
        <f>IF($L424&lt;"6",INDEX(Revenue_type,MATCH(W424*1,type!$A$118:$A$168,0),8),INDEX(Expenditure_type,MATCH(W424*1,type!$A$2:$A$117,0),8))</f>
        <v>השכר הקובע</v>
      </c>
      <c r="Y424" s="9" t="str">
        <f t="shared" si="55"/>
        <v>110</v>
      </c>
      <c r="Z424" s="9" t="e">
        <f>IF($L424&lt;"6",INDEX(Revenue_type,MATCH(Y424*1,type!$A$118:$A$168,0),8),INDEX(Expenditure_type,MATCH(Y424*1,type!$A$2:$A$117,0),8))</f>
        <v>#N/A</v>
      </c>
    </row>
    <row r="425" spans="1:26" ht="15.75" customHeight="1" outlineLevel="2">
      <c r="A425" s="57">
        <v>120</v>
      </c>
      <c r="B425" s="18">
        <v>828200</v>
      </c>
      <c r="C425">
        <v>1</v>
      </c>
      <c r="D425" t="str">
        <f t="shared" si="48"/>
        <v>1828200.120</v>
      </c>
      <c r="E425" s="59" t="s">
        <v>216</v>
      </c>
      <c r="F425" s="12"/>
      <c r="G425"/>
      <c r="H425" s="58">
        <v>29000</v>
      </c>
      <c r="I425" s="15"/>
      <c r="J425" s="12"/>
      <c r="K425" s="9" t="e">
        <v>#NAME?</v>
      </c>
      <c r="L425" s="9" t="str">
        <f t="shared" si="49"/>
        <v>8</v>
      </c>
      <c r="M425" s="9" t="str">
        <f>INDEX(Chapter,MATCH(L425,Chapter!$A$1:$A$681,0),8)</f>
        <v>שירותים ממלכתיים</v>
      </c>
      <c r="N425" s="9" t="str">
        <f t="shared" si="50"/>
        <v>82</v>
      </c>
      <c r="O425" s="9" t="str">
        <f>INDEX(Chapter,MATCH(N425,Chapter!$A$1:$A$681,0),8)</f>
        <v>תרבות</v>
      </c>
      <c r="P425" s="9" t="str">
        <f t="shared" si="51"/>
        <v>828</v>
      </c>
      <c r="Q425" s="9" t="str">
        <f>INDEX(Chapter,MATCH(P425,Chapter!$A$1:$A$681,0),8)</f>
        <v>נוער</v>
      </c>
      <c r="R425" s="9" t="str">
        <f t="shared" si="52"/>
        <v>8282</v>
      </c>
      <c r="S425" s="9" t="str">
        <f>INDEX(Chapter,MATCH(R425,Chapter!$A$1:$A$681,0),8)</f>
        <v>מוקדי הפעלת נוער</v>
      </c>
      <c r="T425" s="9"/>
      <c r="U425" s="9" t="str">
        <f t="shared" si="53"/>
        <v>1</v>
      </c>
      <c r="V425" s="9" t="str">
        <f>IF($L425&lt;"6",INDEX(Revenue_type,MATCH(U425*1,type!$A$118:$A$168,0),8),INDEX(Expenditure_type,MATCH(U425*1,type!$A$2:$A$117,0),8))</f>
        <v>משכורות וש"ע לעובדים לפי תקן</v>
      </c>
      <c r="W425" s="9" t="str">
        <f t="shared" si="54"/>
        <v>12</v>
      </c>
      <c r="X425" s="9" t="str">
        <f>IF($L425&lt;"6",INDEX(Revenue_type,MATCH(W425*1,type!$A$118:$A$168,0),8),INDEX(Expenditure_type,MATCH(W425*1,type!$A$2:$A$117,0),8))</f>
        <v>תוספות שאינן נכללות בשכר הקובע</v>
      </c>
      <c r="Y425" s="9" t="str">
        <f t="shared" si="55"/>
        <v>120</v>
      </c>
      <c r="Z425" s="9" t="e">
        <f>IF($L425&lt;"6",INDEX(Revenue_type,MATCH(Y425*1,type!$A$118:$A$168,0),8),INDEX(Expenditure_type,MATCH(Y425*1,type!$A$2:$A$117,0),8))</f>
        <v>#N/A</v>
      </c>
    </row>
    <row r="426" spans="1:26" ht="15.75" customHeight="1" outlineLevel="2">
      <c r="A426" s="57">
        <v>130</v>
      </c>
      <c r="B426" s="18">
        <v>828200</v>
      </c>
      <c r="C426">
        <v>1</v>
      </c>
      <c r="D426" t="str">
        <f t="shared" si="48"/>
        <v>1828200.130</v>
      </c>
      <c r="E426" s="59" t="s">
        <v>215</v>
      </c>
      <c r="F426" s="12"/>
      <c r="G426"/>
      <c r="H426" s="58">
        <v>12000</v>
      </c>
      <c r="I426" s="15"/>
      <c r="J426" s="12"/>
      <c r="K426" s="9" t="e">
        <v>#NAME?</v>
      </c>
      <c r="L426" s="9" t="str">
        <f t="shared" si="49"/>
        <v>8</v>
      </c>
      <c r="M426" s="9" t="str">
        <f>INDEX(Chapter,MATCH(L426,Chapter!$A$1:$A$681,0),8)</f>
        <v>שירותים ממלכתיים</v>
      </c>
      <c r="N426" s="9" t="str">
        <f t="shared" si="50"/>
        <v>82</v>
      </c>
      <c r="O426" s="9" t="str">
        <f>INDEX(Chapter,MATCH(N426,Chapter!$A$1:$A$681,0),8)</f>
        <v>תרבות</v>
      </c>
      <c r="P426" s="9" t="str">
        <f t="shared" si="51"/>
        <v>828</v>
      </c>
      <c r="Q426" s="9" t="str">
        <f>INDEX(Chapter,MATCH(P426,Chapter!$A$1:$A$681,0),8)</f>
        <v>נוער</v>
      </c>
      <c r="R426" s="9" t="str">
        <f t="shared" si="52"/>
        <v>8282</v>
      </c>
      <c r="S426" s="9" t="str">
        <f>INDEX(Chapter,MATCH(R426,Chapter!$A$1:$A$681,0),8)</f>
        <v>מוקדי הפעלת נוער</v>
      </c>
      <c r="T426" s="9"/>
      <c r="U426" s="9" t="str">
        <f t="shared" si="53"/>
        <v>1</v>
      </c>
      <c r="V426" s="9" t="str">
        <f>IF($L426&lt;"6",INDEX(Revenue_type,MATCH(U426*1,type!$A$118:$A$168,0),8),INDEX(Expenditure_type,MATCH(U426*1,type!$A$2:$A$117,0),8))</f>
        <v>משכורות וש"ע לעובדים לפי תקן</v>
      </c>
      <c r="W426" s="9" t="str">
        <f t="shared" si="54"/>
        <v>13</v>
      </c>
      <c r="X426" s="9" t="str">
        <f>IF($L426&lt;"6",INDEX(Revenue_type,MATCH(W426*1,type!$A$118:$A$168,0),8),INDEX(Expenditure_type,MATCH(W426*1,type!$A$2:$A$117,0),8))</f>
        <v>שעות נוספות</v>
      </c>
      <c r="Y426" s="9" t="str">
        <f t="shared" si="55"/>
        <v>130</v>
      </c>
      <c r="Z426" s="9" t="e">
        <f>IF($L426&lt;"6",INDEX(Revenue_type,MATCH(Y426*1,type!$A$118:$A$168,0),8),INDEX(Expenditure_type,MATCH(Y426*1,type!$A$2:$A$117,0),8))</f>
        <v>#N/A</v>
      </c>
    </row>
    <row r="427" spans="1:26" ht="15.75" customHeight="1" outlineLevel="2">
      <c r="A427" s="57">
        <v>140</v>
      </c>
      <c r="B427" s="18">
        <v>828200</v>
      </c>
      <c r="C427">
        <v>1</v>
      </c>
      <c r="D427" t="str">
        <f t="shared" si="48"/>
        <v>1828200.140</v>
      </c>
      <c r="E427" s="59" t="s">
        <v>214</v>
      </c>
      <c r="F427" s="12"/>
      <c r="G427"/>
      <c r="H427" s="58">
        <v>29000</v>
      </c>
      <c r="I427" s="15"/>
      <c r="J427" s="12"/>
      <c r="K427" s="9" t="e">
        <v>#NAME?</v>
      </c>
      <c r="L427" s="9" t="str">
        <f t="shared" si="49"/>
        <v>8</v>
      </c>
      <c r="M427" s="9" t="str">
        <f>INDEX(Chapter,MATCH(L427,Chapter!$A$1:$A$681,0),8)</f>
        <v>שירותים ממלכתיים</v>
      </c>
      <c r="N427" s="9" t="str">
        <f t="shared" si="50"/>
        <v>82</v>
      </c>
      <c r="O427" s="9" t="str">
        <f>INDEX(Chapter,MATCH(N427,Chapter!$A$1:$A$681,0),8)</f>
        <v>תרבות</v>
      </c>
      <c r="P427" s="9" t="str">
        <f t="shared" si="51"/>
        <v>828</v>
      </c>
      <c r="Q427" s="9" t="str">
        <f>INDEX(Chapter,MATCH(P427,Chapter!$A$1:$A$681,0),8)</f>
        <v>נוער</v>
      </c>
      <c r="R427" s="9" t="str">
        <f t="shared" si="52"/>
        <v>8282</v>
      </c>
      <c r="S427" s="9" t="str">
        <f>INDEX(Chapter,MATCH(R427,Chapter!$A$1:$A$681,0),8)</f>
        <v>מוקדי הפעלת נוער</v>
      </c>
      <c r="T427" s="9"/>
      <c r="U427" s="9" t="str">
        <f t="shared" si="53"/>
        <v>1</v>
      </c>
      <c r="V427" s="9" t="str">
        <f>IF($L427&lt;"6",INDEX(Revenue_type,MATCH(U427*1,type!$A$118:$A$168,0),8),INDEX(Expenditure_type,MATCH(U427*1,type!$A$2:$A$117,0),8))</f>
        <v>משכורות וש"ע לעובדים לפי תקן</v>
      </c>
      <c r="W427" s="9" t="str">
        <f t="shared" si="54"/>
        <v>14</v>
      </c>
      <c r="X427" s="9" t="str">
        <f>IF($L427&lt;"6",INDEX(Revenue_type,MATCH(W427*1,type!$A$118:$A$168,0),8),INDEX(Expenditure_type,MATCH(W427*1,type!$A$2:$A$117,0),8))</f>
        <v>החזר הוצאות</v>
      </c>
      <c r="Y427" s="9" t="str">
        <f t="shared" si="55"/>
        <v>140</v>
      </c>
      <c r="Z427" s="9" t="e">
        <f>IF($L427&lt;"6",INDEX(Revenue_type,MATCH(Y427*1,type!$A$118:$A$168,0),8),INDEX(Expenditure_type,MATCH(Y427*1,type!$A$2:$A$117,0),8))</f>
        <v>#N/A</v>
      </c>
    </row>
    <row r="428" spans="1:26" ht="15.75" customHeight="1" outlineLevel="2">
      <c r="A428" s="57">
        <v>181</v>
      </c>
      <c r="B428" s="18">
        <v>828200</v>
      </c>
      <c r="C428">
        <v>1</v>
      </c>
      <c r="D428" t="str">
        <f t="shared" si="48"/>
        <v>1828200.181</v>
      </c>
      <c r="E428" s="59" t="s">
        <v>213</v>
      </c>
      <c r="F428" s="12"/>
      <c r="G428"/>
      <c r="H428" s="58">
        <v>36000</v>
      </c>
      <c r="I428" s="15"/>
      <c r="J428" s="12"/>
      <c r="K428" s="9" t="e">
        <v>#NAME?</v>
      </c>
      <c r="L428" s="9" t="str">
        <f t="shared" si="49"/>
        <v>8</v>
      </c>
      <c r="M428" s="9" t="str">
        <f>INDEX(Chapter,MATCH(L428,Chapter!$A$1:$A$681,0),8)</f>
        <v>שירותים ממלכתיים</v>
      </c>
      <c r="N428" s="9" t="str">
        <f t="shared" si="50"/>
        <v>82</v>
      </c>
      <c r="O428" s="9" t="str">
        <f>INDEX(Chapter,MATCH(N428,Chapter!$A$1:$A$681,0),8)</f>
        <v>תרבות</v>
      </c>
      <c r="P428" s="9" t="str">
        <f t="shared" si="51"/>
        <v>828</v>
      </c>
      <c r="Q428" s="9" t="str">
        <f>INDEX(Chapter,MATCH(P428,Chapter!$A$1:$A$681,0),8)</f>
        <v>נוער</v>
      </c>
      <c r="R428" s="9" t="str">
        <f t="shared" si="52"/>
        <v>8282</v>
      </c>
      <c r="S428" s="9" t="str">
        <f>INDEX(Chapter,MATCH(R428,Chapter!$A$1:$A$681,0),8)</f>
        <v>מוקדי הפעלת נוער</v>
      </c>
      <c r="T428" s="9"/>
      <c r="U428" s="9" t="str">
        <f t="shared" si="53"/>
        <v>1</v>
      </c>
      <c r="V428" s="9" t="str">
        <f>IF($L428&lt;"6",INDEX(Revenue_type,MATCH(U428*1,type!$A$118:$A$168,0),8),INDEX(Expenditure_type,MATCH(U428*1,type!$A$2:$A$117,0),8))</f>
        <v>משכורות וש"ע לעובדים לפי תקן</v>
      </c>
      <c r="W428" s="9" t="str">
        <f t="shared" si="54"/>
        <v>18</v>
      </c>
      <c r="X428" s="9" t="str">
        <f>IF($L428&lt;"6",INDEX(Revenue_type,MATCH(W428*1,type!$A$118:$A$168,0),8),INDEX(Expenditure_type,MATCH(W428*1,type!$A$2:$A$117,0),8))</f>
        <v>נלוות לשכר</v>
      </c>
      <c r="Y428" s="9" t="str">
        <f t="shared" si="55"/>
        <v>181</v>
      </c>
      <c r="Z428" s="9" t="str">
        <f>IF($L428&lt;"6",INDEX(Revenue_type,MATCH(Y428*1,type!$A$118:$A$168,0),8),INDEX(Expenditure_type,MATCH(Y428*1,type!$A$2:$A$117,0),8))</f>
        <v>הפרשות סוציאליות</v>
      </c>
    </row>
    <row r="429" spans="1:26" ht="15.75" customHeight="1" outlineLevel="2">
      <c r="A429" s="57">
        <v>182</v>
      </c>
      <c r="B429" s="18">
        <v>828200</v>
      </c>
      <c r="C429">
        <v>1</v>
      </c>
      <c r="D429" t="str">
        <f t="shared" si="48"/>
        <v>1828200.182</v>
      </c>
      <c r="E429" s="59" t="s">
        <v>212</v>
      </c>
      <c r="F429" s="12"/>
      <c r="G429"/>
      <c r="H429" s="58">
        <v>25000</v>
      </c>
      <c r="I429" s="15"/>
      <c r="J429" s="12"/>
      <c r="K429" s="9" t="e">
        <v>#NAME?</v>
      </c>
      <c r="L429" s="9" t="str">
        <f t="shared" si="49"/>
        <v>8</v>
      </c>
      <c r="M429" s="9" t="str">
        <f>INDEX(Chapter,MATCH(L429,Chapter!$A$1:$A$681,0),8)</f>
        <v>שירותים ממלכתיים</v>
      </c>
      <c r="N429" s="9" t="str">
        <f t="shared" si="50"/>
        <v>82</v>
      </c>
      <c r="O429" s="9" t="str">
        <f>INDEX(Chapter,MATCH(N429,Chapter!$A$1:$A$681,0),8)</f>
        <v>תרבות</v>
      </c>
      <c r="P429" s="9" t="str">
        <f t="shared" si="51"/>
        <v>828</v>
      </c>
      <c r="Q429" s="9" t="str">
        <f>INDEX(Chapter,MATCH(P429,Chapter!$A$1:$A$681,0),8)</f>
        <v>נוער</v>
      </c>
      <c r="R429" s="9" t="str">
        <f t="shared" si="52"/>
        <v>8282</v>
      </c>
      <c r="S429" s="9" t="str">
        <f>INDEX(Chapter,MATCH(R429,Chapter!$A$1:$A$681,0),8)</f>
        <v>מוקדי הפעלת נוער</v>
      </c>
      <c r="T429" s="9"/>
      <c r="U429" s="9" t="str">
        <f t="shared" si="53"/>
        <v>1</v>
      </c>
      <c r="V429" s="9" t="str">
        <f>IF($L429&lt;"6",INDEX(Revenue_type,MATCH(U429*1,type!$A$118:$A$168,0),8),INDEX(Expenditure_type,MATCH(U429*1,type!$A$2:$A$117,0),8))</f>
        <v>משכורות וש"ע לעובדים לפי תקן</v>
      </c>
      <c r="W429" s="9" t="str">
        <f t="shared" si="54"/>
        <v>18</v>
      </c>
      <c r="X429" s="9" t="str">
        <f>IF($L429&lt;"6",INDEX(Revenue_type,MATCH(W429*1,type!$A$118:$A$168,0),8),INDEX(Expenditure_type,MATCH(W429*1,type!$A$2:$A$117,0),8))</f>
        <v>נלוות לשכר</v>
      </c>
      <c r="Y429" s="9" t="str">
        <f t="shared" si="55"/>
        <v>182</v>
      </c>
      <c r="Z429" s="9" t="str">
        <f>IF($L429&lt;"6",INDEX(Revenue_type,MATCH(Y429*1,type!$A$118:$A$168,0),8),INDEX(Expenditure_type,MATCH(Y429*1,type!$A$2:$A$117,0),8))</f>
        <v>מיסיום ועלויות</v>
      </c>
    </row>
    <row r="430" spans="1:26" ht="15.75" customHeight="1" outlineLevel="2">
      <c r="A430" s="57">
        <v>431</v>
      </c>
      <c r="B430" s="18">
        <v>828200</v>
      </c>
      <c r="C430">
        <v>1</v>
      </c>
      <c r="D430" t="str">
        <f t="shared" si="48"/>
        <v>1828200.431</v>
      </c>
      <c r="E430" s="59" t="s">
        <v>208</v>
      </c>
      <c r="F430" s="12"/>
      <c r="G430"/>
      <c r="H430" s="58">
        <v>20000</v>
      </c>
      <c r="I430" s="15"/>
      <c r="J430" s="12"/>
      <c r="K430" s="9" t="e">
        <v>#NAME?</v>
      </c>
      <c r="L430" s="9" t="str">
        <f t="shared" si="49"/>
        <v>8</v>
      </c>
      <c r="M430" s="9" t="str">
        <f>INDEX(Chapter,MATCH(L430,Chapter!$A$1:$A$681,0),8)</f>
        <v>שירותים ממלכתיים</v>
      </c>
      <c r="N430" s="9" t="str">
        <f t="shared" si="50"/>
        <v>82</v>
      </c>
      <c r="O430" s="9" t="str">
        <f>INDEX(Chapter,MATCH(N430,Chapter!$A$1:$A$681,0),8)</f>
        <v>תרבות</v>
      </c>
      <c r="P430" s="9" t="str">
        <f t="shared" si="51"/>
        <v>828</v>
      </c>
      <c r="Q430" s="9" t="str">
        <f>INDEX(Chapter,MATCH(P430,Chapter!$A$1:$A$681,0),8)</f>
        <v>נוער</v>
      </c>
      <c r="R430" s="9" t="str">
        <f t="shared" si="52"/>
        <v>8282</v>
      </c>
      <c r="S430" s="9" t="str">
        <f>INDEX(Chapter,MATCH(R430,Chapter!$A$1:$A$681,0),8)</f>
        <v>מוקדי הפעלת נוער</v>
      </c>
      <c r="T430" s="9"/>
      <c r="U430" s="9" t="str">
        <f t="shared" si="53"/>
        <v>4</v>
      </c>
      <c r="V430" s="9" t="str">
        <f>IF($L430&lt;"6",INDEX(Revenue_type,MATCH(U430*1,type!$A$118:$A$168,0),8),INDEX(Expenditure_type,MATCH(U430*1,type!$A$2:$A$117,0),8))</f>
        <v>אחזקת בינים ואספקת ציוד</v>
      </c>
      <c r="W430" s="9" t="str">
        <f t="shared" si="54"/>
        <v>43</v>
      </c>
      <c r="X430" s="9" t="str">
        <f>IF($L430&lt;"6",INDEX(Revenue_type,MATCH(W430*1,type!$A$118:$A$168,0),8),INDEX(Expenditure_type,MATCH(W430*1,type!$A$2:$A$117,0),8))</f>
        <v>חשמל, מים וחומרי ניקיון</v>
      </c>
      <c r="Y430" s="9" t="str">
        <f t="shared" si="55"/>
        <v>431</v>
      </c>
      <c r="Z430" s="9" t="str">
        <f>IF($L430&lt;"6",INDEX(Revenue_type,MATCH(Y430*1,type!$A$118:$A$168,0),8),INDEX(Expenditure_type,MATCH(Y430*1,type!$A$2:$A$117,0),8))</f>
        <v>חשמל</v>
      </c>
    </row>
    <row r="431" spans="1:26" ht="15.75" customHeight="1" outlineLevel="2">
      <c r="A431" s="57">
        <v>720</v>
      </c>
      <c r="B431" s="18">
        <v>828200</v>
      </c>
      <c r="C431">
        <v>1</v>
      </c>
      <c r="D431" t="str">
        <f t="shared" si="48"/>
        <v>1828200.720</v>
      </c>
      <c r="E431" s="59" t="s">
        <v>211</v>
      </c>
      <c r="F431" s="12"/>
      <c r="G431"/>
      <c r="H431" s="58">
        <v>1000</v>
      </c>
      <c r="I431" s="15"/>
      <c r="J431" s="12"/>
      <c r="K431" s="9" t="e">
        <v>#NAME?</v>
      </c>
      <c r="L431" s="9" t="str">
        <f t="shared" si="49"/>
        <v>8</v>
      </c>
      <c r="M431" s="9" t="str">
        <f>INDEX(Chapter,MATCH(L431,Chapter!$A$1:$A$681,0),8)</f>
        <v>שירותים ממלכתיים</v>
      </c>
      <c r="N431" s="9" t="str">
        <f t="shared" si="50"/>
        <v>82</v>
      </c>
      <c r="O431" s="9" t="str">
        <f>INDEX(Chapter,MATCH(N431,Chapter!$A$1:$A$681,0),8)</f>
        <v>תרבות</v>
      </c>
      <c r="P431" s="9" t="str">
        <f t="shared" si="51"/>
        <v>828</v>
      </c>
      <c r="Q431" s="9" t="str">
        <f>INDEX(Chapter,MATCH(P431,Chapter!$A$1:$A$681,0),8)</f>
        <v>נוער</v>
      </c>
      <c r="R431" s="9" t="str">
        <f t="shared" si="52"/>
        <v>8282</v>
      </c>
      <c r="S431" s="9" t="str">
        <f>INDEX(Chapter,MATCH(R431,Chapter!$A$1:$A$681,0),8)</f>
        <v>מוקדי הפעלת נוער</v>
      </c>
      <c r="T431" s="9"/>
      <c r="U431" s="9" t="str">
        <f t="shared" si="53"/>
        <v>7</v>
      </c>
      <c r="V431" s="9" t="str">
        <f>IF($L431&lt;"6",INDEX(Revenue_type,MATCH(U431*1,type!$A$118:$A$168,0),8),INDEX(Expenditure_type,MATCH(U431*1,type!$A$2:$A$117,0),8))</f>
        <v>הוצאות לפעולות</v>
      </c>
      <c r="W431" s="9" t="str">
        <f t="shared" si="54"/>
        <v>72</v>
      </c>
      <c r="X431" s="9" t="str">
        <f>IF($L431&lt;"6",INDEX(Revenue_type,MATCH(W431*1,type!$A$118:$A$168,0),8),INDEX(Expenditure_type,MATCH(W431*1,type!$A$2:$A$117,0),8))</f>
        <v>חומרים</v>
      </c>
      <c r="Y431" s="9" t="str">
        <f t="shared" si="55"/>
        <v>720</v>
      </c>
      <c r="Z431" s="9" t="e">
        <f>IF($L431&lt;"6",INDEX(Revenue_type,MATCH(Y431*1,type!$A$118:$A$168,0),8),INDEX(Expenditure_type,MATCH(Y431*1,type!$A$2:$A$117,0),8))</f>
        <v>#N/A</v>
      </c>
    </row>
    <row r="432" spans="1:26" ht="15.75" customHeight="1" outlineLevel="2">
      <c r="A432" s="57">
        <v>721</v>
      </c>
      <c r="B432" s="18">
        <v>828200</v>
      </c>
      <c r="C432">
        <v>1</v>
      </c>
      <c r="D432" t="str">
        <f t="shared" si="48"/>
        <v>1828200.721</v>
      </c>
      <c r="E432" s="59" t="s">
        <v>211</v>
      </c>
      <c r="F432" s="12"/>
      <c r="G432"/>
      <c r="H432" s="58">
        <v>5000</v>
      </c>
      <c r="I432" s="15"/>
      <c r="J432" s="12"/>
      <c r="K432" s="9" t="e">
        <v>#NAME?</v>
      </c>
      <c r="L432" s="9" t="str">
        <f t="shared" si="49"/>
        <v>8</v>
      </c>
      <c r="M432" s="9" t="str">
        <f>INDEX(Chapter,MATCH(L432,Chapter!$A$1:$A$681,0),8)</f>
        <v>שירותים ממלכתיים</v>
      </c>
      <c r="N432" s="9" t="str">
        <f t="shared" si="50"/>
        <v>82</v>
      </c>
      <c r="O432" s="9" t="str">
        <f>INDEX(Chapter,MATCH(N432,Chapter!$A$1:$A$681,0),8)</f>
        <v>תרבות</v>
      </c>
      <c r="P432" s="9" t="str">
        <f t="shared" si="51"/>
        <v>828</v>
      </c>
      <c r="Q432" s="9" t="str">
        <f>INDEX(Chapter,MATCH(P432,Chapter!$A$1:$A$681,0),8)</f>
        <v>נוער</v>
      </c>
      <c r="R432" s="9" t="str">
        <f t="shared" si="52"/>
        <v>8282</v>
      </c>
      <c r="S432" s="9" t="str">
        <f>INDEX(Chapter,MATCH(R432,Chapter!$A$1:$A$681,0),8)</f>
        <v>מוקדי הפעלת נוער</v>
      </c>
      <c r="T432" s="9"/>
      <c r="U432" s="9" t="str">
        <f t="shared" si="53"/>
        <v>7</v>
      </c>
      <c r="V432" s="9" t="str">
        <f>IF($L432&lt;"6",INDEX(Revenue_type,MATCH(U432*1,type!$A$118:$A$168,0),8),INDEX(Expenditure_type,MATCH(U432*1,type!$A$2:$A$117,0),8))</f>
        <v>הוצאות לפעולות</v>
      </c>
      <c r="W432" s="9" t="str">
        <f t="shared" si="54"/>
        <v>72</v>
      </c>
      <c r="X432" s="9" t="str">
        <f>IF($L432&lt;"6",INDEX(Revenue_type,MATCH(W432*1,type!$A$118:$A$168,0),8),INDEX(Expenditure_type,MATCH(W432*1,type!$A$2:$A$117,0),8))</f>
        <v>חומרים</v>
      </c>
      <c r="Y432" s="9" t="str">
        <f t="shared" si="55"/>
        <v>721</v>
      </c>
      <c r="Z432" s="9" t="e">
        <f>IF($L432&lt;"6",INDEX(Revenue_type,MATCH(Y432*1,type!$A$118:$A$168,0),8),INDEX(Expenditure_type,MATCH(Y432*1,type!$A$2:$A$117,0),8))</f>
        <v>#N/A</v>
      </c>
    </row>
    <row r="433" spans="1:26" ht="15.75" customHeight="1" outlineLevel="2">
      <c r="A433" s="57">
        <v>740</v>
      </c>
      <c r="B433" s="18">
        <v>828200</v>
      </c>
      <c r="C433">
        <v>1</v>
      </c>
      <c r="D433" t="str">
        <f t="shared" si="48"/>
        <v>1828200.740</v>
      </c>
      <c r="E433" s="59" t="s">
        <v>156</v>
      </c>
      <c r="F433" s="12"/>
      <c r="G433"/>
      <c r="H433" s="58">
        <v>1000</v>
      </c>
      <c r="I433" s="15"/>
      <c r="J433" s="12"/>
      <c r="K433" s="9" t="e">
        <v>#NAME?</v>
      </c>
      <c r="L433" s="9" t="str">
        <f t="shared" si="49"/>
        <v>8</v>
      </c>
      <c r="M433" s="9" t="str">
        <f>INDEX(Chapter,MATCH(L433,Chapter!$A$1:$A$681,0),8)</f>
        <v>שירותים ממלכתיים</v>
      </c>
      <c r="N433" s="9" t="str">
        <f t="shared" si="50"/>
        <v>82</v>
      </c>
      <c r="O433" s="9" t="str">
        <f>INDEX(Chapter,MATCH(N433,Chapter!$A$1:$A$681,0),8)</f>
        <v>תרבות</v>
      </c>
      <c r="P433" s="9" t="str">
        <f t="shared" si="51"/>
        <v>828</v>
      </c>
      <c r="Q433" s="9" t="str">
        <f>INDEX(Chapter,MATCH(P433,Chapter!$A$1:$A$681,0),8)</f>
        <v>נוער</v>
      </c>
      <c r="R433" s="9" t="str">
        <f t="shared" si="52"/>
        <v>8282</v>
      </c>
      <c r="S433" s="9" t="str">
        <f>INDEX(Chapter,MATCH(R433,Chapter!$A$1:$A$681,0),8)</f>
        <v>מוקדי הפעלת נוער</v>
      </c>
      <c r="T433" s="9"/>
      <c r="U433" s="9" t="str">
        <f t="shared" si="53"/>
        <v>7</v>
      </c>
      <c r="V433" s="9" t="str">
        <f>IF($L433&lt;"6",INDEX(Revenue_type,MATCH(U433*1,type!$A$118:$A$168,0),8),INDEX(Expenditure_type,MATCH(U433*1,type!$A$2:$A$117,0),8))</f>
        <v>הוצאות לפעולות</v>
      </c>
      <c r="W433" s="9" t="str">
        <f t="shared" si="54"/>
        <v>74</v>
      </c>
      <c r="X433" s="9" t="str">
        <f>IF($L433&lt;"6",INDEX(Revenue_type,MATCH(W433*1,type!$A$118:$A$168,0),8),INDEX(Expenditure_type,MATCH(W433*1,type!$A$2:$A$117,0),8))</f>
        <v>כלים, מכשירים וציוד</v>
      </c>
      <c r="Y433" s="9" t="str">
        <f t="shared" si="55"/>
        <v>740</v>
      </c>
      <c r="Z433" s="9" t="e">
        <f>IF($L433&lt;"6",INDEX(Revenue_type,MATCH(Y433*1,type!$A$118:$A$168,0),8),INDEX(Expenditure_type,MATCH(Y433*1,type!$A$2:$A$117,0),8))</f>
        <v>#N/A</v>
      </c>
    </row>
    <row r="434" spans="1:26" ht="15.75" customHeight="1" outlineLevel="2">
      <c r="A434" s="57">
        <v>750</v>
      </c>
      <c r="B434" s="18">
        <v>828200</v>
      </c>
      <c r="C434">
        <v>1</v>
      </c>
      <c r="D434" t="str">
        <f t="shared" si="48"/>
        <v>1828200.750</v>
      </c>
      <c r="E434" s="59" t="s">
        <v>210</v>
      </c>
      <c r="F434" s="12"/>
      <c r="G434"/>
      <c r="H434" s="58">
        <v>180000</v>
      </c>
      <c r="I434" s="15"/>
      <c r="J434" s="12"/>
      <c r="K434" s="9" t="e">
        <v>#NAME?</v>
      </c>
      <c r="L434" s="9" t="str">
        <f t="shared" si="49"/>
        <v>8</v>
      </c>
      <c r="M434" s="9" t="str">
        <f>INDEX(Chapter,MATCH(L434,Chapter!$A$1:$A$681,0),8)</f>
        <v>שירותים ממלכתיים</v>
      </c>
      <c r="N434" s="9" t="str">
        <f t="shared" si="50"/>
        <v>82</v>
      </c>
      <c r="O434" s="9" t="str">
        <f>INDEX(Chapter,MATCH(N434,Chapter!$A$1:$A$681,0),8)</f>
        <v>תרבות</v>
      </c>
      <c r="P434" s="9" t="str">
        <f t="shared" si="51"/>
        <v>828</v>
      </c>
      <c r="Q434" s="9" t="str">
        <f>INDEX(Chapter,MATCH(P434,Chapter!$A$1:$A$681,0),8)</f>
        <v>נוער</v>
      </c>
      <c r="R434" s="9" t="str">
        <f t="shared" si="52"/>
        <v>8282</v>
      </c>
      <c r="S434" s="9" t="str">
        <f>INDEX(Chapter,MATCH(R434,Chapter!$A$1:$A$681,0),8)</f>
        <v>מוקדי הפעלת נוער</v>
      </c>
      <c r="T434" s="9"/>
      <c r="U434" s="9" t="str">
        <f t="shared" si="53"/>
        <v>7</v>
      </c>
      <c r="V434" s="9" t="str">
        <f>IF($L434&lt;"6",INDEX(Revenue_type,MATCH(U434*1,type!$A$118:$A$168,0),8),INDEX(Expenditure_type,MATCH(U434*1,type!$A$2:$A$117,0),8))</f>
        <v>הוצאות לפעולות</v>
      </c>
      <c r="W434" s="9" t="str">
        <f t="shared" si="54"/>
        <v>75</v>
      </c>
      <c r="X434" s="9" t="str">
        <f>IF($L434&lt;"6",INDEX(Revenue_type,MATCH(W434*1,type!$A$118:$A$168,0),8),INDEX(Expenditure_type,MATCH(W434*1,type!$A$2:$A$117,0),8))</f>
        <v>עבודות קבלניות</v>
      </c>
      <c r="Y434" s="9" t="str">
        <f t="shared" si="55"/>
        <v>750</v>
      </c>
      <c r="Z434" s="9" t="e">
        <f>IF($L434&lt;"6",INDEX(Revenue_type,MATCH(Y434*1,type!$A$118:$A$168,0),8),INDEX(Expenditure_type,MATCH(Y434*1,type!$A$2:$A$117,0),8))</f>
        <v>#N/A</v>
      </c>
    </row>
    <row r="435" spans="1:26" ht="15.75" customHeight="1" outlineLevel="2">
      <c r="A435" s="57">
        <v>821</v>
      </c>
      <c r="B435" s="18">
        <v>828900</v>
      </c>
      <c r="C435">
        <v>1</v>
      </c>
      <c r="D435" t="str">
        <f t="shared" si="48"/>
        <v>1828900.821</v>
      </c>
      <c r="E435" s="59" t="s">
        <v>209</v>
      </c>
      <c r="F435" s="12"/>
      <c r="G435"/>
      <c r="H435" s="58">
        <v>300000</v>
      </c>
      <c r="I435" s="15"/>
      <c r="J435" s="12"/>
      <c r="K435" s="9" t="e">
        <v>#NAME?</v>
      </c>
      <c r="L435" s="9" t="str">
        <f t="shared" si="49"/>
        <v>8</v>
      </c>
      <c r="M435" s="9" t="str">
        <f>INDEX(Chapter,MATCH(L435,Chapter!$A$1:$A$681,0),8)</f>
        <v>שירותים ממלכתיים</v>
      </c>
      <c r="N435" s="9" t="str">
        <f t="shared" si="50"/>
        <v>82</v>
      </c>
      <c r="O435" s="9" t="str">
        <f>INDEX(Chapter,MATCH(N435,Chapter!$A$1:$A$681,0),8)</f>
        <v>תרבות</v>
      </c>
      <c r="P435" s="9" t="str">
        <f t="shared" si="51"/>
        <v>828</v>
      </c>
      <c r="Q435" s="9" t="str">
        <f>INDEX(Chapter,MATCH(P435,Chapter!$A$1:$A$681,0),8)</f>
        <v>נוער</v>
      </c>
      <c r="R435" s="9" t="str">
        <f t="shared" si="52"/>
        <v>8289</v>
      </c>
      <c r="S435" s="9" t="str">
        <f>INDEX(Chapter,MATCH(R435,Chapter!$A$1:$A$681,0),8)</f>
        <v>תנועות נוער</v>
      </c>
      <c r="T435" s="9"/>
      <c r="U435" s="9" t="str">
        <f t="shared" si="53"/>
        <v>8</v>
      </c>
      <c r="V435" s="9" t="str">
        <f>IF($L435&lt;"6",INDEX(Revenue_type,MATCH(U435*1,type!$A$118:$A$168,0),8),INDEX(Expenditure_type,MATCH(U435*1,type!$A$2:$A$117,0),8))</f>
        <v>השתתפויות תמיכות ותרומות</v>
      </c>
      <c r="W435" s="9" t="str">
        <f t="shared" si="54"/>
        <v>82</v>
      </c>
      <c r="X435" s="9" t="str">
        <f>IF($L435&lt;"6",INDEX(Revenue_type,MATCH(W435*1,type!$A$118:$A$168,0),8),INDEX(Expenditure_type,MATCH(W435*1,type!$A$2:$A$117,0),8))</f>
        <v>הקצבות בהמלצת ועדת הקצבות</v>
      </c>
      <c r="Y435" s="9" t="str">
        <f t="shared" si="55"/>
        <v>821</v>
      </c>
      <c r="Z435" s="9" t="e">
        <f>IF($L435&lt;"6",INDEX(Revenue_type,MATCH(Y435*1,type!$A$118:$A$168,0),8),INDEX(Expenditure_type,MATCH(Y435*1,type!$A$2:$A$117,0),8))</f>
        <v>#N/A</v>
      </c>
    </row>
    <row r="436" spans="1:26" ht="15.75" customHeight="1" outlineLevel="2">
      <c r="A436" s="57">
        <v>431</v>
      </c>
      <c r="B436" s="18">
        <v>829200</v>
      </c>
      <c r="C436">
        <v>1</v>
      </c>
      <c r="D436" t="str">
        <f t="shared" si="48"/>
        <v>1829200.431</v>
      </c>
      <c r="E436" s="59" t="s">
        <v>208</v>
      </c>
      <c r="F436" s="12"/>
      <c r="G436"/>
      <c r="H436" s="58">
        <v>80000</v>
      </c>
      <c r="I436" s="15"/>
      <c r="J436" s="12"/>
      <c r="K436" s="9" t="e">
        <v>#NAME?</v>
      </c>
      <c r="L436" s="9" t="str">
        <f t="shared" si="49"/>
        <v>8</v>
      </c>
      <c r="M436" s="9" t="str">
        <f>INDEX(Chapter,MATCH(L436,Chapter!$A$1:$A$681,0),8)</f>
        <v>שירותים ממלכתיים</v>
      </c>
      <c r="N436" s="9" t="str">
        <f t="shared" si="50"/>
        <v>82</v>
      </c>
      <c r="O436" s="9" t="str">
        <f>INDEX(Chapter,MATCH(N436,Chapter!$A$1:$A$681,0),8)</f>
        <v>תרבות</v>
      </c>
      <c r="P436" s="9" t="str">
        <f t="shared" si="51"/>
        <v>829</v>
      </c>
      <c r="Q436" s="9" t="str">
        <f>INDEX(Chapter,MATCH(P436,Chapter!$A$1:$A$681,0),8)</f>
        <v>ספורט</v>
      </c>
      <c r="R436" s="9" t="str">
        <f t="shared" si="52"/>
        <v>8292</v>
      </c>
      <c r="S436" s="9" t="e">
        <f>INDEX(Chapter,MATCH(R436,Chapter!$A$1:$A$681,0),8)</f>
        <v>#N/A</v>
      </c>
      <c r="T436" s="9"/>
      <c r="U436" s="9" t="str">
        <f t="shared" si="53"/>
        <v>4</v>
      </c>
      <c r="V436" s="9" t="str">
        <f>IF($L436&lt;"6",INDEX(Revenue_type,MATCH(U436*1,type!$A$118:$A$168,0),8),INDEX(Expenditure_type,MATCH(U436*1,type!$A$2:$A$117,0),8))</f>
        <v>אחזקת בינים ואספקת ציוד</v>
      </c>
      <c r="W436" s="9" t="str">
        <f t="shared" si="54"/>
        <v>43</v>
      </c>
      <c r="X436" s="9" t="str">
        <f>IF($L436&lt;"6",INDEX(Revenue_type,MATCH(W436*1,type!$A$118:$A$168,0),8),INDEX(Expenditure_type,MATCH(W436*1,type!$A$2:$A$117,0),8))</f>
        <v>חשמל, מים וחומרי ניקיון</v>
      </c>
      <c r="Y436" s="9" t="str">
        <f t="shared" si="55"/>
        <v>431</v>
      </c>
      <c r="Z436" s="9" t="str">
        <f>IF($L436&lt;"6",INDEX(Revenue_type,MATCH(Y436*1,type!$A$118:$A$168,0),8),INDEX(Expenditure_type,MATCH(Y436*1,type!$A$2:$A$117,0),8))</f>
        <v>חשמל</v>
      </c>
    </row>
    <row r="437" spans="1:26" ht="15.75" customHeight="1" outlineLevel="2">
      <c r="A437" s="57">
        <v>720</v>
      </c>
      <c r="B437" s="18">
        <v>829200</v>
      </c>
      <c r="C437">
        <v>1</v>
      </c>
      <c r="D437" t="str">
        <f t="shared" si="48"/>
        <v>1829200.720</v>
      </c>
      <c r="E437" s="59" t="s">
        <v>207</v>
      </c>
      <c r="F437" s="12"/>
      <c r="G437"/>
      <c r="H437" s="58">
        <v>4000</v>
      </c>
      <c r="I437" s="15"/>
      <c r="J437" s="12"/>
      <c r="K437" s="9" t="e">
        <v>#NAME?</v>
      </c>
      <c r="L437" s="9" t="str">
        <f t="shared" si="49"/>
        <v>8</v>
      </c>
      <c r="M437" s="9" t="str">
        <f>INDEX(Chapter,MATCH(L437,Chapter!$A$1:$A$681,0),8)</f>
        <v>שירותים ממלכתיים</v>
      </c>
      <c r="N437" s="9" t="str">
        <f t="shared" si="50"/>
        <v>82</v>
      </c>
      <c r="O437" s="9" t="str">
        <f>INDEX(Chapter,MATCH(N437,Chapter!$A$1:$A$681,0),8)</f>
        <v>תרבות</v>
      </c>
      <c r="P437" s="9" t="str">
        <f t="shared" si="51"/>
        <v>829</v>
      </c>
      <c r="Q437" s="9" t="str">
        <f>INDEX(Chapter,MATCH(P437,Chapter!$A$1:$A$681,0),8)</f>
        <v>ספורט</v>
      </c>
      <c r="R437" s="9" t="str">
        <f t="shared" si="52"/>
        <v>8292</v>
      </c>
      <c r="S437" s="9" t="e">
        <f>INDEX(Chapter,MATCH(R437,Chapter!$A$1:$A$681,0),8)</f>
        <v>#N/A</v>
      </c>
      <c r="T437" s="9"/>
      <c r="U437" s="9" t="str">
        <f t="shared" si="53"/>
        <v>7</v>
      </c>
      <c r="V437" s="9" t="str">
        <f>IF($L437&lt;"6",INDEX(Revenue_type,MATCH(U437*1,type!$A$118:$A$168,0),8),INDEX(Expenditure_type,MATCH(U437*1,type!$A$2:$A$117,0),8))</f>
        <v>הוצאות לפעולות</v>
      </c>
      <c r="W437" s="9" t="str">
        <f t="shared" si="54"/>
        <v>72</v>
      </c>
      <c r="X437" s="9" t="str">
        <f>IF($L437&lt;"6",INDEX(Revenue_type,MATCH(W437*1,type!$A$118:$A$168,0),8),INDEX(Expenditure_type,MATCH(W437*1,type!$A$2:$A$117,0),8))</f>
        <v>חומרים</v>
      </c>
      <c r="Y437" s="9" t="str">
        <f t="shared" si="55"/>
        <v>720</v>
      </c>
      <c r="Z437" s="9" t="e">
        <f>IF($L437&lt;"6",INDEX(Revenue_type,MATCH(Y437*1,type!$A$118:$A$168,0),8),INDEX(Expenditure_type,MATCH(Y437*1,type!$A$2:$A$117,0),8))</f>
        <v>#N/A</v>
      </c>
    </row>
    <row r="438" spans="1:26" ht="15.75" customHeight="1" outlineLevel="2">
      <c r="A438" s="57">
        <v>750</v>
      </c>
      <c r="B438" s="18">
        <v>829200</v>
      </c>
      <c r="C438">
        <v>1</v>
      </c>
      <c r="D438" t="str">
        <f t="shared" si="48"/>
        <v>1829200.750</v>
      </c>
      <c r="E438" s="59" t="s">
        <v>206</v>
      </c>
      <c r="F438" s="12"/>
      <c r="G438"/>
      <c r="H438" s="58">
        <v>160000</v>
      </c>
      <c r="I438" s="15"/>
      <c r="J438" s="12"/>
      <c r="K438" s="9" t="e">
        <v>#NAME?</v>
      </c>
      <c r="L438" s="9" t="str">
        <f t="shared" si="49"/>
        <v>8</v>
      </c>
      <c r="M438" s="9" t="str">
        <f>INDEX(Chapter,MATCH(L438,Chapter!$A$1:$A$681,0),8)</f>
        <v>שירותים ממלכתיים</v>
      </c>
      <c r="N438" s="9" t="str">
        <f t="shared" si="50"/>
        <v>82</v>
      </c>
      <c r="O438" s="9" t="str">
        <f>INDEX(Chapter,MATCH(N438,Chapter!$A$1:$A$681,0),8)</f>
        <v>תרבות</v>
      </c>
      <c r="P438" s="9" t="str">
        <f t="shared" si="51"/>
        <v>829</v>
      </c>
      <c r="Q438" s="9" t="str">
        <f>INDEX(Chapter,MATCH(P438,Chapter!$A$1:$A$681,0),8)</f>
        <v>ספורט</v>
      </c>
      <c r="R438" s="9" t="str">
        <f t="shared" si="52"/>
        <v>8292</v>
      </c>
      <c r="S438" s="9" t="e">
        <f>INDEX(Chapter,MATCH(R438,Chapter!$A$1:$A$681,0),8)</f>
        <v>#N/A</v>
      </c>
      <c r="T438" s="9"/>
      <c r="U438" s="9" t="str">
        <f t="shared" si="53"/>
        <v>7</v>
      </c>
      <c r="V438" s="9" t="str">
        <f>IF($L438&lt;"6",INDEX(Revenue_type,MATCH(U438*1,type!$A$118:$A$168,0),8),INDEX(Expenditure_type,MATCH(U438*1,type!$A$2:$A$117,0),8))</f>
        <v>הוצאות לפעולות</v>
      </c>
      <c r="W438" s="9" t="str">
        <f t="shared" si="54"/>
        <v>75</v>
      </c>
      <c r="X438" s="9" t="str">
        <f>IF($L438&lt;"6",INDEX(Revenue_type,MATCH(W438*1,type!$A$118:$A$168,0),8),INDEX(Expenditure_type,MATCH(W438*1,type!$A$2:$A$117,0),8))</f>
        <v>עבודות קבלניות</v>
      </c>
      <c r="Y438" s="9" t="str">
        <f t="shared" si="55"/>
        <v>750</v>
      </c>
      <c r="Z438" s="9" t="e">
        <f>IF($L438&lt;"6",INDEX(Revenue_type,MATCH(Y438*1,type!$A$118:$A$168,0),8),INDEX(Expenditure_type,MATCH(Y438*1,type!$A$2:$A$117,0),8))</f>
        <v>#N/A</v>
      </c>
    </row>
    <row r="439" spans="1:26" ht="15.75" customHeight="1" outlineLevel="2">
      <c r="A439" s="57">
        <v>930</v>
      </c>
      <c r="B439" s="18">
        <v>829200</v>
      </c>
      <c r="C439">
        <v>1</v>
      </c>
      <c r="D439" t="str">
        <f t="shared" si="48"/>
        <v>1829200.930</v>
      </c>
      <c r="E439" s="59" t="s">
        <v>205</v>
      </c>
      <c r="F439" s="12"/>
      <c r="G439"/>
      <c r="H439" s="58">
        <v>4000</v>
      </c>
      <c r="I439" s="15"/>
      <c r="J439" s="12"/>
      <c r="K439" s="9" t="e">
        <v>#NAME?</v>
      </c>
      <c r="L439" s="9" t="str">
        <f t="shared" si="49"/>
        <v>8</v>
      </c>
      <c r="M439" s="9" t="str">
        <f>INDEX(Chapter,MATCH(L439,Chapter!$A$1:$A$681,0),8)</f>
        <v>שירותים ממלכתיים</v>
      </c>
      <c r="N439" s="9" t="str">
        <f t="shared" si="50"/>
        <v>82</v>
      </c>
      <c r="O439" s="9" t="str">
        <f>INDEX(Chapter,MATCH(N439,Chapter!$A$1:$A$681,0),8)</f>
        <v>תרבות</v>
      </c>
      <c r="P439" s="9" t="str">
        <f t="shared" si="51"/>
        <v>829</v>
      </c>
      <c r="Q439" s="9" t="str">
        <f>INDEX(Chapter,MATCH(P439,Chapter!$A$1:$A$681,0),8)</f>
        <v>ספורט</v>
      </c>
      <c r="R439" s="9" t="str">
        <f t="shared" si="52"/>
        <v>8292</v>
      </c>
      <c r="S439" s="9" t="e">
        <f>INDEX(Chapter,MATCH(R439,Chapter!$A$1:$A$681,0),8)</f>
        <v>#N/A</v>
      </c>
      <c r="T439" s="9"/>
      <c r="U439" s="9" t="str">
        <f t="shared" si="53"/>
        <v>9</v>
      </c>
      <c r="V439" s="9" t="str">
        <f>IF($L439&lt;"6",INDEX(Revenue_type,MATCH(U439*1,type!$A$118:$A$168,0),8),INDEX(Expenditure_type,MATCH(U439*1,type!$A$2:$A$117,0),8))</f>
        <v>הוצאות חד פעמיות</v>
      </c>
      <c r="W439" s="9" t="str">
        <f t="shared" si="54"/>
        <v>93</v>
      </c>
      <c r="X439" s="9" t="str">
        <f>IF($L439&lt;"6",INDEX(Revenue_type,MATCH(W439*1,type!$A$118:$A$168,0),8),INDEX(Expenditure_type,MATCH(W439*1,type!$A$2:$A$117,0),8))</f>
        <v>רכישת ציוד יסודי</v>
      </c>
      <c r="Y439" s="9" t="str">
        <f t="shared" si="55"/>
        <v>930</v>
      </c>
      <c r="Z439" s="9" t="e">
        <f>IF($L439&lt;"6",INDEX(Revenue_type,MATCH(Y439*1,type!$A$118:$A$168,0),8),INDEX(Expenditure_type,MATCH(Y439*1,type!$A$2:$A$117,0),8))</f>
        <v>#N/A</v>
      </c>
    </row>
    <row r="440" spans="1:26" ht="15.75" customHeight="1" outlineLevel="2">
      <c r="A440" s="57">
        <v>780</v>
      </c>
      <c r="B440" s="18">
        <v>829900</v>
      </c>
      <c r="C440">
        <v>1</v>
      </c>
      <c r="D440" t="str">
        <f t="shared" si="48"/>
        <v>1829900.780</v>
      </c>
      <c r="E440" s="59" t="s">
        <v>204</v>
      </c>
      <c r="F440" s="12"/>
      <c r="G440"/>
      <c r="H440" s="58">
        <v>40000</v>
      </c>
      <c r="I440" s="15"/>
      <c r="J440" s="12"/>
      <c r="K440" s="9" t="e">
        <v>#NAME?</v>
      </c>
      <c r="L440" s="9" t="str">
        <f t="shared" si="49"/>
        <v>8</v>
      </c>
      <c r="M440" s="9" t="str">
        <f>INDEX(Chapter,MATCH(L440,Chapter!$A$1:$A$681,0),8)</f>
        <v>שירותים ממלכתיים</v>
      </c>
      <c r="N440" s="9" t="str">
        <f t="shared" si="50"/>
        <v>82</v>
      </c>
      <c r="O440" s="9" t="str">
        <f>INDEX(Chapter,MATCH(N440,Chapter!$A$1:$A$681,0),8)</f>
        <v>תרבות</v>
      </c>
      <c r="P440" s="9" t="str">
        <f t="shared" si="51"/>
        <v>829</v>
      </c>
      <c r="Q440" s="9" t="str">
        <f>INDEX(Chapter,MATCH(P440,Chapter!$A$1:$A$681,0),8)</f>
        <v>ספורט</v>
      </c>
      <c r="R440" s="9" t="str">
        <f t="shared" si="52"/>
        <v>8299</v>
      </c>
      <c r="S440" s="9" t="e">
        <f>INDEX(Chapter,MATCH(R440,Chapter!$A$1:$A$681,0),8)</f>
        <v>#N/A</v>
      </c>
      <c r="T440" s="9"/>
      <c r="U440" s="9" t="str">
        <f t="shared" si="53"/>
        <v>7</v>
      </c>
      <c r="V440" s="9" t="str">
        <f>IF($L440&lt;"6",INDEX(Revenue_type,MATCH(U440*1,type!$A$118:$A$168,0),8),INDEX(Expenditure_type,MATCH(U440*1,type!$A$2:$A$117,0),8))</f>
        <v>הוצאות לפעולות</v>
      </c>
      <c r="W440" s="9" t="str">
        <f t="shared" si="54"/>
        <v>78</v>
      </c>
      <c r="X440" s="9" t="str">
        <f>IF($L440&lt;"6",INDEX(Revenue_type,MATCH(W440*1,type!$A$118:$A$168,0),8),INDEX(Expenditure_type,MATCH(W440*1,type!$A$2:$A$117,0),8))</f>
        <v>הוצאות שונות</v>
      </c>
      <c r="Y440" s="9" t="str">
        <f t="shared" si="55"/>
        <v>780</v>
      </c>
      <c r="Z440" s="9" t="e">
        <f>IF($L440&lt;"6",INDEX(Revenue_type,MATCH(Y440*1,type!$A$118:$A$168,0),8),INDEX(Expenditure_type,MATCH(Y440*1,type!$A$2:$A$117,0),8))</f>
        <v>#N/A</v>
      </c>
    </row>
    <row r="441" spans="1:26" ht="15.75" customHeight="1" outlineLevel="2">
      <c r="A441" s="57">
        <v>811</v>
      </c>
      <c r="B441" s="18">
        <v>829900</v>
      </c>
      <c r="C441">
        <v>1</v>
      </c>
      <c r="D441" t="str">
        <f t="shared" si="48"/>
        <v>1829900.811</v>
      </c>
      <c r="E441" s="59" t="s">
        <v>203</v>
      </c>
      <c r="F441" s="12"/>
      <c r="G441"/>
      <c r="H441" s="58">
        <v>260000</v>
      </c>
      <c r="I441" s="15"/>
      <c r="J441" s="12"/>
      <c r="K441" s="9" t="e">
        <v>#NAME?</v>
      </c>
      <c r="L441" s="9" t="str">
        <f t="shared" si="49"/>
        <v>8</v>
      </c>
      <c r="M441" s="9" t="str">
        <f>INDEX(Chapter,MATCH(L441,Chapter!$A$1:$A$681,0),8)</f>
        <v>שירותים ממלכתיים</v>
      </c>
      <c r="N441" s="9" t="str">
        <f t="shared" si="50"/>
        <v>82</v>
      </c>
      <c r="O441" s="9" t="str">
        <f>INDEX(Chapter,MATCH(N441,Chapter!$A$1:$A$681,0),8)</f>
        <v>תרבות</v>
      </c>
      <c r="P441" s="9" t="str">
        <f t="shared" si="51"/>
        <v>829</v>
      </c>
      <c r="Q441" s="9" t="str">
        <f>INDEX(Chapter,MATCH(P441,Chapter!$A$1:$A$681,0),8)</f>
        <v>ספורט</v>
      </c>
      <c r="R441" s="9" t="str">
        <f t="shared" si="52"/>
        <v>8299</v>
      </c>
      <c r="S441" s="9" t="e">
        <f>INDEX(Chapter,MATCH(R441,Chapter!$A$1:$A$681,0),8)</f>
        <v>#N/A</v>
      </c>
      <c r="T441" s="9"/>
      <c r="U441" s="9" t="str">
        <f t="shared" si="53"/>
        <v>8</v>
      </c>
      <c r="V441" s="9" t="str">
        <f>IF($L441&lt;"6",INDEX(Revenue_type,MATCH(U441*1,type!$A$118:$A$168,0),8),INDEX(Expenditure_type,MATCH(U441*1,type!$A$2:$A$117,0),8))</f>
        <v>השתתפויות תמיכות ותרומות</v>
      </c>
      <c r="W441" s="9" t="str">
        <f t="shared" si="54"/>
        <v>81</v>
      </c>
      <c r="X441" s="9" t="str">
        <f>IF($L441&lt;"6",INDEX(Revenue_type,MATCH(W441*1,type!$A$118:$A$168,0),8),INDEX(Expenditure_type,MATCH(W441*1,type!$A$2:$A$117,0),8))</f>
        <v>השתתפויות ותרומות למוסדות עפ"י חוק והסכמים</v>
      </c>
      <c r="Y441" s="9" t="str">
        <f t="shared" si="55"/>
        <v>811</v>
      </c>
      <c r="Z441" s="9" t="e">
        <f>IF($L441&lt;"6",INDEX(Revenue_type,MATCH(Y441*1,type!$A$118:$A$168,0),8),INDEX(Expenditure_type,MATCH(Y441*1,type!$A$2:$A$117,0),8))</f>
        <v>#N/A</v>
      </c>
    </row>
    <row r="442" spans="1:26" ht="15.75" customHeight="1" outlineLevel="2">
      <c r="A442" s="57">
        <v>110</v>
      </c>
      <c r="B442" s="18">
        <v>841000</v>
      </c>
      <c r="C442">
        <v>1</v>
      </c>
      <c r="D442" t="str">
        <f t="shared" si="48"/>
        <v>1841000.110</v>
      </c>
      <c r="E442" s="59" t="s">
        <v>202</v>
      </c>
      <c r="F442" s="12"/>
      <c r="G442"/>
      <c r="H442" s="58">
        <v>183000</v>
      </c>
      <c r="I442" s="15"/>
      <c r="J442" s="12"/>
      <c r="K442" s="9" t="e">
        <v>#NAME?</v>
      </c>
      <c r="L442" s="9" t="str">
        <f t="shared" si="49"/>
        <v>8</v>
      </c>
      <c r="M442" s="9" t="str">
        <f>INDEX(Chapter,MATCH(L442,Chapter!$A$1:$A$681,0),8)</f>
        <v>שירותים ממלכתיים</v>
      </c>
      <c r="N442" s="9" t="str">
        <f t="shared" si="50"/>
        <v>84</v>
      </c>
      <c r="O442" s="9" t="str">
        <f>INDEX(Chapter,MATCH(N442,Chapter!$A$1:$A$681,0),8)</f>
        <v>רווחה</v>
      </c>
      <c r="P442" s="9" t="str">
        <f t="shared" si="51"/>
        <v>841</v>
      </c>
      <c r="Q442" s="9" t="str">
        <f>INDEX(Chapter,MATCH(P442,Chapter!$A$1:$A$681,0),8)</f>
        <v>מינהל הרווחה</v>
      </c>
      <c r="R442" s="9" t="str">
        <f t="shared" si="52"/>
        <v>8410</v>
      </c>
      <c r="S442" s="9" t="e">
        <f>INDEX(Chapter,MATCH(R442,Chapter!$A$1:$A$681,0),8)</f>
        <v>#N/A</v>
      </c>
      <c r="T442" s="9"/>
      <c r="U442" s="9" t="str">
        <f t="shared" si="53"/>
        <v>1</v>
      </c>
      <c r="V442" s="9" t="str">
        <f>IF($L442&lt;"6",INDEX(Revenue_type,MATCH(U442*1,type!$A$118:$A$168,0),8),INDEX(Expenditure_type,MATCH(U442*1,type!$A$2:$A$117,0),8))</f>
        <v>משכורות וש"ע לעובדים לפי תקן</v>
      </c>
      <c r="W442" s="9" t="str">
        <f t="shared" si="54"/>
        <v>11</v>
      </c>
      <c r="X442" s="9" t="str">
        <f>IF($L442&lt;"6",INDEX(Revenue_type,MATCH(W442*1,type!$A$118:$A$168,0),8),INDEX(Expenditure_type,MATCH(W442*1,type!$A$2:$A$117,0),8))</f>
        <v>השכר הקובע</v>
      </c>
      <c r="Y442" s="9" t="str">
        <f t="shared" si="55"/>
        <v>110</v>
      </c>
      <c r="Z442" s="9" t="e">
        <f>IF($L442&lt;"6",INDEX(Revenue_type,MATCH(Y442*1,type!$A$118:$A$168,0),8),INDEX(Expenditure_type,MATCH(Y442*1,type!$A$2:$A$117,0),8))</f>
        <v>#N/A</v>
      </c>
    </row>
    <row r="443" spans="1:26" ht="15.75" customHeight="1" outlineLevel="2">
      <c r="A443" s="57">
        <v>120</v>
      </c>
      <c r="B443" s="18">
        <v>841000</v>
      </c>
      <c r="C443">
        <v>1</v>
      </c>
      <c r="D443" t="str">
        <f t="shared" si="48"/>
        <v>1841000.120</v>
      </c>
      <c r="E443" s="59" t="s">
        <v>201</v>
      </c>
      <c r="F443" s="12"/>
      <c r="G443"/>
      <c r="H443" s="58">
        <v>37000</v>
      </c>
      <c r="I443" s="15"/>
      <c r="J443" s="12"/>
      <c r="K443" s="9" t="e">
        <v>#NAME?</v>
      </c>
      <c r="L443" s="9" t="str">
        <f t="shared" si="49"/>
        <v>8</v>
      </c>
      <c r="M443" s="9" t="str">
        <f>INDEX(Chapter,MATCH(L443,Chapter!$A$1:$A$681,0),8)</f>
        <v>שירותים ממלכתיים</v>
      </c>
      <c r="N443" s="9" t="str">
        <f t="shared" si="50"/>
        <v>84</v>
      </c>
      <c r="O443" s="9" t="str">
        <f>INDEX(Chapter,MATCH(N443,Chapter!$A$1:$A$681,0),8)</f>
        <v>רווחה</v>
      </c>
      <c r="P443" s="9" t="str">
        <f t="shared" si="51"/>
        <v>841</v>
      </c>
      <c r="Q443" s="9" t="str">
        <f>INDEX(Chapter,MATCH(P443,Chapter!$A$1:$A$681,0),8)</f>
        <v>מינהל הרווחה</v>
      </c>
      <c r="R443" s="9" t="str">
        <f t="shared" si="52"/>
        <v>8410</v>
      </c>
      <c r="S443" s="9" t="e">
        <f>INDEX(Chapter,MATCH(R443,Chapter!$A$1:$A$681,0),8)</f>
        <v>#N/A</v>
      </c>
      <c r="T443" s="9"/>
      <c r="U443" s="9" t="str">
        <f t="shared" si="53"/>
        <v>1</v>
      </c>
      <c r="V443" s="9" t="str">
        <f>IF($L443&lt;"6",INDEX(Revenue_type,MATCH(U443*1,type!$A$118:$A$168,0),8),INDEX(Expenditure_type,MATCH(U443*1,type!$A$2:$A$117,0),8))</f>
        <v>משכורות וש"ע לעובדים לפי תקן</v>
      </c>
      <c r="W443" s="9" t="str">
        <f t="shared" si="54"/>
        <v>12</v>
      </c>
      <c r="X443" s="9" t="str">
        <f>IF($L443&lt;"6",INDEX(Revenue_type,MATCH(W443*1,type!$A$118:$A$168,0),8),INDEX(Expenditure_type,MATCH(W443*1,type!$A$2:$A$117,0),8))</f>
        <v>תוספות שאינן נכללות בשכר הקובע</v>
      </c>
      <c r="Y443" s="9" t="str">
        <f t="shared" si="55"/>
        <v>120</v>
      </c>
      <c r="Z443" s="9" t="e">
        <f>IF($L443&lt;"6",INDEX(Revenue_type,MATCH(Y443*1,type!$A$118:$A$168,0),8),INDEX(Expenditure_type,MATCH(Y443*1,type!$A$2:$A$117,0),8))</f>
        <v>#N/A</v>
      </c>
    </row>
    <row r="444" spans="1:26" ht="15.75" customHeight="1" outlineLevel="2">
      <c r="A444" s="57">
        <v>130</v>
      </c>
      <c r="B444" s="18">
        <v>841000</v>
      </c>
      <c r="C444">
        <v>1</v>
      </c>
      <c r="D444" t="str">
        <f t="shared" si="48"/>
        <v>1841000.130</v>
      </c>
      <c r="E444" s="59" t="s">
        <v>200</v>
      </c>
      <c r="F444" s="12"/>
      <c r="G444"/>
      <c r="H444" s="58">
        <v>33000</v>
      </c>
      <c r="I444" s="15"/>
      <c r="J444" s="12"/>
      <c r="K444" s="9" t="e">
        <v>#NAME?</v>
      </c>
      <c r="L444" s="9" t="str">
        <f t="shared" si="49"/>
        <v>8</v>
      </c>
      <c r="M444" s="9" t="str">
        <f>INDEX(Chapter,MATCH(L444,Chapter!$A$1:$A$681,0),8)</f>
        <v>שירותים ממלכתיים</v>
      </c>
      <c r="N444" s="9" t="str">
        <f t="shared" si="50"/>
        <v>84</v>
      </c>
      <c r="O444" s="9" t="str">
        <f>INDEX(Chapter,MATCH(N444,Chapter!$A$1:$A$681,0),8)</f>
        <v>רווחה</v>
      </c>
      <c r="P444" s="9" t="str">
        <f t="shared" si="51"/>
        <v>841</v>
      </c>
      <c r="Q444" s="9" t="str">
        <f>INDEX(Chapter,MATCH(P444,Chapter!$A$1:$A$681,0),8)</f>
        <v>מינהל הרווחה</v>
      </c>
      <c r="R444" s="9" t="str">
        <f t="shared" si="52"/>
        <v>8410</v>
      </c>
      <c r="S444" s="9" t="e">
        <f>INDEX(Chapter,MATCH(R444,Chapter!$A$1:$A$681,0),8)</f>
        <v>#N/A</v>
      </c>
      <c r="T444" s="9"/>
      <c r="U444" s="9" t="str">
        <f t="shared" si="53"/>
        <v>1</v>
      </c>
      <c r="V444" s="9" t="str">
        <f>IF($L444&lt;"6",INDEX(Revenue_type,MATCH(U444*1,type!$A$118:$A$168,0),8),INDEX(Expenditure_type,MATCH(U444*1,type!$A$2:$A$117,0),8))</f>
        <v>משכורות וש"ע לעובדים לפי תקן</v>
      </c>
      <c r="W444" s="9" t="str">
        <f t="shared" si="54"/>
        <v>13</v>
      </c>
      <c r="X444" s="9" t="str">
        <f>IF($L444&lt;"6",INDEX(Revenue_type,MATCH(W444*1,type!$A$118:$A$168,0),8),INDEX(Expenditure_type,MATCH(W444*1,type!$A$2:$A$117,0),8))</f>
        <v>שעות נוספות</v>
      </c>
      <c r="Y444" s="9" t="str">
        <f t="shared" si="55"/>
        <v>130</v>
      </c>
      <c r="Z444" s="9" t="e">
        <f>IF($L444&lt;"6",INDEX(Revenue_type,MATCH(Y444*1,type!$A$118:$A$168,0),8),INDEX(Expenditure_type,MATCH(Y444*1,type!$A$2:$A$117,0),8))</f>
        <v>#N/A</v>
      </c>
    </row>
    <row r="445" spans="1:26" ht="15.75" customHeight="1" outlineLevel="2">
      <c r="A445" s="57">
        <v>140</v>
      </c>
      <c r="B445" s="18">
        <v>841000</v>
      </c>
      <c r="C445">
        <v>1</v>
      </c>
      <c r="D445" t="str">
        <f t="shared" si="48"/>
        <v>1841000.140</v>
      </c>
      <c r="E445" s="59" t="s">
        <v>199</v>
      </c>
      <c r="F445" s="12"/>
      <c r="G445"/>
      <c r="H445" s="58">
        <v>49000</v>
      </c>
      <c r="I445" s="15"/>
      <c r="J445" s="12"/>
      <c r="K445" s="9" t="e">
        <v>#NAME?</v>
      </c>
      <c r="L445" s="9" t="str">
        <f t="shared" si="49"/>
        <v>8</v>
      </c>
      <c r="M445" s="9" t="str">
        <f>INDEX(Chapter,MATCH(L445,Chapter!$A$1:$A$681,0),8)</f>
        <v>שירותים ממלכתיים</v>
      </c>
      <c r="N445" s="9" t="str">
        <f t="shared" si="50"/>
        <v>84</v>
      </c>
      <c r="O445" s="9" t="str">
        <f>INDEX(Chapter,MATCH(N445,Chapter!$A$1:$A$681,0),8)</f>
        <v>רווחה</v>
      </c>
      <c r="P445" s="9" t="str">
        <f t="shared" si="51"/>
        <v>841</v>
      </c>
      <c r="Q445" s="9" t="str">
        <f>INDEX(Chapter,MATCH(P445,Chapter!$A$1:$A$681,0),8)</f>
        <v>מינהל הרווחה</v>
      </c>
      <c r="R445" s="9" t="str">
        <f t="shared" si="52"/>
        <v>8410</v>
      </c>
      <c r="S445" s="9" t="e">
        <f>INDEX(Chapter,MATCH(R445,Chapter!$A$1:$A$681,0),8)</f>
        <v>#N/A</v>
      </c>
      <c r="T445" s="9"/>
      <c r="U445" s="9" t="str">
        <f t="shared" si="53"/>
        <v>1</v>
      </c>
      <c r="V445" s="9" t="str">
        <f>IF($L445&lt;"6",INDEX(Revenue_type,MATCH(U445*1,type!$A$118:$A$168,0),8),INDEX(Expenditure_type,MATCH(U445*1,type!$A$2:$A$117,0),8))</f>
        <v>משכורות וש"ע לעובדים לפי תקן</v>
      </c>
      <c r="W445" s="9" t="str">
        <f t="shared" si="54"/>
        <v>14</v>
      </c>
      <c r="X445" s="9" t="str">
        <f>IF($L445&lt;"6",INDEX(Revenue_type,MATCH(W445*1,type!$A$118:$A$168,0),8),INDEX(Expenditure_type,MATCH(W445*1,type!$A$2:$A$117,0),8))</f>
        <v>החזר הוצאות</v>
      </c>
      <c r="Y445" s="9" t="str">
        <f t="shared" si="55"/>
        <v>140</v>
      </c>
      <c r="Z445" s="9" t="e">
        <f>IF($L445&lt;"6",INDEX(Revenue_type,MATCH(Y445*1,type!$A$118:$A$168,0),8),INDEX(Expenditure_type,MATCH(Y445*1,type!$A$2:$A$117,0),8))</f>
        <v>#N/A</v>
      </c>
    </row>
    <row r="446" spans="1:26" ht="15.75" customHeight="1" outlineLevel="2">
      <c r="A446" s="57">
        <v>181</v>
      </c>
      <c r="B446" s="18">
        <v>841000</v>
      </c>
      <c r="C446">
        <v>1</v>
      </c>
      <c r="D446" t="str">
        <f t="shared" si="48"/>
        <v>1841000.181</v>
      </c>
      <c r="E446" s="59" t="s">
        <v>198</v>
      </c>
      <c r="F446" s="12"/>
      <c r="G446"/>
      <c r="H446" s="58">
        <v>50000</v>
      </c>
      <c r="I446" s="15"/>
      <c r="J446" s="12"/>
      <c r="K446" s="9" t="e">
        <v>#NAME?</v>
      </c>
      <c r="L446" s="9" t="str">
        <f t="shared" si="49"/>
        <v>8</v>
      </c>
      <c r="M446" s="9" t="str">
        <f>INDEX(Chapter,MATCH(L446,Chapter!$A$1:$A$681,0),8)</f>
        <v>שירותים ממלכתיים</v>
      </c>
      <c r="N446" s="9" t="str">
        <f t="shared" si="50"/>
        <v>84</v>
      </c>
      <c r="O446" s="9" t="str">
        <f>INDEX(Chapter,MATCH(N446,Chapter!$A$1:$A$681,0),8)</f>
        <v>רווחה</v>
      </c>
      <c r="P446" s="9" t="str">
        <f t="shared" si="51"/>
        <v>841</v>
      </c>
      <c r="Q446" s="9" t="str">
        <f>INDEX(Chapter,MATCH(P446,Chapter!$A$1:$A$681,0),8)</f>
        <v>מינהל הרווחה</v>
      </c>
      <c r="R446" s="9" t="str">
        <f t="shared" si="52"/>
        <v>8410</v>
      </c>
      <c r="S446" s="9" t="e">
        <f>INDEX(Chapter,MATCH(R446,Chapter!$A$1:$A$681,0),8)</f>
        <v>#N/A</v>
      </c>
      <c r="T446" s="9"/>
      <c r="U446" s="9" t="str">
        <f t="shared" si="53"/>
        <v>1</v>
      </c>
      <c r="V446" s="9" t="str">
        <f>IF($L446&lt;"6",INDEX(Revenue_type,MATCH(U446*1,type!$A$118:$A$168,0),8),INDEX(Expenditure_type,MATCH(U446*1,type!$A$2:$A$117,0),8))</f>
        <v>משכורות וש"ע לעובדים לפי תקן</v>
      </c>
      <c r="W446" s="9" t="str">
        <f t="shared" si="54"/>
        <v>18</v>
      </c>
      <c r="X446" s="9" t="str">
        <f>IF($L446&lt;"6",INDEX(Revenue_type,MATCH(W446*1,type!$A$118:$A$168,0),8),INDEX(Expenditure_type,MATCH(W446*1,type!$A$2:$A$117,0),8))</f>
        <v>נלוות לשכר</v>
      </c>
      <c r="Y446" s="9" t="str">
        <f t="shared" si="55"/>
        <v>181</v>
      </c>
      <c r="Z446" s="9" t="str">
        <f>IF($L446&lt;"6",INDEX(Revenue_type,MATCH(Y446*1,type!$A$118:$A$168,0),8),INDEX(Expenditure_type,MATCH(Y446*1,type!$A$2:$A$117,0),8))</f>
        <v>הפרשות סוציאליות</v>
      </c>
    </row>
    <row r="447" spans="1:26" ht="15.75" customHeight="1" outlineLevel="2">
      <c r="A447" s="57">
        <v>182</v>
      </c>
      <c r="B447" s="18">
        <v>841000</v>
      </c>
      <c r="C447">
        <v>1</v>
      </c>
      <c r="D447" t="str">
        <f t="shared" si="48"/>
        <v>1841000.182</v>
      </c>
      <c r="E447" s="59" t="s">
        <v>197</v>
      </c>
      <c r="F447" s="12"/>
      <c r="G447"/>
      <c r="H447" s="58">
        <v>39000</v>
      </c>
      <c r="I447" s="15"/>
      <c r="J447" s="12"/>
      <c r="K447" s="9" t="e">
        <v>#NAME?</v>
      </c>
      <c r="L447" s="9" t="str">
        <f t="shared" si="49"/>
        <v>8</v>
      </c>
      <c r="M447" s="9" t="str">
        <f>INDEX(Chapter,MATCH(L447,Chapter!$A$1:$A$681,0),8)</f>
        <v>שירותים ממלכתיים</v>
      </c>
      <c r="N447" s="9" t="str">
        <f t="shared" si="50"/>
        <v>84</v>
      </c>
      <c r="O447" s="9" t="str">
        <f>INDEX(Chapter,MATCH(N447,Chapter!$A$1:$A$681,0),8)</f>
        <v>רווחה</v>
      </c>
      <c r="P447" s="9" t="str">
        <f t="shared" si="51"/>
        <v>841</v>
      </c>
      <c r="Q447" s="9" t="str">
        <f>INDEX(Chapter,MATCH(P447,Chapter!$A$1:$A$681,0),8)</f>
        <v>מינהל הרווחה</v>
      </c>
      <c r="R447" s="9" t="str">
        <f t="shared" si="52"/>
        <v>8410</v>
      </c>
      <c r="S447" s="9" t="e">
        <f>INDEX(Chapter,MATCH(R447,Chapter!$A$1:$A$681,0),8)</f>
        <v>#N/A</v>
      </c>
      <c r="T447" s="9"/>
      <c r="U447" s="9" t="str">
        <f t="shared" si="53"/>
        <v>1</v>
      </c>
      <c r="V447" s="9" t="str">
        <f>IF($L447&lt;"6",INDEX(Revenue_type,MATCH(U447*1,type!$A$118:$A$168,0),8),INDEX(Expenditure_type,MATCH(U447*1,type!$A$2:$A$117,0),8))</f>
        <v>משכורות וש"ע לעובדים לפי תקן</v>
      </c>
      <c r="W447" s="9" t="str">
        <f t="shared" si="54"/>
        <v>18</v>
      </c>
      <c r="X447" s="9" t="str">
        <f>IF($L447&lt;"6",INDEX(Revenue_type,MATCH(W447*1,type!$A$118:$A$168,0),8),INDEX(Expenditure_type,MATCH(W447*1,type!$A$2:$A$117,0),8))</f>
        <v>נלוות לשכר</v>
      </c>
      <c r="Y447" s="9" t="str">
        <f t="shared" si="55"/>
        <v>182</v>
      </c>
      <c r="Z447" s="9" t="str">
        <f>IF($L447&lt;"6",INDEX(Revenue_type,MATCH(Y447*1,type!$A$118:$A$168,0),8),INDEX(Expenditure_type,MATCH(Y447*1,type!$A$2:$A$117,0),8))</f>
        <v>מיסיום ועלויות</v>
      </c>
    </row>
    <row r="448" spans="1:26" ht="15.75" customHeight="1" outlineLevel="2">
      <c r="A448" s="57">
        <v>840</v>
      </c>
      <c r="B448" s="18">
        <v>842200</v>
      </c>
      <c r="C448">
        <v>1</v>
      </c>
      <c r="D448" t="str">
        <f t="shared" si="48"/>
        <v>1842200.840</v>
      </c>
      <c r="E448" s="59" t="s">
        <v>196</v>
      </c>
      <c r="F448" s="12"/>
      <c r="G448"/>
      <c r="H448" s="58">
        <v>40000</v>
      </c>
      <c r="I448" s="15"/>
      <c r="J448" s="12"/>
      <c r="K448" s="9" t="e">
        <v>#NAME?</v>
      </c>
      <c r="L448" s="9" t="str">
        <f t="shared" si="49"/>
        <v>8</v>
      </c>
      <c r="M448" s="9" t="str">
        <f>INDEX(Chapter,MATCH(L448,Chapter!$A$1:$A$681,0),8)</f>
        <v>שירותים ממלכתיים</v>
      </c>
      <c r="N448" s="9" t="str">
        <f t="shared" si="50"/>
        <v>84</v>
      </c>
      <c r="O448" s="9" t="str">
        <f>INDEX(Chapter,MATCH(N448,Chapter!$A$1:$A$681,0),8)</f>
        <v>רווחה</v>
      </c>
      <c r="P448" s="9" t="str">
        <f t="shared" si="51"/>
        <v>842</v>
      </c>
      <c r="Q448" s="9" t="str">
        <f>INDEX(Chapter,MATCH(P448,Chapter!$A$1:$A$681,0),8)</f>
        <v>רווחת הפרט והמשפחה</v>
      </c>
      <c r="R448" s="9" t="str">
        <f t="shared" si="52"/>
        <v>8422</v>
      </c>
      <c r="S448" s="9" t="str">
        <f>INDEX(Chapter,MATCH(R448,Chapter!$A$1:$A$681,0),8)</f>
        <v>צרכים מיוחדים</v>
      </c>
      <c r="T448" s="9"/>
      <c r="U448" s="9" t="str">
        <f t="shared" si="53"/>
        <v>8</v>
      </c>
      <c r="V448" s="9" t="str">
        <f>IF($L448&lt;"6",INDEX(Revenue_type,MATCH(U448*1,type!$A$118:$A$168,0),8),INDEX(Expenditure_type,MATCH(U448*1,type!$A$2:$A$117,0),8))</f>
        <v>השתתפויות תמיכות ותרומות</v>
      </c>
      <c r="W448" s="9" t="str">
        <f t="shared" si="54"/>
        <v>84</v>
      </c>
      <c r="X448" s="9" t="str">
        <f>IF($L448&lt;"6",INDEX(Revenue_type,MATCH(W448*1,type!$A$118:$A$168,0),8),INDEX(Expenditure_type,MATCH(W448*1,type!$A$2:$A$117,0),8))</f>
        <v>תמיכות רווחה</v>
      </c>
      <c r="Y448" s="9" t="str">
        <f t="shared" si="55"/>
        <v>840</v>
      </c>
      <c r="Z448" s="9" t="e">
        <f>IF($L448&lt;"6",INDEX(Revenue_type,MATCH(Y448*1,type!$A$118:$A$168,0),8),INDEX(Expenditure_type,MATCH(Y448*1,type!$A$2:$A$117,0),8))</f>
        <v>#N/A</v>
      </c>
    </row>
    <row r="449" spans="1:26" ht="15.75" customHeight="1" outlineLevel="2">
      <c r="A449" s="57">
        <v>840</v>
      </c>
      <c r="B449" s="18">
        <v>842400</v>
      </c>
      <c r="C449">
        <v>1</v>
      </c>
      <c r="D449" t="str">
        <f t="shared" si="48"/>
        <v>1842400.840</v>
      </c>
      <c r="E449" s="59" t="s">
        <v>195</v>
      </c>
      <c r="F449" s="12"/>
      <c r="G449"/>
      <c r="H449" s="58">
        <v>20000</v>
      </c>
      <c r="I449" s="15"/>
      <c r="J449" s="12"/>
      <c r="K449" s="9" t="e">
        <v>#NAME?</v>
      </c>
      <c r="L449" s="9" t="str">
        <f t="shared" si="49"/>
        <v>8</v>
      </c>
      <c r="M449" s="9" t="str">
        <f>INDEX(Chapter,MATCH(L449,Chapter!$A$1:$A$681,0),8)</f>
        <v>שירותים ממלכתיים</v>
      </c>
      <c r="N449" s="9" t="str">
        <f t="shared" si="50"/>
        <v>84</v>
      </c>
      <c r="O449" s="9" t="str">
        <f>INDEX(Chapter,MATCH(N449,Chapter!$A$1:$A$681,0),8)</f>
        <v>רווחה</v>
      </c>
      <c r="P449" s="9" t="str">
        <f t="shared" si="51"/>
        <v>842</v>
      </c>
      <c r="Q449" s="9" t="str">
        <f>INDEX(Chapter,MATCH(P449,Chapter!$A$1:$A$681,0),8)</f>
        <v>רווחת הפרט והמשפחה</v>
      </c>
      <c r="R449" s="9" t="str">
        <f t="shared" si="52"/>
        <v>8424</v>
      </c>
      <c r="S449" s="9" t="str">
        <f>INDEX(Chapter,MATCH(R449,Chapter!$A$1:$A$681,0),8)</f>
        <v>הדרכת משפחות</v>
      </c>
      <c r="T449" s="9"/>
      <c r="U449" s="9" t="str">
        <f t="shared" si="53"/>
        <v>8</v>
      </c>
      <c r="V449" s="9" t="str">
        <f>IF($L449&lt;"6",INDEX(Revenue_type,MATCH(U449*1,type!$A$118:$A$168,0),8),INDEX(Expenditure_type,MATCH(U449*1,type!$A$2:$A$117,0),8))</f>
        <v>השתתפויות תמיכות ותרומות</v>
      </c>
      <c r="W449" s="9" t="str">
        <f t="shared" si="54"/>
        <v>84</v>
      </c>
      <c r="X449" s="9" t="str">
        <f>IF($L449&lt;"6",INDEX(Revenue_type,MATCH(W449*1,type!$A$118:$A$168,0),8),INDEX(Expenditure_type,MATCH(W449*1,type!$A$2:$A$117,0),8))</f>
        <v>תמיכות רווחה</v>
      </c>
      <c r="Y449" s="9" t="str">
        <f t="shared" si="55"/>
        <v>840</v>
      </c>
      <c r="Z449" s="9" t="e">
        <f>IF($L449&lt;"6",INDEX(Revenue_type,MATCH(Y449*1,type!$A$118:$A$168,0),8),INDEX(Expenditure_type,MATCH(Y449*1,type!$A$2:$A$117,0),8))</f>
        <v>#N/A</v>
      </c>
    </row>
    <row r="450" spans="1:26" ht="15.75" customHeight="1" outlineLevel="2">
      <c r="A450" s="57">
        <v>840</v>
      </c>
      <c r="B450" s="18">
        <v>843500</v>
      </c>
      <c r="C450">
        <v>1</v>
      </c>
      <c r="D450" t="str">
        <f t="shared" si="48"/>
        <v>1843500.840</v>
      </c>
      <c r="E450" s="59" t="s">
        <v>194</v>
      </c>
      <c r="F450" s="12"/>
      <c r="G450"/>
      <c r="H450" s="58">
        <v>70000</v>
      </c>
      <c r="I450" s="15"/>
      <c r="J450" s="12"/>
      <c r="K450" s="9" t="e">
        <v>#NAME?</v>
      </c>
      <c r="L450" s="9" t="str">
        <f t="shared" si="49"/>
        <v>8</v>
      </c>
      <c r="M450" s="9" t="str">
        <f>INDEX(Chapter,MATCH(L450,Chapter!$A$1:$A$681,0),8)</f>
        <v>שירותים ממלכתיים</v>
      </c>
      <c r="N450" s="9" t="str">
        <f t="shared" si="50"/>
        <v>84</v>
      </c>
      <c r="O450" s="9" t="str">
        <f>INDEX(Chapter,MATCH(N450,Chapter!$A$1:$A$681,0),8)</f>
        <v>רווחה</v>
      </c>
      <c r="P450" s="9" t="str">
        <f t="shared" si="51"/>
        <v>843</v>
      </c>
      <c r="Q450" s="9" t="str">
        <f>INDEX(Chapter,MATCH(P450,Chapter!$A$1:$A$681,0),8)</f>
        <v>שירותים לילד ולנוער</v>
      </c>
      <c r="R450" s="9" t="str">
        <f t="shared" si="52"/>
        <v>8435</v>
      </c>
      <c r="S450" s="9" t="str">
        <f>INDEX(Chapter,MATCH(R450,Chapter!$A$1:$A$681,0),8)</f>
        <v>פעולות קהילתיות</v>
      </c>
      <c r="T450" s="9"/>
      <c r="U450" s="9" t="str">
        <f t="shared" si="53"/>
        <v>8</v>
      </c>
      <c r="V450" s="9" t="str">
        <f>IF($L450&lt;"6",INDEX(Revenue_type,MATCH(U450*1,type!$A$118:$A$168,0),8),INDEX(Expenditure_type,MATCH(U450*1,type!$A$2:$A$117,0),8))</f>
        <v>השתתפויות תמיכות ותרומות</v>
      </c>
      <c r="W450" s="9" t="str">
        <f t="shared" si="54"/>
        <v>84</v>
      </c>
      <c r="X450" s="9" t="str">
        <f>IF($L450&lt;"6",INDEX(Revenue_type,MATCH(W450*1,type!$A$118:$A$168,0),8),INDEX(Expenditure_type,MATCH(W450*1,type!$A$2:$A$117,0),8))</f>
        <v>תמיכות רווחה</v>
      </c>
      <c r="Y450" s="9" t="str">
        <f t="shared" si="55"/>
        <v>840</v>
      </c>
      <c r="Z450" s="9" t="e">
        <f>IF($L450&lt;"6",INDEX(Revenue_type,MATCH(Y450*1,type!$A$118:$A$168,0),8),INDEX(Expenditure_type,MATCH(Y450*1,type!$A$2:$A$117,0),8))</f>
        <v>#N/A</v>
      </c>
    </row>
    <row r="451" spans="1:26" ht="15.75" customHeight="1" outlineLevel="2">
      <c r="A451" s="57">
        <v>110</v>
      </c>
      <c r="B451" s="18">
        <v>844000</v>
      </c>
      <c r="C451">
        <v>1</v>
      </c>
      <c r="D451" t="str">
        <f t="shared" ref="D451:D514" si="56">C451&amp;B451&amp;"."&amp;A451</f>
        <v>1844000.110</v>
      </c>
      <c r="E451" s="59" t="s">
        <v>193</v>
      </c>
      <c r="F451" s="12"/>
      <c r="G451"/>
      <c r="H451" s="58">
        <v>91000</v>
      </c>
      <c r="I451" s="15"/>
      <c r="J451" s="12"/>
      <c r="K451" s="9" t="e">
        <v>#NAME?</v>
      </c>
      <c r="L451" s="9" t="str">
        <f t="shared" ref="L451:L503" si="57">IF(LEFT($B451,1)*1=0,LEFT($B451,2),LEFT($B451,1))</f>
        <v>8</v>
      </c>
      <c r="M451" s="9" t="str">
        <f>INDEX(Chapter,MATCH(L451,Chapter!$A$1:$A$681,0),8)</f>
        <v>שירותים ממלכתיים</v>
      </c>
      <c r="N451" s="9" t="str">
        <f t="shared" ref="N451:N503" si="58">IF(LEFT($B451,1)*1=0,LEFT($B451,3),LEFT($B451,2))</f>
        <v>84</v>
      </c>
      <c r="O451" s="9" t="str">
        <f>INDEX(Chapter,MATCH(N451,Chapter!$A$1:$A$681,0),8)</f>
        <v>רווחה</v>
      </c>
      <c r="P451" s="9" t="str">
        <f t="shared" ref="P451:P503" si="59">IF(LEFT($B451,1)*1=0,LEFT($B451,4),LEFT($B451,3))</f>
        <v>844</v>
      </c>
      <c r="Q451" s="9" t="str">
        <f>INDEX(Chapter,MATCH(P451,Chapter!$A$1:$A$681,0),8)</f>
        <v>שירותים לזקן</v>
      </c>
      <c r="R451" s="9" t="str">
        <f t="shared" ref="R451:R503" si="60">LEFT($B451,4)</f>
        <v>8440</v>
      </c>
      <c r="S451" s="9" t="e">
        <f>INDEX(Chapter,MATCH(R451,Chapter!$A$1:$A$681,0),8)</f>
        <v>#N/A</v>
      </c>
      <c r="T451" s="9"/>
      <c r="U451" s="9" t="str">
        <f t="shared" ref="U451:U503" si="61">LEFT($A451,1)</f>
        <v>1</v>
      </c>
      <c r="V451" s="9" t="str">
        <f>IF($L451&lt;"6",INDEX(Revenue_type,MATCH(U451*1,type!$A$118:$A$168,0),8),INDEX(Expenditure_type,MATCH(U451*1,type!$A$2:$A$117,0),8))</f>
        <v>משכורות וש"ע לעובדים לפי תקן</v>
      </c>
      <c r="W451" s="9" t="str">
        <f t="shared" ref="W451:W503" si="62">LEFT($A451,2)</f>
        <v>11</v>
      </c>
      <c r="X451" s="9" t="str">
        <f>IF($L451&lt;"6",INDEX(Revenue_type,MATCH(W451*1,type!$A$118:$A$168,0),8),INDEX(Expenditure_type,MATCH(W451*1,type!$A$2:$A$117,0),8))</f>
        <v>השכר הקובע</v>
      </c>
      <c r="Y451" s="9" t="str">
        <f t="shared" ref="Y451:Y503" si="63">LEFT($A451,3)</f>
        <v>110</v>
      </c>
      <c r="Z451" s="9" t="e">
        <f>IF($L451&lt;"6",INDEX(Revenue_type,MATCH(Y451*1,type!$A$118:$A$168,0),8),INDEX(Expenditure_type,MATCH(Y451*1,type!$A$2:$A$117,0),8))</f>
        <v>#N/A</v>
      </c>
    </row>
    <row r="452" spans="1:26" ht="15.75" customHeight="1" outlineLevel="2">
      <c r="A452" s="57">
        <v>120</v>
      </c>
      <c r="B452" s="18">
        <v>844000</v>
      </c>
      <c r="C452">
        <v>1</v>
      </c>
      <c r="D452" t="str">
        <f t="shared" si="56"/>
        <v>1844000.120</v>
      </c>
      <c r="E452" s="59" t="s">
        <v>192</v>
      </c>
      <c r="F452" s="12"/>
      <c r="G452"/>
      <c r="H452" s="58">
        <v>10000</v>
      </c>
      <c r="I452" s="15"/>
      <c r="J452" s="12"/>
      <c r="K452" s="9" t="e">
        <v>#NAME?</v>
      </c>
      <c r="L452" s="9" t="str">
        <f t="shared" si="57"/>
        <v>8</v>
      </c>
      <c r="M452" s="9" t="str">
        <f>INDEX(Chapter,MATCH(L452,Chapter!$A$1:$A$681,0),8)</f>
        <v>שירותים ממלכתיים</v>
      </c>
      <c r="N452" s="9" t="str">
        <f t="shared" si="58"/>
        <v>84</v>
      </c>
      <c r="O452" s="9" t="str">
        <f>INDEX(Chapter,MATCH(N452,Chapter!$A$1:$A$681,0),8)</f>
        <v>רווחה</v>
      </c>
      <c r="P452" s="9" t="str">
        <f t="shared" si="59"/>
        <v>844</v>
      </c>
      <c r="Q452" s="9" t="str">
        <f>INDEX(Chapter,MATCH(P452,Chapter!$A$1:$A$681,0),8)</f>
        <v>שירותים לזקן</v>
      </c>
      <c r="R452" s="9" t="str">
        <f t="shared" si="60"/>
        <v>8440</v>
      </c>
      <c r="S452" s="9" t="e">
        <f>INDEX(Chapter,MATCH(R452,Chapter!$A$1:$A$681,0),8)</f>
        <v>#N/A</v>
      </c>
      <c r="T452" s="9"/>
      <c r="U452" s="9" t="str">
        <f t="shared" si="61"/>
        <v>1</v>
      </c>
      <c r="V452" s="9" t="str">
        <f>IF($L452&lt;"6",INDEX(Revenue_type,MATCH(U452*1,type!$A$118:$A$168,0),8),INDEX(Expenditure_type,MATCH(U452*1,type!$A$2:$A$117,0),8))</f>
        <v>משכורות וש"ע לעובדים לפי תקן</v>
      </c>
      <c r="W452" s="9" t="str">
        <f t="shared" si="62"/>
        <v>12</v>
      </c>
      <c r="X452" s="9" t="str">
        <f>IF($L452&lt;"6",INDEX(Revenue_type,MATCH(W452*1,type!$A$118:$A$168,0),8),INDEX(Expenditure_type,MATCH(W452*1,type!$A$2:$A$117,0),8))</f>
        <v>תוספות שאינן נכללות בשכר הקובע</v>
      </c>
      <c r="Y452" s="9" t="str">
        <f t="shared" si="63"/>
        <v>120</v>
      </c>
      <c r="Z452" s="9" t="e">
        <f>IF($L452&lt;"6",INDEX(Revenue_type,MATCH(Y452*1,type!$A$118:$A$168,0),8),INDEX(Expenditure_type,MATCH(Y452*1,type!$A$2:$A$117,0),8))</f>
        <v>#N/A</v>
      </c>
    </row>
    <row r="453" spans="1:26" ht="15.75" customHeight="1" outlineLevel="2">
      <c r="A453" s="57">
        <v>130</v>
      </c>
      <c r="B453" s="18">
        <v>844000</v>
      </c>
      <c r="C453">
        <v>1</v>
      </c>
      <c r="D453" t="str">
        <f t="shared" si="56"/>
        <v>1844000.130</v>
      </c>
      <c r="E453" s="59" t="s">
        <v>191</v>
      </c>
      <c r="F453" s="12"/>
      <c r="G453"/>
      <c r="H453" s="58">
        <v>16000</v>
      </c>
      <c r="I453" s="15"/>
      <c r="J453" s="12"/>
      <c r="K453" s="9" t="e">
        <v>#NAME?</v>
      </c>
      <c r="L453" s="9" t="str">
        <f t="shared" si="57"/>
        <v>8</v>
      </c>
      <c r="M453" s="9" t="str">
        <f>INDEX(Chapter,MATCH(L453,Chapter!$A$1:$A$681,0),8)</f>
        <v>שירותים ממלכתיים</v>
      </c>
      <c r="N453" s="9" t="str">
        <f t="shared" si="58"/>
        <v>84</v>
      </c>
      <c r="O453" s="9" t="str">
        <f>INDEX(Chapter,MATCH(N453,Chapter!$A$1:$A$681,0),8)</f>
        <v>רווחה</v>
      </c>
      <c r="P453" s="9" t="str">
        <f t="shared" si="59"/>
        <v>844</v>
      </c>
      <c r="Q453" s="9" t="str">
        <f>INDEX(Chapter,MATCH(P453,Chapter!$A$1:$A$681,0),8)</f>
        <v>שירותים לזקן</v>
      </c>
      <c r="R453" s="9" t="str">
        <f t="shared" si="60"/>
        <v>8440</v>
      </c>
      <c r="S453" s="9" t="e">
        <f>INDEX(Chapter,MATCH(R453,Chapter!$A$1:$A$681,0),8)</f>
        <v>#N/A</v>
      </c>
      <c r="T453" s="9"/>
      <c r="U453" s="9" t="str">
        <f t="shared" si="61"/>
        <v>1</v>
      </c>
      <c r="V453" s="9" t="str">
        <f>IF($L453&lt;"6",INDEX(Revenue_type,MATCH(U453*1,type!$A$118:$A$168,0),8),INDEX(Expenditure_type,MATCH(U453*1,type!$A$2:$A$117,0),8))</f>
        <v>משכורות וש"ע לעובדים לפי תקן</v>
      </c>
      <c r="W453" s="9" t="str">
        <f t="shared" si="62"/>
        <v>13</v>
      </c>
      <c r="X453" s="9" t="str">
        <f>IF($L453&lt;"6",INDEX(Revenue_type,MATCH(W453*1,type!$A$118:$A$168,0),8),INDEX(Expenditure_type,MATCH(W453*1,type!$A$2:$A$117,0),8))</f>
        <v>שעות נוספות</v>
      </c>
      <c r="Y453" s="9" t="str">
        <f t="shared" si="63"/>
        <v>130</v>
      </c>
      <c r="Z453" s="9" t="e">
        <f>IF($L453&lt;"6",INDEX(Revenue_type,MATCH(Y453*1,type!$A$118:$A$168,0),8),INDEX(Expenditure_type,MATCH(Y453*1,type!$A$2:$A$117,0),8))</f>
        <v>#N/A</v>
      </c>
    </row>
    <row r="454" spans="1:26" ht="15.75" customHeight="1" outlineLevel="2">
      <c r="A454" s="57">
        <v>140</v>
      </c>
      <c r="B454" s="18">
        <v>844000</v>
      </c>
      <c r="C454">
        <v>1</v>
      </c>
      <c r="D454" t="str">
        <f t="shared" si="56"/>
        <v>1844000.140</v>
      </c>
      <c r="E454" s="59" t="s">
        <v>190</v>
      </c>
      <c r="F454" s="12"/>
      <c r="G454"/>
      <c r="H454" s="58">
        <v>30000</v>
      </c>
      <c r="I454" s="15"/>
      <c r="J454" s="12"/>
      <c r="K454" s="9" t="e">
        <v>#NAME?</v>
      </c>
      <c r="L454" s="9" t="str">
        <f t="shared" si="57"/>
        <v>8</v>
      </c>
      <c r="M454" s="9" t="str">
        <f>INDEX(Chapter,MATCH(L454,Chapter!$A$1:$A$681,0),8)</f>
        <v>שירותים ממלכתיים</v>
      </c>
      <c r="N454" s="9" t="str">
        <f t="shared" si="58"/>
        <v>84</v>
      </c>
      <c r="O454" s="9" t="str">
        <f>INDEX(Chapter,MATCH(N454,Chapter!$A$1:$A$681,0),8)</f>
        <v>רווחה</v>
      </c>
      <c r="P454" s="9" t="str">
        <f t="shared" si="59"/>
        <v>844</v>
      </c>
      <c r="Q454" s="9" t="str">
        <f>INDEX(Chapter,MATCH(P454,Chapter!$A$1:$A$681,0),8)</f>
        <v>שירותים לזקן</v>
      </c>
      <c r="R454" s="9" t="str">
        <f t="shared" si="60"/>
        <v>8440</v>
      </c>
      <c r="S454" s="9" t="e">
        <f>INDEX(Chapter,MATCH(R454,Chapter!$A$1:$A$681,0),8)</f>
        <v>#N/A</v>
      </c>
      <c r="T454" s="9"/>
      <c r="U454" s="9" t="str">
        <f t="shared" si="61"/>
        <v>1</v>
      </c>
      <c r="V454" s="9" t="str">
        <f>IF($L454&lt;"6",INDEX(Revenue_type,MATCH(U454*1,type!$A$118:$A$168,0),8),INDEX(Expenditure_type,MATCH(U454*1,type!$A$2:$A$117,0),8))</f>
        <v>משכורות וש"ע לעובדים לפי תקן</v>
      </c>
      <c r="W454" s="9" t="str">
        <f t="shared" si="62"/>
        <v>14</v>
      </c>
      <c r="X454" s="9" t="str">
        <f>IF($L454&lt;"6",INDEX(Revenue_type,MATCH(W454*1,type!$A$118:$A$168,0),8),INDEX(Expenditure_type,MATCH(W454*1,type!$A$2:$A$117,0),8))</f>
        <v>החזר הוצאות</v>
      </c>
      <c r="Y454" s="9" t="str">
        <f t="shared" si="63"/>
        <v>140</v>
      </c>
      <c r="Z454" s="9" t="e">
        <f>IF($L454&lt;"6",INDEX(Revenue_type,MATCH(Y454*1,type!$A$118:$A$168,0),8),INDEX(Expenditure_type,MATCH(Y454*1,type!$A$2:$A$117,0),8))</f>
        <v>#N/A</v>
      </c>
    </row>
    <row r="455" spans="1:26" ht="15.75" customHeight="1" outlineLevel="2">
      <c r="A455" s="57">
        <v>181</v>
      </c>
      <c r="B455" s="18">
        <v>844000</v>
      </c>
      <c r="C455">
        <v>1</v>
      </c>
      <c r="D455" t="str">
        <f t="shared" si="56"/>
        <v>1844000.181</v>
      </c>
      <c r="E455" s="59" t="s">
        <v>189</v>
      </c>
      <c r="F455" s="12"/>
      <c r="G455"/>
      <c r="H455" s="58">
        <v>23000</v>
      </c>
      <c r="I455" s="15"/>
      <c r="J455" s="12"/>
      <c r="K455" s="9" t="e">
        <v>#NAME?</v>
      </c>
      <c r="L455" s="9" t="str">
        <f t="shared" si="57"/>
        <v>8</v>
      </c>
      <c r="M455" s="9" t="str">
        <f>INDEX(Chapter,MATCH(L455,Chapter!$A$1:$A$681,0),8)</f>
        <v>שירותים ממלכתיים</v>
      </c>
      <c r="N455" s="9" t="str">
        <f t="shared" si="58"/>
        <v>84</v>
      </c>
      <c r="O455" s="9" t="str">
        <f>INDEX(Chapter,MATCH(N455,Chapter!$A$1:$A$681,0),8)</f>
        <v>רווחה</v>
      </c>
      <c r="P455" s="9" t="str">
        <f t="shared" si="59"/>
        <v>844</v>
      </c>
      <c r="Q455" s="9" t="str">
        <f>INDEX(Chapter,MATCH(P455,Chapter!$A$1:$A$681,0),8)</f>
        <v>שירותים לזקן</v>
      </c>
      <c r="R455" s="9" t="str">
        <f t="shared" si="60"/>
        <v>8440</v>
      </c>
      <c r="S455" s="9" t="e">
        <f>INDEX(Chapter,MATCH(R455,Chapter!$A$1:$A$681,0),8)</f>
        <v>#N/A</v>
      </c>
      <c r="T455" s="9"/>
      <c r="U455" s="9" t="str">
        <f t="shared" si="61"/>
        <v>1</v>
      </c>
      <c r="V455" s="9" t="str">
        <f>IF($L455&lt;"6",INDEX(Revenue_type,MATCH(U455*1,type!$A$118:$A$168,0),8),INDEX(Expenditure_type,MATCH(U455*1,type!$A$2:$A$117,0),8))</f>
        <v>משכורות וש"ע לעובדים לפי תקן</v>
      </c>
      <c r="W455" s="9" t="str">
        <f t="shared" si="62"/>
        <v>18</v>
      </c>
      <c r="X455" s="9" t="str">
        <f>IF($L455&lt;"6",INDEX(Revenue_type,MATCH(W455*1,type!$A$118:$A$168,0),8),INDEX(Expenditure_type,MATCH(W455*1,type!$A$2:$A$117,0),8))</f>
        <v>נלוות לשכר</v>
      </c>
      <c r="Y455" s="9" t="str">
        <f t="shared" si="63"/>
        <v>181</v>
      </c>
      <c r="Z455" s="9" t="str">
        <f>IF($L455&lt;"6",INDEX(Revenue_type,MATCH(Y455*1,type!$A$118:$A$168,0),8),INDEX(Expenditure_type,MATCH(Y455*1,type!$A$2:$A$117,0),8))</f>
        <v>הפרשות סוציאליות</v>
      </c>
    </row>
    <row r="456" spans="1:26" ht="15.75" customHeight="1" outlineLevel="2">
      <c r="A456" s="57">
        <v>182</v>
      </c>
      <c r="B456" s="18">
        <v>844000</v>
      </c>
      <c r="C456">
        <v>1</v>
      </c>
      <c r="D456" t="str">
        <f t="shared" si="56"/>
        <v>1844000.182</v>
      </c>
      <c r="E456" s="59" t="s">
        <v>188</v>
      </c>
      <c r="F456" s="12"/>
      <c r="G456"/>
      <c r="H456" s="58">
        <v>16000</v>
      </c>
      <c r="I456" s="15"/>
      <c r="J456" s="12"/>
      <c r="K456" s="9" t="e">
        <v>#NAME?</v>
      </c>
      <c r="L456" s="9" t="str">
        <f t="shared" si="57"/>
        <v>8</v>
      </c>
      <c r="M456" s="9" t="str">
        <f>INDEX(Chapter,MATCH(L456,Chapter!$A$1:$A$681,0),8)</f>
        <v>שירותים ממלכתיים</v>
      </c>
      <c r="N456" s="9" t="str">
        <f t="shared" si="58"/>
        <v>84</v>
      </c>
      <c r="O456" s="9" t="str">
        <f>INDEX(Chapter,MATCH(N456,Chapter!$A$1:$A$681,0),8)</f>
        <v>רווחה</v>
      </c>
      <c r="P456" s="9" t="str">
        <f t="shared" si="59"/>
        <v>844</v>
      </c>
      <c r="Q456" s="9" t="str">
        <f>INDEX(Chapter,MATCH(P456,Chapter!$A$1:$A$681,0),8)</f>
        <v>שירותים לזקן</v>
      </c>
      <c r="R456" s="9" t="str">
        <f t="shared" si="60"/>
        <v>8440</v>
      </c>
      <c r="S456" s="9" t="e">
        <f>INDEX(Chapter,MATCH(R456,Chapter!$A$1:$A$681,0),8)</f>
        <v>#N/A</v>
      </c>
      <c r="T456" s="9"/>
      <c r="U456" s="9" t="str">
        <f t="shared" si="61"/>
        <v>1</v>
      </c>
      <c r="V456" s="9" t="str">
        <f>IF($L456&lt;"6",INDEX(Revenue_type,MATCH(U456*1,type!$A$118:$A$168,0),8),INDEX(Expenditure_type,MATCH(U456*1,type!$A$2:$A$117,0),8))</f>
        <v>משכורות וש"ע לעובדים לפי תקן</v>
      </c>
      <c r="W456" s="9" t="str">
        <f t="shared" si="62"/>
        <v>18</v>
      </c>
      <c r="X456" s="9" t="str">
        <f>IF($L456&lt;"6",INDEX(Revenue_type,MATCH(W456*1,type!$A$118:$A$168,0),8),INDEX(Expenditure_type,MATCH(W456*1,type!$A$2:$A$117,0),8))</f>
        <v>נלוות לשכר</v>
      </c>
      <c r="Y456" s="9" t="str">
        <f t="shared" si="63"/>
        <v>182</v>
      </c>
      <c r="Z456" s="9" t="str">
        <f>IF($L456&lt;"6",INDEX(Revenue_type,MATCH(Y456*1,type!$A$118:$A$168,0),8),INDEX(Expenditure_type,MATCH(Y456*1,type!$A$2:$A$117,0),8))</f>
        <v>מיסיום ועלויות</v>
      </c>
    </row>
    <row r="457" spans="1:26" ht="15.75" customHeight="1" outlineLevel="2">
      <c r="A457" s="57">
        <v>810</v>
      </c>
      <c r="B457" s="18">
        <v>844000</v>
      </c>
      <c r="C457">
        <v>1</v>
      </c>
      <c r="D457" t="str">
        <f t="shared" si="56"/>
        <v>1844000.810</v>
      </c>
      <c r="E457" s="59" t="s">
        <v>187</v>
      </c>
      <c r="F457" s="12"/>
      <c r="G457"/>
      <c r="H457" s="58">
        <v>70000</v>
      </c>
      <c r="I457" s="15"/>
      <c r="J457" s="12"/>
      <c r="K457" s="9" t="e">
        <v>#NAME?</v>
      </c>
      <c r="L457" s="9" t="str">
        <f t="shared" si="57"/>
        <v>8</v>
      </c>
      <c r="M457" s="9" t="str">
        <f>INDEX(Chapter,MATCH(L457,Chapter!$A$1:$A$681,0),8)</f>
        <v>שירותים ממלכתיים</v>
      </c>
      <c r="N457" s="9" t="str">
        <f t="shared" si="58"/>
        <v>84</v>
      </c>
      <c r="O457" s="9" t="str">
        <f>INDEX(Chapter,MATCH(N457,Chapter!$A$1:$A$681,0),8)</f>
        <v>רווחה</v>
      </c>
      <c r="P457" s="9" t="str">
        <f t="shared" si="59"/>
        <v>844</v>
      </c>
      <c r="Q457" s="9" t="str">
        <f>INDEX(Chapter,MATCH(P457,Chapter!$A$1:$A$681,0),8)</f>
        <v>שירותים לזקן</v>
      </c>
      <c r="R457" s="9" t="str">
        <f t="shared" si="60"/>
        <v>8440</v>
      </c>
      <c r="S457" s="9" t="e">
        <f>INDEX(Chapter,MATCH(R457,Chapter!$A$1:$A$681,0),8)</f>
        <v>#N/A</v>
      </c>
      <c r="T457" s="9"/>
      <c r="U457" s="9" t="str">
        <f t="shared" si="61"/>
        <v>8</v>
      </c>
      <c r="V457" s="9" t="str">
        <f>IF($L457&lt;"6",INDEX(Revenue_type,MATCH(U457*1,type!$A$118:$A$168,0),8),INDEX(Expenditure_type,MATCH(U457*1,type!$A$2:$A$117,0),8))</f>
        <v>השתתפויות תמיכות ותרומות</v>
      </c>
      <c r="W457" s="9" t="str">
        <f t="shared" si="62"/>
        <v>81</v>
      </c>
      <c r="X457" s="9" t="str">
        <f>IF($L457&lt;"6",INDEX(Revenue_type,MATCH(W457*1,type!$A$118:$A$168,0),8),INDEX(Expenditure_type,MATCH(W457*1,type!$A$2:$A$117,0),8))</f>
        <v>השתתפויות ותרומות למוסדות עפ"י חוק והסכמים</v>
      </c>
      <c r="Y457" s="9" t="str">
        <f t="shared" si="63"/>
        <v>810</v>
      </c>
      <c r="Z457" s="9" t="e">
        <f>IF($L457&lt;"6",INDEX(Revenue_type,MATCH(Y457*1,type!$A$118:$A$168,0),8),INDEX(Expenditure_type,MATCH(Y457*1,type!$A$2:$A$117,0),8))</f>
        <v>#N/A</v>
      </c>
    </row>
    <row r="458" spans="1:26" ht="15.75" customHeight="1" outlineLevel="2">
      <c r="A458" s="57">
        <v>820</v>
      </c>
      <c r="B458" s="18">
        <v>844000</v>
      </c>
      <c r="C458">
        <v>1</v>
      </c>
      <c r="D458" t="str">
        <f t="shared" si="56"/>
        <v>1844000.820</v>
      </c>
      <c r="E458" s="59" t="s">
        <v>186</v>
      </c>
      <c r="F458" s="12"/>
      <c r="G458"/>
      <c r="H458" s="58">
        <v>16000</v>
      </c>
      <c r="I458" s="15"/>
      <c r="J458" s="12"/>
      <c r="K458" s="9" t="e">
        <v>#NAME?</v>
      </c>
      <c r="L458" s="9" t="str">
        <f t="shared" si="57"/>
        <v>8</v>
      </c>
      <c r="M458" s="9" t="str">
        <f>INDEX(Chapter,MATCH(L458,Chapter!$A$1:$A$681,0),8)</f>
        <v>שירותים ממלכתיים</v>
      </c>
      <c r="N458" s="9" t="str">
        <f t="shared" si="58"/>
        <v>84</v>
      </c>
      <c r="O458" s="9" t="str">
        <f>INDEX(Chapter,MATCH(N458,Chapter!$A$1:$A$681,0),8)</f>
        <v>רווחה</v>
      </c>
      <c r="P458" s="9" t="str">
        <f t="shared" si="59"/>
        <v>844</v>
      </c>
      <c r="Q458" s="9" t="str">
        <f>INDEX(Chapter,MATCH(P458,Chapter!$A$1:$A$681,0),8)</f>
        <v>שירותים לזקן</v>
      </c>
      <c r="R458" s="9" t="str">
        <f t="shared" si="60"/>
        <v>8440</v>
      </c>
      <c r="S458" s="9" t="e">
        <f>INDEX(Chapter,MATCH(R458,Chapter!$A$1:$A$681,0),8)</f>
        <v>#N/A</v>
      </c>
      <c r="T458" s="9"/>
      <c r="U458" s="9" t="str">
        <f t="shared" si="61"/>
        <v>8</v>
      </c>
      <c r="V458" s="9" t="str">
        <f>IF($L458&lt;"6",INDEX(Revenue_type,MATCH(U458*1,type!$A$118:$A$168,0),8),INDEX(Expenditure_type,MATCH(U458*1,type!$A$2:$A$117,0),8))</f>
        <v>השתתפויות תמיכות ותרומות</v>
      </c>
      <c r="W458" s="9" t="str">
        <f t="shared" si="62"/>
        <v>82</v>
      </c>
      <c r="X458" s="9" t="str">
        <f>IF($L458&lt;"6",INDEX(Revenue_type,MATCH(W458*1,type!$A$118:$A$168,0),8),INDEX(Expenditure_type,MATCH(W458*1,type!$A$2:$A$117,0),8))</f>
        <v>הקצבות בהמלצת ועדת הקצבות</v>
      </c>
      <c r="Y458" s="9" t="str">
        <f t="shared" si="63"/>
        <v>820</v>
      </c>
      <c r="Z458" s="9" t="e">
        <f>IF($L458&lt;"6",INDEX(Revenue_type,MATCH(Y458*1,type!$A$118:$A$168,0),8),INDEX(Expenditure_type,MATCH(Y458*1,type!$A$2:$A$117,0),8))</f>
        <v>#N/A</v>
      </c>
    </row>
    <row r="459" spans="1:26" ht="15.75" customHeight="1" outlineLevel="2">
      <c r="A459" s="57">
        <v>870</v>
      </c>
      <c r="B459" s="18">
        <v>844000</v>
      </c>
      <c r="C459">
        <v>1</v>
      </c>
      <c r="D459" t="str">
        <f t="shared" si="56"/>
        <v>1844000.870</v>
      </c>
      <c r="E459" s="59" t="s">
        <v>185</v>
      </c>
      <c r="F459" s="12"/>
      <c r="G459"/>
      <c r="H459" s="58">
        <v>32000</v>
      </c>
      <c r="I459" s="15"/>
      <c r="J459" s="12"/>
      <c r="K459" s="9" t="e">
        <v>#NAME?</v>
      </c>
      <c r="L459" s="9" t="str">
        <f t="shared" si="57"/>
        <v>8</v>
      </c>
      <c r="M459" s="9" t="str">
        <f>INDEX(Chapter,MATCH(L459,Chapter!$A$1:$A$681,0),8)</f>
        <v>שירותים ממלכתיים</v>
      </c>
      <c r="N459" s="9" t="str">
        <f t="shared" si="58"/>
        <v>84</v>
      </c>
      <c r="O459" s="9" t="str">
        <f>INDEX(Chapter,MATCH(N459,Chapter!$A$1:$A$681,0),8)</f>
        <v>רווחה</v>
      </c>
      <c r="P459" s="9" t="str">
        <f t="shared" si="59"/>
        <v>844</v>
      </c>
      <c r="Q459" s="9" t="str">
        <f>INDEX(Chapter,MATCH(P459,Chapter!$A$1:$A$681,0),8)</f>
        <v>שירותים לזקן</v>
      </c>
      <c r="R459" s="9" t="str">
        <f t="shared" si="60"/>
        <v>8440</v>
      </c>
      <c r="S459" s="9" t="e">
        <f>INDEX(Chapter,MATCH(R459,Chapter!$A$1:$A$681,0),8)</f>
        <v>#N/A</v>
      </c>
      <c r="T459" s="9"/>
      <c r="U459" s="9" t="str">
        <f t="shared" si="61"/>
        <v>8</v>
      </c>
      <c r="V459" s="9" t="str">
        <f>IF($L459&lt;"6",INDEX(Revenue_type,MATCH(U459*1,type!$A$118:$A$168,0),8),INDEX(Expenditure_type,MATCH(U459*1,type!$A$2:$A$117,0),8))</f>
        <v>השתתפויות תמיכות ותרומות</v>
      </c>
      <c r="W459" s="9" t="str">
        <f t="shared" si="62"/>
        <v>87</v>
      </c>
      <c r="X459" s="9" t="str">
        <f>IF($L459&lt;"6",INDEX(Revenue_type,MATCH(W459*1,type!$A$118:$A$168,0),8),INDEX(Expenditure_type,MATCH(W459*1,type!$A$2:$A$117,0),8))</f>
        <v>תמיכות ביחידות סמך ומוסדות הרשות</v>
      </c>
      <c r="Y459" s="9" t="str">
        <f t="shared" si="63"/>
        <v>870</v>
      </c>
      <c r="Z459" s="9" t="e">
        <f>IF($L459&lt;"6",INDEX(Revenue_type,MATCH(Y459*1,type!$A$118:$A$168,0),8),INDEX(Expenditure_type,MATCH(Y459*1,type!$A$2:$A$117,0),8))</f>
        <v>#N/A</v>
      </c>
    </row>
    <row r="460" spans="1:26" ht="15.75" customHeight="1" outlineLevel="2">
      <c r="A460" s="57">
        <v>840</v>
      </c>
      <c r="B460" s="18">
        <v>844300</v>
      </c>
      <c r="C460">
        <v>1</v>
      </c>
      <c r="D460" t="str">
        <f t="shared" si="56"/>
        <v>1844300.840</v>
      </c>
      <c r="E460" s="59" t="s">
        <v>184</v>
      </c>
      <c r="F460" s="12"/>
      <c r="G460"/>
      <c r="H460" s="58">
        <v>2000</v>
      </c>
      <c r="I460" s="15"/>
      <c r="J460" s="12"/>
      <c r="K460" s="9" t="e">
        <v>#NAME?</v>
      </c>
      <c r="L460" s="9" t="str">
        <f t="shared" si="57"/>
        <v>8</v>
      </c>
      <c r="M460" s="9" t="str">
        <f>INDEX(Chapter,MATCH(L460,Chapter!$A$1:$A$681,0),8)</f>
        <v>שירותים ממלכתיים</v>
      </c>
      <c r="N460" s="9" t="str">
        <f t="shared" si="58"/>
        <v>84</v>
      </c>
      <c r="O460" s="9" t="str">
        <f>INDEX(Chapter,MATCH(N460,Chapter!$A$1:$A$681,0),8)</f>
        <v>רווחה</v>
      </c>
      <c r="P460" s="9" t="str">
        <f t="shared" si="59"/>
        <v>844</v>
      </c>
      <c r="Q460" s="9" t="str">
        <f>INDEX(Chapter,MATCH(P460,Chapter!$A$1:$A$681,0),8)</f>
        <v>שירותים לזקן</v>
      </c>
      <c r="R460" s="9" t="str">
        <f t="shared" si="60"/>
        <v>8443</v>
      </c>
      <c r="S460" s="9" t="str">
        <f>INDEX(Chapter,MATCH(R460,Chapter!$A$1:$A$681,0),8)</f>
        <v>שירותים לזקן - מוסדי</v>
      </c>
      <c r="T460" s="9"/>
      <c r="U460" s="9" t="str">
        <f t="shared" si="61"/>
        <v>8</v>
      </c>
      <c r="V460" s="9" t="str">
        <f>IF($L460&lt;"6",INDEX(Revenue_type,MATCH(U460*1,type!$A$118:$A$168,0),8),INDEX(Expenditure_type,MATCH(U460*1,type!$A$2:$A$117,0),8))</f>
        <v>השתתפויות תמיכות ותרומות</v>
      </c>
      <c r="W460" s="9" t="str">
        <f t="shared" si="62"/>
        <v>84</v>
      </c>
      <c r="X460" s="9" t="str">
        <f>IF($L460&lt;"6",INDEX(Revenue_type,MATCH(W460*1,type!$A$118:$A$168,0),8),INDEX(Expenditure_type,MATCH(W460*1,type!$A$2:$A$117,0),8))</f>
        <v>תמיכות רווחה</v>
      </c>
      <c r="Y460" s="9" t="str">
        <f t="shared" si="63"/>
        <v>840</v>
      </c>
      <c r="Z460" s="9" t="e">
        <f>IF($L460&lt;"6",INDEX(Revenue_type,MATCH(Y460*1,type!$A$118:$A$168,0),8),INDEX(Expenditure_type,MATCH(Y460*1,type!$A$2:$A$117,0),8))</f>
        <v>#N/A</v>
      </c>
    </row>
    <row r="461" spans="1:26" ht="15.75" customHeight="1" outlineLevel="2">
      <c r="A461" s="57">
        <v>840</v>
      </c>
      <c r="B461" s="18">
        <v>844400</v>
      </c>
      <c r="C461">
        <v>1</v>
      </c>
      <c r="D461" t="str">
        <f t="shared" si="56"/>
        <v>1844400.840</v>
      </c>
      <c r="E461" s="59" t="s">
        <v>183</v>
      </c>
      <c r="F461" s="12"/>
      <c r="G461"/>
      <c r="H461" s="58">
        <v>50000</v>
      </c>
      <c r="I461" s="15"/>
      <c r="J461" s="12"/>
      <c r="K461" s="9"/>
      <c r="L461" s="9" t="str">
        <f t="shared" si="57"/>
        <v>8</v>
      </c>
      <c r="M461" s="9" t="str">
        <f>INDEX(Chapter,MATCH(L461,Chapter!$A$1:$A$681,0),8)</f>
        <v>שירותים ממלכתיים</v>
      </c>
      <c r="N461" s="9" t="str">
        <f t="shared" si="58"/>
        <v>84</v>
      </c>
      <c r="O461" s="9" t="str">
        <f>INDEX(Chapter,MATCH(N461,Chapter!$A$1:$A$681,0),8)</f>
        <v>רווחה</v>
      </c>
      <c r="P461" s="9" t="str">
        <f t="shared" si="59"/>
        <v>844</v>
      </c>
      <c r="Q461" s="9" t="str">
        <f>INDEX(Chapter,MATCH(P461,Chapter!$A$1:$A$681,0),8)</f>
        <v>שירותים לזקן</v>
      </c>
      <c r="R461" s="9" t="str">
        <f t="shared" si="60"/>
        <v>8444</v>
      </c>
      <c r="S461" s="9" t="str">
        <f>INDEX(Chapter,MATCH(R461,Chapter!$A$1:$A$681,0),8)</f>
        <v>שירותים לזקן - קהילתי</v>
      </c>
      <c r="T461" s="9"/>
      <c r="U461" s="9" t="str">
        <f t="shared" si="61"/>
        <v>8</v>
      </c>
      <c r="V461" s="9" t="str">
        <f>IF($L461&lt;"6",INDEX(Revenue_type,MATCH(U461*1,type!$A$118:$A$168,0),8),INDEX(Expenditure_type,MATCH(U461*1,type!$A$2:$A$117,0),8))</f>
        <v>השתתפויות תמיכות ותרומות</v>
      </c>
      <c r="W461" s="9" t="str">
        <f t="shared" si="62"/>
        <v>84</v>
      </c>
      <c r="X461" s="9" t="str">
        <f>IF($L461&lt;"6",INDEX(Revenue_type,MATCH(W461*1,type!$A$118:$A$168,0),8),INDEX(Expenditure_type,MATCH(W461*1,type!$A$2:$A$117,0),8))</f>
        <v>תמיכות רווחה</v>
      </c>
      <c r="Y461" s="9" t="str">
        <f t="shared" si="63"/>
        <v>840</v>
      </c>
      <c r="Z461" s="9" t="e">
        <f>IF($L461&lt;"6",INDEX(Revenue_type,MATCH(Y461*1,type!$A$118:$A$168,0),8),INDEX(Expenditure_type,MATCH(Y461*1,type!$A$2:$A$117,0),8))</f>
        <v>#N/A</v>
      </c>
    </row>
    <row r="462" spans="1:26" ht="15.75" customHeight="1" outlineLevel="2">
      <c r="A462" s="57">
        <v>840</v>
      </c>
      <c r="B462" s="18">
        <v>845100</v>
      </c>
      <c r="C462">
        <v>1</v>
      </c>
      <c r="D462" t="str">
        <f t="shared" si="56"/>
        <v>1845100.840</v>
      </c>
      <c r="E462" s="59" t="s">
        <v>182</v>
      </c>
      <c r="F462" s="12"/>
      <c r="G462"/>
      <c r="H462" s="58">
        <v>1820000</v>
      </c>
      <c r="I462" s="15"/>
      <c r="J462" s="12"/>
      <c r="K462" s="9" t="e">
        <v>#NAME?</v>
      </c>
      <c r="L462" s="9" t="str">
        <f t="shared" si="57"/>
        <v>8</v>
      </c>
      <c r="M462" s="9" t="str">
        <f>INDEX(Chapter,MATCH(L462,Chapter!$A$1:$A$681,0),8)</f>
        <v>שירותים ממלכתיים</v>
      </c>
      <c r="N462" s="9" t="str">
        <f t="shared" si="58"/>
        <v>84</v>
      </c>
      <c r="O462" s="9" t="str">
        <f>INDEX(Chapter,MATCH(N462,Chapter!$A$1:$A$681,0),8)</f>
        <v>רווחה</v>
      </c>
      <c r="P462" s="9" t="str">
        <f t="shared" si="59"/>
        <v>845</v>
      </c>
      <c r="Q462" s="9" t="str">
        <f>INDEX(Chapter,MATCH(P462,Chapter!$A$1:$A$681,0),8)</f>
        <v>שירותים למפגר</v>
      </c>
      <c r="R462" s="9" t="str">
        <f t="shared" si="60"/>
        <v>8451</v>
      </c>
      <c r="S462" s="9" t="str">
        <f>INDEX(Chapter,MATCH(R462,Chapter!$A$1:$A$681,0),8)</f>
        <v>סידור מפגרים במוסדות</v>
      </c>
      <c r="T462" s="9"/>
      <c r="U462" s="9" t="str">
        <f t="shared" si="61"/>
        <v>8</v>
      </c>
      <c r="V462" s="9" t="str">
        <f>IF($L462&lt;"6",INDEX(Revenue_type,MATCH(U462*1,type!$A$118:$A$168,0),8),INDEX(Expenditure_type,MATCH(U462*1,type!$A$2:$A$117,0),8))</f>
        <v>השתתפויות תמיכות ותרומות</v>
      </c>
      <c r="W462" s="9" t="str">
        <f t="shared" si="62"/>
        <v>84</v>
      </c>
      <c r="X462" s="9" t="str">
        <f>IF($L462&lt;"6",INDEX(Revenue_type,MATCH(W462*1,type!$A$118:$A$168,0),8),INDEX(Expenditure_type,MATCH(W462*1,type!$A$2:$A$117,0),8))</f>
        <v>תמיכות רווחה</v>
      </c>
      <c r="Y462" s="9" t="str">
        <f t="shared" si="63"/>
        <v>840</v>
      </c>
      <c r="Z462" s="9" t="e">
        <f>IF($L462&lt;"6",INDEX(Revenue_type,MATCH(Y462*1,type!$A$118:$A$168,0),8),INDEX(Expenditure_type,MATCH(Y462*1,type!$A$2:$A$117,0),8))</f>
        <v>#N/A</v>
      </c>
    </row>
    <row r="463" spans="1:26" ht="15.75" customHeight="1" outlineLevel="2">
      <c r="A463" s="57">
        <v>840</v>
      </c>
      <c r="B463" s="18">
        <v>845200</v>
      </c>
      <c r="C463">
        <v>1</v>
      </c>
      <c r="D463" t="str">
        <f t="shared" si="56"/>
        <v>1845200.840</v>
      </c>
      <c r="E463" s="59" t="s">
        <v>181</v>
      </c>
      <c r="F463" s="12"/>
      <c r="G463"/>
      <c r="H463" s="58">
        <v>145000</v>
      </c>
      <c r="I463" s="15"/>
      <c r="J463" s="12"/>
      <c r="K463" s="9" t="e">
        <v>#NAME?</v>
      </c>
      <c r="L463" s="9" t="str">
        <f t="shared" si="57"/>
        <v>8</v>
      </c>
      <c r="M463" s="9" t="str">
        <f>INDEX(Chapter,MATCH(L463,Chapter!$A$1:$A$681,0),8)</f>
        <v>שירותים ממלכתיים</v>
      </c>
      <c r="N463" s="9" t="str">
        <f t="shared" si="58"/>
        <v>84</v>
      </c>
      <c r="O463" s="9" t="str">
        <f>INDEX(Chapter,MATCH(N463,Chapter!$A$1:$A$681,0),8)</f>
        <v>רווחה</v>
      </c>
      <c r="P463" s="9" t="str">
        <f t="shared" si="59"/>
        <v>845</v>
      </c>
      <c r="Q463" s="9" t="str">
        <f>INDEX(Chapter,MATCH(P463,Chapter!$A$1:$A$681,0),8)</f>
        <v>שירותים למפגר</v>
      </c>
      <c r="R463" s="9" t="str">
        <f t="shared" si="60"/>
        <v>8452</v>
      </c>
      <c r="S463" s="9" t="str">
        <f>INDEX(Chapter,MATCH(R463,Chapter!$A$1:$A$681,0),8)</f>
        <v>סידור מפגרים במסגרות</v>
      </c>
      <c r="T463" s="9"/>
      <c r="U463" s="9" t="str">
        <f t="shared" si="61"/>
        <v>8</v>
      </c>
      <c r="V463" s="9" t="str">
        <f>IF($L463&lt;"6",INDEX(Revenue_type,MATCH(U463*1,type!$A$118:$A$168,0),8),INDEX(Expenditure_type,MATCH(U463*1,type!$A$2:$A$117,0),8))</f>
        <v>השתתפויות תמיכות ותרומות</v>
      </c>
      <c r="W463" s="9" t="str">
        <f t="shared" si="62"/>
        <v>84</v>
      </c>
      <c r="X463" s="9" t="str">
        <f>IF($L463&lt;"6",INDEX(Revenue_type,MATCH(W463*1,type!$A$118:$A$168,0),8),INDEX(Expenditure_type,MATCH(W463*1,type!$A$2:$A$117,0),8))</f>
        <v>תמיכות רווחה</v>
      </c>
      <c r="Y463" s="9" t="str">
        <f t="shared" si="63"/>
        <v>840</v>
      </c>
      <c r="Z463" s="9" t="e">
        <f>IF($L463&lt;"6",INDEX(Revenue_type,MATCH(Y463*1,type!$A$118:$A$168,0),8),INDEX(Expenditure_type,MATCH(Y463*1,type!$A$2:$A$117,0),8))</f>
        <v>#N/A</v>
      </c>
    </row>
    <row r="464" spans="1:26" ht="15.75" customHeight="1" outlineLevel="2">
      <c r="A464" s="57">
        <v>840</v>
      </c>
      <c r="B464" s="18">
        <v>845300</v>
      </c>
      <c r="C464">
        <v>1</v>
      </c>
      <c r="D464" t="str">
        <f t="shared" si="56"/>
        <v>1845300.840</v>
      </c>
      <c r="E464" s="59" t="s">
        <v>180</v>
      </c>
      <c r="F464" s="12"/>
      <c r="G464"/>
      <c r="H464" s="58">
        <v>4000</v>
      </c>
      <c r="I464" s="15"/>
      <c r="J464" s="12"/>
      <c r="K464" s="9" t="e">
        <v>#NAME?</v>
      </c>
      <c r="L464" s="9" t="str">
        <f t="shared" si="57"/>
        <v>8</v>
      </c>
      <c r="M464" s="9" t="str">
        <f>INDEX(Chapter,MATCH(L464,Chapter!$A$1:$A$681,0),8)</f>
        <v>שירותים ממלכתיים</v>
      </c>
      <c r="N464" s="9" t="str">
        <f t="shared" si="58"/>
        <v>84</v>
      </c>
      <c r="O464" s="9" t="str">
        <f>INDEX(Chapter,MATCH(N464,Chapter!$A$1:$A$681,0),8)</f>
        <v>רווחה</v>
      </c>
      <c r="P464" s="9" t="str">
        <f t="shared" si="59"/>
        <v>845</v>
      </c>
      <c r="Q464" s="9" t="str">
        <f>INDEX(Chapter,MATCH(P464,Chapter!$A$1:$A$681,0),8)</f>
        <v>שירותים למפגר</v>
      </c>
      <c r="R464" s="9" t="str">
        <f t="shared" si="60"/>
        <v>8453</v>
      </c>
      <c r="S464" s="9" t="str">
        <f>INDEX(Chapter,MATCH(R464,Chapter!$A$1:$A$681,0),8)</f>
        <v>יום שירותים למפגר - קהילתי</v>
      </c>
      <c r="T464" s="9"/>
      <c r="U464" s="9" t="str">
        <f t="shared" si="61"/>
        <v>8</v>
      </c>
      <c r="V464" s="9" t="str">
        <f>IF($L464&lt;"6",INDEX(Revenue_type,MATCH(U464*1,type!$A$118:$A$168,0),8),INDEX(Expenditure_type,MATCH(U464*1,type!$A$2:$A$117,0),8))</f>
        <v>השתתפויות תמיכות ותרומות</v>
      </c>
      <c r="W464" s="9" t="str">
        <f t="shared" si="62"/>
        <v>84</v>
      </c>
      <c r="X464" s="9" t="str">
        <f>IF($L464&lt;"6",INDEX(Revenue_type,MATCH(W464*1,type!$A$118:$A$168,0),8),INDEX(Expenditure_type,MATCH(W464*1,type!$A$2:$A$117,0),8))</f>
        <v>תמיכות רווחה</v>
      </c>
      <c r="Y464" s="9" t="str">
        <f t="shared" si="63"/>
        <v>840</v>
      </c>
      <c r="Z464" s="9" t="e">
        <f>IF($L464&lt;"6",INDEX(Revenue_type,MATCH(Y464*1,type!$A$118:$A$168,0),8),INDEX(Expenditure_type,MATCH(Y464*1,type!$A$2:$A$117,0),8))</f>
        <v>#N/A</v>
      </c>
    </row>
    <row r="465" spans="1:26" ht="15.75" customHeight="1" outlineLevel="2">
      <c r="A465" s="57">
        <v>840</v>
      </c>
      <c r="B465" s="18">
        <v>846300</v>
      </c>
      <c r="C465">
        <v>1</v>
      </c>
      <c r="D465" t="str">
        <f t="shared" si="56"/>
        <v>1846300.840</v>
      </c>
      <c r="E465" s="59" t="s">
        <v>179</v>
      </c>
      <c r="F465" s="12"/>
      <c r="G465"/>
      <c r="H465" s="58">
        <v>45000</v>
      </c>
      <c r="I465" s="15"/>
      <c r="J465" s="12"/>
      <c r="K465" s="9"/>
      <c r="L465" s="9" t="str">
        <f t="shared" si="57"/>
        <v>8</v>
      </c>
      <c r="M465" s="9" t="str">
        <f>INDEX(Chapter,MATCH(L465,Chapter!$A$1:$A$681,0),8)</f>
        <v>שירותים ממלכתיים</v>
      </c>
      <c r="N465" s="9" t="str">
        <f t="shared" si="58"/>
        <v>84</v>
      </c>
      <c r="O465" s="9" t="str">
        <f>INDEX(Chapter,MATCH(N465,Chapter!$A$1:$A$681,0),8)</f>
        <v>רווחה</v>
      </c>
      <c r="P465" s="9" t="str">
        <f t="shared" si="59"/>
        <v>846</v>
      </c>
      <c r="Q465" s="9" t="str">
        <f>INDEX(Chapter,MATCH(P465,Chapter!$A$1:$A$681,0),8)</f>
        <v>שירותי שיקום</v>
      </c>
      <c r="R465" s="9" t="str">
        <f t="shared" si="60"/>
        <v>8463</v>
      </c>
      <c r="S465" s="9" t="str">
        <f>INDEX(Chapter,MATCH(R465,Chapter!$A$1:$A$681,0),8)</f>
        <v>טיפול בעיוור בקהילה</v>
      </c>
      <c r="T465" s="9"/>
      <c r="U465" s="9" t="str">
        <f t="shared" si="61"/>
        <v>8</v>
      </c>
      <c r="V465" s="9" t="str">
        <f>IF($L465&lt;"6",INDEX(Revenue_type,MATCH(U465*1,type!$A$118:$A$168,0),8),INDEX(Expenditure_type,MATCH(U465*1,type!$A$2:$A$117,0),8))</f>
        <v>השתתפויות תמיכות ותרומות</v>
      </c>
      <c r="W465" s="9" t="str">
        <f t="shared" si="62"/>
        <v>84</v>
      </c>
      <c r="X465" s="9" t="str">
        <f>IF($L465&lt;"6",INDEX(Revenue_type,MATCH(W465*1,type!$A$118:$A$168,0),8),INDEX(Expenditure_type,MATCH(W465*1,type!$A$2:$A$117,0),8))</f>
        <v>תמיכות רווחה</v>
      </c>
      <c r="Y465" s="9" t="str">
        <f t="shared" si="63"/>
        <v>840</v>
      </c>
      <c r="Z465" s="9" t="e">
        <f>IF($L465&lt;"6",INDEX(Revenue_type,MATCH(Y465*1,type!$A$118:$A$168,0),8),INDEX(Expenditure_type,MATCH(Y465*1,type!$A$2:$A$117,0),8))</f>
        <v>#N/A</v>
      </c>
    </row>
    <row r="466" spans="1:26" ht="15.75" customHeight="1" outlineLevel="2">
      <c r="A466" s="57">
        <v>840</v>
      </c>
      <c r="B466" s="18">
        <v>846500</v>
      </c>
      <c r="C466">
        <v>1</v>
      </c>
      <c r="D466" t="str">
        <f t="shared" si="56"/>
        <v>1846500.840</v>
      </c>
      <c r="E466" s="59" t="s">
        <v>178</v>
      </c>
      <c r="F466" s="12"/>
      <c r="G466"/>
      <c r="H466" s="58">
        <v>433000</v>
      </c>
      <c r="I466" s="15"/>
      <c r="J466" s="12"/>
      <c r="K466" s="9"/>
      <c r="L466" s="9" t="str">
        <f t="shared" si="57"/>
        <v>8</v>
      </c>
      <c r="M466" s="9" t="str">
        <f>INDEX(Chapter,MATCH(L466,Chapter!$A$1:$A$681,0),8)</f>
        <v>שירותים ממלכתיים</v>
      </c>
      <c r="N466" s="9" t="str">
        <f t="shared" si="58"/>
        <v>84</v>
      </c>
      <c r="O466" s="9" t="str">
        <f>INDEX(Chapter,MATCH(N466,Chapter!$A$1:$A$681,0),8)</f>
        <v>רווחה</v>
      </c>
      <c r="P466" s="9" t="str">
        <f t="shared" si="59"/>
        <v>846</v>
      </c>
      <c r="Q466" s="9" t="str">
        <f>INDEX(Chapter,MATCH(P466,Chapter!$A$1:$A$681,0),8)</f>
        <v>שירותי שיקום</v>
      </c>
      <c r="R466" s="9" t="str">
        <f t="shared" si="60"/>
        <v>8465</v>
      </c>
      <c r="S466" s="9" t="str">
        <f>INDEX(Chapter,MATCH(R466,Chapter!$A$1:$A$681,0),8)</f>
        <v>נכים - שיקום במוסדות</v>
      </c>
      <c r="T466" s="9"/>
      <c r="U466" s="9" t="str">
        <f t="shared" si="61"/>
        <v>8</v>
      </c>
      <c r="V466" s="9" t="str">
        <f>IF($L466&lt;"6",INDEX(Revenue_type,MATCH(U466*1,type!$A$118:$A$168,0),8),INDEX(Expenditure_type,MATCH(U466*1,type!$A$2:$A$117,0),8))</f>
        <v>השתתפויות תמיכות ותרומות</v>
      </c>
      <c r="W466" s="9" t="str">
        <f t="shared" si="62"/>
        <v>84</v>
      </c>
      <c r="X466" s="9" t="str">
        <f>IF($L466&lt;"6",INDEX(Revenue_type,MATCH(W466*1,type!$A$118:$A$168,0),8),INDEX(Expenditure_type,MATCH(W466*1,type!$A$2:$A$117,0),8))</f>
        <v>תמיכות רווחה</v>
      </c>
      <c r="Y466" s="9" t="str">
        <f t="shared" si="63"/>
        <v>840</v>
      </c>
      <c r="Z466" s="9" t="e">
        <f>IF($L466&lt;"6",INDEX(Revenue_type,MATCH(Y466*1,type!$A$118:$A$168,0),8),INDEX(Expenditure_type,MATCH(Y466*1,type!$A$2:$A$117,0),8))</f>
        <v>#N/A</v>
      </c>
    </row>
    <row r="467" spans="1:26" ht="15.75" customHeight="1" outlineLevel="2">
      <c r="A467" s="57">
        <v>840</v>
      </c>
      <c r="B467" s="18">
        <v>846600</v>
      </c>
      <c r="C467">
        <v>1</v>
      </c>
      <c r="D467" t="str">
        <f t="shared" si="56"/>
        <v>1846600.840</v>
      </c>
      <c r="E467" s="59" t="s">
        <v>177</v>
      </c>
      <c r="F467" s="12"/>
      <c r="G467"/>
      <c r="H467" s="58">
        <v>32000</v>
      </c>
      <c r="I467" s="15"/>
      <c r="J467" s="12"/>
      <c r="K467" s="9"/>
      <c r="L467" s="9" t="str">
        <f t="shared" si="57"/>
        <v>8</v>
      </c>
      <c r="M467" s="9" t="str">
        <f>INDEX(Chapter,MATCH(L467,Chapter!$A$1:$A$681,0),8)</f>
        <v>שירותים ממלכתיים</v>
      </c>
      <c r="N467" s="9" t="str">
        <f t="shared" si="58"/>
        <v>84</v>
      </c>
      <c r="O467" s="9" t="str">
        <f>INDEX(Chapter,MATCH(N467,Chapter!$A$1:$A$681,0),8)</f>
        <v>רווחה</v>
      </c>
      <c r="P467" s="9" t="str">
        <f t="shared" si="59"/>
        <v>846</v>
      </c>
      <c r="Q467" s="9" t="str">
        <f>INDEX(Chapter,MATCH(P467,Chapter!$A$1:$A$681,0),8)</f>
        <v>שירותי שיקום</v>
      </c>
      <c r="R467" s="9" t="str">
        <f t="shared" si="60"/>
        <v>8466</v>
      </c>
      <c r="S467" s="9" t="str">
        <f>INDEX(Chapter,MATCH(R467,Chapter!$A$1:$A$681,0),8)</f>
        <v>נכים - אחזקה במסגרות</v>
      </c>
      <c r="T467" s="9"/>
      <c r="U467" s="9" t="str">
        <f t="shared" si="61"/>
        <v>8</v>
      </c>
      <c r="V467" s="9" t="str">
        <f>IF($L467&lt;"6",INDEX(Revenue_type,MATCH(U467*1,type!$A$118:$A$168,0),8),INDEX(Expenditure_type,MATCH(U467*1,type!$A$2:$A$117,0),8))</f>
        <v>השתתפויות תמיכות ותרומות</v>
      </c>
      <c r="W467" s="9" t="str">
        <f t="shared" si="62"/>
        <v>84</v>
      </c>
      <c r="X467" s="9" t="str">
        <f>IF($L467&lt;"6",INDEX(Revenue_type,MATCH(W467*1,type!$A$118:$A$168,0),8),INDEX(Expenditure_type,MATCH(W467*1,type!$A$2:$A$117,0),8))</f>
        <v>תמיכות רווחה</v>
      </c>
      <c r="Y467" s="9" t="str">
        <f t="shared" si="63"/>
        <v>840</v>
      </c>
      <c r="Z467" s="9" t="e">
        <f>IF($L467&lt;"6",INDEX(Revenue_type,MATCH(Y467*1,type!$A$118:$A$168,0),8),INDEX(Expenditure_type,MATCH(Y467*1,type!$A$2:$A$117,0),8))</f>
        <v>#N/A</v>
      </c>
    </row>
    <row r="468" spans="1:26" ht="15.75" customHeight="1" outlineLevel="2">
      <c r="A468" s="57">
        <v>840</v>
      </c>
      <c r="B468" s="18">
        <v>846700</v>
      </c>
      <c r="C468">
        <v>1</v>
      </c>
      <c r="D468" t="str">
        <f t="shared" si="56"/>
        <v>1846700.840</v>
      </c>
      <c r="E468" s="59" t="s">
        <v>176</v>
      </c>
      <c r="F468" s="12"/>
      <c r="G468"/>
      <c r="H468" s="58">
        <v>87000</v>
      </c>
      <c r="I468" s="15"/>
      <c r="J468" s="12"/>
      <c r="K468" s="9"/>
      <c r="L468" s="9" t="str">
        <f t="shared" si="57"/>
        <v>8</v>
      </c>
      <c r="M468" s="9" t="str">
        <f>INDEX(Chapter,MATCH(L468,Chapter!$A$1:$A$681,0),8)</f>
        <v>שירותים ממלכתיים</v>
      </c>
      <c r="N468" s="9" t="str">
        <f t="shared" si="58"/>
        <v>84</v>
      </c>
      <c r="O468" s="9" t="str">
        <f>INDEX(Chapter,MATCH(N468,Chapter!$A$1:$A$681,0),8)</f>
        <v>רווחה</v>
      </c>
      <c r="P468" s="9" t="str">
        <f t="shared" si="59"/>
        <v>846</v>
      </c>
      <c r="Q468" s="9" t="str">
        <f>INDEX(Chapter,MATCH(P468,Chapter!$A$1:$A$681,0),8)</f>
        <v>שירותי שיקום</v>
      </c>
      <c r="R468" s="9" t="str">
        <f t="shared" si="60"/>
        <v>8467</v>
      </c>
      <c r="S468" s="9" t="str">
        <f>INDEX(Chapter,MATCH(R468,Chapter!$A$1:$A$681,0),8)</f>
        <v>יום נכים - טיפול בקהילה</v>
      </c>
      <c r="T468" s="9"/>
      <c r="U468" s="9" t="str">
        <f t="shared" si="61"/>
        <v>8</v>
      </c>
      <c r="V468" s="9" t="str">
        <f>IF($L468&lt;"6",INDEX(Revenue_type,MATCH(U468*1,type!$A$118:$A$168,0),8),INDEX(Expenditure_type,MATCH(U468*1,type!$A$2:$A$117,0),8))</f>
        <v>השתתפויות תמיכות ותרומות</v>
      </c>
      <c r="W468" s="9" t="str">
        <f t="shared" si="62"/>
        <v>84</v>
      </c>
      <c r="X468" s="9" t="str">
        <f>IF($L468&lt;"6",INDEX(Revenue_type,MATCH(W468*1,type!$A$118:$A$168,0),8),INDEX(Expenditure_type,MATCH(W468*1,type!$A$2:$A$117,0),8))</f>
        <v>תמיכות רווחה</v>
      </c>
      <c r="Y468" s="9" t="str">
        <f t="shared" si="63"/>
        <v>840</v>
      </c>
      <c r="Z468" s="9" t="e">
        <f>IF($L468&lt;"6",INDEX(Revenue_type,MATCH(Y468*1,type!$A$118:$A$168,0),8),INDEX(Expenditure_type,MATCH(Y468*1,type!$A$2:$A$117,0),8))</f>
        <v>#N/A</v>
      </c>
    </row>
    <row r="469" spans="1:26" ht="15.75" customHeight="1" outlineLevel="2">
      <c r="A469" s="61">
        <v>840</v>
      </c>
      <c r="B469" s="18">
        <v>846800</v>
      </c>
      <c r="C469">
        <v>1</v>
      </c>
      <c r="D469" s="60" t="str">
        <f t="shared" si="56"/>
        <v>1846800.840</v>
      </c>
      <c r="E469" s="59" t="s">
        <v>175</v>
      </c>
      <c r="F469" s="12"/>
      <c r="G469"/>
      <c r="H469" s="58">
        <v>55000</v>
      </c>
      <c r="I469" s="15"/>
      <c r="J469" s="12"/>
      <c r="K469" s="9"/>
      <c r="L469" s="9" t="str">
        <f t="shared" si="57"/>
        <v>8</v>
      </c>
      <c r="M469" s="9" t="str">
        <f>INDEX(Chapter,MATCH(L469,Chapter!$A$1:$A$681,0),8)</f>
        <v>שירותים ממלכתיים</v>
      </c>
      <c r="N469" s="9" t="str">
        <f t="shared" si="58"/>
        <v>84</v>
      </c>
      <c r="O469" s="9" t="str">
        <f>INDEX(Chapter,MATCH(N469,Chapter!$A$1:$A$681,0),8)</f>
        <v>רווחה</v>
      </c>
      <c r="P469" s="9" t="str">
        <f t="shared" si="59"/>
        <v>846</v>
      </c>
      <c r="Q469" s="9" t="str">
        <f>INDEX(Chapter,MATCH(P469,Chapter!$A$1:$A$681,0),8)</f>
        <v>שירותי שיקום</v>
      </c>
      <c r="R469" s="9" t="str">
        <f t="shared" si="60"/>
        <v>8468</v>
      </c>
      <c r="S469" s="9" t="str">
        <f>INDEX(Chapter,MATCH(R469,Chapter!$A$1:$A$681,0),8)</f>
        <v>נכים - שיקום במפעלי תעסוקה</v>
      </c>
      <c r="T469" s="9"/>
      <c r="U469" s="9" t="str">
        <f t="shared" si="61"/>
        <v>8</v>
      </c>
      <c r="V469" s="9" t="str">
        <f>IF($L469&lt;"6",INDEX(Revenue_type,MATCH(U469*1,type!$A$118:$A$168,0),8),INDEX(Expenditure_type,MATCH(U469*1,type!$A$2:$A$117,0),8))</f>
        <v>השתתפויות תמיכות ותרומות</v>
      </c>
      <c r="W469" s="9" t="str">
        <f t="shared" si="62"/>
        <v>84</v>
      </c>
      <c r="X469" s="9" t="str">
        <f>IF($L469&lt;"6",INDEX(Revenue_type,MATCH(W469*1,type!$A$118:$A$168,0),8),INDEX(Expenditure_type,MATCH(W469*1,type!$A$2:$A$117,0),8))</f>
        <v>תמיכות רווחה</v>
      </c>
      <c r="Y469" s="9" t="str">
        <f t="shared" si="63"/>
        <v>840</v>
      </c>
      <c r="Z469" s="9" t="e">
        <f>IF($L469&lt;"6",INDEX(Revenue_type,MATCH(Y469*1,type!$A$118:$A$168,0),8),INDEX(Expenditure_type,MATCH(Y469*1,type!$A$2:$A$117,0),8))</f>
        <v>#N/A</v>
      </c>
    </row>
    <row r="470" spans="1:26" ht="15.75" customHeight="1" outlineLevel="2">
      <c r="A470" s="57">
        <v>840</v>
      </c>
      <c r="B470" s="18">
        <v>847300</v>
      </c>
      <c r="C470">
        <v>1</v>
      </c>
      <c r="D470" t="str">
        <f t="shared" si="56"/>
        <v>1847300.840</v>
      </c>
      <c r="E470" s="59" t="s">
        <v>174</v>
      </c>
      <c r="F470" s="12"/>
      <c r="G470"/>
      <c r="H470" s="58">
        <v>2000</v>
      </c>
      <c r="I470" s="15"/>
      <c r="J470" s="12"/>
      <c r="K470" s="9" t="e">
        <v>#NAME?</v>
      </c>
      <c r="L470" s="9" t="str">
        <f t="shared" si="57"/>
        <v>8</v>
      </c>
      <c r="M470" s="9" t="str">
        <f>INDEX(Chapter,MATCH(L470,Chapter!$A$1:$A$681,0),8)</f>
        <v>שירותים ממלכתיים</v>
      </c>
      <c r="N470" s="9" t="str">
        <f t="shared" si="58"/>
        <v>84</v>
      </c>
      <c r="O470" s="9" t="str">
        <f>INDEX(Chapter,MATCH(N470,Chapter!$A$1:$A$681,0),8)</f>
        <v>רווחה</v>
      </c>
      <c r="P470" s="9" t="str">
        <f t="shared" si="59"/>
        <v>847</v>
      </c>
      <c r="Q470" s="9" t="str">
        <f>INDEX(Chapter,MATCH(P470,Chapter!$A$1:$A$681,0),8)</f>
        <v>שירותי תיקון</v>
      </c>
      <c r="R470" s="9" t="str">
        <f t="shared" si="60"/>
        <v>8473</v>
      </c>
      <c r="S470" s="9" t="str">
        <f>INDEX(Chapter,MATCH(R470,Chapter!$A$1:$A$681,0),8)</f>
        <v>סמים</v>
      </c>
      <c r="T470" s="9"/>
      <c r="U470" s="9" t="str">
        <f t="shared" si="61"/>
        <v>8</v>
      </c>
      <c r="V470" s="9" t="str">
        <f>IF($L470&lt;"6",INDEX(Revenue_type,MATCH(U470*1,type!$A$118:$A$168,0),8),INDEX(Expenditure_type,MATCH(U470*1,type!$A$2:$A$117,0),8))</f>
        <v>השתתפויות תמיכות ותרומות</v>
      </c>
      <c r="W470" s="9" t="str">
        <f t="shared" si="62"/>
        <v>84</v>
      </c>
      <c r="X470" s="9" t="str">
        <f>IF($L470&lt;"6",INDEX(Revenue_type,MATCH(W470*1,type!$A$118:$A$168,0),8),INDEX(Expenditure_type,MATCH(W470*1,type!$A$2:$A$117,0),8))</f>
        <v>תמיכות רווחה</v>
      </c>
      <c r="Y470" s="9" t="str">
        <f t="shared" si="63"/>
        <v>840</v>
      </c>
      <c r="Z470" s="9" t="e">
        <f>IF($L470&lt;"6",INDEX(Revenue_type,MATCH(Y470*1,type!$A$118:$A$168,0),8),INDEX(Expenditure_type,MATCH(Y470*1,type!$A$2:$A$117,0),8))</f>
        <v>#N/A</v>
      </c>
    </row>
    <row r="471" spans="1:26" ht="15" customHeight="1" outlineLevel="2">
      <c r="A471" s="57">
        <v>840</v>
      </c>
      <c r="B471" s="18">
        <v>849000</v>
      </c>
      <c r="C471">
        <v>1</v>
      </c>
      <c r="D471" t="str">
        <f t="shared" si="56"/>
        <v>1849000.840</v>
      </c>
      <c r="E471" s="59" t="s">
        <v>173</v>
      </c>
      <c r="F471" s="12"/>
      <c r="G471"/>
      <c r="H471" s="58">
        <v>16000</v>
      </c>
      <c r="I471" s="15"/>
      <c r="J471" s="12"/>
      <c r="K471" s="9" t="e">
        <v>#NAME?</v>
      </c>
      <c r="L471" s="9" t="str">
        <f t="shared" si="57"/>
        <v>8</v>
      </c>
      <c r="M471" s="9" t="str">
        <f>INDEX(Chapter,MATCH(L471,Chapter!$A$1:$A$681,0),8)</f>
        <v>שירותים ממלכתיים</v>
      </c>
      <c r="N471" s="9" t="str">
        <f t="shared" si="58"/>
        <v>84</v>
      </c>
      <c r="O471" s="9" t="str">
        <f>INDEX(Chapter,MATCH(N471,Chapter!$A$1:$A$681,0),8)</f>
        <v>רווחה</v>
      </c>
      <c r="P471" s="9" t="str">
        <f t="shared" si="59"/>
        <v>849</v>
      </c>
      <c r="Q471" s="9" t="str">
        <f>INDEX(Chapter,MATCH(P471,Chapter!$A$1:$A$681,0),8)</f>
        <v>שירותים לעולים</v>
      </c>
      <c r="R471" s="9" t="str">
        <f t="shared" si="60"/>
        <v>8490</v>
      </c>
      <c r="S471" s="9" t="e">
        <f>INDEX(Chapter,MATCH(R471,Chapter!$A$1:$A$681,0),8)</f>
        <v>#N/A</v>
      </c>
      <c r="T471" s="9"/>
      <c r="U471" s="9" t="str">
        <f t="shared" si="61"/>
        <v>8</v>
      </c>
      <c r="V471" s="9" t="str">
        <f>IF($L471&lt;"6",INDEX(Revenue_type,MATCH(U471*1,type!$A$118:$A$168,0),8),INDEX(Expenditure_type,MATCH(U471*1,type!$A$2:$A$117,0),8))</f>
        <v>השתתפויות תמיכות ותרומות</v>
      </c>
      <c r="W471" s="9" t="str">
        <f t="shared" si="62"/>
        <v>84</v>
      </c>
      <c r="X471" s="9" t="str">
        <f>IF($L471&lt;"6",INDEX(Revenue_type,MATCH(W471*1,type!$A$118:$A$168,0),8),INDEX(Expenditure_type,MATCH(W471*1,type!$A$2:$A$117,0),8))</f>
        <v>תמיכות רווחה</v>
      </c>
      <c r="Y471" s="9" t="str">
        <f t="shared" si="63"/>
        <v>840</v>
      </c>
      <c r="Z471" s="9" t="e">
        <f>IF($L471&lt;"6",INDEX(Revenue_type,MATCH(Y471*1,type!$A$118:$A$168,0),8),INDEX(Expenditure_type,MATCH(Y471*1,type!$A$2:$A$117,0),8))</f>
        <v>#N/A</v>
      </c>
    </row>
    <row r="472" spans="1:26" ht="15.75" customHeight="1" outlineLevel="2">
      <c r="A472" s="57">
        <v>110</v>
      </c>
      <c r="B472" s="18">
        <v>856000</v>
      </c>
      <c r="C472">
        <v>1</v>
      </c>
      <c r="D472" t="str">
        <f t="shared" si="56"/>
        <v>1856000.110</v>
      </c>
      <c r="E472" s="59" t="s">
        <v>172</v>
      </c>
      <c r="F472" s="12"/>
      <c r="G472"/>
      <c r="H472" s="58">
        <v>186000</v>
      </c>
      <c r="I472" s="15"/>
      <c r="J472" s="12"/>
      <c r="K472" s="9" t="e">
        <v>#NAME?</v>
      </c>
      <c r="L472" s="9" t="str">
        <f t="shared" si="57"/>
        <v>8</v>
      </c>
      <c r="M472" s="9" t="str">
        <f>INDEX(Chapter,MATCH(L472,Chapter!$A$1:$A$681,0),8)</f>
        <v>שירותים ממלכתיים</v>
      </c>
      <c r="N472" s="9" t="str">
        <f t="shared" si="58"/>
        <v>85</v>
      </c>
      <c r="O472" s="9" t="str">
        <f>INDEX(Chapter,MATCH(N472,Chapter!$A$1:$A$681,0),8)</f>
        <v>דת</v>
      </c>
      <c r="P472" s="9" t="str">
        <f t="shared" si="59"/>
        <v>856</v>
      </c>
      <c r="Q472" s="9" t="str">
        <f>INDEX(Chapter,MATCH(P472,Chapter!$A$1:$A$681,0),8)</f>
        <v>שירותי דת יהודיים כלליים</v>
      </c>
      <c r="R472" s="9" t="str">
        <f t="shared" si="60"/>
        <v>8560</v>
      </c>
      <c r="S472" s="9" t="e">
        <f>INDEX(Chapter,MATCH(R472,Chapter!$A$1:$A$681,0),8)</f>
        <v>#N/A</v>
      </c>
      <c r="T472" s="9"/>
      <c r="U472" s="9" t="str">
        <f t="shared" si="61"/>
        <v>1</v>
      </c>
      <c r="V472" s="9" t="str">
        <f>IF($L472&lt;"6",INDEX(Revenue_type,MATCH(U472*1,type!$A$118:$A$168,0),8),INDEX(Expenditure_type,MATCH(U472*1,type!$A$2:$A$117,0),8))</f>
        <v>משכורות וש"ע לעובדים לפי תקן</v>
      </c>
      <c r="W472" s="9" t="str">
        <f t="shared" si="62"/>
        <v>11</v>
      </c>
      <c r="X472" s="9" t="str">
        <f>IF($L472&lt;"6",INDEX(Revenue_type,MATCH(W472*1,type!$A$118:$A$168,0),8),INDEX(Expenditure_type,MATCH(W472*1,type!$A$2:$A$117,0),8))</f>
        <v>השכר הקובע</v>
      </c>
      <c r="Y472" s="9" t="str">
        <f t="shared" si="63"/>
        <v>110</v>
      </c>
      <c r="Z472" s="9" t="e">
        <f>IF($L472&lt;"6",INDEX(Revenue_type,MATCH(Y472*1,type!$A$118:$A$168,0),8),INDEX(Expenditure_type,MATCH(Y472*1,type!$A$2:$A$117,0),8))</f>
        <v>#N/A</v>
      </c>
    </row>
    <row r="473" spans="1:26" ht="15.75" customHeight="1" outlineLevel="2">
      <c r="A473" s="57">
        <v>120</v>
      </c>
      <c r="B473" s="18">
        <v>856000</v>
      </c>
      <c r="C473">
        <v>1</v>
      </c>
      <c r="D473" t="str">
        <f t="shared" si="56"/>
        <v>1856000.120</v>
      </c>
      <c r="E473" s="59" t="s">
        <v>171</v>
      </c>
      <c r="F473" s="12"/>
      <c r="G473"/>
      <c r="H473" s="58">
        <v>16000</v>
      </c>
      <c r="I473" s="15"/>
      <c r="J473" s="12"/>
      <c r="K473" s="9" t="e">
        <v>#NAME?</v>
      </c>
      <c r="L473" s="9" t="str">
        <f t="shared" si="57"/>
        <v>8</v>
      </c>
      <c r="M473" s="9" t="str">
        <f>INDEX(Chapter,MATCH(L473,Chapter!$A$1:$A$681,0),8)</f>
        <v>שירותים ממלכתיים</v>
      </c>
      <c r="N473" s="9" t="str">
        <f t="shared" si="58"/>
        <v>85</v>
      </c>
      <c r="O473" s="9" t="str">
        <f>INDEX(Chapter,MATCH(N473,Chapter!$A$1:$A$681,0),8)</f>
        <v>דת</v>
      </c>
      <c r="P473" s="9" t="str">
        <f t="shared" si="59"/>
        <v>856</v>
      </c>
      <c r="Q473" s="9" t="str">
        <f>INDEX(Chapter,MATCH(P473,Chapter!$A$1:$A$681,0),8)</f>
        <v>שירותי דת יהודיים כלליים</v>
      </c>
      <c r="R473" s="9" t="str">
        <f t="shared" si="60"/>
        <v>8560</v>
      </c>
      <c r="S473" s="9" t="e">
        <f>INDEX(Chapter,MATCH(R473,Chapter!$A$1:$A$681,0),8)</f>
        <v>#N/A</v>
      </c>
      <c r="T473" s="9"/>
      <c r="U473" s="9" t="str">
        <f t="shared" si="61"/>
        <v>1</v>
      </c>
      <c r="V473" s="9" t="str">
        <f>IF($L473&lt;"6",INDEX(Revenue_type,MATCH(U473*1,type!$A$118:$A$168,0),8),INDEX(Expenditure_type,MATCH(U473*1,type!$A$2:$A$117,0),8))</f>
        <v>משכורות וש"ע לעובדים לפי תקן</v>
      </c>
      <c r="W473" s="9" t="str">
        <f t="shared" si="62"/>
        <v>12</v>
      </c>
      <c r="X473" s="9" t="str">
        <f>IF($L473&lt;"6",INDEX(Revenue_type,MATCH(W473*1,type!$A$118:$A$168,0),8),INDEX(Expenditure_type,MATCH(W473*1,type!$A$2:$A$117,0),8))</f>
        <v>תוספות שאינן נכללות בשכר הקובע</v>
      </c>
      <c r="Y473" s="9" t="str">
        <f t="shared" si="63"/>
        <v>120</v>
      </c>
      <c r="Z473" s="9" t="e">
        <f>IF($L473&lt;"6",INDEX(Revenue_type,MATCH(Y473*1,type!$A$118:$A$168,0),8),INDEX(Expenditure_type,MATCH(Y473*1,type!$A$2:$A$117,0),8))</f>
        <v>#N/A</v>
      </c>
    </row>
    <row r="474" spans="1:26" ht="15.75" customHeight="1" outlineLevel="2">
      <c r="A474" s="57">
        <v>140</v>
      </c>
      <c r="B474" s="18">
        <v>856000</v>
      </c>
      <c r="C474">
        <v>1</v>
      </c>
      <c r="D474" t="str">
        <f t="shared" si="56"/>
        <v>1856000.140</v>
      </c>
      <c r="E474" s="59" t="s">
        <v>170</v>
      </c>
      <c r="F474" s="12"/>
      <c r="G474"/>
      <c r="H474" s="58">
        <v>37000</v>
      </c>
      <c r="I474" s="15"/>
      <c r="J474" s="12"/>
      <c r="K474" s="9" t="e">
        <v>#NAME?</v>
      </c>
      <c r="L474" s="9" t="str">
        <f t="shared" si="57"/>
        <v>8</v>
      </c>
      <c r="M474" s="9" t="str">
        <f>INDEX(Chapter,MATCH(L474,Chapter!$A$1:$A$681,0),8)</f>
        <v>שירותים ממלכתיים</v>
      </c>
      <c r="N474" s="9" t="str">
        <f t="shared" si="58"/>
        <v>85</v>
      </c>
      <c r="O474" s="9" t="str">
        <f>INDEX(Chapter,MATCH(N474,Chapter!$A$1:$A$681,0),8)</f>
        <v>דת</v>
      </c>
      <c r="P474" s="9" t="str">
        <f t="shared" si="59"/>
        <v>856</v>
      </c>
      <c r="Q474" s="9" t="str">
        <f>INDEX(Chapter,MATCH(P474,Chapter!$A$1:$A$681,0),8)</f>
        <v>שירותי דת יהודיים כלליים</v>
      </c>
      <c r="R474" s="9" t="str">
        <f t="shared" si="60"/>
        <v>8560</v>
      </c>
      <c r="S474" s="9" t="e">
        <f>INDEX(Chapter,MATCH(R474,Chapter!$A$1:$A$681,0),8)</f>
        <v>#N/A</v>
      </c>
      <c r="T474" s="9"/>
      <c r="U474" s="9" t="str">
        <f t="shared" si="61"/>
        <v>1</v>
      </c>
      <c r="V474" s="9" t="str">
        <f>IF($L474&lt;"6",INDEX(Revenue_type,MATCH(U474*1,type!$A$118:$A$168,0),8),INDEX(Expenditure_type,MATCH(U474*1,type!$A$2:$A$117,0),8))</f>
        <v>משכורות וש"ע לעובדים לפי תקן</v>
      </c>
      <c r="W474" s="9" t="str">
        <f t="shared" si="62"/>
        <v>14</v>
      </c>
      <c r="X474" s="9" t="str">
        <f>IF($L474&lt;"6",INDEX(Revenue_type,MATCH(W474*1,type!$A$118:$A$168,0),8),INDEX(Expenditure_type,MATCH(W474*1,type!$A$2:$A$117,0),8))</f>
        <v>החזר הוצאות</v>
      </c>
      <c r="Y474" s="9" t="str">
        <f t="shared" si="63"/>
        <v>140</v>
      </c>
      <c r="Z474" s="9" t="e">
        <f>IF($L474&lt;"6",INDEX(Revenue_type,MATCH(Y474*1,type!$A$118:$A$168,0),8),INDEX(Expenditure_type,MATCH(Y474*1,type!$A$2:$A$117,0),8))</f>
        <v>#N/A</v>
      </c>
    </row>
    <row r="475" spans="1:26" ht="15.75" customHeight="1" outlineLevel="2">
      <c r="A475" s="57">
        <v>181</v>
      </c>
      <c r="B475" s="18">
        <v>856000</v>
      </c>
      <c r="C475">
        <v>1</v>
      </c>
      <c r="D475" t="str">
        <f t="shared" si="56"/>
        <v>1856000.181</v>
      </c>
      <c r="E475" s="59" t="s">
        <v>169</v>
      </c>
      <c r="F475" s="12"/>
      <c r="G475"/>
      <c r="H475" s="58">
        <v>20000</v>
      </c>
      <c r="I475" s="15"/>
      <c r="J475" s="12"/>
      <c r="K475" s="9" t="e">
        <v>#NAME?</v>
      </c>
      <c r="L475" s="9" t="str">
        <f t="shared" si="57"/>
        <v>8</v>
      </c>
      <c r="M475" s="9" t="str">
        <f>INDEX(Chapter,MATCH(L475,Chapter!$A$1:$A$681,0),8)</f>
        <v>שירותים ממלכתיים</v>
      </c>
      <c r="N475" s="9" t="str">
        <f t="shared" si="58"/>
        <v>85</v>
      </c>
      <c r="O475" s="9" t="str">
        <f>INDEX(Chapter,MATCH(N475,Chapter!$A$1:$A$681,0),8)</f>
        <v>דת</v>
      </c>
      <c r="P475" s="9" t="str">
        <f t="shared" si="59"/>
        <v>856</v>
      </c>
      <c r="Q475" s="9" t="str">
        <f>INDEX(Chapter,MATCH(P475,Chapter!$A$1:$A$681,0),8)</f>
        <v>שירותי דת יהודיים כלליים</v>
      </c>
      <c r="R475" s="9" t="str">
        <f t="shared" si="60"/>
        <v>8560</v>
      </c>
      <c r="S475" s="9" t="e">
        <f>INDEX(Chapter,MATCH(R475,Chapter!$A$1:$A$681,0),8)</f>
        <v>#N/A</v>
      </c>
      <c r="T475" s="9"/>
      <c r="U475" s="9" t="str">
        <f t="shared" si="61"/>
        <v>1</v>
      </c>
      <c r="V475" s="9" t="str">
        <f>IF($L475&lt;"6",INDEX(Revenue_type,MATCH(U475*1,type!$A$118:$A$168,0),8),INDEX(Expenditure_type,MATCH(U475*1,type!$A$2:$A$117,0),8))</f>
        <v>משכורות וש"ע לעובדים לפי תקן</v>
      </c>
      <c r="W475" s="9" t="str">
        <f t="shared" si="62"/>
        <v>18</v>
      </c>
      <c r="X475" s="9" t="str">
        <f>IF($L475&lt;"6",INDEX(Revenue_type,MATCH(W475*1,type!$A$118:$A$168,0),8),INDEX(Expenditure_type,MATCH(W475*1,type!$A$2:$A$117,0),8))</f>
        <v>נלוות לשכר</v>
      </c>
      <c r="Y475" s="9" t="str">
        <f t="shared" si="63"/>
        <v>181</v>
      </c>
      <c r="Z475" s="9" t="str">
        <f>IF($L475&lt;"6",INDEX(Revenue_type,MATCH(Y475*1,type!$A$118:$A$168,0),8),INDEX(Expenditure_type,MATCH(Y475*1,type!$A$2:$A$117,0),8))</f>
        <v>הפרשות סוציאליות</v>
      </c>
    </row>
    <row r="476" spans="1:26" ht="15.75" customHeight="1" outlineLevel="2">
      <c r="A476" s="57">
        <v>182</v>
      </c>
      <c r="B476" s="18">
        <v>856000</v>
      </c>
      <c r="C476">
        <v>1</v>
      </c>
      <c r="D476" s="60" t="str">
        <f t="shared" si="56"/>
        <v>1856000.182</v>
      </c>
      <c r="E476" s="59" t="s">
        <v>168</v>
      </c>
      <c r="F476" s="12"/>
      <c r="G476"/>
      <c r="H476" s="58">
        <v>40000</v>
      </c>
      <c r="I476" s="15"/>
      <c r="J476" s="12"/>
      <c r="K476" s="9" t="e">
        <v>#NAME?</v>
      </c>
      <c r="L476" s="9" t="str">
        <f t="shared" si="57"/>
        <v>8</v>
      </c>
      <c r="M476" s="9" t="str">
        <f>INDEX(Chapter,MATCH(L476,Chapter!$A$1:$A$681,0),8)</f>
        <v>שירותים ממלכתיים</v>
      </c>
      <c r="N476" s="9" t="str">
        <f t="shared" si="58"/>
        <v>85</v>
      </c>
      <c r="O476" s="9" t="str">
        <f>INDEX(Chapter,MATCH(N476,Chapter!$A$1:$A$681,0),8)</f>
        <v>דת</v>
      </c>
      <c r="P476" s="9" t="str">
        <f t="shared" si="59"/>
        <v>856</v>
      </c>
      <c r="Q476" s="9" t="str">
        <f>INDEX(Chapter,MATCH(P476,Chapter!$A$1:$A$681,0),8)</f>
        <v>שירותי דת יהודיים כלליים</v>
      </c>
      <c r="R476" s="9" t="str">
        <f t="shared" si="60"/>
        <v>8560</v>
      </c>
      <c r="S476" s="9" t="e">
        <f>INDEX(Chapter,MATCH(R476,Chapter!$A$1:$A$681,0),8)</f>
        <v>#N/A</v>
      </c>
      <c r="T476" s="9"/>
      <c r="U476" s="9" t="str">
        <f t="shared" si="61"/>
        <v>1</v>
      </c>
      <c r="V476" s="9" t="str">
        <f>IF($L476&lt;"6",INDEX(Revenue_type,MATCH(U476*1,type!$A$118:$A$168,0),8),INDEX(Expenditure_type,MATCH(U476*1,type!$A$2:$A$117,0),8))</f>
        <v>משכורות וש"ע לעובדים לפי תקן</v>
      </c>
      <c r="W476" s="9" t="str">
        <f t="shared" si="62"/>
        <v>18</v>
      </c>
      <c r="X476" s="9" t="str">
        <f>IF($L476&lt;"6",INDEX(Revenue_type,MATCH(W476*1,type!$A$118:$A$168,0),8),INDEX(Expenditure_type,MATCH(W476*1,type!$A$2:$A$117,0),8))</f>
        <v>נלוות לשכר</v>
      </c>
      <c r="Y476" s="9" t="str">
        <f t="shared" si="63"/>
        <v>182</v>
      </c>
      <c r="Z476" s="9" t="str">
        <f>IF($L476&lt;"6",INDEX(Revenue_type,MATCH(Y476*1,type!$A$118:$A$168,0),8),INDEX(Expenditure_type,MATCH(Y476*1,type!$A$2:$A$117,0),8))</f>
        <v>מיסיום ועלויות</v>
      </c>
    </row>
    <row r="477" spans="1:26" ht="15.75" customHeight="1" outlineLevel="2">
      <c r="A477" s="57">
        <v>310</v>
      </c>
      <c r="B477" s="18">
        <v>856000</v>
      </c>
      <c r="C477">
        <v>1</v>
      </c>
      <c r="D477" t="str">
        <f t="shared" si="56"/>
        <v>1856000.310</v>
      </c>
      <c r="E477" s="59" t="s">
        <v>167</v>
      </c>
      <c r="F477" s="12"/>
      <c r="G477"/>
      <c r="H477" s="58">
        <v>99000</v>
      </c>
      <c r="I477" s="15"/>
      <c r="J477" s="12"/>
      <c r="K477" s="9" t="e">
        <v>#NAME?</v>
      </c>
      <c r="L477" s="9" t="str">
        <f t="shared" si="57"/>
        <v>8</v>
      </c>
      <c r="M477" s="9" t="str">
        <f>INDEX(Chapter,MATCH(L477,Chapter!$A$1:$A$681,0),8)</f>
        <v>שירותים ממלכתיים</v>
      </c>
      <c r="N477" s="9" t="str">
        <f t="shared" si="58"/>
        <v>85</v>
      </c>
      <c r="O477" s="9" t="str">
        <f>INDEX(Chapter,MATCH(N477,Chapter!$A$1:$A$681,0),8)</f>
        <v>דת</v>
      </c>
      <c r="P477" s="9" t="str">
        <f t="shared" si="59"/>
        <v>856</v>
      </c>
      <c r="Q477" s="9" t="str">
        <f>INDEX(Chapter,MATCH(P477,Chapter!$A$1:$A$681,0),8)</f>
        <v>שירותי דת יהודיים כלליים</v>
      </c>
      <c r="R477" s="9" t="str">
        <f t="shared" si="60"/>
        <v>8560</v>
      </c>
      <c r="S477" s="9" t="e">
        <f>INDEX(Chapter,MATCH(R477,Chapter!$A$1:$A$681,0),8)</f>
        <v>#N/A</v>
      </c>
      <c r="T477" s="9"/>
      <c r="U477" s="9" t="str">
        <f t="shared" si="61"/>
        <v>3</v>
      </c>
      <c r="V477" s="9" t="str">
        <f>IF($L477&lt;"6",INDEX(Revenue_type,MATCH(U477*1,type!$A$118:$A$168,0),8),INDEX(Expenditure_type,MATCH(U477*1,type!$A$2:$A$117,0),8))</f>
        <v>פנסיה ופיצויים</v>
      </c>
      <c r="W477" s="9" t="str">
        <f t="shared" si="62"/>
        <v>31</v>
      </c>
      <c r="X477" s="9" t="str">
        <f>IF($L477&lt;"6",INDEX(Revenue_type,MATCH(W477*1,type!$A$118:$A$168,0),8),INDEX(Expenditure_type,MATCH(W477*1,type!$A$2:$A$117,0),8))</f>
        <v>פנסיה</v>
      </c>
      <c r="Y477" s="9" t="str">
        <f t="shared" si="63"/>
        <v>310</v>
      </c>
      <c r="Z477" s="9" t="e">
        <f>IF($L477&lt;"6",INDEX(Revenue_type,MATCH(Y477*1,type!$A$118:$A$168,0),8),INDEX(Expenditure_type,MATCH(Y477*1,type!$A$2:$A$117,0),8))</f>
        <v>#N/A</v>
      </c>
    </row>
    <row r="478" spans="1:26" ht="15.75" customHeight="1" outlineLevel="2">
      <c r="A478" s="57">
        <v>780</v>
      </c>
      <c r="B478" s="18">
        <v>856000</v>
      </c>
      <c r="C478">
        <v>1</v>
      </c>
      <c r="D478" t="str">
        <f t="shared" si="56"/>
        <v>1856000.780</v>
      </c>
      <c r="E478" s="59" t="s">
        <v>166</v>
      </c>
      <c r="F478" s="12"/>
      <c r="G478"/>
      <c r="H478" s="58">
        <v>73000</v>
      </c>
      <c r="I478" s="15"/>
      <c r="J478" s="12"/>
      <c r="K478" s="9" t="e">
        <v>#NAME?</v>
      </c>
      <c r="L478" s="9" t="str">
        <f t="shared" si="57"/>
        <v>8</v>
      </c>
      <c r="M478" s="9" t="str">
        <f>INDEX(Chapter,MATCH(L478,Chapter!$A$1:$A$681,0),8)</f>
        <v>שירותים ממלכתיים</v>
      </c>
      <c r="N478" s="9" t="str">
        <f t="shared" si="58"/>
        <v>85</v>
      </c>
      <c r="O478" s="9" t="str">
        <f>INDEX(Chapter,MATCH(N478,Chapter!$A$1:$A$681,0),8)</f>
        <v>דת</v>
      </c>
      <c r="P478" s="9" t="str">
        <f t="shared" si="59"/>
        <v>856</v>
      </c>
      <c r="Q478" s="9" t="str">
        <f>INDEX(Chapter,MATCH(P478,Chapter!$A$1:$A$681,0),8)</f>
        <v>שירותי דת יהודיים כלליים</v>
      </c>
      <c r="R478" s="9" t="str">
        <f t="shared" si="60"/>
        <v>8560</v>
      </c>
      <c r="S478" s="9" t="e">
        <f>INDEX(Chapter,MATCH(R478,Chapter!$A$1:$A$681,0),8)</f>
        <v>#N/A</v>
      </c>
      <c r="T478" s="9"/>
      <c r="U478" s="9" t="str">
        <f t="shared" si="61"/>
        <v>7</v>
      </c>
      <c r="V478" s="9" t="str">
        <f>IF($L478&lt;"6",INDEX(Revenue_type,MATCH(U478*1,type!$A$118:$A$168,0),8),INDEX(Expenditure_type,MATCH(U478*1,type!$A$2:$A$117,0),8))</f>
        <v>הוצאות לפעולות</v>
      </c>
      <c r="W478" s="9" t="str">
        <f t="shared" si="62"/>
        <v>78</v>
      </c>
      <c r="X478" s="9" t="str">
        <f>IF($L478&lt;"6",INDEX(Revenue_type,MATCH(W478*1,type!$A$118:$A$168,0),8),INDEX(Expenditure_type,MATCH(W478*1,type!$A$2:$A$117,0),8))</f>
        <v>הוצאות שונות</v>
      </c>
      <c r="Y478" s="9" t="str">
        <f t="shared" si="63"/>
        <v>780</v>
      </c>
      <c r="Z478" s="9" t="e">
        <f>IF($L478&lt;"6",INDEX(Revenue_type,MATCH(Y478*1,type!$A$118:$A$168,0),8),INDEX(Expenditure_type,MATCH(Y478*1,type!$A$2:$A$117,0),8))</f>
        <v>#N/A</v>
      </c>
    </row>
    <row r="479" spans="1:26" ht="15.75" customHeight="1" outlineLevel="2">
      <c r="A479" s="57">
        <v>110</v>
      </c>
      <c r="B479" s="18">
        <v>913000</v>
      </c>
      <c r="C479">
        <v>1</v>
      </c>
      <c r="D479" t="str">
        <f t="shared" si="56"/>
        <v>1913000.110</v>
      </c>
      <c r="E479" s="59" t="s">
        <v>165</v>
      </c>
      <c r="F479" s="12"/>
      <c r="G479"/>
      <c r="H479" s="58">
        <v>120000</v>
      </c>
      <c r="I479" s="15"/>
      <c r="J479" s="12"/>
      <c r="K479" s="9" t="e">
        <v>#NAME?</v>
      </c>
      <c r="L479" s="9" t="str">
        <f t="shared" si="57"/>
        <v>9</v>
      </c>
      <c r="M479" s="9" t="str">
        <f>INDEX(Chapter,MATCH(L479,Chapter!$A$1:$A$681,0),8)</f>
        <v>מפעלים</v>
      </c>
      <c r="N479" s="9" t="str">
        <f t="shared" si="58"/>
        <v>91</v>
      </c>
      <c r="O479" s="9" t="str">
        <f>INDEX(Chapter,MATCH(N479,Chapter!$A$1:$A$681,0),8)</f>
        <v>מים</v>
      </c>
      <c r="P479" s="9" t="str">
        <f t="shared" si="59"/>
        <v>913</v>
      </c>
      <c r="Q479" s="9" t="str">
        <f>INDEX(Chapter,MATCH(P479,Chapter!$A$1:$A$681,0),8)</f>
        <v>תפעול ואחזקת משק המים</v>
      </c>
      <c r="R479" s="9" t="str">
        <f t="shared" si="60"/>
        <v>9130</v>
      </c>
      <c r="S479" s="9" t="e">
        <f>INDEX(Chapter,MATCH(R479,Chapter!$A$1:$A$681,0),8)</f>
        <v>#N/A</v>
      </c>
      <c r="T479" s="9"/>
      <c r="U479" s="9" t="str">
        <f t="shared" si="61"/>
        <v>1</v>
      </c>
      <c r="V479" s="9" t="str">
        <f>IF($L479&lt;"6",INDEX(Revenue_type,MATCH(U479*1,type!$A$118:$A$168,0),8),INDEX(Expenditure_type,MATCH(U479*1,type!$A$2:$A$117,0),8))</f>
        <v>משכורות וש"ע לעובדים לפי תקן</v>
      </c>
      <c r="W479" s="9" t="str">
        <f t="shared" si="62"/>
        <v>11</v>
      </c>
      <c r="X479" s="9" t="str">
        <f>IF($L479&lt;"6",INDEX(Revenue_type,MATCH(W479*1,type!$A$118:$A$168,0),8),INDEX(Expenditure_type,MATCH(W479*1,type!$A$2:$A$117,0),8))</f>
        <v>השכר הקובע</v>
      </c>
      <c r="Y479" s="9" t="str">
        <f t="shared" si="63"/>
        <v>110</v>
      </c>
      <c r="Z479" s="9" t="e">
        <f>IF($L479&lt;"6",INDEX(Revenue_type,MATCH(Y479*1,type!$A$118:$A$168,0),8),INDEX(Expenditure_type,MATCH(Y479*1,type!$A$2:$A$117,0),8))</f>
        <v>#N/A</v>
      </c>
    </row>
    <row r="480" spans="1:26" ht="15.75" customHeight="1" outlineLevel="2">
      <c r="A480" s="57">
        <v>120</v>
      </c>
      <c r="B480" s="18">
        <v>913000</v>
      </c>
      <c r="C480">
        <v>1</v>
      </c>
      <c r="D480" t="str">
        <f t="shared" si="56"/>
        <v>1913000.120</v>
      </c>
      <c r="E480" s="59" t="s">
        <v>164</v>
      </c>
      <c r="F480" s="12"/>
      <c r="G480"/>
      <c r="H480" s="58">
        <v>9000</v>
      </c>
      <c r="I480" s="15"/>
      <c r="J480" s="12"/>
      <c r="K480" s="9" t="e">
        <v>#NAME?</v>
      </c>
      <c r="L480" s="9" t="str">
        <f t="shared" si="57"/>
        <v>9</v>
      </c>
      <c r="M480" s="9" t="str">
        <f>INDEX(Chapter,MATCH(L480,Chapter!$A$1:$A$681,0),8)</f>
        <v>מפעלים</v>
      </c>
      <c r="N480" s="9" t="str">
        <f t="shared" si="58"/>
        <v>91</v>
      </c>
      <c r="O480" s="9" t="str">
        <f>INDEX(Chapter,MATCH(N480,Chapter!$A$1:$A$681,0),8)</f>
        <v>מים</v>
      </c>
      <c r="P480" s="9" t="str">
        <f t="shared" si="59"/>
        <v>913</v>
      </c>
      <c r="Q480" s="9" t="str">
        <f>INDEX(Chapter,MATCH(P480,Chapter!$A$1:$A$681,0),8)</f>
        <v>תפעול ואחזקת משק המים</v>
      </c>
      <c r="R480" s="9" t="str">
        <f t="shared" si="60"/>
        <v>9130</v>
      </c>
      <c r="S480" s="9" t="e">
        <f>INDEX(Chapter,MATCH(R480,Chapter!$A$1:$A$681,0),8)</f>
        <v>#N/A</v>
      </c>
      <c r="T480" s="9"/>
      <c r="U480" s="9" t="str">
        <f t="shared" si="61"/>
        <v>1</v>
      </c>
      <c r="V480" s="9" t="str">
        <f>IF($L480&lt;"6",INDEX(Revenue_type,MATCH(U480*1,type!$A$118:$A$168,0),8),INDEX(Expenditure_type,MATCH(U480*1,type!$A$2:$A$117,0),8))</f>
        <v>משכורות וש"ע לעובדים לפי תקן</v>
      </c>
      <c r="W480" s="9" t="str">
        <f t="shared" si="62"/>
        <v>12</v>
      </c>
      <c r="X480" s="9" t="str">
        <f>IF($L480&lt;"6",INDEX(Revenue_type,MATCH(W480*1,type!$A$118:$A$168,0),8),INDEX(Expenditure_type,MATCH(W480*1,type!$A$2:$A$117,0),8))</f>
        <v>תוספות שאינן נכללות בשכר הקובע</v>
      </c>
      <c r="Y480" s="9" t="str">
        <f t="shared" si="63"/>
        <v>120</v>
      </c>
      <c r="Z480" s="9" t="e">
        <f>IF($L480&lt;"6",INDEX(Revenue_type,MATCH(Y480*1,type!$A$118:$A$168,0),8),INDEX(Expenditure_type,MATCH(Y480*1,type!$A$2:$A$117,0),8))</f>
        <v>#N/A</v>
      </c>
    </row>
    <row r="481" spans="1:26" ht="15.75" customHeight="1" outlineLevel="2">
      <c r="A481" s="57">
        <v>130</v>
      </c>
      <c r="B481" s="18">
        <v>913000</v>
      </c>
      <c r="C481">
        <v>1</v>
      </c>
      <c r="D481" t="str">
        <f t="shared" si="56"/>
        <v>1913000.130</v>
      </c>
      <c r="E481" s="59" t="s">
        <v>163</v>
      </c>
      <c r="F481" s="12"/>
      <c r="G481"/>
      <c r="H481" s="58">
        <v>25000</v>
      </c>
      <c r="I481" s="15"/>
      <c r="J481" s="12"/>
      <c r="K481" s="9" t="e">
        <v>#NAME?</v>
      </c>
      <c r="L481" s="9" t="str">
        <f t="shared" si="57"/>
        <v>9</v>
      </c>
      <c r="M481" s="9" t="str">
        <f>INDEX(Chapter,MATCH(L481,Chapter!$A$1:$A$681,0),8)</f>
        <v>מפעלים</v>
      </c>
      <c r="N481" s="9" t="str">
        <f t="shared" si="58"/>
        <v>91</v>
      </c>
      <c r="O481" s="9" t="str">
        <f>INDEX(Chapter,MATCH(N481,Chapter!$A$1:$A$681,0),8)</f>
        <v>מים</v>
      </c>
      <c r="P481" s="9" t="str">
        <f t="shared" si="59"/>
        <v>913</v>
      </c>
      <c r="Q481" s="9" t="str">
        <f>INDEX(Chapter,MATCH(P481,Chapter!$A$1:$A$681,0),8)</f>
        <v>תפעול ואחזקת משק המים</v>
      </c>
      <c r="R481" s="9" t="str">
        <f t="shared" si="60"/>
        <v>9130</v>
      </c>
      <c r="S481" s="9" t="e">
        <f>INDEX(Chapter,MATCH(R481,Chapter!$A$1:$A$681,0),8)</f>
        <v>#N/A</v>
      </c>
      <c r="T481" s="9"/>
      <c r="U481" s="9" t="str">
        <f t="shared" si="61"/>
        <v>1</v>
      </c>
      <c r="V481" s="9" t="str">
        <f>IF($L481&lt;"6",INDEX(Revenue_type,MATCH(U481*1,type!$A$118:$A$168,0),8),INDEX(Expenditure_type,MATCH(U481*1,type!$A$2:$A$117,0),8))</f>
        <v>משכורות וש"ע לעובדים לפי תקן</v>
      </c>
      <c r="W481" s="9" t="str">
        <f t="shared" si="62"/>
        <v>13</v>
      </c>
      <c r="X481" s="9" t="str">
        <f>IF($L481&lt;"6",INDEX(Revenue_type,MATCH(W481*1,type!$A$118:$A$168,0),8),INDEX(Expenditure_type,MATCH(W481*1,type!$A$2:$A$117,0),8))</f>
        <v>שעות נוספות</v>
      </c>
      <c r="Y481" s="9" t="str">
        <f t="shared" si="63"/>
        <v>130</v>
      </c>
      <c r="Z481" s="9" t="e">
        <f>IF($L481&lt;"6",INDEX(Revenue_type,MATCH(Y481*1,type!$A$118:$A$168,0),8),INDEX(Expenditure_type,MATCH(Y481*1,type!$A$2:$A$117,0),8))</f>
        <v>#N/A</v>
      </c>
    </row>
    <row r="482" spans="1:26" ht="15.75" customHeight="1" outlineLevel="2">
      <c r="A482" s="57">
        <v>140</v>
      </c>
      <c r="B482" s="18">
        <v>913000</v>
      </c>
      <c r="C482">
        <v>1</v>
      </c>
      <c r="D482" t="str">
        <f t="shared" si="56"/>
        <v>1913000.140</v>
      </c>
      <c r="E482" s="59" t="s">
        <v>162</v>
      </c>
      <c r="F482" s="12"/>
      <c r="G482"/>
      <c r="H482" s="58">
        <v>30000</v>
      </c>
      <c r="I482" s="15"/>
      <c r="J482" s="12"/>
      <c r="K482" s="9" t="e">
        <v>#NAME?</v>
      </c>
      <c r="L482" s="9" t="str">
        <f t="shared" si="57"/>
        <v>9</v>
      </c>
      <c r="M482" s="9" t="str">
        <f>INDEX(Chapter,MATCH(L482,Chapter!$A$1:$A$681,0),8)</f>
        <v>מפעלים</v>
      </c>
      <c r="N482" s="9" t="str">
        <f t="shared" si="58"/>
        <v>91</v>
      </c>
      <c r="O482" s="9" t="str">
        <f>INDEX(Chapter,MATCH(N482,Chapter!$A$1:$A$681,0),8)</f>
        <v>מים</v>
      </c>
      <c r="P482" s="9" t="str">
        <f t="shared" si="59"/>
        <v>913</v>
      </c>
      <c r="Q482" s="9" t="str">
        <f>INDEX(Chapter,MATCH(P482,Chapter!$A$1:$A$681,0),8)</f>
        <v>תפעול ואחזקת משק המים</v>
      </c>
      <c r="R482" s="9" t="str">
        <f t="shared" si="60"/>
        <v>9130</v>
      </c>
      <c r="S482" s="9" t="e">
        <f>INDEX(Chapter,MATCH(R482,Chapter!$A$1:$A$681,0),8)</f>
        <v>#N/A</v>
      </c>
      <c r="T482" s="9"/>
      <c r="U482" s="9" t="str">
        <f t="shared" si="61"/>
        <v>1</v>
      </c>
      <c r="V482" s="9" t="str">
        <f>IF($L482&lt;"6",INDEX(Revenue_type,MATCH(U482*1,type!$A$118:$A$168,0),8),INDEX(Expenditure_type,MATCH(U482*1,type!$A$2:$A$117,0),8))</f>
        <v>משכורות וש"ע לעובדים לפי תקן</v>
      </c>
      <c r="W482" s="9" t="str">
        <f t="shared" si="62"/>
        <v>14</v>
      </c>
      <c r="X482" s="9" t="str">
        <f>IF($L482&lt;"6",INDEX(Revenue_type,MATCH(W482*1,type!$A$118:$A$168,0),8),INDEX(Expenditure_type,MATCH(W482*1,type!$A$2:$A$117,0),8))</f>
        <v>החזר הוצאות</v>
      </c>
      <c r="Y482" s="9" t="str">
        <f t="shared" si="63"/>
        <v>140</v>
      </c>
      <c r="Z482" s="9" t="e">
        <f>IF($L482&lt;"6",INDEX(Revenue_type,MATCH(Y482*1,type!$A$118:$A$168,0),8),INDEX(Expenditure_type,MATCH(Y482*1,type!$A$2:$A$117,0),8))</f>
        <v>#N/A</v>
      </c>
    </row>
    <row r="483" spans="1:26" ht="15.75" customHeight="1" outlineLevel="2">
      <c r="A483" s="57">
        <v>181</v>
      </c>
      <c r="B483" s="18">
        <v>913000</v>
      </c>
      <c r="C483">
        <v>1</v>
      </c>
      <c r="D483" t="str">
        <f t="shared" si="56"/>
        <v>1913000.181</v>
      </c>
      <c r="E483" s="59" t="s">
        <v>161</v>
      </c>
      <c r="F483" s="12"/>
      <c r="G483"/>
      <c r="H483" s="58">
        <v>31000</v>
      </c>
      <c r="I483" s="15"/>
      <c r="J483" s="12"/>
      <c r="K483" s="9" t="e">
        <v>#NAME?</v>
      </c>
      <c r="L483" s="9" t="str">
        <f t="shared" si="57"/>
        <v>9</v>
      </c>
      <c r="M483" s="9" t="str">
        <f>INDEX(Chapter,MATCH(L483,Chapter!$A$1:$A$681,0),8)</f>
        <v>מפעלים</v>
      </c>
      <c r="N483" s="9" t="str">
        <f t="shared" si="58"/>
        <v>91</v>
      </c>
      <c r="O483" s="9" t="str">
        <f>INDEX(Chapter,MATCH(N483,Chapter!$A$1:$A$681,0),8)</f>
        <v>מים</v>
      </c>
      <c r="P483" s="9" t="str">
        <f t="shared" si="59"/>
        <v>913</v>
      </c>
      <c r="Q483" s="9" t="str">
        <f>INDEX(Chapter,MATCH(P483,Chapter!$A$1:$A$681,0),8)</f>
        <v>תפעול ואחזקת משק המים</v>
      </c>
      <c r="R483" s="9" t="str">
        <f t="shared" si="60"/>
        <v>9130</v>
      </c>
      <c r="S483" s="9" t="e">
        <f>INDEX(Chapter,MATCH(R483,Chapter!$A$1:$A$681,0),8)</f>
        <v>#N/A</v>
      </c>
      <c r="T483" s="9"/>
      <c r="U483" s="9" t="str">
        <f t="shared" si="61"/>
        <v>1</v>
      </c>
      <c r="V483" s="9" t="str">
        <f>IF($L483&lt;"6",INDEX(Revenue_type,MATCH(U483*1,type!$A$118:$A$168,0),8),INDEX(Expenditure_type,MATCH(U483*1,type!$A$2:$A$117,0),8))</f>
        <v>משכורות וש"ע לעובדים לפי תקן</v>
      </c>
      <c r="W483" s="9" t="str">
        <f t="shared" si="62"/>
        <v>18</v>
      </c>
      <c r="X483" s="9" t="str">
        <f>IF($L483&lt;"6",INDEX(Revenue_type,MATCH(W483*1,type!$A$118:$A$168,0),8),INDEX(Expenditure_type,MATCH(W483*1,type!$A$2:$A$117,0),8))</f>
        <v>נלוות לשכר</v>
      </c>
      <c r="Y483" s="9" t="str">
        <f t="shared" si="63"/>
        <v>181</v>
      </c>
      <c r="Z483" s="9" t="str">
        <f>IF($L483&lt;"6",INDEX(Revenue_type,MATCH(Y483*1,type!$A$118:$A$168,0),8),INDEX(Expenditure_type,MATCH(Y483*1,type!$A$2:$A$117,0),8))</f>
        <v>הפרשות סוציאליות</v>
      </c>
    </row>
    <row r="484" spans="1:26" ht="15.75" customHeight="1" outlineLevel="2">
      <c r="A484" s="57">
        <v>182</v>
      </c>
      <c r="B484" s="18">
        <v>913000</v>
      </c>
      <c r="C484">
        <v>1</v>
      </c>
      <c r="D484" t="str">
        <f t="shared" si="56"/>
        <v>1913000.182</v>
      </c>
      <c r="E484" s="59" t="s">
        <v>160</v>
      </c>
      <c r="F484" s="12"/>
      <c r="G484"/>
      <c r="H484" s="58">
        <v>30000</v>
      </c>
      <c r="I484" s="15"/>
      <c r="J484" s="12"/>
      <c r="K484" s="9" t="e">
        <v>#NAME?</v>
      </c>
      <c r="L484" s="9" t="str">
        <f t="shared" si="57"/>
        <v>9</v>
      </c>
      <c r="M484" s="9" t="str">
        <f>INDEX(Chapter,MATCH(L484,Chapter!$A$1:$A$681,0),8)</f>
        <v>מפעלים</v>
      </c>
      <c r="N484" s="9" t="str">
        <f t="shared" si="58"/>
        <v>91</v>
      </c>
      <c r="O484" s="9" t="str">
        <f>INDEX(Chapter,MATCH(N484,Chapter!$A$1:$A$681,0),8)</f>
        <v>מים</v>
      </c>
      <c r="P484" s="9" t="str">
        <f t="shared" si="59"/>
        <v>913</v>
      </c>
      <c r="Q484" s="9" t="str">
        <f>INDEX(Chapter,MATCH(P484,Chapter!$A$1:$A$681,0),8)</f>
        <v>תפעול ואחזקת משק המים</v>
      </c>
      <c r="R484" s="9" t="str">
        <f t="shared" si="60"/>
        <v>9130</v>
      </c>
      <c r="S484" s="9" t="e">
        <f>INDEX(Chapter,MATCH(R484,Chapter!$A$1:$A$681,0),8)</f>
        <v>#N/A</v>
      </c>
      <c r="T484" s="9"/>
      <c r="U484" s="9" t="str">
        <f t="shared" si="61"/>
        <v>1</v>
      </c>
      <c r="V484" s="9" t="str">
        <f>IF($L484&lt;"6",INDEX(Revenue_type,MATCH(U484*1,type!$A$118:$A$168,0),8),INDEX(Expenditure_type,MATCH(U484*1,type!$A$2:$A$117,0),8))</f>
        <v>משכורות וש"ע לעובדים לפי תקן</v>
      </c>
      <c r="W484" s="9" t="str">
        <f t="shared" si="62"/>
        <v>18</v>
      </c>
      <c r="X484" s="9" t="str">
        <f>IF($L484&lt;"6",INDEX(Revenue_type,MATCH(W484*1,type!$A$118:$A$168,0),8),INDEX(Expenditure_type,MATCH(W484*1,type!$A$2:$A$117,0),8))</f>
        <v>נלוות לשכר</v>
      </c>
      <c r="Y484" s="9" t="str">
        <f t="shared" si="63"/>
        <v>182</v>
      </c>
      <c r="Z484" s="9" t="str">
        <f>IF($L484&lt;"6",INDEX(Revenue_type,MATCH(Y484*1,type!$A$118:$A$168,0),8),INDEX(Expenditure_type,MATCH(Y484*1,type!$A$2:$A$117,0),8))</f>
        <v>מיסיום ועלויות</v>
      </c>
    </row>
    <row r="485" spans="1:26" ht="15.75" customHeight="1" outlineLevel="2">
      <c r="A485" s="57">
        <v>720</v>
      </c>
      <c r="B485" s="18">
        <v>913000</v>
      </c>
      <c r="C485">
        <v>1</v>
      </c>
      <c r="D485" t="str">
        <f t="shared" si="56"/>
        <v>1913000.720</v>
      </c>
      <c r="E485" s="59" t="s">
        <v>159</v>
      </c>
      <c r="F485" s="12"/>
      <c r="G485"/>
      <c r="H485" s="58">
        <v>6750000</v>
      </c>
      <c r="I485" s="15"/>
      <c r="J485" s="12"/>
      <c r="K485" s="9" t="e">
        <v>#NAME?</v>
      </c>
      <c r="L485" s="9" t="str">
        <f t="shared" si="57"/>
        <v>9</v>
      </c>
      <c r="M485" s="9" t="str">
        <f>INDEX(Chapter,MATCH(L485,Chapter!$A$1:$A$681,0),8)</f>
        <v>מפעלים</v>
      </c>
      <c r="N485" s="9" t="str">
        <f t="shared" si="58"/>
        <v>91</v>
      </c>
      <c r="O485" s="9" t="str">
        <f>INDEX(Chapter,MATCH(N485,Chapter!$A$1:$A$681,0),8)</f>
        <v>מים</v>
      </c>
      <c r="P485" s="9" t="str">
        <f t="shared" si="59"/>
        <v>913</v>
      </c>
      <c r="Q485" s="9" t="str">
        <f>INDEX(Chapter,MATCH(P485,Chapter!$A$1:$A$681,0),8)</f>
        <v>תפעול ואחזקת משק המים</v>
      </c>
      <c r="R485" s="9" t="str">
        <f t="shared" si="60"/>
        <v>9130</v>
      </c>
      <c r="S485" s="9" t="e">
        <f>INDEX(Chapter,MATCH(R485,Chapter!$A$1:$A$681,0),8)</f>
        <v>#N/A</v>
      </c>
      <c r="T485" s="9"/>
      <c r="U485" s="9" t="str">
        <f t="shared" si="61"/>
        <v>7</v>
      </c>
      <c r="V485" s="9" t="str">
        <f>IF($L485&lt;"6",INDEX(Revenue_type,MATCH(U485*1,type!$A$118:$A$168,0),8),INDEX(Expenditure_type,MATCH(U485*1,type!$A$2:$A$117,0),8))</f>
        <v>הוצאות לפעולות</v>
      </c>
      <c r="W485" s="9" t="str">
        <f t="shared" si="62"/>
        <v>72</v>
      </c>
      <c r="X485" s="9" t="str">
        <f>IF($L485&lt;"6",INDEX(Revenue_type,MATCH(W485*1,type!$A$118:$A$168,0),8),INDEX(Expenditure_type,MATCH(W485*1,type!$A$2:$A$117,0),8))</f>
        <v>חומרים</v>
      </c>
      <c r="Y485" s="9" t="str">
        <f t="shared" si="63"/>
        <v>720</v>
      </c>
      <c r="Z485" s="9" t="e">
        <f>IF($L485&lt;"6",INDEX(Revenue_type,MATCH(Y485*1,type!$A$118:$A$168,0),8),INDEX(Expenditure_type,MATCH(Y485*1,type!$A$2:$A$117,0),8))</f>
        <v>#N/A</v>
      </c>
    </row>
    <row r="486" spans="1:26" ht="15.75" customHeight="1" outlineLevel="2">
      <c r="A486" s="57">
        <v>722</v>
      </c>
      <c r="B486" s="18">
        <v>913000</v>
      </c>
      <c r="C486">
        <v>1</v>
      </c>
      <c r="D486" t="str">
        <f t="shared" si="56"/>
        <v>1913000.722</v>
      </c>
      <c r="E486" s="59" t="s">
        <v>158</v>
      </c>
      <c r="F486" s="12"/>
      <c r="G486"/>
      <c r="H486" s="58">
        <v>20000</v>
      </c>
      <c r="I486" s="15"/>
      <c r="J486" s="12"/>
      <c r="K486" s="9" t="e">
        <v>#NAME?</v>
      </c>
      <c r="L486" s="9" t="str">
        <f t="shared" si="57"/>
        <v>9</v>
      </c>
      <c r="M486" s="9" t="str">
        <f>INDEX(Chapter,MATCH(L486,Chapter!$A$1:$A$681,0),8)</f>
        <v>מפעלים</v>
      </c>
      <c r="N486" s="9" t="str">
        <f t="shared" si="58"/>
        <v>91</v>
      </c>
      <c r="O486" s="9" t="str">
        <f>INDEX(Chapter,MATCH(N486,Chapter!$A$1:$A$681,0),8)</f>
        <v>מים</v>
      </c>
      <c r="P486" s="9" t="str">
        <f t="shared" si="59"/>
        <v>913</v>
      </c>
      <c r="Q486" s="9" t="str">
        <f>INDEX(Chapter,MATCH(P486,Chapter!$A$1:$A$681,0),8)</f>
        <v>תפעול ואחזקת משק המים</v>
      </c>
      <c r="R486" s="9" t="str">
        <f t="shared" si="60"/>
        <v>9130</v>
      </c>
      <c r="S486" s="9" t="e">
        <f>INDEX(Chapter,MATCH(R486,Chapter!$A$1:$A$681,0),8)</f>
        <v>#N/A</v>
      </c>
      <c r="T486" s="9"/>
      <c r="U486" s="9" t="str">
        <f t="shared" si="61"/>
        <v>7</v>
      </c>
      <c r="V486" s="9" t="str">
        <f>IF($L486&lt;"6",INDEX(Revenue_type,MATCH(U486*1,type!$A$118:$A$168,0),8),INDEX(Expenditure_type,MATCH(U486*1,type!$A$2:$A$117,0),8))</f>
        <v>הוצאות לפעולות</v>
      </c>
      <c r="W486" s="9" t="str">
        <f t="shared" si="62"/>
        <v>72</v>
      </c>
      <c r="X486" s="9" t="str">
        <f>IF($L486&lt;"6",INDEX(Revenue_type,MATCH(W486*1,type!$A$118:$A$168,0),8),INDEX(Expenditure_type,MATCH(W486*1,type!$A$2:$A$117,0),8))</f>
        <v>חומרים</v>
      </c>
      <c r="Y486" s="9" t="str">
        <f t="shared" si="63"/>
        <v>722</v>
      </c>
      <c r="Z486" s="9" t="e">
        <f>IF($L486&lt;"6",INDEX(Revenue_type,MATCH(Y486*1,type!$A$118:$A$168,0),8),INDEX(Expenditure_type,MATCH(Y486*1,type!$A$2:$A$117,0),8))</f>
        <v>#N/A</v>
      </c>
    </row>
    <row r="487" spans="1:26" ht="15.75" customHeight="1" outlineLevel="2">
      <c r="A487" s="57">
        <v>723</v>
      </c>
      <c r="B487" s="18">
        <v>913000</v>
      </c>
      <c r="C487">
        <v>1</v>
      </c>
      <c r="D487" t="str">
        <f t="shared" si="56"/>
        <v>1913000.723</v>
      </c>
      <c r="E487" s="59" t="s">
        <v>157</v>
      </c>
      <c r="F487" s="12"/>
      <c r="G487"/>
      <c r="H487" s="58">
        <v>50000</v>
      </c>
      <c r="I487" s="15"/>
      <c r="J487" s="12"/>
      <c r="K487" s="9" t="e">
        <v>#NAME?</v>
      </c>
      <c r="L487" s="9" t="str">
        <f t="shared" si="57"/>
        <v>9</v>
      </c>
      <c r="M487" s="9" t="str">
        <f>INDEX(Chapter,MATCH(L487,Chapter!$A$1:$A$681,0),8)</f>
        <v>מפעלים</v>
      </c>
      <c r="N487" s="9" t="str">
        <f t="shared" si="58"/>
        <v>91</v>
      </c>
      <c r="O487" s="9" t="str">
        <f>INDEX(Chapter,MATCH(N487,Chapter!$A$1:$A$681,0),8)</f>
        <v>מים</v>
      </c>
      <c r="P487" s="9" t="str">
        <f t="shared" si="59"/>
        <v>913</v>
      </c>
      <c r="Q487" s="9" t="str">
        <f>INDEX(Chapter,MATCH(P487,Chapter!$A$1:$A$681,0),8)</f>
        <v>תפעול ואחזקת משק המים</v>
      </c>
      <c r="R487" s="9" t="str">
        <f t="shared" si="60"/>
        <v>9130</v>
      </c>
      <c r="S487" s="9" t="e">
        <f>INDEX(Chapter,MATCH(R487,Chapter!$A$1:$A$681,0),8)</f>
        <v>#N/A</v>
      </c>
      <c r="T487" s="9"/>
      <c r="U487" s="9" t="str">
        <f t="shared" si="61"/>
        <v>7</v>
      </c>
      <c r="V487" s="9" t="str">
        <f>IF($L487&lt;"6",INDEX(Revenue_type,MATCH(U487*1,type!$A$118:$A$168,0),8),INDEX(Expenditure_type,MATCH(U487*1,type!$A$2:$A$117,0),8))</f>
        <v>הוצאות לפעולות</v>
      </c>
      <c r="W487" s="9" t="str">
        <f t="shared" si="62"/>
        <v>72</v>
      </c>
      <c r="X487" s="9" t="str">
        <f>IF($L487&lt;"6",INDEX(Revenue_type,MATCH(W487*1,type!$A$118:$A$168,0),8),INDEX(Expenditure_type,MATCH(W487*1,type!$A$2:$A$117,0),8))</f>
        <v>חומרים</v>
      </c>
      <c r="Y487" s="9" t="str">
        <f t="shared" si="63"/>
        <v>723</v>
      </c>
      <c r="Z487" s="9" t="e">
        <f>IF($L487&lt;"6",INDEX(Revenue_type,MATCH(Y487*1,type!$A$118:$A$168,0),8),INDEX(Expenditure_type,MATCH(Y487*1,type!$A$2:$A$117,0),8))</f>
        <v>#N/A</v>
      </c>
    </row>
    <row r="488" spans="1:26" ht="15.75" customHeight="1" outlineLevel="2">
      <c r="A488" s="57">
        <v>740</v>
      </c>
      <c r="B488" s="18">
        <v>913000</v>
      </c>
      <c r="C488">
        <v>1</v>
      </c>
      <c r="D488" t="str">
        <f t="shared" si="56"/>
        <v>1913000.740</v>
      </c>
      <c r="E488" s="59" t="s">
        <v>156</v>
      </c>
      <c r="F488" s="12"/>
      <c r="G488"/>
      <c r="H488" s="58">
        <v>5000</v>
      </c>
      <c r="I488" s="15"/>
      <c r="J488" s="12"/>
      <c r="K488" s="9" t="e">
        <v>#NAME?</v>
      </c>
      <c r="L488" s="9" t="str">
        <f t="shared" si="57"/>
        <v>9</v>
      </c>
      <c r="M488" s="9" t="str">
        <f>INDEX(Chapter,MATCH(L488,Chapter!$A$1:$A$681,0),8)</f>
        <v>מפעלים</v>
      </c>
      <c r="N488" s="9" t="str">
        <f t="shared" si="58"/>
        <v>91</v>
      </c>
      <c r="O488" s="9" t="str">
        <f>INDEX(Chapter,MATCH(N488,Chapter!$A$1:$A$681,0),8)</f>
        <v>מים</v>
      </c>
      <c r="P488" s="9" t="str">
        <f t="shared" si="59"/>
        <v>913</v>
      </c>
      <c r="Q488" s="9" t="str">
        <f>INDEX(Chapter,MATCH(P488,Chapter!$A$1:$A$681,0),8)</f>
        <v>תפעול ואחזקת משק המים</v>
      </c>
      <c r="R488" s="9" t="str">
        <f t="shared" si="60"/>
        <v>9130</v>
      </c>
      <c r="S488" s="9" t="e">
        <f>INDEX(Chapter,MATCH(R488,Chapter!$A$1:$A$681,0),8)</f>
        <v>#N/A</v>
      </c>
      <c r="T488" s="9"/>
      <c r="U488" s="9" t="str">
        <f t="shared" si="61"/>
        <v>7</v>
      </c>
      <c r="V488" s="9" t="str">
        <f>IF($L488&lt;"6",INDEX(Revenue_type,MATCH(U488*1,type!$A$118:$A$168,0),8),INDEX(Expenditure_type,MATCH(U488*1,type!$A$2:$A$117,0),8))</f>
        <v>הוצאות לפעולות</v>
      </c>
      <c r="W488" s="9" t="str">
        <f t="shared" si="62"/>
        <v>74</v>
      </c>
      <c r="X488" s="9" t="str">
        <f>IF($L488&lt;"6",INDEX(Revenue_type,MATCH(W488*1,type!$A$118:$A$168,0),8),INDEX(Expenditure_type,MATCH(W488*1,type!$A$2:$A$117,0),8))</f>
        <v>כלים, מכשירים וציוד</v>
      </c>
      <c r="Y488" s="9" t="str">
        <f t="shared" si="63"/>
        <v>740</v>
      </c>
      <c r="Z488" s="9" t="e">
        <f>IF($L488&lt;"6",INDEX(Revenue_type,MATCH(Y488*1,type!$A$118:$A$168,0),8),INDEX(Expenditure_type,MATCH(Y488*1,type!$A$2:$A$117,0),8))</f>
        <v>#N/A</v>
      </c>
    </row>
    <row r="489" spans="1:26" ht="15.75" customHeight="1" outlineLevel="2">
      <c r="A489" s="57">
        <v>750</v>
      </c>
      <c r="B489" s="18">
        <v>913000</v>
      </c>
      <c r="C489">
        <v>1</v>
      </c>
      <c r="D489" t="str">
        <f t="shared" si="56"/>
        <v>1913000.750</v>
      </c>
      <c r="E489" s="59" t="s">
        <v>155</v>
      </c>
      <c r="F489" s="12"/>
      <c r="G489"/>
      <c r="H489" s="58">
        <v>58000</v>
      </c>
      <c r="I489" s="15"/>
      <c r="J489" s="12"/>
      <c r="K489" s="9"/>
      <c r="L489" s="9" t="str">
        <f t="shared" si="57"/>
        <v>9</v>
      </c>
      <c r="M489" s="9" t="str">
        <f>INDEX(Chapter,MATCH(L489,Chapter!$A$1:$A$681,0),8)</f>
        <v>מפעלים</v>
      </c>
      <c r="N489" s="9" t="str">
        <f t="shared" si="58"/>
        <v>91</v>
      </c>
      <c r="O489" s="9" t="str">
        <f>INDEX(Chapter,MATCH(N489,Chapter!$A$1:$A$681,0),8)</f>
        <v>מים</v>
      </c>
      <c r="P489" s="9" t="str">
        <f t="shared" si="59"/>
        <v>913</v>
      </c>
      <c r="Q489" s="9" t="str">
        <f>INDEX(Chapter,MATCH(P489,Chapter!$A$1:$A$681,0),8)</f>
        <v>תפעול ואחזקת משק המים</v>
      </c>
      <c r="R489" s="9" t="str">
        <f t="shared" si="60"/>
        <v>9130</v>
      </c>
      <c r="S489" s="9" t="e">
        <f>INDEX(Chapter,MATCH(R489,Chapter!$A$1:$A$681,0),8)</f>
        <v>#N/A</v>
      </c>
      <c r="T489" s="9"/>
      <c r="U489" s="9" t="str">
        <f t="shared" si="61"/>
        <v>7</v>
      </c>
      <c r="V489" s="9" t="str">
        <f>IF($L489&lt;"6",INDEX(Revenue_type,MATCH(U489*1,type!$A$118:$A$168,0),8),INDEX(Expenditure_type,MATCH(U489*1,type!$A$2:$A$117,0),8))</f>
        <v>הוצאות לפעולות</v>
      </c>
      <c r="W489" s="9" t="str">
        <f t="shared" si="62"/>
        <v>75</v>
      </c>
      <c r="X489" s="9" t="str">
        <f>IF($L489&lt;"6",INDEX(Revenue_type,MATCH(W489*1,type!$A$118:$A$168,0),8),INDEX(Expenditure_type,MATCH(W489*1,type!$A$2:$A$117,0),8))</f>
        <v>עבודות קבלניות</v>
      </c>
      <c r="Y489" s="9" t="str">
        <f t="shared" si="63"/>
        <v>750</v>
      </c>
      <c r="Z489" s="9" t="e">
        <f>IF($L489&lt;"6",INDEX(Revenue_type,MATCH(Y489*1,type!$A$118:$A$168,0),8),INDEX(Expenditure_type,MATCH(Y489*1,type!$A$2:$A$117,0),8))</f>
        <v>#N/A</v>
      </c>
    </row>
    <row r="490" spans="1:26" ht="15.75" customHeight="1" outlineLevel="2">
      <c r="A490" s="57">
        <v>780</v>
      </c>
      <c r="B490" s="18">
        <v>913000</v>
      </c>
      <c r="C490">
        <v>1</v>
      </c>
      <c r="D490" t="str">
        <f t="shared" si="56"/>
        <v>1913000.780</v>
      </c>
      <c r="E490" s="59" t="s">
        <v>154</v>
      </c>
      <c r="F490" s="12"/>
      <c r="G490"/>
      <c r="H490" s="58">
        <v>10000</v>
      </c>
      <c r="I490" s="15"/>
      <c r="J490" s="12"/>
      <c r="K490" s="9" t="e">
        <v>#NAME?</v>
      </c>
      <c r="L490" s="9" t="str">
        <f t="shared" si="57"/>
        <v>9</v>
      </c>
      <c r="M490" s="9" t="str">
        <f>INDEX(Chapter,MATCH(L490,Chapter!$A$1:$A$681,0),8)</f>
        <v>מפעלים</v>
      </c>
      <c r="N490" s="9" t="str">
        <f t="shared" si="58"/>
        <v>91</v>
      </c>
      <c r="O490" s="9" t="str">
        <f>INDEX(Chapter,MATCH(N490,Chapter!$A$1:$A$681,0),8)</f>
        <v>מים</v>
      </c>
      <c r="P490" s="9" t="str">
        <f t="shared" si="59"/>
        <v>913</v>
      </c>
      <c r="Q490" s="9" t="str">
        <f>INDEX(Chapter,MATCH(P490,Chapter!$A$1:$A$681,0),8)</f>
        <v>תפעול ואחזקת משק המים</v>
      </c>
      <c r="R490" s="9" t="str">
        <f t="shared" si="60"/>
        <v>9130</v>
      </c>
      <c r="S490" s="9" t="e">
        <f>INDEX(Chapter,MATCH(R490,Chapter!$A$1:$A$681,0),8)</f>
        <v>#N/A</v>
      </c>
      <c r="T490" s="9"/>
      <c r="U490" s="9" t="str">
        <f t="shared" si="61"/>
        <v>7</v>
      </c>
      <c r="V490" s="9" t="str">
        <f>IF($L490&lt;"6",INDEX(Revenue_type,MATCH(U490*1,type!$A$118:$A$168,0),8),INDEX(Expenditure_type,MATCH(U490*1,type!$A$2:$A$117,0),8))</f>
        <v>הוצאות לפעולות</v>
      </c>
      <c r="W490" s="9" t="str">
        <f t="shared" si="62"/>
        <v>78</v>
      </c>
      <c r="X490" s="9" t="str">
        <f>IF($L490&lt;"6",INDEX(Revenue_type,MATCH(W490*1,type!$A$118:$A$168,0),8),INDEX(Expenditure_type,MATCH(W490*1,type!$A$2:$A$117,0),8))</f>
        <v>הוצאות שונות</v>
      </c>
      <c r="Y490" s="9" t="str">
        <f t="shared" si="63"/>
        <v>780</v>
      </c>
      <c r="Z490" s="9" t="e">
        <f>IF($L490&lt;"6",INDEX(Revenue_type,MATCH(Y490*1,type!$A$118:$A$168,0),8),INDEX(Expenditure_type,MATCH(Y490*1,type!$A$2:$A$117,0),8))</f>
        <v>#N/A</v>
      </c>
    </row>
    <row r="491" spans="1:26" ht="15.75" customHeight="1" outlineLevel="2">
      <c r="A491" s="57">
        <v>110</v>
      </c>
      <c r="B491" s="18">
        <v>972000</v>
      </c>
      <c r="C491">
        <v>1</v>
      </c>
      <c r="D491" t="str">
        <f t="shared" si="56"/>
        <v>1972000.110</v>
      </c>
      <c r="E491" s="59" t="s">
        <v>153</v>
      </c>
      <c r="F491" s="12"/>
      <c r="G491"/>
      <c r="H491" s="58">
        <v>106000</v>
      </c>
      <c r="I491" s="15"/>
      <c r="J491" s="12"/>
      <c r="K491" s="9" t="e">
        <v>#NAME?</v>
      </c>
      <c r="L491" s="9" t="str">
        <f t="shared" si="57"/>
        <v>9</v>
      </c>
      <c r="M491" s="9" t="str">
        <f>INDEX(Chapter,MATCH(L491,Chapter!$A$1:$A$681,0),8)</f>
        <v>מפעלים</v>
      </c>
      <c r="N491" s="9" t="str">
        <f t="shared" si="58"/>
        <v>97</v>
      </c>
      <c r="O491" s="9" t="str">
        <f>INDEX(Chapter,MATCH(N491,Chapter!$A$1:$A$681,0),8)</f>
        <v>מפעל הביוב</v>
      </c>
      <c r="P491" s="9" t="str">
        <f t="shared" si="59"/>
        <v>972</v>
      </c>
      <c r="Q491" s="9" t="str">
        <f>INDEX(Chapter,MATCH(P491,Chapter!$A$1:$A$681,0),8)</f>
        <v>ביוב עירוני</v>
      </c>
      <c r="R491" s="9" t="str">
        <f t="shared" si="60"/>
        <v>9720</v>
      </c>
      <c r="S491" s="9" t="e">
        <f>INDEX(Chapter,MATCH(R491,Chapter!$A$1:$A$681,0),8)</f>
        <v>#N/A</v>
      </c>
      <c r="T491" s="9"/>
      <c r="U491" s="9" t="str">
        <f t="shared" si="61"/>
        <v>1</v>
      </c>
      <c r="V491" s="9" t="str">
        <f>IF($L491&lt;"6",INDEX(Revenue_type,MATCH(U491*1,type!$A$118:$A$168,0),8),INDEX(Expenditure_type,MATCH(U491*1,type!$A$2:$A$117,0),8))</f>
        <v>משכורות וש"ע לעובדים לפי תקן</v>
      </c>
      <c r="W491" s="9" t="str">
        <f t="shared" si="62"/>
        <v>11</v>
      </c>
      <c r="X491" s="9" t="str">
        <f>IF($L491&lt;"6",INDEX(Revenue_type,MATCH(W491*1,type!$A$118:$A$168,0),8),INDEX(Expenditure_type,MATCH(W491*1,type!$A$2:$A$117,0),8))</f>
        <v>השכר הקובע</v>
      </c>
      <c r="Y491" s="9" t="str">
        <f t="shared" si="63"/>
        <v>110</v>
      </c>
      <c r="Z491" s="9" t="e">
        <f>IF($L491&lt;"6",INDEX(Revenue_type,MATCH(Y491*1,type!$A$118:$A$168,0),8),INDEX(Expenditure_type,MATCH(Y491*1,type!$A$2:$A$117,0),8))</f>
        <v>#N/A</v>
      </c>
    </row>
    <row r="492" spans="1:26" ht="15.75" customHeight="1" outlineLevel="2">
      <c r="A492" s="57">
        <v>120</v>
      </c>
      <c r="B492" s="18">
        <v>972000</v>
      </c>
      <c r="C492">
        <v>1</v>
      </c>
      <c r="D492" t="str">
        <f t="shared" si="56"/>
        <v>1972000.120</v>
      </c>
      <c r="E492" s="59" t="s">
        <v>152</v>
      </c>
      <c r="F492" s="12"/>
      <c r="G492"/>
      <c r="H492" s="58">
        <v>7000</v>
      </c>
      <c r="I492" s="15"/>
      <c r="J492" s="12"/>
      <c r="K492" s="9" t="e">
        <v>#NAME?</v>
      </c>
      <c r="L492" s="9" t="str">
        <f t="shared" si="57"/>
        <v>9</v>
      </c>
      <c r="M492" s="9" t="str">
        <f>INDEX(Chapter,MATCH(L492,Chapter!$A$1:$A$681,0),8)</f>
        <v>מפעלים</v>
      </c>
      <c r="N492" s="9" t="str">
        <f t="shared" si="58"/>
        <v>97</v>
      </c>
      <c r="O492" s="9" t="str">
        <f>INDEX(Chapter,MATCH(N492,Chapter!$A$1:$A$681,0),8)</f>
        <v>מפעל הביוב</v>
      </c>
      <c r="P492" s="9" t="str">
        <f t="shared" si="59"/>
        <v>972</v>
      </c>
      <c r="Q492" s="9" t="str">
        <f>INDEX(Chapter,MATCH(P492,Chapter!$A$1:$A$681,0),8)</f>
        <v>ביוב עירוני</v>
      </c>
      <c r="R492" s="9" t="str">
        <f t="shared" si="60"/>
        <v>9720</v>
      </c>
      <c r="S492" s="9" t="e">
        <f>INDEX(Chapter,MATCH(R492,Chapter!$A$1:$A$681,0),8)</f>
        <v>#N/A</v>
      </c>
      <c r="T492" s="9"/>
      <c r="U492" s="9" t="str">
        <f t="shared" si="61"/>
        <v>1</v>
      </c>
      <c r="V492" s="9" t="str">
        <f>IF($L492&lt;"6",INDEX(Revenue_type,MATCH(U492*1,type!$A$118:$A$168,0),8),INDEX(Expenditure_type,MATCH(U492*1,type!$A$2:$A$117,0),8))</f>
        <v>משכורות וש"ע לעובדים לפי תקן</v>
      </c>
      <c r="W492" s="9" t="str">
        <f t="shared" si="62"/>
        <v>12</v>
      </c>
      <c r="X492" s="9" t="str">
        <f>IF($L492&lt;"6",INDEX(Revenue_type,MATCH(W492*1,type!$A$118:$A$168,0),8),INDEX(Expenditure_type,MATCH(W492*1,type!$A$2:$A$117,0),8))</f>
        <v>תוספות שאינן נכללות בשכר הקובע</v>
      </c>
      <c r="Y492" s="9" t="str">
        <f t="shared" si="63"/>
        <v>120</v>
      </c>
      <c r="Z492" s="9" t="e">
        <f>IF($L492&lt;"6",INDEX(Revenue_type,MATCH(Y492*1,type!$A$118:$A$168,0),8),INDEX(Expenditure_type,MATCH(Y492*1,type!$A$2:$A$117,0),8))</f>
        <v>#N/A</v>
      </c>
    </row>
    <row r="493" spans="1:26" ht="15.75" customHeight="1" outlineLevel="2">
      <c r="A493" s="57">
        <v>130</v>
      </c>
      <c r="B493" s="18">
        <v>972000</v>
      </c>
      <c r="C493">
        <v>1</v>
      </c>
      <c r="D493" t="str">
        <f t="shared" si="56"/>
        <v>1972000.130</v>
      </c>
      <c r="E493" s="59" t="s">
        <v>151</v>
      </c>
      <c r="F493" s="12"/>
      <c r="G493"/>
      <c r="H493" s="58">
        <v>15000</v>
      </c>
      <c r="I493" s="15"/>
      <c r="J493" s="12"/>
      <c r="K493" s="9" t="e">
        <v>#NAME?</v>
      </c>
      <c r="L493" s="9" t="str">
        <f t="shared" si="57"/>
        <v>9</v>
      </c>
      <c r="M493" s="9" t="str">
        <f>INDEX(Chapter,MATCH(L493,Chapter!$A$1:$A$681,0),8)</f>
        <v>מפעלים</v>
      </c>
      <c r="N493" s="9" t="str">
        <f t="shared" si="58"/>
        <v>97</v>
      </c>
      <c r="O493" s="9" t="str">
        <f>INDEX(Chapter,MATCH(N493,Chapter!$A$1:$A$681,0),8)</f>
        <v>מפעל הביוב</v>
      </c>
      <c r="P493" s="9" t="str">
        <f t="shared" si="59"/>
        <v>972</v>
      </c>
      <c r="Q493" s="9" t="str">
        <f>INDEX(Chapter,MATCH(P493,Chapter!$A$1:$A$681,0),8)</f>
        <v>ביוב עירוני</v>
      </c>
      <c r="R493" s="9" t="str">
        <f t="shared" si="60"/>
        <v>9720</v>
      </c>
      <c r="S493" s="9" t="e">
        <f>INDEX(Chapter,MATCH(R493,Chapter!$A$1:$A$681,0),8)</f>
        <v>#N/A</v>
      </c>
      <c r="T493" s="9"/>
      <c r="U493" s="9" t="str">
        <f t="shared" si="61"/>
        <v>1</v>
      </c>
      <c r="V493" s="9" t="str">
        <f>IF($L493&lt;"6",INDEX(Revenue_type,MATCH(U493*1,type!$A$118:$A$168,0),8),INDEX(Expenditure_type,MATCH(U493*1,type!$A$2:$A$117,0),8))</f>
        <v>משכורות וש"ע לעובדים לפי תקן</v>
      </c>
      <c r="W493" s="9" t="str">
        <f t="shared" si="62"/>
        <v>13</v>
      </c>
      <c r="X493" s="9" t="str">
        <f>IF($L493&lt;"6",INDEX(Revenue_type,MATCH(W493*1,type!$A$118:$A$168,0),8),INDEX(Expenditure_type,MATCH(W493*1,type!$A$2:$A$117,0),8))</f>
        <v>שעות נוספות</v>
      </c>
      <c r="Y493" s="9" t="str">
        <f t="shared" si="63"/>
        <v>130</v>
      </c>
      <c r="Z493" s="9" t="e">
        <f>IF($L493&lt;"6",INDEX(Revenue_type,MATCH(Y493*1,type!$A$118:$A$168,0),8),INDEX(Expenditure_type,MATCH(Y493*1,type!$A$2:$A$117,0),8))</f>
        <v>#N/A</v>
      </c>
    </row>
    <row r="494" spans="1:26" ht="15.75" customHeight="1" outlineLevel="2">
      <c r="A494" s="57">
        <v>140</v>
      </c>
      <c r="B494" s="18">
        <v>972000</v>
      </c>
      <c r="C494">
        <v>1</v>
      </c>
      <c r="D494" t="str">
        <f t="shared" si="56"/>
        <v>1972000.140</v>
      </c>
      <c r="E494" s="59" t="s">
        <v>150</v>
      </c>
      <c r="F494" s="12"/>
      <c r="G494"/>
      <c r="H494" s="58">
        <v>18000</v>
      </c>
      <c r="I494" s="15"/>
      <c r="J494" s="12"/>
      <c r="K494" s="9" t="e">
        <v>#NAME?</v>
      </c>
      <c r="L494" s="9" t="str">
        <f t="shared" si="57"/>
        <v>9</v>
      </c>
      <c r="M494" s="9" t="str">
        <f>INDEX(Chapter,MATCH(L494,Chapter!$A$1:$A$681,0),8)</f>
        <v>מפעלים</v>
      </c>
      <c r="N494" s="9" t="str">
        <f t="shared" si="58"/>
        <v>97</v>
      </c>
      <c r="O494" s="9" t="str">
        <f>INDEX(Chapter,MATCH(N494,Chapter!$A$1:$A$681,0),8)</f>
        <v>מפעל הביוב</v>
      </c>
      <c r="P494" s="9" t="str">
        <f t="shared" si="59"/>
        <v>972</v>
      </c>
      <c r="Q494" s="9" t="str">
        <f>INDEX(Chapter,MATCH(P494,Chapter!$A$1:$A$681,0),8)</f>
        <v>ביוב עירוני</v>
      </c>
      <c r="R494" s="9" t="str">
        <f t="shared" si="60"/>
        <v>9720</v>
      </c>
      <c r="S494" s="9" t="e">
        <f>INDEX(Chapter,MATCH(R494,Chapter!$A$1:$A$681,0),8)</f>
        <v>#N/A</v>
      </c>
      <c r="T494" s="9"/>
      <c r="U494" s="9" t="str">
        <f t="shared" si="61"/>
        <v>1</v>
      </c>
      <c r="V494" s="9" t="str">
        <f>IF($L494&lt;"6",INDEX(Revenue_type,MATCH(U494*1,type!$A$118:$A$168,0),8),INDEX(Expenditure_type,MATCH(U494*1,type!$A$2:$A$117,0),8))</f>
        <v>משכורות וש"ע לעובדים לפי תקן</v>
      </c>
      <c r="W494" s="9" t="str">
        <f t="shared" si="62"/>
        <v>14</v>
      </c>
      <c r="X494" s="9" t="str">
        <f>IF($L494&lt;"6",INDEX(Revenue_type,MATCH(W494*1,type!$A$118:$A$168,0),8),INDEX(Expenditure_type,MATCH(W494*1,type!$A$2:$A$117,0),8))</f>
        <v>החזר הוצאות</v>
      </c>
      <c r="Y494" s="9" t="str">
        <f t="shared" si="63"/>
        <v>140</v>
      </c>
      <c r="Z494" s="9" t="e">
        <f>IF($L494&lt;"6",INDEX(Revenue_type,MATCH(Y494*1,type!$A$118:$A$168,0),8),INDEX(Expenditure_type,MATCH(Y494*1,type!$A$2:$A$117,0),8))</f>
        <v>#N/A</v>
      </c>
    </row>
    <row r="495" spans="1:26" ht="15.75" customHeight="1" outlineLevel="2">
      <c r="A495" s="57">
        <v>181</v>
      </c>
      <c r="B495" s="18">
        <v>972000</v>
      </c>
      <c r="C495">
        <v>1</v>
      </c>
      <c r="D495" t="str">
        <f t="shared" si="56"/>
        <v>1972000.181</v>
      </c>
      <c r="E495" s="59" t="s">
        <v>149</v>
      </c>
      <c r="F495" s="12"/>
      <c r="G495"/>
      <c r="H495" s="58">
        <v>23000</v>
      </c>
      <c r="I495" s="15"/>
      <c r="J495" s="12"/>
      <c r="K495" s="9" t="e">
        <v>#NAME?</v>
      </c>
      <c r="L495" s="9" t="str">
        <f t="shared" si="57"/>
        <v>9</v>
      </c>
      <c r="M495" s="9" t="str">
        <f>INDEX(Chapter,MATCH(L495,Chapter!$A$1:$A$681,0),8)</f>
        <v>מפעלים</v>
      </c>
      <c r="N495" s="9" t="str">
        <f t="shared" si="58"/>
        <v>97</v>
      </c>
      <c r="O495" s="9" t="str">
        <f>INDEX(Chapter,MATCH(N495,Chapter!$A$1:$A$681,0),8)</f>
        <v>מפעל הביוב</v>
      </c>
      <c r="P495" s="9" t="str">
        <f t="shared" si="59"/>
        <v>972</v>
      </c>
      <c r="Q495" s="9" t="str">
        <f>INDEX(Chapter,MATCH(P495,Chapter!$A$1:$A$681,0),8)</f>
        <v>ביוב עירוני</v>
      </c>
      <c r="R495" s="9" t="str">
        <f t="shared" si="60"/>
        <v>9720</v>
      </c>
      <c r="S495" s="9" t="e">
        <f>INDEX(Chapter,MATCH(R495,Chapter!$A$1:$A$681,0),8)</f>
        <v>#N/A</v>
      </c>
      <c r="T495" s="9"/>
      <c r="U495" s="9" t="str">
        <f t="shared" si="61"/>
        <v>1</v>
      </c>
      <c r="V495" s="9" t="str">
        <f>IF($L495&lt;"6",INDEX(Revenue_type,MATCH(U495*1,type!$A$118:$A$168,0),8),INDEX(Expenditure_type,MATCH(U495*1,type!$A$2:$A$117,0),8))</f>
        <v>משכורות וש"ע לעובדים לפי תקן</v>
      </c>
      <c r="W495" s="9" t="str">
        <f t="shared" si="62"/>
        <v>18</v>
      </c>
      <c r="X495" s="9" t="str">
        <f>IF($L495&lt;"6",INDEX(Revenue_type,MATCH(W495*1,type!$A$118:$A$168,0),8),INDEX(Expenditure_type,MATCH(W495*1,type!$A$2:$A$117,0),8))</f>
        <v>נלוות לשכר</v>
      </c>
      <c r="Y495" s="9" t="str">
        <f t="shared" si="63"/>
        <v>181</v>
      </c>
      <c r="Z495" s="9" t="str">
        <f>IF($L495&lt;"6",INDEX(Revenue_type,MATCH(Y495*1,type!$A$118:$A$168,0),8),INDEX(Expenditure_type,MATCH(Y495*1,type!$A$2:$A$117,0),8))</f>
        <v>הפרשות סוציאליות</v>
      </c>
    </row>
    <row r="496" spans="1:26" ht="15.75" customHeight="1" outlineLevel="2">
      <c r="A496" s="57">
        <v>182</v>
      </c>
      <c r="B496" s="18">
        <v>972000</v>
      </c>
      <c r="C496">
        <v>1</v>
      </c>
      <c r="D496" t="str">
        <f t="shared" si="56"/>
        <v>1972000.182</v>
      </c>
      <c r="E496" s="59" t="s">
        <v>148</v>
      </c>
      <c r="F496" s="12"/>
      <c r="G496"/>
      <c r="H496" s="58">
        <v>19000</v>
      </c>
      <c r="I496" s="15"/>
      <c r="J496" s="12"/>
      <c r="K496" s="9" t="e">
        <v>#NAME?</v>
      </c>
      <c r="L496" s="9" t="str">
        <f t="shared" si="57"/>
        <v>9</v>
      </c>
      <c r="M496" s="9" t="str">
        <f>INDEX(Chapter,MATCH(L496,Chapter!$A$1:$A$681,0),8)</f>
        <v>מפעלים</v>
      </c>
      <c r="N496" s="9" t="str">
        <f t="shared" si="58"/>
        <v>97</v>
      </c>
      <c r="O496" s="9" t="str">
        <f>INDEX(Chapter,MATCH(N496,Chapter!$A$1:$A$681,0),8)</f>
        <v>מפעל הביוב</v>
      </c>
      <c r="P496" s="9" t="str">
        <f t="shared" si="59"/>
        <v>972</v>
      </c>
      <c r="Q496" s="9" t="str">
        <f>INDEX(Chapter,MATCH(P496,Chapter!$A$1:$A$681,0),8)</f>
        <v>ביוב עירוני</v>
      </c>
      <c r="R496" s="9" t="str">
        <f t="shared" si="60"/>
        <v>9720</v>
      </c>
      <c r="S496" s="9" t="e">
        <f>INDEX(Chapter,MATCH(R496,Chapter!$A$1:$A$681,0),8)</f>
        <v>#N/A</v>
      </c>
      <c r="T496" s="9"/>
      <c r="U496" s="9" t="str">
        <f t="shared" si="61"/>
        <v>1</v>
      </c>
      <c r="V496" s="9" t="str">
        <f>IF($L496&lt;"6",INDEX(Revenue_type,MATCH(U496*1,type!$A$118:$A$168,0),8),INDEX(Expenditure_type,MATCH(U496*1,type!$A$2:$A$117,0),8))</f>
        <v>משכורות וש"ע לעובדים לפי תקן</v>
      </c>
      <c r="W496" s="9" t="str">
        <f t="shared" si="62"/>
        <v>18</v>
      </c>
      <c r="X496" s="9" t="str">
        <f>IF($L496&lt;"6",INDEX(Revenue_type,MATCH(W496*1,type!$A$118:$A$168,0),8),INDEX(Expenditure_type,MATCH(W496*1,type!$A$2:$A$117,0),8))</f>
        <v>נלוות לשכר</v>
      </c>
      <c r="Y496" s="9" t="str">
        <f t="shared" si="63"/>
        <v>182</v>
      </c>
      <c r="Z496" s="9" t="str">
        <f>IF($L496&lt;"6",INDEX(Revenue_type,MATCH(Y496*1,type!$A$118:$A$168,0),8),INDEX(Expenditure_type,MATCH(Y496*1,type!$A$2:$A$117,0),8))</f>
        <v>מיסיום ועלויות</v>
      </c>
    </row>
    <row r="497" spans="1:26" ht="15.75" customHeight="1" outlineLevel="2">
      <c r="A497" s="57">
        <v>720</v>
      </c>
      <c r="B497" s="18">
        <v>972000</v>
      </c>
      <c r="C497">
        <v>1</v>
      </c>
      <c r="D497" t="str">
        <f t="shared" si="56"/>
        <v>1972000.720</v>
      </c>
      <c r="E497" s="59" t="s">
        <v>147</v>
      </c>
      <c r="F497" s="12"/>
      <c r="G497"/>
      <c r="H497" s="58">
        <v>1000</v>
      </c>
      <c r="I497" s="15"/>
      <c r="J497" s="12"/>
      <c r="K497" s="9" t="e">
        <v>#NAME?</v>
      </c>
      <c r="L497" s="9" t="str">
        <f t="shared" si="57"/>
        <v>9</v>
      </c>
      <c r="M497" s="9" t="str">
        <f>INDEX(Chapter,MATCH(L497,Chapter!$A$1:$A$681,0),8)</f>
        <v>מפעלים</v>
      </c>
      <c r="N497" s="9" t="str">
        <f t="shared" si="58"/>
        <v>97</v>
      </c>
      <c r="O497" s="9" t="str">
        <f>INDEX(Chapter,MATCH(N497,Chapter!$A$1:$A$681,0),8)</f>
        <v>מפעל הביוב</v>
      </c>
      <c r="P497" s="9" t="str">
        <f t="shared" si="59"/>
        <v>972</v>
      </c>
      <c r="Q497" s="9" t="str">
        <f>INDEX(Chapter,MATCH(P497,Chapter!$A$1:$A$681,0),8)</f>
        <v>ביוב עירוני</v>
      </c>
      <c r="R497" s="9" t="str">
        <f t="shared" si="60"/>
        <v>9720</v>
      </c>
      <c r="S497" s="9" t="e">
        <f>INDEX(Chapter,MATCH(R497,Chapter!$A$1:$A$681,0),8)</f>
        <v>#N/A</v>
      </c>
      <c r="T497" s="9"/>
      <c r="U497" s="9" t="str">
        <f t="shared" si="61"/>
        <v>7</v>
      </c>
      <c r="V497" s="9" t="str">
        <f>IF($L497&lt;"6",INDEX(Revenue_type,MATCH(U497*1,type!$A$118:$A$168,0),8),INDEX(Expenditure_type,MATCH(U497*1,type!$A$2:$A$117,0),8))</f>
        <v>הוצאות לפעולות</v>
      </c>
      <c r="W497" s="9" t="str">
        <f t="shared" si="62"/>
        <v>72</v>
      </c>
      <c r="X497" s="9" t="str">
        <f>IF($L497&lt;"6",INDEX(Revenue_type,MATCH(W497*1,type!$A$118:$A$168,0),8),INDEX(Expenditure_type,MATCH(W497*1,type!$A$2:$A$117,0),8))</f>
        <v>חומרים</v>
      </c>
      <c r="Y497" s="9" t="str">
        <f t="shared" si="63"/>
        <v>720</v>
      </c>
      <c r="Z497" s="9" t="e">
        <f>IF($L497&lt;"6",INDEX(Revenue_type,MATCH(Y497*1,type!$A$118:$A$168,0),8),INDEX(Expenditure_type,MATCH(Y497*1,type!$A$2:$A$117,0),8))</f>
        <v>#N/A</v>
      </c>
    </row>
    <row r="498" spans="1:26" ht="15.75" customHeight="1" outlineLevel="2">
      <c r="A498" s="57">
        <v>750</v>
      </c>
      <c r="B498" s="18">
        <v>972000</v>
      </c>
      <c r="C498">
        <v>1</v>
      </c>
      <c r="D498" t="str">
        <f t="shared" si="56"/>
        <v>1972000.750</v>
      </c>
      <c r="E498" s="59" t="s">
        <v>146</v>
      </c>
      <c r="F498" s="12"/>
      <c r="G498"/>
      <c r="H498" s="58">
        <v>1470000</v>
      </c>
      <c r="I498" s="15"/>
      <c r="J498" s="12"/>
      <c r="K498" s="9" t="e">
        <v>#NAME?</v>
      </c>
      <c r="L498" s="9" t="str">
        <f t="shared" si="57"/>
        <v>9</v>
      </c>
      <c r="M498" s="9" t="str">
        <f>INDEX(Chapter,MATCH(L498,Chapter!$A$1:$A$681,0),8)</f>
        <v>מפעלים</v>
      </c>
      <c r="N498" s="9" t="str">
        <f t="shared" si="58"/>
        <v>97</v>
      </c>
      <c r="O498" s="9" t="str">
        <f>INDEX(Chapter,MATCH(N498,Chapter!$A$1:$A$681,0),8)</f>
        <v>מפעל הביוב</v>
      </c>
      <c r="P498" s="9" t="str">
        <f t="shared" si="59"/>
        <v>972</v>
      </c>
      <c r="Q498" s="9" t="str">
        <f>INDEX(Chapter,MATCH(P498,Chapter!$A$1:$A$681,0),8)</f>
        <v>ביוב עירוני</v>
      </c>
      <c r="R498" s="9" t="str">
        <f t="shared" si="60"/>
        <v>9720</v>
      </c>
      <c r="S498" s="9" t="e">
        <f>INDEX(Chapter,MATCH(R498,Chapter!$A$1:$A$681,0),8)</f>
        <v>#N/A</v>
      </c>
      <c r="T498" s="9"/>
      <c r="U498" s="9" t="str">
        <f t="shared" si="61"/>
        <v>7</v>
      </c>
      <c r="V498" s="9" t="str">
        <f>IF($L498&lt;"6",INDEX(Revenue_type,MATCH(U498*1,type!$A$118:$A$168,0),8),INDEX(Expenditure_type,MATCH(U498*1,type!$A$2:$A$117,0),8))</f>
        <v>הוצאות לפעולות</v>
      </c>
      <c r="W498" s="9" t="str">
        <f t="shared" si="62"/>
        <v>75</v>
      </c>
      <c r="X498" s="9" t="str">
        <f>IF($L498&lt;"6",INDEX(Revenue_type,MATCH(W498*1,type!$A$118:$A$168,0),8),INDEX(Expenditure_type,MATCH(W498*1,type!$A$2:$A$117,0),8))</f>
        <v>עבודות קבלניות</v>
      </c>
      <c r="Y498" s="9" t="str">
        <f t="shared" si="63"/>
        <v>750</v>
      </c>
      <c r="Z498" s="9" t="e">
        <f>IF($L498&lt;"6",INDEX(Revenue_type,MATCH(Y498*1,type!$A$118:$A$168,0),8),INDEX(Expenditure_type,MATCH(Y498*1,type!$A$2:$A$117,0),8))</f>
        <v>#N/A</v>
      </c>
    </row>
    <row r="499" spans="1:26" ht="15.75" customHeight="1" outlineLevel="2">
      <c r="A499" s="57">
        <v>930</v>
      </c>
      <c r="B499" s="18">
        <v>972000</v>
      </c>
      <c r="C499">
        <v>1</v>
      </c>
      <c r="D499" t="str">
        <f t="shared" si="56"/>
        <v>1972000.930</v>
      </c>
      <c r="E499" s="59" t="s">
        <v>145</v>
      </c>
      <c r="F499" s="12"/>
      <c r="G499"/>
      <c r="H499" s="58">
        <v>2000</v>
      </c>
      <c r="I499" s="15"/>
      <c r="J499" s="12"/>
      <c r="K499" s="9" t="e">
        <v>#NAME?</v>
      </c>
      <c r="L499" s="9" t="str">
        <f t="shared" si="57"/>
        <v>9</v>
      </c>
      <c r="M499" s="9" t="str">
        <f>INDEX(Chapter,MATCH(L499,Chapter!$A$1:$A$681,0),8)</f>
        <v>מפעלים</v>
      </c>
      <c r="N499" s="9" t="str">
        <f t="shared" si="58"/>
        <v>97</v>
      </c>
      <c r="O499" s="9" t="str">
        <f>INDEX(Chapter,MATCH(N499,Chapter!$A$1:$A$681,0),8)</f>
        <v>מפעל הביוב</v>
      </c>
      <c r="P499" s="9" t="str">
        <f t="shared" si="59"/>
        <v>972</v>
      </c>
      <c r="Q499" s="9" t="str">
        <f>INDEX(Chapter,MATCH(P499,Chapter!$A$1:$A$681,0),8)</f>
        <v>ביוב עירוני</v>
      </c>
      <c r="R499" s="9" t="str">
        <f t="shared" si="60"/>
        <v>9720</v>
      </c>
      <c r="S499" s="9" t="e">
        <f>INDEX(Chapter,MATCH(R499,Chapter!$A$1:$A$681,0),8)</f>
        <v>#N/A</v>
      </c>
      <c r="T499" s="9"/>
      <c r="U499" s="9" t="str">
        <f t="shared" si="61"/>
        <v>9</v>
      </c>
      <c r="V499" s="9" t="str">
        <f>IF($L499&lt;"6",INDEX(Revenue_type,MATCH(U499*1,type!$A$118:$A$168,0),8),INDEX(Expenditure_type,MATCH(U499*1,type!$A$2:$A$117,0),8))</f>
        <v>הוצאות חד פעמיות</v>
      </c>
      <c r="W499" s="9" t="str">
        <f t="shared" si="62"/>
        <v>93</v>
      </c>
      <c r="X499" s="9" t="str">
        <f>IF($L499&lt;"6",INDEX(Revenue_type,MATCH(W499*1,type!$A$118:$A$168,0),8),INDEX(Expenditure_type,MATCH(W499*1,type!$A$2:$A$117,0),8))</f>
        <v>רכישת ציוד יסודי</v>
      </c>
      <c r="Y499" s="9" t="str">
        <f t="shared" si="63"/>
        <v>930</v>
      </c>
      <c r="Z499" s="9" t="e">
        <f>IF($L499&lt;"6",INDEX(Revenue_type,MATCH(Y499*1,type!$A$118:$A$168,0),8),INDEX(Expenditure_type,MATCH(Y499*1,type!$A$2:$A$117,0),8))</f>
        <v>#N/A</v>
      </c>
    </row>
    <row r="500" spans="1:26" ht="15.75" customHeight="1" outlineLevel="2">
      <c r="A500" s="57">
        <v>310</v>
      </c>
      <c r="B500" s="18">
        <v>991000</v>
      </c>
      <c r="C500">
        <v>1</v>
      </c>
      <c r="D500" t="str">
        <f t="shared" si="56"/>
        <v>1991000.310</v>
      </c>
      <c r="E500" s="59" t="s">
        <v>144</v>
      </c>
      <c r="F500" s="12"/>
      <c r="G500"/>
      <c r="H500" s="58">
        <v>1924000</v>
      </c>
      <c r="I500" s="15"/>
      <c r="J500" s="12"/>
      <c r="K500" s="9" t="e">
        <v>#NAME?</v>
      </c>
      <c r="L500" s="9" t="str">
        <f t="shared" si="57"/>
        <v>9</v>
      </c>
      <c r="M500" s="9" t="str">
        <f>INDEX(Chapter,MATCH(L500,Chapter!$A$1:$A$681,0),8)</f>
        <v>מפעלים</v>
      </c>
      <c r="N500" s="9" t="str">
        <f t="shared" si="58"/>
        <v>99</v>
      </c>
      <c r="O500" s="9" t="str">
        <f>INDEX(Chapter,MATCH(N500,Chapter!$A$1:$A$681,0),8)</f>
        <v>תשלומים בלתי רגילים</v>
      </c>
      <c r="P500" s="9" t="str">
        <f t="shared" si="59"/>
        <v>991</v>
      </c>
      <c r="Q500" s="9" t="str">
        <f>INDEX(Chapter,MATCH(P500,Chapter!$A$1:$A$681,0),8)</f>
        <v>הפרשות לקרנות תקציביות</v>
      </c>
      <c r="R500" s="9" t="str">
        <f t="shared" si="60"/>
        <v>9910</v>
      </c>
      <c r="S500" s="9" t="e">
        <f>INDEX(Chapter,MATCH(R500,Chapter!$A$1:$A$681,0),8)</f>
        <v>#N/A</v>
      </c>
      <c r="T500" s="9"/>
      <c r="U500" s="9" t="str">
        <f t="shared" si="61"/>
        <v>3</v>
      </c>
      <c r="V500" s="9" t="str">
        <f>IF($L500&lt;"6",INDEX(Revenue_type,MATCH(U500*1,type!$A$118:$A$168,0),8),INDEX(Expenditure_type,MATCH(U500*1,type!$A$2:$A$117,0),8))</f>
        <v>פנסיה ופיצויים</v>
      </c>
      <c r="W500" s="9" t="str">
        <f t="shared" si="62"/>
        <v>31</v>
      </c>
      <c r="X500" s="9" t="str">
        <f>IF($L500&lt;"6",INDEX(Revenue_type,MATCH(W500*1,type!$A$118:$A$168,0),8),INDEX(Expenditure_type,MATCH(W500*1,type!$A$2:$A$117,0),8))</f>
        <v>פנסיה</v>
      </c>
      <c r="Y500" s="9" t="str">
        <f t="shared" si="63"/>
        <v>310</v>
      </c>
      <c r="Z500" s="9" t="e">
        <f>IF($L500&lt;"6",INDEX(Revenue_type,MATCH(Y500*1,type!$A$118:$A$168,0),8),INDEX(Expenditure_type,MATCH(Y500*1,type!$A$2:$A$117,0),8))</f>
        <v>#N/A</v>
      </c>
    </row>
    <row r="501" spans="1:26" ht="15.75" customHeight="1" outlineLevel="2">
      <c r="A501" s="57">
        <v>980</v>
      </c>
      <c r="B501" s="18">
        <v>991300</v>
      </c>
      <c r="C501">
        <v>1</v>
      </c>
      <c r="D501" t="str">
        <f t="shared" si="56"/>
        <v>1991300.980</v>
      </c>
      <c r="E501" s="59" t="s">
        <v>143</v>
      </c>
      <c r="F501" s="12"/>
      <c r="G501"/>
      <c r="H501" s="58">
        <v>11000</v>
      </c>
      <c r="I501" s="15"/>
      <c r="J501" s="12"/>
      <c r="K501" s="9" t="e">
        <v>#NAME?</v>
      </c>
      <c r="L501" s="9" t="str">
        <f t="shared" si="57"/>
        <v>9</v>
      </c>
      <c r="M501" s="9" t="str">
        <f>INDEX(Chapter,MATCH(L501,Chapter!$A$1:$A$681,0),8)</f>
        <v>מפעלים</v>
      </c>
      <c r="N501" s="9" t="str">
        <f t="shared" si="58"/>
        <v>99</v>
      </c>
      <c r="O501" s="9" t="str">
        <f>INDEX(Chapter,MATCH(N501,Chapter!$A$1:$A$681,0),8)</f>
        <v>תשלומים בלתי רגילים</v>
      </c>
      <c r="P501" s="9" t="str">
        <f t="shared" si="59"/>
        <v>991</v>
      </c>
      <c r="Q501" s="9" t="str">
        <f>INDEX(Chapter,MATCH(P501,Chapter!$A$1:$A$681,0),8)</f>
        <v>הפרשות לקרנות תקציביות</v>
      </c>
      <c r="R501" s="9" t="str">
        <f t="shared" si="60"/>
        <v>9913</v>
      </c>
      <c r="S501" s="9" t="str">
        <f>INDEX(Chapter,MATCH(R501,Chapter!$A$1:$A$681,0),8)</f>
        <v>הפרשה לקרן הלוואות לעובדים</v>
      </c>
      <c r="T501" s="9"/>
      <c r="U501" s="9" t="str">
        <f t="shared" si="61"/>
        <v>9</v>
      </c>
      <c r="V501" s="9" t="str">
        <f>IF($L501&lt;"6",INDEX(Revenue_type,MATCH(U501*1,type!$A$118:$A$168,0),8),INDEX(Expenditure_type,MATCH(U501*1,type!$A$2:$A$117,0),8))</f>
        <v>הוצאות חד פעמיות</v>
      </c>
      <c r="W501" s="9" t="str">
        <f t="shared" si="62"/>
        <v>98</v>
      </c>
      <c r="X501" s="9" t="str">
        <f>IF($L501&lt;"6",INDEX(Revenue_type,MATCH(W501*1,type!$A$118:$A$168,0),8),INDEX(Expenditure_type,MATCH(W501*1,type!$A$2:$A$117,0),8))</f>
        <v>הוצאות אחרות</v>
      </c>
      <c r="Y501" s="9" t="str">
        <f t="shared" si="63"/>
        <v>980</v>
      </c>
      <c r="Z501" s="9" t="e">
        <f>IF($L501&lt;"6",INDEX(Revenue_type,MATCH(Y501*1,type!$A$118:$A$168,0),8),INDEX(Expenditure_type,MATCH(Y501*1,type!$A$2:$A$117,0),8))</f>
        <v>#N/A</v>
      </c>
    </row>
    <row r="502" spans="1:26" ht="15.75" customHeight="1" outlineLevel="2">
      <c r="A502" s="57">
        <v>960</v>
      </c>
      <c r="B502" s="18">
        <v>992100</v>
      </c>
      <c r="C502">
        <v>1</v>
      </c>
      <c r="D502" t="str">
        <f t="shared" si="56"/>
        <v>1992100.960</v>
      </c>
      <c r="E502" s="59" t="s">
        <v>142</v>
      </c>
      <c r="F502" s="12"/>
      <c r="G502"/>
      <c r="H502" s="58">
        <v>754000</v>
      </c>
      <c r="I502" s="15"/>
      <c r="J502" s="12"/>
      <c r="K502" s="9" t="e">
        <v>#NAME?</v>
      </c>
      <c r="L502" s="9" t="str">
        <f t="shared" si="57"/>
        <v>9</v>
      </c>
      <c r="M502" s="9" t="str">
        <f>INDEX(Chapter,MATCH(L502,Chapter!$A$1:$A$681,0),8)</f>
        <v>מפעלים</v>
      </c>
      <c r="N502" s="9" t="str">
        <f t="shared" si="58"/>
        <v>99</v>
      </c>
      <c r="O502" s="9" t="str">
        <f>INDEX(Chapter,MATCH(N502,Chapter!$A$1:$A$681,0),8)</f>
        <v>תשלומים בלתי רגילים</v>
      </c>
      <c r="P502" s="9" t="str">
        <f t="shared" si="59"/>
        <v>992</v>
      </c>
      <c r="Q502" s="9" t="str">
        <f>INDEX(Chapter,MATCH(P502,Chapter!$A$1:$A$681,0),8)</f>
        <v>רזרבה תקציבית (כולל התייקרויות)</v>
      </c>
      <c r="R502" s="9" t="str">
        <f t="shared" si="60"/>
        <v>9921</v>
      </c>
      <c r="S502" s="9" t="e">
        <f>INDEX(Chapter,MATCH(R502,Chapter!$A$1:$A$681,0),8)</f>
        <v>#N/A</v>
      </c>
      <c r="T502" s="9"/>
      <c r="U502" s="9" t="str">
        <f t="shared" si="61"/>
        <v>9</v>
      </c>
      <c r="V502" s="9" t="str">
        <f>IF($L502&lt;"6",INDEX(Revenue_type,MATCH(U502*1,type!$A$118:$A$168,0),8),INDEX(Expenditure_type,MATCH(U502*1,type!$A$2:$A$117,0),8))</f>
        <v>הוצאות חד פעמיות</v>
      </c>
      <c r="W502" s="9" t="str">
        <f t="shared" si="62"/>
        <v>96</v>
      </c>
      <c r="X502" s="9" t="str">
        <f>IF($L502&lt;"6",INDEX(Revenue_type,MATCH(W502*1,type!$A$118:$A$168,0),8),INDEX(Expenditure_type,MATCH(W502*1,type!$A$2:$A$117,0),8))</f>
        <v>רזרבה</v>
      </c>
      <c r="Y502" s="9" t="str">
        <f t="shared" si="63"/>
        <v>960</v>
      </c>
      <c r="Z502" s="9" t="e">
        <f>IF($L502&lt;"6",INDEX(Revenue_type,MATCH(Y502*1,type!$A$118:$A$168,0),8),INDEX(Expenditure_type,MATCH(Y502*1,type!$A$2:$A$117,0),8))</f>
        <v>#N/A</v>
      </c>
    </row>
    <row r="503" spans="1:26" ht="15.75" customHeight="1" outlineLevel="2">
      <c r="A503" s="57">
        <v>860</v>
      </c>
      <c r="B503" s="18">
        <v>995000</v>
      </c>
      <c r="C503">
        <v>1</v>
      </c>
      <c r="D503" t="str">
        <f t="shared" si="56"/>
        <v>1995000.860</v>
      </c>
      <c r="E503" s="59" t="s">
        <v>141</v>
      </c>
      <c r="F503" s="12"/>
      <c r="G503"/>
      <c r="H503" s="58">
        <v>2995000</v>
      </c>
      <c r="I503" s="15"/>
      <c r="J503" s="12"/>
      <c r="K503" s="9" t="e">
        <v>#NAME?</v>
      </c>
      <c r="L503" s="9" t="str">
        <f t="shared" si="57"/>
        <v>9</v>
      </c>
      <c r="M503" s="9" t="str">
        <f>INDEX(Chapter,MATCH(L503,Chapter!$A$1:$A$681,0),8)</f>
        <v>מפעלים</v>
      </c>
      <c r="N503" s="9" t="str">
        <f t="shared" si="58"/>
        <v>99</v>
      </c>
      <c r="O503" s="9" t="str">
        <f>INDEX(Chapter,MATCH(N503,Chapter!$A$1:$A$681,0),8)</f>
        <v>תשלומים בלתי רגילים</v>
      </c>
      <c r="P503" s="9" t="str">
        <f t="shared" si="59"/>
        <v>995</v>
      </c>
      <c r="Q503" s="9" t="str">
        <f>INDEX(Chapter,MATCH(P503,Chapter!$A$1:$A$681,0),8)</f>
        <v>הנחות ממיסים לפי חוק או תקנות</v>
      </c>
      <c r="R503" s="9" t="str">
        <f t="shared" si="60"/>
        <v>9950</v>
      </c>
      <c r="S503" s="9" t="e">
        <f>INDEX(Chapter,MATCH(R503,Chapter!$A$1:$A$681,0),8)</f>
        <v>#N/A</v>
      </c>
      <c r="T503" s="9"/>
      <c r="U503" s="9" t="str">
        <f t="shared" si="61"/>
        <v>8</v>
      </c>
      <c r="V503" s="9" t="str">
        <f>IF($L503&lt;"6",INDEX(Revenue_type,MATCH(U503*1,type!$A$118:$A$168,0),8),INDEX(Expenditure_type,MATCH(U503*1,type!$A$2:$A$117,0),8))</f>
        <v>השתתפויות תמיכות ותרומות</v>
      </c>
      <c r="W503" s="9" t="str">
        <f t="shared" si="62"/>
        <v>86</v>
      </c>
      <c r="X503" s="9" t="str">
        <f>IF($L503&lt;"6",INDEX(Revenue_type,MATCH(W503*1,type!$A$118:$A$168,0),8),INDEX(Expenditure_type,MATCH(W503*1,type!$A$2:$A$117,0),8))</f>
        <v>הנחות</v>
      </c>
      <c r="Y503" s="9" t="str">
        <f t="shared" si="63"/>
        <v>860</v>
      </c>
      <c r="Z503" s="9" t="e">
        <f>IF($L503&lt;"6",INDEX(Revenue_type,MATCH(Y503*1,type!$A$118:$A$168,0),8),INDEX(Expenditure_type,MATCH(Y503*1,type!$A$2:$A$117,0),8))</f>
        <v>#N/A</v>
      </c>
    </row>
    <row r="504" spans="1:26" ht="15.75" customHeight="1" outlineLevel="2">
      <c r="A504" s="57"/>
      <c r="B504" s="18"/>
      <c r="C504"/>
      <c r="D504"/>
      <c r="E504" s="17"/>
      <c r="F504" s="12"/>
      <c r="G504"/>
      <c r="H504" s="15"/>
      <c r="I504" s="15"/>
      <c r="J504" s="12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5.75" customHeight="1" outlineLevel="2">
      <c r="A505" s="57"/>
      <c r="B505" s="18"/>
      <c r="C505"/>
      <c r="D505"/>
      <c r="E505" s="17"/>
      <c r="F505" s="12"/>
      <c r="G505"/>
      <c r="H505" s="15"/>
      <c r="I505" s="15"/>
      <c r="J505" s="12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5.75" customHeight="1" outlineLevel="2">
      <c r="A506" s="57"/>
      <c r="B506" s="18"/>
      <c r="C506"/>
      <c r="D506"/>
      <c r="E506" s="17"/>
      <c r="F506" s="12"/>
      <c r="G506"/>
      <c r="H506" s="15"/>
      <c r="I506" s="15"/>
      <c r="J506" s="12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5.75" customHeight="1" outlineLevel="2">
      <c r="A507" s="57"/>
      <c r="B507" s="18"/>
      <c r="C507"/>
      <c r="D507"/>
      <c r="E507" s="17"/>
      <c r="F507" s="12"/>
      <c r="G507"/>
      <c r="H507" s="15"/>
      <c r="I507" s="15"/>
      <c r="J507" s="12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5.75" customHeight="1" outlineLevel="2">
      <c r="A508" s="57"/>
      <c r="B508" s="18"/>
      <c r="C508"/>
      <c r="D508"/>
      <c r="E508" s="17"/>
      <c r="F508" s="12"/>
      <c r="G508"/>
      <c r="H508" s="15"/>
      <c r="I508" s="15"/>
      <c r="J508" s="12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5.75" customHeight="1" outlineLevel="2">
      <c r="A509" s="57"/>
      <c r="B509" s="18"/>
      <c r="C509"/>
      <c r="D509"/>
      <c r="E509" s="17"/>
      <c r="F509" s="12"/>
      <c r="G509"/>
      <c r="H509" s="15"/>
      <c r="I509" s="15"/>
      <c r="J509" s="12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5.75" customHeight="1" outlineLevel="2">
      <c r="A510" s="57"/>
      <c r="B510" s="18"/>
      <c r="C510"/>
      <c r="D510"/>
      <c r="E510" s="17"/>
      <c r="F510" s="12"/>
      <c r="G510"/>
      <c r="H510" s="15"/>
      <c r="I510" s="15"/>
      <c r="J510" s="12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5.75" customHeight="1" outlineLevel="2">
      <c r="A511" s="57"/>
      <c r="B511" s="18"/>
      <c r="C511"/>
      <c r="D511"/>
      <c r="E511" s="17"/>
      <c r="F511" s="12"/>
      <c r="G511"/>
      <c r="H511" s="15"/>
      <c r="I511" s="15"/>
      <c r="J511" s="12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5.75" customHeight="1" outlineLevel="2">
      <c r="A512" s="57"/>
      <c r="B512" s="18"/>
      <c r="C512"/>
      <c r="D512"/>
      <c r="E512" s="17"/>
      <c r="F512" s="12"/>
      <c r="G512"/>
      <c r="H512" s="15"/>
      <c r="I512" s="15"/>
      <c r="J512" s="12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5.75" customHeight="1" outlineLevel="2">
      <c r="A513" s="57"/>
      <c r="B513" s="18"/>
      <c r="C513"/>
      <c r="D513"/>
      <c r="E513" s="17"/>
      <c r="F513" s="12"/>
      <c r="G513"/>
      <c r="H513" s="15"/>
      <c r="I513" s="15"/>
      <c r="J513" s="12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5.75" customHeight="1" outlineLevel="2">
      <c r="A514" s="57"/>
      <c r="B514" s="18"/>
      <c r="C514"/>
      <c r="D514"/>
      <c r="E514" s="17"/>
      <c r="F514" s="12"/>
      <c r="G514"/>
      <c r="H514" s="15"/>
      <c r="I514" s="15"/>
      <c r="J514" s="12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5.75" customHeight="1" outlineLevel="2">
      <c r="A515" s="57"/>
      <c r="B515" s="18"/>
      <c r="C515"/>
      <c r="D515"/>
      <c r="E515" s="17"/>
      <c r="F515" s="12"/>
      <c r="G515"/>
      <c r="H515" s="15"/>
      <c r="I515" s="15"/>
      <c r="J515" s="12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5.75" customHeight="1" outlineLevel="2">
      <c r="A516" s="57"/>
      <c r="B516" s="18"/>
      <c r="C516"/>
      <c r="D516"/>
      <c r="E516" s="17"/>
      <c r="F516" s="12"/>
      <c r="G516"/>
      <c r="H516" s="15"/>
      <c r="I516" s="15"/>
      <c r="J516" s="12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5.75" customHeight="1" outlineLevel="2">
      <c r="A517" s="57"/>
      <c r="B517" s="18"/>
      <c r="C517"/>
      <c r="D517"/>
      <c r="E517" s="17"/>
      <c r="F517" s="12"/>
      <c r="G517"/>
      <c r="H517" s="15"/>
      <c r="I517" s="15"/>
      <c r="J517" s="12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5.75" customHeight="1" outlineLevel="2">
      <c r="A518" s="57"/>
      <c r="B518" s="18"/>
      <c r="C518"/>
      <c r="D518"/>
      <c r="E518" s="17"/>
      <c r="F518" s="12"/>
      <c r="G518"/>
      <c r="H518" s="15"/>
      <c r="I518" s="15"/>
      <c r="J518" s="12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5.75" customHeight="1" outlineLevel="2">
      <c r="A519" s="57"/>
      <c r="B519" s="18"/>
      <c r="C519"/>
      <c r="D519"/>
      <c r="E519" s="17"/>
      <c r="F519" s="12"/>
      <c r="G519"/>
      <c r="H519" s="15"/>
      <c r="I519" s="15"/>
      <c r="J519" s="12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5.75" customHeight="1" outlineLevel="2">
      <c r="A520" s="57"/>
      <c r="B520" s="18"/>
      <c r="C520"/>
      <c r="D520"/>
      <c r="E520" s="17"/>
      <c r="F520" s="12"/>
      <c r="G520"/>
      <c r="H520" s="15"/>
      <c r="I520" s="15"/>
      <c r="J520" s="12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5.75" customHeight="1" outlineLevel="2">
      <c r="A521" s="57"/>
      <c r="B521" s="18"/>
      <c r="C521"/>
      <c r="D521"/>
      <c r="E521" s="17"/>
      <c r="F521" s="12"/>
      <c r="G521"/>
      <c r="H521" s="15"/>
      <c r="I521" s="15"/>
      <c r="J521" s="12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5.75" customHeight="1" outlineLevel="2">
      <c r="A522" s="57"/>
      <c r="B522" s="18"/>
      <c r="C522"/>
      <c r="D522"/>
      <c r="E522" s="17"/>
      <c r="F522" s="12"/>
      <c r="G522"/>
      <c r="H522" s="15"/>
      <c r="I522" s="15"/>
      <c r="J522" s="12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5.75" customHeight="1" outlineLevel="2">
      <c r="A523" s="57"/>
      <c r="B523" s="18"/>
      <c r="C523"/>
      <c r="D523"/>
      <c r="E523" s="17"/>
      <c r="F523" s="12"/>
      <c r="G523"/>
      <c r="H523" s="15"/>
      <c r="I523" s="15"/>
      <c r="J523" s="12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5.75" customHeight="1" outlineLevel="2">
      <c r="A524" s="57"/>
      <c r="B524" s="18"/>
      <c r="C524"/>
      <c r="D524"/>
      <c r="E524" s="25"/>
      <c r="F524" s="12"/>
      <c r="G524"/>
      <c r="H524" s="15"/>
      <c r="I524" s="15"/>
      <c r="J524" s="12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5.75" customHeight="1" outlineLevel="2">
      <c r="A525" s="57"/>
      <c r="B525" s="18"/>
      <c r="C525"/>
      <c r="D525"/>
      <c r="E525" s="22"/>
      <c r="F525" s="12"/>
      <c r="G525"/>
      <c r="H525" s="15"/>
      <c r="I525" s="15"/>
      <c r="J525" s="12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5.75" customHeight="1" outlineLevel="2">
      <c r="A526" s="57"/>
      <c r="B526" s="18"/>
      <c r="C526"/>
      <c r="D526"/>
      <c r="E526" s="22"/>
      <c r="F526" s="12"/>
      <c r="G526"/>
      <c r="H526" s="15"/>
      <c r="I526" s="15"/>
      <c r="J526" s="12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5.75" customHeight="1" outlineLevel="2">
      <c r="A527" s="57"/>
      <c r="B527" s="18"/>
      <c r="C527"/>
      <c r="D527"/>
      <c r="E527" s="22"/>
      <c r="F527" s="12"/>
      <c r="G527"/>
      <c r="H527" s="15"/>
      <c r="I527" s="15"/>
      <c r="J527" s="12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5.75" customHeight="1" outlineLevel="2">
      <c r="A528" s="57"/>
      <c r="B528" s="18"/>
      <c r="C528"/>
      <c r="D528"/>
      <c r="E528" s="17"/>
      <c r="F528" s="12"/>
      <c r="G528"/>
      <c r="H528" s="15"/>
      <c r="I528" s="15"/>
      <c r="J528" s="12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5.75" customHeight="1" outlineLevel="2">
      <c r="A529" s="19"/>
      <c r="B529" s="18"/>
      <c r="C529"/>
      <c r="D529"/>
      <c r="E529" s="25"/>
      <c r="F529" s="12"/>
      <c r="G529"/>
      <c r="H529" s="15"/>
      <c r="I529" s="15"/>
      <c r="J529" s="12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5.75" customHeight="1" outlineLevel="2">
      <c r="A530" s="19"/>
      <c r="B530" s="18"/>
      <c r="C530"/>
      <c r="D530"/>
      <c r="E530" s="25"/>
      <c r="F530" s="12"/>
      <c r="G530"/>
      <c r="H530" s="15"/>
      <c r="I530" s="15"/>
      <c r="J530" s="12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5.75" customHeight="1" outlineLevel="2">
      <c r="A531" s="19"/>
      <c r="B531" s="18"/>
      <c r="C531"/>
      <c r="D531"/>
      <c r="E531" s="25"/>
      <c r="F531" s="12"/>
      <c r="G531"/>
      <c r="H531" s="15"/>
      <c r="I531" s="15"/>
      <c r="J531" s="12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5.75" customHeight="1" outlineLevel="2">
      <c r="A532" s="19"/>
      <c r="B532" s="18"/>
      <c r="C532"/>
      <c r="D532"/>
      <c r="E532" s="17"/>
      <c r="F532" s="12"/>
      <c r="G532"/>
      <c r="H532" s="15"/>
      <c r="I532" s="15"/>
      <c r="J532" s="12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5.75" customHeight="1" outlineLevel="2">
      <c r="A533" s="19"/>
      <c r="B533" s="18"/>
      <c r="C533"/>
      <c r="D533"/>
      <c r="E533" s="17"/>
      <c r="F533" s="12"/>
      <c r="G533"/>
      <c r="H533" s="15"/>
      <c r="I533" s="15"/>
      <c r="J533" s="12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5.75" customHeight="1" outlineLevel="2">
      <c r="A534" s="19"/>
      <c r="B534" s="18"/>
      <c r="C534"/>
      <c r="D534"/>
      <c r="E534" s="25"/>
      <c r="F534" s="12"/>
      <c r="G534"/>
      <c r="H534" s="15"/>
      <c r="I534" s="15"/>
      <c r="J534" s="12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5.75" customHeight="1" outlineLevel="2">
      <c r="A535" s="19"/>
      <c r="B535" s="18"/>
      <c r="C535"/>
      <c r="D535"/>
      <c r="E535" s="25"/>
      <c r="F535" s="12"/>
      <c r="G535"/>
      <c r="H535" s="15"/>
      <c r="I535" s="15"/>
      <c r="J535" s="12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5.75" customHeight="1" outlineLevel="2">
      <c r="A536" s="19"/>
      <c r="B536" s="18"/>
      <c r="C536"/>
      <c r="D536"/>
      <c r="E536" s="25"/>
      <c r="F536" s="12"/>
      <c r="G536"/>
      <c r="H536" s="15"/>
      <c r="I536" s="15"/>
      <c r="J536" s="12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5.75" customHeight="1" outlineLevel="2">
      <c r="A537" s="19"/>
      <c r="B537" s="18"/>
      <c r="C537"/>
      <c r="D537"/>
      <c r="E537" s="17"/>
      <c r="F537" s="12"/>
      <c r="G537"/>
      <c r="H537" s="15"/>
      <c r="I537" s="15"/>
      <c r="J537" s="12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5.75" customHeight="1" outlineLevel="2">
      <c r="A538" s="19"/>
      <c r="B538" s="18"/>
      <c r="C538"/>
      <c r="D538"/>
      <c r="E538" s="17"/>
      <c r="F538" s="12"/>
      <c r="G538"/>
      <c r="H538" s="15"/>
      <c r="I538" s="15"/>
      <c r="J538" s="12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5.75" customHeight="1" outlineLevel="2">
      <c r="A539" s="19"/>
      <c r="B539" s="18"/>
      <c r="C539"/>
      <c r="D539"/>
      <c r="E539" s="25"/>
      <c r="F539" s="12"/>
      <c r="G539"/>
      <c r="H539" s="15"/>
      <c r="I539" s="15"/>
      <c r="J539" s="12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5.75" customHeight="1" outlineLevel="2">
      <c r="A540" s="19"/>
      <c r="B540" s="18"/>
      <c r="C540"/>
      <c r="D540"/>
      <c r="E540" s="17"/>
      <c r="F540" s="12"/>
      <c r="G540"/>
      <c r="H540" s="15"/>
      <c r="I540" s="15"/>
      <c r="J540" s="12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5.75" customHeight="1" outlineLevel="2">
      <c r="A541" s="19"/>
      <c r="B541" s="18"/>
      <c r="C541"/>
      <c r="D541"/>
      <c r="E541" s="17"/>
      <c r="F541" s="12"/>
      <c r="G541"/>
      <c r="H541" s="15"/>
      <c r="I541" s="15"/>
      <c r="J541" s="12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5.75" customHeight="1" outlineLevel="2">
      <c r="A542" s="19"/>
      <c r="B542" s="18"/>
      <c r="C542"/>
      <c r="D542"/>
      <c r="E542" s="17"/>
      <c r="F542" s="12"/>
      <c r="G542"/>
      <c r="H542" s="15"/>
      <c r="I542" s="15"/>
      <c r="J542" s="12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5.75" customHeight="1" outlineLevel="2">
      <c r="A543" s="19"/>
      <c r="B543" s="18"/>
      <c r="C543"/>
      <c r="D543"/>
      <c r="E543" s="17"/>
      <c r="F543" s="12"/>
      <c r="G543"/>
      <c r="H543" s="15"/>
      <c r="I543" s="15"/>
      <c r="J543" s="12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5.75" customHeight="1" outlineLevel="2">
      <c r="A544" s="19"/>
      <c r="B544" s="18"/>
      <c r="C544"/>
      <c r="D544"/>
      <c r="E544" s="17"/>
      <c r="F544" s="12"/>
      <c r="G544"/>
      <c r="H544" s="15"/>
      <c r="I544" s="15"/>
      <c r="J544" s="12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5.75" customHeight="1" outlineLevel="2">
      <c r="A545" s="19"/>
      <c r="B545" s="18"/>
      <c r="C545"/>
      <c r="D545"/>
      <c r="E545" s="36"/>
      <c r="F545" s="12"/>
      <c r="G545"/>
      <c r="H545" s="15"/>
      <c r="I545" s="15"/>
      <c r="J545" s="12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5.75" customHeight="1" outlineLevel="2">
      <c r="A546" s="19"/>
      <c r="B546" s="18"/>
      <c r="C546"/>
      <c r="D546"/>
      <c r="E546" s="25"/>
      <c r="F546" s="12"/>
      <c r="G546"/>
      <c r="H546" s="15"/>
      <c r="I546" s="15"/>
      <c r="J546" s="12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5.75" customHeight="1" outlineLevel="2">
      <c r="A547" s="19"/>
      <c r="B547" s="18"/>
      <c r="C547"/>
      <c r="D547"/>
      <c r="E547" s="17"/>
      <c r="F547" s="12"/>
      <c r="G547"/>
      <c r="H547" s="15"/>
      <c r="I547" s="15"/>
      <c r="J547" s="12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5.75" customHeight="1" outlineLevel="2">
      <c r="A548" s="19"/>
      <c r="B548" s="18"/>
      <c r="C548"/>
      <c r="D548"/>
      <c r="E548" s="17"/>
      <c r="F548" s="12"/>
      <c r="G548"/>
      <c r="H548" s="15"/>
      <c r="I548" s="15"/>
      <c r="J548" s="12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5.75" customHeight="1" outlineLevel="2">
      <c r="A549" s="19"/>
      <c r="B549" s="18"/>
      <c r="C549"/>
      <c r="D549"/>
      <c r="E549" s="17"/>
      <c r="F549" s="12"/>
      <c r="G549"/>
      <c r="H549" s="15"/>
      <c r="I549" s="15"/>
      <c r="J549" s="12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5.75" customHeight="1" outlineLevel="2">
      <c r="A550" s="19"/>
      <c r="B550" s="18"/>
      <c r="C550"/>
      <c r="D550"/>
      <c r="E550" s="17"/>
      <c r="F550" s="12"/>
      <c r="G550"/>
      <c r="H550" s="15"/>
      <c r="I550" s="15"/>
      <c r="J550" s="12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5.75" customHeight="1" outlineLevel="2">
      <c r="A551" s="19"/>
      <c r="B551" s="18"/>
      <c r="C551"/>
      <c r="D551"/>
      <c r="E551" s="17"/>
      <c r="F551" s="12"/>
      <c r="G551"/>
      <c r="H551" s="15"/>
      <c r="I551" s="15"/>
      <c r="J551" s="12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5.75" customHeight="1" outlineLevel="2">
      <c r="A552" s="19"/>
      <c r="B552" s="18"/>
      <c r="C552"/>
      <c r="D552"/>
      <c r="E552" s="17"/>
      <c r="F552" s="12"/>
      <c r="G552"/>
      <c r="H552" s="15"/>
      <c r="I552" s="15"/>
      <c r="J552" s="12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5.75" customHeight="1" outlineLevel="2">
      <c r="A553" s="19"/>
      <c r="B553" s="18"/>
      <c r="C553"/>
      <c r="D553"/>
      <c r="E553" s="17"/>
      <c r="F553" s="12"/>
      <c r="G553"/>
      <c r="H553" s="15"/>
      <c r="I553" s="15"/>
      <c r="J553" s="12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5.75" customHeight="1" outlineLevel="2">
      <c r="A554" s="19"/>
      <c r="B554" s="18"/>
      <c r="C554"/>
      <c r="D554"/>
      <c r="E554" s="17"/>
      <c r="F554" s="12"/>
      <c r="G554"/>
      <c r="H554" s="15"/>
      <c r="I554" s="15"/>
      <c r="J554" s="12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5.75" customHeight="1" outlineLevel="2">
      <c r="A555" s="19"/>
      <c r="B555" s="18"/>
      <c r="C555"/>
      <c r="D555"/>
      <c r="E555" s="17"/>
      <c r="F555" s="12"/>
      <c r="G555"/>
      <c r="H555" s="15"/>
      <c r="I555" s="15"/>
      <c r="J555" s="12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5.75" customHeight="1" outlineLevel="2">
      <c r="A556" s="19"/>
      <c r="B556" s="18"/>
      <c r="C556"/>
      <c r="D556"/>
      <c r="E556" s="17"/>
      <c r="F556" s="12"/>
      <c r="G556"/>
      <c r="H556" s="15"/>
      <c r="I556" s="15"/>
      <c r="J556" s="12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5.75" customHeight="1" outlineLevel="2">
      <c r="A557" s="19"/>
      <c r="B557" s="18"/>
      <c r="C557"/>
      <c r="D557"/>
      <c r="E557" s="17"/>
      <c r="F557" s="12"/>
      <c r="G557"/>
      <c r="H557" s="15"/>
      <c r="I557" s="15"/>
      <c r="J557" s="12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5.75" customHeight="1" outlineLevel="2">
      <c r="A558" s="19"/>
      <c r="B558" s="18"/>
      <c r="C558"/>
      <c r="D558"/>
      <c r="E558" s="17"/>
      <c r="F558" s="12"/>
      <c r="G558"/>
      <c r="H558" s="15"/>
      <c r="I558" s="15"/>
      <c r="J558" s="12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5.75" customHeight="1" outlineLevel="2">
      <c r="A559" s="19"/>
      <c r="B559" s="18"/>
      <c r="C559"/>
      <c r="D559"/>
      <c r="E559" s="17"/>
      <c r="F559" s="12"/>
      <c r="G559"/>
      <c r="H559" s="15"/>
      <c r="I559" s="15"/>
      <c r="J559" s="12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5.75" customHeight="1" outlineLevel="2">
      <c r="A560" s="19"/>
      <c r="B560" s="18"/>
      <c r="C560"/>
      <c r="D560"/>
      <c r="E560" s="17"/>
      <c r="F560" s="12"/>
      <c r="G560"/>
      <c r="H560" s="15"/>
      <c r="I560" s="15"/>
      <c r="J560" s="12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5.75" customHeight="1" outlineLevel="2">
      <c r="A561" s="19"/>
      <c r="B561" s="18"/>
      <c r="C561"/>
      <c r="D561"/>
      <c r="E561" s="25"/>
      <c r="F561" s="12"/>
      <c r="G561"/>
      <c r="H561" s="15"/>
      <c r="I561" s="15"/>
      <c r="J561" s="12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5.75" customHeight="1" outlineLevel="2">
      <c r="A562" s="19"/>
      <c r="B562" s="18"/>
      <c r="C562"/>
      <c r="D562"/>
      <c r="E562" s="17"/>
      <c r="F562" s="12"/>
      <c r="G562"/>
      <c r="H562" s="15"/>
      <c r="I562" s="15"/>
      <c r="J562" s="12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5.75" customHeight="1" outlineLevel="2">
      <c r="A563" s="19"/>
      <c r="B563" s="18"/>
      <c r="C563"/>
      <c r="D563"/>
      <c r="E563" s="17"/>
      <c r="F563" s="12"/>
      <c r="G563"/>
      <c r="H563" s="15"/>
      <c r="I563" s="15"/>
      <c r="J563" s="12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5.75" customHeight="1" outlineLevel="2">
      <c r="A564" s="19"/>
      <c r="B564" s="18"/>
      <c r="C564"/>
      <c r="D564"/>
      <c r="E564" s="26"/>
      <c r="F564" s="12"/>
      <c r="G564"/>
      <c r="H564" s="15"/>
      <c r="I564" s="15"/>
      <c r="J564" s="12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5.75" customHeight="1" outlineLevel="2">
      <c r="A565" s="19"/>
      <c r="B565" s="18"/>
      <c r="C565"/>
      <c r="D565"/>
      <c r="E565" s="17"/>
      <c r="F565" s="12"/>
      <c r="G565"/>
      <c r="H565" s="15"/>
      <c r="I565" s="15"/>
      <c r="J565" s="12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5.75" customHeight="1" outlineLevel="2">
      <c r="A566" s="19"/>
      <c r="B566" s="18"/>
      <c r="C566"/>
      <c r="D566"/>
      <c r="E566" s="21"/>
      <c r="F566" s="12"/>
      <c r="G566"/>
      <c r="H566" s="15"/>
      <c r="I566" s="15"/>
      <c r="J566" s="12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5.75" customHeight="1" outlineLevel="2">
      <c r="A567" s="19"/>
      <c r="B567" s="18"/>
      <c r="C567"/>
      <c r="D567"/>
      <c r="E567" s="17"/>
      <c r="F567" s="12"/>
      <c r="G567"/>
      <c r="H567" s="15"/>
      <c r="I567" s="15"/>
      <c r="J567" s="12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5.75" customHeight="1" outlineLevel="2">
      <c r="A568" s="19"/>
      <c r="B568" s="18"/>
      <c r="C568"/>
      <c r="D568"/>
      <c r="E568" s="17"/>
      <c r="F568" s="12"/>
      <c r="G568"/>
      <c r="H568" s="15"/>
      <c r="I568" s="15"/>
      <c r="J568" s="12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5.75" customHeight="1" outlineLevel="2">
      <c r="A569" s="19"/>
      <c r="B569" s="18"/>
      <c r="C569"/>
      <c r="D569"/>
      <c r="E569" s="17"/>
      <c r="F569" s="12"/>
      <c r="G569"/>
      <c r="H569" s="15"/>
      <c r="I569" s="15"/>
      <c r="J569" s="12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5.75" customHeight="1" outlineLevel="2">
      <c r="A570" s="19"/>
      <c r="B570" s="18"/>
      <c r="C570"/>
      <c r="D570"/>
      <c r="E570" s="17"/>
      <c r="F570" s="12"/>
      <c r="G570"/>
      <c r="H570" s="15"/>
      <c r="I570" s="15"/>
      <c r="J570" s="12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5.75" customHeight="1" outlineLevel="2">
      <c r="A571" s="19"/>
      <c r="B571" s="18"/>
      <c r="C571"/>
      <c r="D571"/>
      <c r="E571" s="22"/>
      <c r="F571" s="12"/>
      <c r="G571"/>
      <c r="H571" s="15"/>
      <c r="I571" s="15"/>
      <c r="J571" s="12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5.75" customHeight="1" outlineLevel="2">
      <c r="A572" s="19"/>
      <c r="B572" s="18"/>
      <c r="C572"/>
      <c r="D572"/>
      <c r="E572" s="17"/>
      <c r="F572" s="12"/>
      <c r="G572"/>
      <c r="H572" s="15"/>
      <c r="I572" s="15"/>
      <c r="J572" s="12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5.75" customHeight="1" outlineLevel="2">
      <c r="A573" s="19"/>
      <c r="B573" s="18"/>
      <c r="C573"/>
      <c r="D573"/>
      <c r="E573" s="17"/>
      <c r="F573" s="12"/>
      <c r="G573"/>
      <c r="H573" s="15"/>
      <c r="I573" s="15"/>
      <c r="J573" s="12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5.75" customHeight="1" outlineLevel="2">
      <c r="A574" s="19"/>
      <c r="B574" s="18"/>
      <c r="C574"/>
      <c r="D574"/>
      <c r="E574" s="26"/>
      <c r="F574" s="12"/>
      <c r="G574"/>
      <c r="H574" s="15"/>
      <c r="I574" s="15"/>
      <c r="J574" s="12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5.75" customHeight="1" outlineLevel="2">
      <c r="A575" s="19"/>
      <c r="B575" s="18"/>
      <c r="C575"/>
      <c r="D575"/>
      <c r="E575" s="26"/>
      <c r="F575" s="12"/>
      <c r="G575"/>
      <c r="H575" s="15"/>
      <c r="I575" s="15"/>
      <c r="J575" s="12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5.75" customHeight="1" outlineLevel="2">
      <c r="A576" s="19"/>
      <c r="B576" s="18"/>
      <c r="C576"/>
      <c r="D576"/>
      <c r="E576" s="26"/>
      <c r="F576" s="12"/>
      <c r="G576"/>
      <c r="H576" s="15"/>
      <c r="I576" s="15"/>
      <c r="J576" s="12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5.75" customHeight="1" outlineLevel="2">
      <c r="A577" s="19"/>
      <c r="B577" s="18"/>
      <c r="C577"/>
      <c r="D577"/>
      <c r="E577" s="17"/>
      <c r="F577" s="12"/>
      <c r="G577"/>
      <c r="H577" s="15"/>
      <c r="I577" s="15"/>
      <c r="J577" s="12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5.75" customHeight="1" outlineLevel="2">
      <c r="A578" s="19"/>
      <c r="B578" s="18"/>
      <c r="C578"/>
      <c r="D578"/>
      <c r="E578" s="17"/>
      <c r="F578" s="12"/>
      <c r="G578"/>
      <c r="H578" s="15"/>
      <c r="I578" s="15"/>
      <c r="J578" s="12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5.75" customHeight="1" outlineLevel="2">
      <c r="A579" s="19"/>
      <c r="B579" s="18"/>
      <c r="C579"/>
      <c r="D579"/>
      <c r="E579" s="17"/>
      <c r="F579" s="12"/>
      <c r="G579"/>
      <c r="H579" s="15"/>
      <c r="I579" s="15"/>
      <c r="J579" s="12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5.75" customHeight="1" outlineLevel="2">
      <c r="A580" s="19"/>
      <c r="B580" s="18"/>
      <c r="C580"/>
      <c r="D580"/>
      <c r="E580" s="17"/>
      <c r="F580" s="12"/>
      <c r="G580"/>
      <c r="H580" s="15"/>
      <c r="I580" s="15"/>
      <c r="J580" s="12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5.75" customHeight="1" outlineLevel="2">
      <c r="A581" s="19"/>
      <c r="B581" s="18"/>
      <c r="C581"/>
      <c r="D581"/>
      <c r="E581" s="17"/>
      <c r="F581" s="12"/>
      <c r="G581"/>
      <c r="H581" s="15"/>
      <c r="I581" s="15"/>
      <c r="J581" s="12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5.75" customHeight="1" outlineLevel="2">
      <c r="A582" s="19"/>
      <c r="B582" s="18"/>
      <c r="C582"/>
      <c r="D582"/>
      <c r="E582" s="17"/>
      <c r="F582" s="12"/>
      <c r="G582"/>
      <c r="H582" s="15"/>
      <c r="I582" s="15"/>
      <c r="J582" s="12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5.75" customHeight="1" outlineLevel="2">
      <c r="A583" s="19"/>
      <c r="B583" s="18"/>
      <c r="C583"/>
      <c r="D583"/>
      <c r="E583" s="17"/>
      <c r="F583" s="12"/>
      <c r="G583"/>
      <c r="H583" s="15"/>
      <c r="I583" s="15"/>
      <c r="J583" s="12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5.75" customHeight="1" outlineLevel="2">
      <c r="A584" s="19"/>
      <c r="B584" s="18"/>
      <c r="C584"/>
      <c r="D584"/>
      <c r="E584" s="17"/>
      <c r="F584" s="12"/>
      <c r="G584"/>
      <c r="H584" s="15"/>
      <c r="I584" s="15"/>
      <c r="J584" s="12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5.75" customHeight="1" outlineLevel="2">
      <c r="A585" s="19"/>
      <c r="B585" s="18"/>
      <c r="C585"/>
      <c r="D585"/>
      <c r="E585" s="17"/>
      <c r="F585" s="12"/>
      <c r="G585"/>
      <c r="H585" s="15"/>
      <c r="I585" s="15"/>
      <c r="J585" s="12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5.75" customHeight="1" outlineLevel="2">
      <c r="A586" s="19"/>
      <c r="B586" s="18"/>
      <c r="C586"/>
      <c r="D586"/>
      <c r="E586" s="17"/>
      <c r="F586" s="12"/>
      <c r="G586"/>
      <c r="H586" s="15"/>
      <c r="I586" s="15"/>
      <c r="J586" s="12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5.75" customHeight="1" outlineLevel="2">
      <c r="A587" s="19"/>
      <c r="B587" s="18"/>
      <c r="C587"/>
      <c r="D587"/>
      <c r="E587" s="17"/>
      <c r="F587" s="12"/>
      <c r="G587"/>
      <c r="H587" s="15"/>
      <c r="I587" s="15"/>
      <c r="J587" s="12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5.75" customHeight="1" outlineLevel="2">
      <c r="A588" s="19"/>
      <c r="B588" s="18"/>
      <c r="C588"/>
      <c r="D588"/>
      <c r="E588" s="17"/>
      <c r="F588" s="12"/>
      <c r="G588"/>
      <c r="H588" s="15"/>
      <c r="I588" s="15"/>
      <c r="J588" s="12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5.75" customHeight="1" outlineLevel="2">
      <c r="A589" s="19"/>
      <c r="B589" s="18"/>
      <c r="C589"/>
      <c r="D589"/>
      <c r="E589" s="17"/>
      <c r="F589" s="12"/>
      <c r="G589"/>
      <c r="H589" s="15"/>
      <c r="I589" s="15"/>
      <c r="J589" s="12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5.75" customHeight="1" outlineLevel="2">
      <c r="A590" s="19"/>
      <c r="B590" s="18"/>
      <c r="C590"/>
      <c r="D590"/>
      <c r="E590" s="17"/>
      <c r="F590" s="12"/>
      <c r="G590"/>
      <c r="H590" s="15"/>
      <c r="I590" s="15"/>
      <c r="J590" s="12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5.75" customHeight="1" outlineLevel="2">
      <c r="A591" s="19"/>
      <c r="B591" s="18"/>
      <c r="C591"/>
      <c r="D591"/>
      <c r="E591" s="17"/>
      <c r="F591" s="12"/>
      <c r="G591"/>
      <c r="H591" s="15"/>
      <c r="I591" s="15"/>
      <c r="J591" s="12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5.75" customHeight="1" outlineLevel="2">
      <c r="A592" s="19"/>
      <c r="B592" s="18"/>
      <c r="C592"/>
      <c r="D592"/>
      <c r="E592" s="17"/>
      <c r="F592" s="12"/>
      <c r="G592"/>
      <c r="H592" s="15"/>
      <c r="I592" s="15"/>
      <c r="J592" s="12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5.75" customHeight="1" outlineLevel="2">
      <c r="A593" s="19"/>
      <c r="B593" s="18"/>
      <c r="C593"/>
      <c r="D593"/>
      <c r="E593" s="17"/>
      <c r="F593" s="12"/>
      <c r="G593"/>
      <c r="H593" s="15"/>
      <c r="I593" s="15"/>
      <c r="J593" s="12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5.75" customHeight="1" outlineLevel="2">
      <c r="A594" s="19"/>
      <c r="B594" s="18"/>
      <c r="C594"/>
      <c r="D594"/>
      <c r="E594" s="17"/>
      <c r="F594" s="12"/>
      <c r="G594"/>
      <c r="H594" s="15"/>
      <c r="I594" s="15"/>
      <c r="J594" s="12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5.75" customHeight="1" outlineLevel="2">
      <c r="A595" s="19"/>
      <c r="B595" s="18"/>
      <c r="C595"/>
      <c r="D595"/>
      <c r="E595" s="17"/>
      <c r="F595" s="12"/>
      <c r="G595"/>
      <c r="H595" s="15"/>
      <c r="I595" s="15"/>
      <c r="J595" s="12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5.75" customHeight="1" outlineLevel="2">
      <c r="A596" s="19"/>
      <c r="B596" s="18"/>
      <c r="C596"/>
      <c r="D596"/>
      <c r="E596" s="17"/>
      <c r="F596" s="12"/>
      <c r="G596"/>
      <c r="H596" s="15"/>
      <c r="I596" s="15"/>
      <c r="J596" s="12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5.75" customHeight="1" outlineLevel="2">
      <c r="A597" s="19"/>
      <c r="B597" s="18"/>
      <c r="C597"/>
      <c r="D597"/>
      <c r="E597" s="17"/>
      <c r="F597" s="12"/>
      <c r="G597"/>
      <c r="H597" s="15"/>
      <c r="I597" s="15"/>
      <c r="J597" s="12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5.75" customHeight="1" outlineLevel="2">
      <c r="A598" s="19"/>
      <c r="B598" s="18"/>
      <c r="C598"/>
      <c r="D598"/>
      <c r="E598" s="17"/>
      <c r="F598" s="12"/>
      <c r="G598"/>
      <c r="H598" s="15"/>
      <c r="I598" s="15"/>
      <c r="J598" s="12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5.75" customHeight="1" outlineLevel="2">
      <c r="A599" s="19"/>
      <c r="B599" s="18"/>
      <c r="C599"/>
      <c r="D599"/>
      <c r="E599" s="17"/>
      <c r="F599" s="12"/>
      <c r="G599"/>
      <c r="H599" s="15"/>
      <c r="I599" s="15"/>
      <c r="J599" s="12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5.75" customHeight="1" outlineLevel="2">
      <c r="A600" s="19"/>
      <c r="B600" s="18"/>
      <c r="C600"/>
      <c r="D600"/>
      <c r="E600" s="17"/>
      <c r="F600" s="12"/>
      <c r="G600"/>
      <c r="H600" s="15"/>
      <c r="I600" s="15"/>
      <c r="J600" s="12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5.75" customHeight="1" outlineLevel="2">
      <c r="A601" s="19"/>
      <c r="B601" s="18"/>
      <c r="C601"/>
      <c r="D601"/>
      <c r="E601" s="17"/>
      <c r="F601" s="12"/>
      <c r="G601"/>
      <c r="H601" s="15"/>
      <c r="I601" s="15"/>
      <c r="J601" s="12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5.75" customHeight="1" outlineLevel="2">
      <c r="A602" s="19"/>
      <c r="B602" s="18"/>
      <c r="C602"/>
      <c r="D602"/>
      <c r="E602" s="17"/>
      <c r="F602" s="12"/>
      <c r="G602"/>
      <c r="H602" s="15"/>
      <c r="I602" s="15"/>
      <c r="J602" s="12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5.75" customHeight="1" outlineLevel="2">
      <c r="A603" s="19"/>
      <c r="B603" s="18"/>
      <c r="C603"/>
      <c r="D603"/>
      <c r="E603" s="17"/>
      <c r="F603" s="12"/>
      <c r="G603"/>
      <c r="H603" s="15"/>
      <c r="I603" s="15"/>
      <c r="J603" s="12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5.75" customHeight="1" outlineLevel="2">
      <c r="A604" s="19"/>
      <c r="B604" s="18"/>
      <c r="C604"/>
      <c r="D604"/>
      <c r="E604" s="17"/>
      <c r="F604" s="12"/>
      <c r="G604"/>
      <c r="H604" s="15"/>
      <c r="I604" s="15"/>
      <c r="J604" s="12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5.75" customHeight="1" outlineLevel="2">
      <c r="A605" s="19"/>
      <c r="B605" s="18"/>
      <c r="C605"/>
      <c r="D605"/>
      <c r="E605" s="17"/>
      <c r="F605" s="12"/>
      <c r="G605"/>
      <c r="H605" s="15"/>
      <c r="I605" s="15"/>
      <c r="J605" s="12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5.75" customHeight="1" outlineLevel="2">
      <c r="A606" s="19"/>
      <c r="B606" s="18"/>
      <c r="C606"/>
      <c r="D606"/>
      <c r="E606" s="17"/>
      <c r="F606" s="12"/>
      <c r="G606"/>
      <c r="H606" s="15"/>
      <c r="I606" s="15"/>
      <c r="J606" s="12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5.75" customHeight="1" outlineLevel="2">
      <c r="A607" s="19"/>
      <c r="B607" s="18"/>
      <c r="C607"/>
      <c r="D607"/>
      <c r="E607" s="17"/>
      <c r="F607" s="12"/>
      <c r="G607"/>
      <c r="H607" s="15"/>
      <c r="I607" s="15"/>
      <c r="J607" s="12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5.75" customHeight="1" outlineLevel="2">
      <c r="A608" s="19"/>
      <c r="B608" s="18"/>
      <c r="C608"/>
      <c r="D608"/>
      <c r="E608" s="17"/>
      <c r="F608" s="12"/>
      <c r="G608"/>
      <c r="H608" s="15"/>
      <c r="I608" s="15"/>
      <c r="J608" s="12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5.75" customHeight="1" outlineLevel="2">
      <c r="A609" s="19"/>
      <c r="B609" s="18"/>
      <c r="C609"/>
      <c r="D609"/>
      <c r="E609" s="17"/>
      <c r="F609" s="12"/>
      <c r="G609"/>
      <c r="H609" s="15"/>
      <c r="I609" s="15"/>
      <c r="J609" s="12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5.75" customHeight="1" outlineLevel="2">
      <c r="A610" s="19"/>
      <c r="B610" s="18"/>
      <c r="C610"/>
      <c r="D610"/>
      <c r="E610" s="17"/>
      <c r="F610" s="12"/>
      <c r="G610"/>
      <c r="H610" s="15"/>
      <c r="I610" s="15"/>
      <c r="J610" s="12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5.75" customHeight="1" outlineLevel="2">
      <c r="A611" s="19"/>
      <c r="B611" s="18"/>
      <c r="C611"/>
      <c r="D611"/>
      <c r="E611" s="17"/>
      <c r="F611" s="12"/>
      <c r="G611"/>
      <c r="H611" s="15"/>
      <c r="I611" s="15"/>
      <c r="J611" s="12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5.75" customHeight="1" outlineLevel="2">
      <c r="A612" s="19"/>
      <c r="B612" s="18"/>
      <c r="C612"/>
      <c r="D612"/>
      <c r="E612" s="17"/>
      <c r="F612" s="12"/>
      <c r="G612"/>
      <c r="H612" s="15"/>
      <c r="I612" s="15"/>
      <c r="J612" s="12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5.75" customHeight="1" outlineLevel="2">
      <c r="A613" s="19"/>
      <c r="B613" s="18"/>
      <c r="C613"/>
      <c r="D613"/>
      <c r="E613" s="17"/>
      <c r="F613" s="12"/>
      <c r="G613"/>
      <c r="H613" s="15"/>
      <c r="I613" s="15"/>
      <c r="J613" s="12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5.75" customHeight="1" outlineLevel="2">
      <c r="A614" s="19"/>
      <c r="B614" s="18"/>
      <c r="C614"/>
      <c r="D614"/>
      <c r="E614" s="17"/>
      <c r="F614" s="12"/>
      <c r="G614"/>
      <c r="H614" s="15"/>
      <c r="I614" s="15"/>
      <c r="J614" s="12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5.75" customHeight="1" outlineLevel="2">
      <c r="A615" s="19"/>
      <c r="B615" s="18"/>
      <c r="C615"/>
      <c r="D615"/>
      <c r="E615" s="17"/>
      <c r="F615" s="12"/>
      <c r="G615"/>
      <c r="H615" s="15"/>
      <c r="I615" s="15"/>
      <c r="J615" s="12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5.75" customHeight="1" outlineLevel="2">
      <c r="A616" s="19"/>
      <c r="B616" s="18"/>
      <c r="C616"/>
      <c r="D616"/>
      <c r="E616" s="17"/>
      <c r="F616" s="12"/>
      <c r="G616"/>
      <c r="H616" s="15"/>
      <c r="I616" s="15"/>
      <c r="J616" s="12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5.75" customHeight="1" outlineLevel="2">
      <c r="A617" s="19"/>
      <c r="B617" s="18"/>
      <c r="C617"/>
      <c r="D617"/>
      <c r="E617" s="25"/>
      <c r="F617" s="12"/>
      <c r="G617"/>
      <c r="H617" s="15"/>
      <c r="I617" s="15"/>
      <c r="J617" s="12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5.75" customHeight="1" outlineLevel="2">
      <c r="A618" s="19"/>
      <c r="B618" s="18"/>
      <c r="C618"/>
      <c r="D618"/>
      <c r="E618" s="25"/>
      <c r="F618" s="12"/>
      <c r="G618"/>
      <c r="H618" s="15"/>
      <c r="I618" s="15"/>
      <c r="J618" s="12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5.75" customHeight="1" outlineLevel="2">
      <c r="A619" s="19"/>
      <c r="B619" s="18"/>
      <c r="C619"/>
      <c r="D619"/>
      <c r="E619" s="17"/>
      <c r="F619" s="12"/>
      <c r="G619"/>
      <c r="H619" s="15"/>
      <c r="I619" s="15"/>
      <c r="J619" s="12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5.75" customHeight="1" outlineLevel="2">
      <c r="A620" s="19"/>
      <c r="B620" s="18"/>
      <c r="C620"/>
      <c r="D620"/>
      <c r="E620" s="17"/>
      <c r="F620" s="12"/>
      <c r="G620"/>
      <c r="H620" s="15"/>
      <c r="I620" s="15"/>
      <c r="J620" s="12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5.75" customHeight="1" outlineLevel="2">
      <c r="A621" s="19"/>
      <c r="B621" s="18"/>
      <c r="C621"/>
      <c r="D621"/>
      <c r="E621" s="17"/>
      <c r="F621" s="12"/>
      <c r="G621"/>
      <c r="H621" s="15"/>
      <c r="I621" s="15"/>
      <c r="J621" s="12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5.75" customHeight="1" outlineLevel="2">
      <c r="A622" s="19"/>
      <c r="B622" s="18"/>
      <c r="C622"/>
      <c r="D622"/>
      <c r="E622" s="22"/>
      <c r="F622" s="12"/>
      <c r="G622"/>
      <c r="H622" s="15"/>
      <c r="I622" s="15"/>
      <c r="J622" s="12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5.75" customHeight="1" outlineLevel="2">
      <c r="A623" s="19"/>
      <c r="B623" s="18"/>
      <c r="C623"/>
      <c r="D623"/>
      <c r="E623" s="22"/>
      <c r="F623" s="12"/>
      <c r="G623"/>
      <c r="H623" s="15"/>
      <c r="I623" s="15"/>
      <c r="J623" s="12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5.75" customHeight="1" outlineLevel="2">
      <c r="A624" s="19"/>
      <c r="B624" s="18"/>
      <c r="C624"/>
      <c r="D624"/>
      <c r="E624" s="22"/>
      <c r="F624" s="12"/>
      <c r="G624"/>
      <c r="H624" s="15"/>
      <c r="I624" s="15"/>
      <c r="J624" s="12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5.75" customHeight="1" outlineLevel="2">
      <c r="A625" s="19"/>
      <c r="B625" s="18"/>
      <c r="C625"/>
      <c r="D625"/>
      <c r="E625" s="22"/>
      <c r="F625" s="12"/>
      <c r="G625"/>
      <c r="H625" s="15"/>
      <c r="I625" s="15"/>
      <c r="J625" s="12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5.75" customHeight="1" outlineLevel="2">
      <c r="A626" s="19"/>
      <c r="B626" s="18"/>
      <c r="C626"/>
      <c r="D626"/>
      <c r="E626" s="17"/>
      <c r="F626" s="12"/>
      <c r="G626"/>
      <c r="H626" s="15"/>
      <c r="I626" s="15"/>
      <c r="J626" s="12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5.75" customHeight="1" outlineLevel="2">
      <c r="A627" s="19"/>
      <c r="B627" s="18"/>
      <c r="C627"/>
      <c r="D627"/>
      <c r="E627" s="17"/>
      <c r="F627" s="12"/>
      <c r="G627"/>
      <c r="H627" s="15"/>
      <c r="I627" s="15"/>
      <c r="J627" s="12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5.75" customHeight="1" outlineLevel="2">
      <c r="A628" s="19"/>
      <c r="B628" s="18"/>
      <c r="C628"/>
      <c r="D628"/>
      <c r="E628" s="17"/>
      <c r="F628" s="12"/>
      <c r="G628"/>
      <c r="H628" s="15"/>
      <c r="I628" s="15"/>
      <c r="J628" s="12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5.75" customHeight="1" outlineLevel="2">
      <c r="A629" s="19"/>
      <c r="B629" s="18"/>
      <c r="C629"/>
      <c r="D629"/>
      <c r="E629" s="17"/>
      <c r="F629" s="12"/>
      <c r="G629"/>
      <c r="H629" s="15"/>
      <c r="I629" s="15"/>
      <c r="J629" s="12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5.75" customHeight="1" outlineLevel="2">
      <c r="A630" s="19"/>
      <c r="B630" s="18"/>
      <c r="C630"/>
      <c r="D630"/>
      <c r="E630" s="22"/>
      <c r="F630" s="12"/>
      <c r="G630"/>
      <c r="H630" s="15"/>
      <c r="I630" s="15"/>
      <c r="J630" s="12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5.75" customHeight="1" outlineLevel="2">
      <c r="A631" s="19"/>
      <c r="B631" s="18"/>
      <c r="C631"/>
      <c r="D631"/>
      <c r="E631" s="17"/>
      <c r="F631" s="12"/>
      <c r="G631"/>
      <c r="H631" s="15"/>
      <c r="I631" s="15"/>
      <c r="J631" s="12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5.75" customHeight="1" outlineLevel="2">
      <c r="A632" s="19"/>
      <c r="B632" s="18"/>
      <c r="C632"/>
      <c r="D632"/>
      <c r="E632" s="17"/>
      <c r="F632" s="12"/>
      <c r="G632"/>
      <c r="H632" s="15"/>
      <c r="I632" s="15"/>
      <c r="J632" s="12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5.75" customHeight="1" outlineLevel="2">
      <c r="A633" s="19"/>
      <c r="B633" s="18"/>
      <c r="C633"/>
      <c r="D633"/>
      <c r="E633" s="17"/>
      <c r="F633" s="12"/>
      <c r="G633"/>
      <c r="H633" s="15"/>
      <c r="I633" s="15"/>
      <c r="J633" s="12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5.75" customHeight="1" outlineLevel="2">
      <c r="A634" s="19"/>
      <c r="B634" s="18"/>
      <c r="C634"/>
      <c r="D634"/>
      <c r="E634" s="17"/>
      <c r="F634" s="12"/>
      <c r="G634"/>
      <c r="H634" s="15"/>
      <c r="I634" s="15"/>
      <c r="J634" s="12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5.75" customHeight="1" outlineLevel="2">
      <c r="A635" s="19"/>
      <c r="B635" s="18"/>
      <c r="C635"/>
      <c r="D635"/>
      <c r="E635" s="17"/>
      <c r="F635" s="12"/>
      <c r="G635"/>
      <c r="H635" s="15"/>
      <c r="I635" s="15"/>
      <c r="J635" s="12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5.75" customHeight="1" outlineLevel="2">
      <c r="A636" s="19"/>
      <c r="B636" s="18"/>
      <c r="C636"/>
      <c r="D636"/>
      <c r="E636" s="17"/>
      <c r="F636" s="12"/>
      <c r="G636"/>
      <c r="H636" s="15"/>
      <c r="I636" s="15"/>
      <c r="J636" s="12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5.75" customHeight="1" outlineLevel="2">
      <c r="A637" s="19"/>
      <c r="B637" s="18"/>
      <c r="C637"/>
      <c r="D637"/>
      <c r="E637" s="17"/>
      <c r="F637" s="12"/>
      <c r="G637"/>
      <c r="H637" s="15"/>
      <c r="I637" s="15"/>
      <c r="J637" s="12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5.75" customHeight="1" outlineLevel="2">
      <c r="A638" s="19"/>
      <c r="B638" s="18"/>
      <c r="C638"/>
      <c r="D638"/>
      <c r="E638" s="17"/>
      <c r="F638" s="12"/>
      <c r="G638"/>
      <c r="H638" s="15"/>
      <c r="I638" s="15"/>
      <c r="J638" s="12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5.75" customHeight="1" outlineLevel="2">
      <c r="A639" s="19"/>
      <c r="B639" s="18"/>
      <c r="C639"/>
      <c r="D639"/>
      <c r="E639" s="24"/>
      <c r="F639" s="12"/>
      <c r="G639"/>
      <c r="H639" s="15"/>
      <c r="I639" s="15"/>
      <c r="J639" s="12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5.75" customHeight="1" outlineLevel="2">
      <c r="A640" s="19"/>
      <c r="B640" s="18"/>
      <c r="C640"/>
      <c r="D640"/>
      <c r="E640" s="25"/>
      <c r="F640" s="12"/>
      <c r="G640"/>
      <c r="H640" s="15"/>
      <c r="I640" s="15"/>
      <c r="J640" s="12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5.75" customHeight="1" outlineLevel="2">
      <c r="A641" s="19"/>
      <c r="B641" s="18"/>
      <c r="C641"/>
      <c r="D641"/>
      <c r="E641" s="17"/>
      <c r="F641" s="12"/>
      <c r="G641"/>
      <c r="H641" s="15"/>
      <c r="I641" s="15"/>
      <c r="J641" s="12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5.75" customHeight="1" outlineLevel="2">
      <c r="A642" s="19"/>
      <c r="B642" s="18"/>
      <c r="C642"/>
      <c r="D642"/>
      <c r="E642" s="17"/>
      <c r="F642" s="12"/>
      <c r="G642"/>
      <c r="H642" s="15"/>
      <c r="I642" s="15"/>
      <c r="J642" s="12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5.75" customHeight="1" outlineLevel="2">
      <c r="A643" s="19"/>
      <c r="B643" s="18"/>
      <c r="C643"/>
      <c r="D643"/>
      <c r="E643" s="55"/>
      <c r="F643" s="12"/>
      <c r="G643"/>
      <c r="H643" s="15"/>
      <c r="I643" s="15"/>
      <c r="J643" s="12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5.75" customHeight="1" outlineLevel="2">
      <c r="A644" s="19"/>
      <c r="B644" s="18"/>
      <c r="C644"/>
      <c r="D644"/>
      <c r="E644" s="17"/>
      <c r="F644" s="12"/>
      <c r="G644"/>
      <c r="H644" s="15"/>
      <c r="I644" s="15"/>
      <c r="J644" s="12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5.75" customHeight="1" outlineLevel="2">
      <c r="A645" s="19"/>
      <c r="B645" s="18"/>
      <c r="C645"/>
      <c r="D645"/>
      <c r="E645" s="17"/>
      <c r="F645" s="12"/>
      <c r="G645"/>
      <c r="H645" s="15"/>
      <c r="I645" s="15"/>
      <c r="J645" s="12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5.75" customHeight="1" outlineLevel="2">
      <c r="A646" s="19"/>
      <c r="B646" s="18"/>
      <c r="C646"/>
      <c r="D646"/>
      <c r="E646" s="25"/>
      <c r="F646" s="12"/>
      <c r="G646"/>
      <c r="H646" s="15"/>
      <c r="I646" s="15"/>
      <c r="J646" s="12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5.75" customHeight="1" outlineLevel="2">
      <c r="A647" s="19"/>
      <c r="B647" s="18"/>
      <c r="C647"/>
      <c r="D647"/>
      <c r="E647" s="17"/>
      <c r="F647" s="12"/>
      <c r="G647"/>
      <c r="H647" s="15"/>
      <c r="I647" s="15"/>
      <c r="J647" s="12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5.75" customHeight="1" outlineLevel="2">
      <c r="A648" s="19"/>
      <c r="B648" s="18"/>
      <c r="C648"/>
      <c r="D648"/>
      <c r="E648" s="17"/>
      <c r="F648" s="12"/>
      <c r="G648"/>
      <c r="H648" s="15"/>
      <c r="I648" s="15"/>
      <c r="J648" s="12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5.75" customHeight="1" outlineLevel="2">
      <c r="A649" s="19"/>
      <c r="B649" s="18"/>
      <c r="C649"/>
      <c r="D649"/>
      <c r="E649" s="56"/>
      <c r="F649" s="12"/>
      <c r="G649"/>
      <c r="H649" s="15"/>
      <c r="I649" s="15"/>
      <c r="J649" s="12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5.75" customHeight="1" outlineLevel="2">
      <c r="A650" s="19"/>
      <c r="B650" s="18"/>
      <c r="C650"/>
      <c r="D650"/>
      <c r="E650" s="17"/>
      <c r="F650" s="12"/>
      <c r="G650"/>
      <c r="H650" s="15"/>
      <c r="I650" s="15"/>
      <c r="J650" s="12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5.75" customHeight="1" outlineLevel="2">
      <c r="A651" s="19"/>
      <c r="B651" s="18"/>
      <c r="C651"/>
      <c r="D651"/>
      <c r="E651" s="17"/>
      <c r="F651" s="12"/>
      <c r="G651"/>
      <c r="H651" s="15"/>
      <c r="I651" s="15"/>
      <c r="J651" s="12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5.75" customHeight="1" outlineLevel="2">
      <c r="A652" s="19"/>
      <c r="B652" s="18"/>
      <c r="C652"/>
      <c r="D652"/>
      <c r="E652" s="25"/>
      <c r="F652" s="12"/>
      <c r="G652"/>
      <c r="H652" s="15"/>
      <c r="I652" s="15"/>
      <c r="J652" s="12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5.75" customHeight="1" outlineLevel="2">
      <c r="A653" s="19"/>
      <c r="B653" s="18"/>
      <c r="C653"/>
      <c r="D653"/>
      <c r="E653" s="17"/>
      <c r="F653" s="12"/>
      <c r="G653"/>
      <c r="H653" s="15"/>
      <c r="I653" s="15"/>
      <c r="J653" s="12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5.75" customHeight="1" outlineLevel="2">
      <c r="A654" s="19"/>
      <c r="B654" s="18"/>
      <c r="C654"/>
      <c r="D654"/>
      <c r="E654" s="17"/>
      <c r="F654" s="12"/>
      <c r="G654"/>
      <c r="H654" s="15"/>
      <c r="I654" s="15"/>
      <c r="J654" s="12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5.75" customHeight="1" outlineLevel="2">
      <c r="A655" s="19"/>
      <c r="B655" s="18"/>
      <c r="C655"/>
      <c r="D655"/>
      <c r="E655" s="17"/>
      <c r="F655" s="12"/>
      <c r="G655"/>
      <c r="H655" s="15"/>
      <c r="I655" s="15"/>
      <c r="J655" s="12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5.75" customHeight="1" outlineLevel="2">
      <c r="A656" s="19"/>
      <c r="B656" s="18"/>
      <c r="C656"/>
      <c r="D656"/>
      <c r="E656" s="17"/>
      <c r="F656" s="12"/>
      <c r="G656"/>
      <c r="H656" s="15"/>
      <c r="I656" s="15"/>
      <c r="J656" s="12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5.75" customHeight="1" outlineLevel="2">
      <c r="A657" s="19"/>
      <c r="B657" s="18"/>
      <c r="C657"/>
      <c r="D657"/>
      <c r="E657" s="20"/>
      <c r="F657" s="12"/>
      <c r="G657"/>
      <c r="H657" s="15"/>
      <c r="I657" s="15"/>
      <c r="J657" s="12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5.75" customHeight="1" outlineLevel="2">
      <c r="A658" s="19"/>
      <c r="B658" s="18"/>
      <c r="C658"/>
      <c r="D658"/>
      <c r="E658" s="17"/>
      <c r="F658" s="12"/>
      <c r="G658"/>
      <c r="H658" s="15"/>
      <c r="I658" s="15"/>
      <c r="J658" s="12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5.75" customHeight="1" outlineLevel="2">
      <c r="A659" s="19"/>
      <c r="B659" s="18"/>
      <c r="C659"/>
      <c r="D659"/>
      <c r="E659" s="27"/>
      <c r="F659" s="12"/>
      <c r="G659"/>
      <c r="H659" s="15"/>
      <c r="I659" s="15"/>
      <c r="J659" s="12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5.75" customHeight="1" outlineLevel="2">
      <c r="A660" s="19"/>
      <c r="B660" s="18"/>
      <c r="C660"/>
      <c r="D660"/>
      <c r="E660" s="22"/>
      <c r="F660" s="12"/>
      <c r="G660"/>
      <c r="H660" s="15"/>
      <c r="I660" s="15"/>
      <c r="J660" s="12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5.75" customHeight="1" outlineLevel="2">
      <c r="A661" s="19"/>
      <c r="B661" s="18"/>
      <c r="C661"/>
      <c r="D661"/>
      <c r="E661" s="55"/>
      <c r="F661" s="12"/>
      <c r="G661"/>
      <c r="H661" s="15"/>
      <c r="I661" s="15"/>
      <c r="J661" s="12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5.75" customHeight="1" outlineLevel="2">
      <c r="A662" s="19"/>
      <c r="B662" s="18"/>
      <c r="C662"/>
      <c r="D662"/>
      <c r="E662" s="17"/>
      <c r="F662" s="12"/>
      <c r="G662"/>
      <c r="H662" s="15"/>
      <c r="I662" s="15"/>
      <c r="J662" s="12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5.75" customHeight="1" outlineLevel="2">
      <c r="A663" s="19"/>
      <c r="B663" s="18"/>
      <c r="C663"/>
      <c r="D663"/>
      <c r="E663" s="17"/>
      <c r="F663" s="12"/>
      <c r="G663"/>
      <c r="H663" s="15"/>
      <c r="I663" s="15"/>
      <c r="J663" s="12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5.75" customHeight="1" outlineLevel="2">
      <c r="A664" s="19"/>
      <c r="B664" s="18"/>
      <c r="C664"/>
      <c r="D664"/>
      <c r="E664" s="17"/>
      <c r="F664" s="12"/>
      <c r="G664"/>
      <c r="H664" s="15"/>
      <c r="I664" s="15"/>
      <c r="J664" s="12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5.75" customHeight="1" outlineLevel="2">
      <c r="A665" s="19"/>
      <c r="B665" s="18"/>
      <c r="C665"/>
      <c r="D665"/>
      <c r="E665" s="17"/>
      <c r="F665" s="12"/>
      <c r="G665"/>
      <c r="H665" s="15"/>
      <c r="I665" s="15"/>
      <c r="J665" s="12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5.75" customHeight="1" outlineLevel="2">
      <c r="A666" s="19"/>
      <c r="B666" s="18"/>
      <c r="C666"/>
      <c r="D666"/>
      <c r="E666" s="17"/>
      <c r="F666" s="12"/>
      <c r="G666"/>
      <c r="H666" s="15"/>
      <c r="I666" s="15"/>
      <c r="J666" s="12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5.75" customHeight="1" outlineLevel="2">
      <c r="A667" s="19"/>
      <c r="B667" s="18"/>
      <c r="C667"/>
      <c r="D667"/>
      <c r="E667" s="17"/>
      <c r="F667" s="12"/>
      <c r="G667"/>
      <c r="H667" s="15"/>
      <c r="I667" s="15"/>
      <c r="J667" s="12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5.75" customHeight="1" outlineLevel="2">
      <c r="A668" s="19"/>
      <c r="B668" s="18"/>
      <c r="C668"/>
      <c r="D668"/>
      <c r="E668" s="17"/>
      <c r="F668" s="12"/>
      <c r="G668"/>
      <c r="H668" s="15"/>
      <c r="I668" s="15"/>
      <c r="J668" s="12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5.75" customHeight="1" outlineLevel="2">
      <c r="A669" s="19"/>
      <c r="B669" s="18"/>
      <c r="C669"/>
      <c r="D669"/>
      <c r="E669" s="17"/>
      <c r="F669" s="12"/>
      <c r="G669"/>
      <c r="H669" s="15"/>
      <c r="I669" s="15"/>
      <c r="J669" s="12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5.75" customHeight="1" outlineLevel="2">
      <c r="A670" s="19"/>
      <c r="B670" s="18"/>
      <c r="C670"/>
      <c r="D670"/>
      <c r="E670" s="25"/>
      <c r="F670" s="12"/>
      <c r="G670"/>
      <c r="H670" s="15"/>
      <c r="I670" s="15"/>
      <c r="J670" s="12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5.75" customHeight="1" outlineLevel="2">
      <c r="A671" s="19"/>
      <c r="B671" s="18"/>
      <c r="C671"/>
      <c r="D671"/>
      <c r="E671" s="17"/>
      <c r="F671" s="12"/>
      <c r="G671"/>
      <c r="H671" s="15"/>
      <c r="I671" s="15"/>
      <c r="J671" s="12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5.75" customHeight="1" outlineLevel="2">
      <c r="A672" s="19"/>
      <c r="B672" s="18"/>
      <c r="C672"/>
      <c r="D672"/>
      <c r="E672" s="17"/>
      <c r="F672" s="12"/>
      <c r="G672"/>
      <c r="H672" s="15"/>
      <c r="I672" s="15"/>
      <c r="J672" s="12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5.75" customHeight="1" outlineLevel="2">
      <c r="A673" s="19"/>
      <c r="B673" s="18"/>
      <c r="C673"/>
      <c r="D673"/>
      <c r="E673" s="17"/>
      <c r="F673" s="12"/>
      <c r="G673"/>
      <c r="H673" s="15"/>
      <c r="I673" s="15"/>
      <c r="J673" s="12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5.75" customHeight="1" outlineLevel="2">
      <c r="A674" s="19"/>
      <c r="B674" s="18"/>
      <c r="C674"/>
      <c r="D674"/>
      <c r="E674" s="17"/>
      <c r="F674" s="12"/>
      <c r="G674"/>
      <c r="H674" s="15"/>
      <c r="I674" s="15"/>
      <c r="J674" s="12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5.75" customHeight="1" outlineLevel="2">
      <c r="A675" s="19"/>
      <c r="B675" s="18"/>
      <c r="C675"/>
      <c r="D675"/>
      <c r="E675" s="17"/>
      <c r="F675" s="12"/>
      <c r="G675"/>
      <c r="H675" s="15"/>
      <c r="I675" s="15"/>
      <c r="J675" s="12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5.75" customHeight="1" outlineLevel="2">
      <c r="A676" s="19"/>
      <c r="B676" s="18"/>
      <c r="C676"/>
      <c r="D676"/>
      <c r="E676" s="17"/>
      <c r="F676" s="12"/>
      <c r="G676"/>
      <c r="H676" s="15"/>
      <c r="I676" s="15"/>
      <c r="J676" s="12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5.75" customHeight="1" outlineLevel="2">
      <c r="A677" s="19"/>
      <c r="B677" s="18"/>
      <c r="C677"/>
      <c r="D677"/>
      <c r="E677" s="17"/>
      <c r="F677" s="12"/>
      <c r="G677"/>
      <c r="H677" s="15"/>
      <c r="I677" s="15"/>
      <c r="J677" s="12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5.75" customHeight="1" outlineLevel="2">
      <c r="A678" s="19"/>
      <c r="B678" s="18"/>
      <c r="C678"/>
      <c r="D678"/>
      <c r="E678" s="17"/>
      <c r="F678" s="12"/>
      <c r="G678"/>
      <c r="H678" s="15"/>
      <c r="I678" s="15"/>
      <c r="J678" s="12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5.75" customHeight="1" outlineLevel="2">
      <c r="A679" s="19"/>
      <c r="B679" s="18"/>
      <c r="C679"/>
      <c r="D679"/>
      <c r="E679" s="17"/>
      <c r="F679" s="12"/>
      <c r="G679"/>
      <c r="H679" s="15"/>
      <c r="I679" s="15"/>
      <c r="J679" s="12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5.75" customHeight="1" outlineLevel="2">
      <c r="A680" s="19"/>
      <c r="B680" s="18"/>
      <c r="C680"/>
      <c r="D680"/>
      <c r="E680" s="17"/>
      <c r="F680" s="12"/>
      <c r="G680"/>
      <c r="H680" s="15"/>
      <c r="I680" s="15"/>
      <c r="J680" s="12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5.75" customHeight="1" outlineLevel="2">
      <c r="A681" s="19"/>
      <c r="B681" s="18"/>
      <c r="C681"/>
      <c r="D681"/>
      <c r="E681" s="17"/>
      <c r="F681" s="12"/>
      <c r="G681"/>
      <c r="H681" s="15"/>
      <c r="I681" s="15"/>
      <c r="J681" s="12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5.75" customHeight="1" outlineLevel="2">
      <c r="A682" s="19"/>
      <c r="B682" s="18"/>
      <c r="C682"/>
      <c r="D682"/>
      <c r="E682" s="17"/>
      <c r="F682" s="12"/>
      <c r="G682"/>
      <c r="H682" s="15"/>
      <c r="I682" s="15"/>
      <c r="J682" s="12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5.75" customHeight="1" outlineLevel="2">
      <c r="A683" s="19"/>
      <c r="B683" s="18"/>
      <c r="C683"/>
      <c r="D683"/>
      <c r="E683" s="17"/>
      <c r="F683" s="12"/>
      <c r="G683"/>
      <c r="H683" s="15"/>
      <c r="I683" s="15"/>
      <c r="J683" s="12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5.75" customHeight="1" outlineLevel="2">
      <c r="A684" s="19"/>
      <c r="B684" s="18"/>
      <c r="C684"/>
      <c r="D684"/>
      <c r="E684" s="17"/>
      <c r="F684" s="12"/>
      <c r="G684"/>
      <c r="H684" s="15"/>
      <c r="I684" s="15"/>
      <c r="J684" s="12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5.75" customHeight="1" outlineLevel="2">
      <c r="A685" s="19"/>
      <c r="B685" s="18"/>
      <c r="C685"/>
      <c r="D685"/>
      <c r="E685" s="17"/>
      <c r="F685" s="12"/>
      <c r="G685"/>
      <c r="H685" s="15"/>
      <c r="I685" s="15"/>
      <c r="J685" s="12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5.75" customHeight="1" outlineLevel="2">
      <c r="A686" s="19"/>
      <c r="B686" s="18"/>
      <c r="C686"/>
      <c r="D686"/>
      <c r="E686" s="17"/>
      <c r="F686" s="12"/>
      <c r="G686"/>
      <c r="H686" s="15"/>
      <c r="I686" s="15"/>
      <c r="J686" s="12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5.75" customHeight="1" outlineLevel="2">
      <c r="A687" s="19"/>
      <c r="B687" s="18"/>
      <c r="C687"/>
      <c r="D687"/>
      <c r="E687" s="17"/>
      <c r="F687" s="12"/>
      <c r="G687"/>
      <c r="H687" s="15"/>
      <c r="I687" s="15"/>
      <c r="J687" s="12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5.75" customHeight="1" outlineLevel="2">
      <c r="A688" s="19"/>
      <c r="B688" s="18"/>
      <c r="C688"/>
      <c r="D688"/>
      <c r="E688" s="17"/>
      <c r="F688" s="12"/>
      <c r="G688"/>
      <c r="H688" s="15"/>
      <c r="I688" s="15"/>
      <c r="J688" s="12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5.75" customHeight="1" outlineLevel="2">
      <c r="A689" s="19"/>
      <c r="B689" s="18"/>
      <c r="C689"/>
      <c r="D689"/>
      <c r="E689" s="17"/>
      <c r="F689" s="12"/>
      <c r="G689"/>
      <c r="H689" s="15"/>
      <c r="I689" s="15"/>
      <c r="J689" s="12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5.75" customHeight="1" outlineLevel="2">
      <c r="A690" s="19"/>
      <c r="B690" s="18"/>
      <c r="C690"/>
      <c r="D690"/>
      <c r="E690" s="17"/>
      <c r="F690" s="12"/>
      <c r="G690"/>
      <c r="H690" s="15"/>
      <c r="I690" s="15"/>
      <c r="J690" s="12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5.75" customHeight="1" outlineLevel="2">
      <c r="A691" s="19"/>
      <c r="B691" s="18"/>
      <c r="C691"/>
      <c r="D691"/>
      <c r="E691" s="17"/>
      <c r="F691" s="12"/>
      <c r="G691"/>
      <c r="H691" s="15"/>
      <c r="I691" s="15"/>
      <c r="J691" s="12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5.75" customHeight="1" outlineLevel="2">
      <c r="A692" s="19"/>
      <c r="B692" s="18"/>
      <c r="C692"/>
      <c r="D692"/>
      <c r="E692" s="17"/>
      <c r="F692" s="12"/>
      <c r="G692"/>
      <c r="H692" s="15"/>
      <c r="I692" s="15"/>
      <c r="J692" s="12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5.75" customHeight="1" outlineLevel="2">
      <c r="A693" s="19"/>
      <c r="B693" s="18"/>
      <c r="C693"/>
      <c r="D693"/>
      <c r="E693" s="17"/>
      <c r="F693" s="12"/>
      <c r="G693"/>
      <c r="H693" s="15"/>
      <c r="I693" s="15"/>
      <c r="J693" s="12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5.75" customHeight="1" outlineLevel="2">
      <c r="A694" s="19"/>
      <c r="B694" s="18"/>
      <c r="C694"/>
      <c r="D694"/>
      <c r="E694" s="25"/>
      <c r="F694" s="12"/>
      <c r="G694"/>
      <c r="H694" s="15"/>
      <c r="I694" s="15"/>
      <c r="J694" s="12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5.75" customHeight="1" outlineLevel="2">
      <c r="A695" s="19"/>
      <c r="B695" s="18"/>
      <c r="C695"/>
      <c r="D695"/>
      <c r="E695" s="25"/>
      <c r="F695" s="12"/>
      <c r="G695"/>
      <c r="H695" s="15"/>
      <c r="I695" s="15"/>
      <c r="J695" s="12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5.75" customHeight="1" outlineLevel="2">
      <c r="A696" s="19"/>
      <c r="B696" s="18"/>
      <c r="C696"/>
      <c r="D696"/>
      <c r="E696" s="17"/>
      <c r="F696" s="12"/>
      <c r="G696"/>
      <c r="H696" s="15"/>
      <c r="I696" s="15"/>
      <c r="J696" s="12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5.75" customHeight="1" outlineLevel="2">
      <c r="A697" s="19"/>
      <c r="B697" s="18"/>
      <c r="C697"/>
      <c r="D697"/>
      <c r="E697" s="17"/>
      <c r="F697" s="12"/>
      <c r="G697"/>
      <c r="H697" s="15"/>
      <c r="I697" s="15"/>
      <c r="J697" s="12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5.75" customHeight="1" outlineLevel="2">
      <c r="A698" s="19"/>
      <c r="B698" s="18"/>
      <c r="C698"/>
      <c r="D698"/>
      <c r="E698" s="17"/>
      <c r="F698" s="12"/>
      <c r="G698"/>
      <c r="H698" s="15"/>
      <c r="I698" s="15"/>
      <c r="J698" s="12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5.75" customHeight="1" outlineLevel="2">
      <c r="A699" s="19"/>
      <c r="B699" s="18"/>
      <c r="C699"/>
      <c r="D699"/>
      <c r="E699" s="17"/>
      <c r="F699" s="12"/>
      <c r="G699"/>
      <c r="H699" s="15"/>
      <c r="I699" s="15"/>
      <c r="J699" s="12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5.75" customHeight="1" outlineLevel="2">
      <c r="A700" s="19"/>
      <c r="B700" s="18"/>
      <c r="C700"/>
      <c r="D700"/>
      <c r="E700" s="17"/>
      <c r="F700" s="12"/>
      <c r="G700"/>
      <c r="H700" s="15"/>
      <c r="I700" s="15"/>
      <c r="J700" s="12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5.75" customHeight="1" outlineLevel="2">
      <c r="A701" s="19"/>
      <c r="B701" s="18"/>
      <c r="C701"/>
      <c r="D701"/>
      <c r="E701" s="17"/>
      <c r="F701" s="12"/>
      <c r="G701"/>
      <c r="H701" s="15"/>
      <c r="I701" s="15"/>
      <c r="J701" s="12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5.75" customHeight="1" outlineLevel="2">
      <c r="A702" s="19"/>
      <c r="B702" s="18"/>
      <c r="C702"/>
      <c r="D702"/>
      <c r="E702" s="17"/>
      <c r="F702" s="12"/>
      <c r="G702"/>
      <c r="H702" s="15"/>
      <c r="I702" s="15"/>
      <c r="J702" s="12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5.75" customHeight="1" outlineLevel="2">
      <c r="A703" s="19"/>
      <c r="B703" s="18"/>
      <c r="C703"/>
      <c r="D703"/>
      <c r="E703" s="17"/>
      <c r="F703" s="12"/>
      <c r="G703"/>
      <c r="H703" s="15"/>
      <c r="I703" s="15"/>
      <c r="J703" s="12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5.75" customHeight="1" outlineLevel="2">
      <c r="A704" s="19"/>
      <c r="B704" s="18"/>
      <c r="C704"/>
      <c r="D704"/>
      <c r="E704" s="17"/>
      <c r="F704" s="12"/>
      <c r="G704"/>
      <c r="H704" s="15"/>
      <c r="I704" s="15"/>
      <c r="J704" s="12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5.75" customHeight="1" outlineLevel="2">
      <c r="A705" s="19"/>
      <c r="B705" s="18"/>
      <c r="C705"/>
      <c r="D705"/>
      <c r="E705" s="17"/>
      <c r="F705" s="12"/>
      <c r="G705"/>
      <c r="H705" s="15"/>
      <c r="I705" s="15"/>
      <c r="J705" s="12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5.75" customHeight="1" outlineLevel="2">
      <c r="A706" s="19"/>
      <c r="B706" s="18"/>
      <c r="C706"/>
      <c r="D706"/>
      <c r="E706" s="17"/>
      <c r="F706" s="12"/>
      <c r="G706"/>
      <c r="H706" s="15"/>
      <c r="I706" s="15"/>
      <c r="J706" s="12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5.75" customHeight="1" outlineLevel="2">
      <c r="A707" s="19"/>
      <c r="B707" s="18"/>
      <c r="C707"/>
      <c r="D707"/>
      <c r="E707" s="17"/>
      <c r="F707" s="12"/>
      <c r="G707"/>
      <c r="H707" s="15"/>
      <c r="I707" s="15"/>
      <c r="J707" s="12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5.75" customHeight="1" outlineLevel="2">
      <c r="A708" s="19"/>
      <c r="B708" s="18"/>
      <c r="C708"/>
      <c r="D708"/>
      <c r="E708" s="20"/>
      <c r="F708" s="12"/>
      <c r="G708"/>
      <c r="H708" s="15"/>
      <c r="I708" s="15"/>
      <c r="J708" s="12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5.75" customHeight="1" outlineLevel="2">
      <c r="A709" s="19"/>
      <c r="B709" s="18"/>
      <c r="C709"/>
      <c r="D709"/>
      <c r="E709" s="17"/>
      <c r="F709" s="12"/>
      <c r="G709"/>
      <c r="H709" s="15"/>
      <c r="I709" s="15"/>
      <c r="J709" s="12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5.75" customHeight="1" outlineLevel="2">
      <c r="A710" s="19"/>
      <c r="B710" s="18"/>
      <c r="C710"/>
      <c r="D710"/>
      <c r="E710" s="17"/>
      <c r="F710" s="12"/>
      <c r="G710"/>
      <c r="H710" s="15"/>
      <c r="I710" s="15"/>
      <c r="J710" s="12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5.75" customHeight="1" outlineLevel="2">
      <c r="A711" s="19"/>
      <c r="B711" s="18"/>
      <c r="C711"/>
      <c r="D711"/>
      <c r="E711" s="17"/>
      <c r="F711" s="12"/>
      <c r="G711"/>
      <c r="H711" s="15"/>
      <c r="I711" s="15"/>
      <c r="J711" s="12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5.75" customHeight="1" outlineLevel="2">
      <c r="A712" s="19"/>
      <c r="B712" s="18"/>
      <c r="C712"/>
      <c r="D712"/>
      <c r="E712" s="17"/>
      <c r="F712" s="12"/>
      <c r="G712"/>
      <c r="H712" s="15"/>
      <c r="I712" s="15"/>
      <c r="J712" s="12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5.75" customHeight="1" outlineLevel="2">
      <c r="A713" s="19"/>
      <c r="B713" s="18"/>
      <c r="C713"/>
      <c r="D713"/>
      <c r="E713" s="17"/>
      <c r="F713" s="12"/>
      <c r="G713"/>
      <c r="H713" s="15"/>
      <c r="I713" s="15"/>
      <c r="J713" s="12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5.75" customHeight="1" outlineLevel="2">
      <c r="A714" s="19"/>
      <c r="B714" s="18"/>
      <c r="C714"/>
      <c r="D714"/>
      <c r="E714" s="25"/>
      <c r="F714" s="12"/>
      <c r="G714"/>
      <c r="H714" s="15"/>
      <c r="I714" s="15"/>
      <c r="J714" s="12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5.75" customHeight="1" outlineLevel="2">
      <c r="A715" s="19"/>
      <c r="B715" s="18"/>
      <c r="C715"/>
      <c r="D715"/>
      <c r="E715" s="17"/>
      <c r="F715" s="12"/>
      <c r="G715"/>
      <c r="H715" s="15"/>
      <c r="I715" s="15"/>
      <c r="J715" s="12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5.75" customHeight="1" outlineLevel="2">
      <c r="A716" s="19"/>
      <c r="B716" s="18"/>
      <c r="C716"/>
      <c r="D716"/>
      <c r="E716" s="17"/>
      <c r="F716" s="12"/>
      <c r="G716"/>
      <c r="H716" s="15"/>
      <c r="I716" s="15"/>
      <c r="J716" s="12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5.75" customHeight="1" outlineLevel="2">
      <c r="A717" s="19"/>
      <c r="B717" s="18"/>
      <c r="C717"/>
      <c r="D717"/>
      <c r="E717" s="17"/>
      <c r="F717" s="12"/>
      <c r="G717"/>
      <c r="H717" s="15"/>
      <c r="I717" s="15"/>
      <c r="J717" s="12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5.75" customHeight="1" outlineLevel="2">
      <c r="A718" s="19"/>
      <c r="B718" s="18"/>
      <c r="C718"/>
      <c r="D718"/>
      <c r="E718" s="17"/>
      <c r="F718" s="12"/>
      <c r="G718"/>
      <c r="H718" s="15"/>
      <c r="I718" s="15"/>
      <c r="J718" s="12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5.75" customHeight="1" outlineLevel="2">
      <c r="A719" s="19"/>
      <c r="B719" s="18"/>
      <c r="C719"/>
      <c r="D719"/>
      <c r="E719" s="17"/>
      <c r="F719" s="12"/>
      <c r="G719"/>
      <c r="H719" s="15"/>
      <c r="I719" s="15"/>
      <c r="J719" s="12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5.75" customHeight="1" outlineLevel="2">
      <c r="A720" s="19"/>
      <c r="B720" s="18"/>
      <c r="C720"/>
      <c r="D720"/>
      <c r="E720" s="17"/>
      <c r="F720" s="12"/>
      <c r="G720"/>
      <c r="H720" s="15"/>
      <c r="I720" s="15"/>
      <c r="J720" s="12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5.75" customHeight="1" outlineLevel="2">
      <c r="A721" s="19"/>
      <c r="B721" s="18"/>
      <c r="C721"/>
      <c r="D721"/>
      <c r="E721" s="17"/>
      <c r="F721" s="12"/>
      <c r="G721"/>
      <c r="H721" s="15"/>
      <c r="I721" s="15"/>
      <c r="J721" s="12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5.75" customHeight="1" outlineLevel="2">
      <c r="A722" s="19"/>
      <c r="B722" s="18"/>
      <c r="C722"/>
      <c r="D722"/>
      <c r="E722" s="17"/>
      <c r="F722" s="12"/>
      <c r="G722"/>
      <c r="H722" s="15"/>
      <c r="I722" s="15"/>
      <c r="J722" s="12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5.75" customHeight="1" outlineLevel="2">
      <c r="A723" s="19"/>
      <c r="B723" s="18"/>
      <c r="C723"/>
      <c r="D723"/>
      <c r="E723" s="22"/>
      <c r="F723" s="12"/>
      <c r="G723"/>
      <c r="H723" s="15"/>
      <c r="I723" s="15"/>
      <c r="J723" s="12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5.75" customHeight="1" outlineLevel="2">
      <c r="A724" s="19"/>
      <c r="B724" s="18"/>
      <c r="C724"/>
      <c r="D724"/>
      <c r="E724" s="21"/>
      <c r="F724" s="12"/>
      <c r="G724"/>
      <c r="H724" s="15"/>
      <c r="I724" s="15"/>
      <c r="J724" s="12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5.75" customHeight="1" outlineLevel="2">
      <c r="A725" s="19"/>
      <c r="B725" s="18"/>
      <c r="C725"/>
      <c r="D725"/>
      <c r="E725" s="21"/>
      <c r="F725" s="12"/>
      <c r="G725"/>
      <c r="H725" s="15"/>
      <c r="I725" s="15"/>
      <c r="J725" s="12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5.75" customHeight="1" outlineLevel="2">
      <c r="A726" s="19"/>
      <c r="B726" s="18"/>
      <c r="C726"/>
      <c r="D726"/>
      <c r="E726" s="17"/>
      <c r="F726" s="12"/>
      <c r="G726"/>
      <c r="H726" s="15"/>
      <c r="I726" s="15"/>
      <c r="J726" s="12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5.75" customHeight="1" outlineLevel="2">
      <c r="A727" s="19"/>
      <c r="B727" s="18"/>
      <c r="C727"/>
      <c r="D727"/>
      <c r="E727" s="21"/>
      <c r="F727" s="12"/>
      <c r="G727"/>
      <c r="H727" s="15"/>
      <c r="I727" s="15"/>
      <c r="J727" s="12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5.75" customHeight="1" outlineLevel="2">
      <c r="A728" s="19"/>
      <c r="B728" s="18"/>
      <c r="C728"/>
      <c r="D728"/>
      <c r="E728" s="17"/>
      <c r="F728" s="12"/>
      <c r="G728"/>
      <c r="H728" s="15"/>
      <c r="I728" s="15"/>
      <c r="J728" s="12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5.75" customHeight="1" outlineLevel="2">
      <c r="A729" s="19"/>
      <c r="B729" s="18"/>
      <c r="C729"/>
      <c r="D729"/>
      <c r="E729" s="17"/>
      <c r="F729" s="12"/>
      <c r="G729"/>
      <c r="H729" s="15"/>
      <c r="I729" s="15"/>
      <c r="J729" s="12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5.75" customHeight="1" outlineLevel="2">
      <c r="A730" s="19"/>
      <c r="B730" s="18"/>
      <c r="C730"/>
      <c r="D730"/>
      <c r="E730" s="20"/>
      <c r="F730" s="12"/>
      <c r="G730"/>
      <c r="H730" s="15"/>
      <c r="I730" s="15"/>
      <c r="J730" s="12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5.75" customHeight="1" outlineLevel="2">
      <c r="A731" s="19"/>
      <c r="B731" s="18"/>
      <c r="C731"/>
      <c r="D731"/>
      <c r="E731" s="17"/>
      <c r="F731" s="12"/>
      <c r="G731"/>
      <c r="H731" s="15"/>
      <c r="I731" s="15"/>
      <c r="J731" s="12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5.75" customHeight="1" outlineLevel="2">
      <c r="A732" s="19"/>
      <c r="B732" s="18"/>
      <c r="C732"/>
      <c r="D732"/>
      <c r="E732" s="22"/>
      <c r="F732" s="12"/>
      <c r="G732"/>
      <c r="H732" s="15"/>
      <c r="I732" s="15"/>
      <c r="J732" s="12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5.75" customHeight="1" outlineLevel="2">
      <c r="A733" s="19"/>
      <c r="B733" s="18"/>
      <c r="C733"/>
      <c r="D733"/>
      <c r="E733" s="36"/>
      <c r="F733" s="12"/>
      <c r="G733"/>
      <c r="H733" s="15"/>
      <c r="I733" s="15"/>
      <c r="J733" s="12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5.75" customHeight="1" outlineLevel="2">
      <c r="A734" s="19"/>
      <c r="B734" s="18"/>
      <c r="C734"/>
      <c r="D734"/>
      <c r="E734" s="17"/>
      <c r="F734" s="12"/>
      <c r="G734"/>
      <c r="H734" s="15"/>
      <c r="I734" s="15"/>
      <c r="J734" s="12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5.75" customHeight="1" outlineLevel="2">
      <c r="A735" s="19"/>
      <c r="B735" s="18"/>
      <c r="C735"/>
      <c r="D735"/>
      <c r="E735" s="36"/>
      <c r="F735" s="12"/>
      <c r="G735"/>
      <c r="H735" s="15"/>
      <c r="I735" s="15"/>
      <c r="J735" s="12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5.75" customHeight="1" outlineLevel="2">
      <c r="A736" s="19"/>
      <c r="B736" s="18"/>
      <c r="C736"/>
      <c r="D736"/>
      <c r="E736" s="17"/>
      <c r="F736" s="12"/>
      <c r="G736"/>
      <c r="H736" s="15"/>
      <c r="I736" s="15"/>
      <c r="J736" s="12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5.75" customHeight="1" outlineLevel="2">
      <c r="A737" s="19"/>
      <c r="B737" s="18"/>
      <c r="C737"/>
      <c r="D737"/>
      <c r="E737" s="17"/>
      <c r="F737" s="12"/>
      <c r="G737"/>
      <c r="H737" s="15"/>
      <c r="I737" s="15"/>
      <c r="J737" s="12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5.75" customHeight="1" outlineLevel="2">
      <c r="A738" s="19"/>
      <c r="B738" s="18"/>
      <c r="C738"/>
      <c r="D738"/>
      <c r="E738" s="17"/>
      <c r="F738" s="12"/>
      <c r="G738"/>
      <c r="H738" s="15"/>
      <c r="I738" s="15"/>
      <c r="J738" s="12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5.75" customHeight="1" outlineLevel="2">
      <c r="A739" s="19"/>
      <c r="B739" s="18"/>
      <c r="C739"/>
      <c r="D739"/>
      <c r="E739" s="17"/>
      <c r="F739" s="12"/>
      <c r="G739"/>
      <c r="H739" s="15"/>
      <c r="I739" s="15"/>
      <c r="J739" s="12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5.75" customHeight="1" outlineLevel="2">
      <c r="A740" s="19"/>
      <c r="B740" s="18"/>
      <c r="C740"/>
      <c r="D740"/>
      <c r="E740" s="17"/>
      <c r="F740" s="12"/>
      <c r="G740"/>
      <c r="H740" s="15"/>
      <c r="I740" s="15"/>
      <c r="J740" s="12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5.75" customHeight="1" outlineLevel="2">
      <c r="A741" s="19"/>
      <c r="B741" s="18"/>
      <c r="C741"/>
      <c r="D741"/>
      <c r="E741" s="17"/>
      <c r="F741" s="12"/>
      <c r="G741"/>
      <c r="H741" s="15"/>
      <c r="I741" s="15"/>
      <c r="J741" s="12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5.75" customHeight="1" outlineLevel="2">
      <c r="A742" s="19"/>
      <c r="B742" s="18"/>
      <c r="C742"/>
      <c r="D742"/>
      <c r="E742" s="17"/>
      <c r="F742" s="12"/>
      <c r="G742"/>
      <c r="H742" s="15"/>
      <c r="I742" s="15"/>
      <c r="J742" s="12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5.75" customHeight="1" outlineLevel="2">
      <c r="A743" s="19"/>
      <c r="B743" s="18"/>
      <c r="C743"/>
      <c r="D743"/>
      <c r="E743" s="17"/>
      <c r="F743" s="12"/>
      <c r="G743"/>
      <c r="H743" s="15"/>
      <c r="I743" s="15"/>
      <c r="J743" s="12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5.75" customHeight="1" outlineLevel="2">
      <c r="A744" s="19"/>
      <c r="B744" s="18"/>
      <c r="C744"/>
      <c r="D744"/>
      <c r="E744" s="17"/>
      <c r="F744" s="12"/>
      <c r="G744"/>
      <c r="H744" s="15"/>
      <c r="I744" s="15"/>
      <c r="J744" s="12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5.75" customHeight="1" outlineLevel="2">
      <c r="A745" s="19"/>
      <c r="B745" s="18"/>
      <c r="C745"/>
      <c r="D745"/>
      <c r="E745" s="17"/>
      <c r="F745" s="12"/>
      <c r="G745"/>
      <c r="H745" s="15"/>
      <c r="I745" s="15"/>
      <c r="J745" s="12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5.75" customHeight="1" outlineLevel="2">
      <c r="A746" s="19"/>
      <c r="B746" s="18"/>
      <c r="C746"/>
      <c r="D746"/>
      <c r="E746" s="17"/>
      <c r="F746" s="12"/>
      <c r="G746"/>
      <c r="H746" s="15"/>
      <c r="I746" s="15"/>
      <c r="J746" s="12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5.75" customHeight="1" outlineLevel="2">
      <c r="A747" s="19"/>
      <c r="B747" s="18"/>
      <c r="C747"/>
      <c r="D747"/>
      <c r="E747" s="17"/>
      <c r="F747" s="12"/>
      <c r="G747"/>
      <c r="H747" s="15"/>
      <c r="I747" s="15"/>
      <c r="J747" s="12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5.75" customHeight="1" outlineLevel="2">
      <c r="A748" s="19"/>
      <c r="B748" s="18"/>
      <c r="C748"/>
      <c r="D748"/>
      <c r="E748" s="17"/>
      <c r="F748" s="12"/>
      <c r="G748"/>
      <c r="H748" s="15"/>
      <c r="I748" s="15"/>
      <c r="J748" s="12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5.75" customHeight="1" outlineLevel="2">
      <c r="A749" s="19"/>
      <c r="B749" s="18"/>
      <c r="C749"/>
      <c r="D749"/>
      <c r="E749" s="17"/>
      <c r="F749" s="12"/>
      <c r="G749"/>
      <c r="H749" s="15"/>
      <c r="I749" s="15"/>
      <c r="J749" s="12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5.75" customHeight="1" outlineLevel="2">
      <c r="A750" s="19"/>
      <c r="B750" s="18"/>
      <c r="C750"/>
      <c r="D750"/>
      <c r="E750" s="17"/>
      <c r="F750" s="12"/>
      <c r="G750"/>
      <c r="H750" s="15"/>
      <c r="I750" s="15"/>
      <c r="J750" s="12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5.75" customHeight="1" outlineLevel="2">
      <c r="A751" s="19"/>
      <c r="B751" s="18"/>
      <c r="C751"/>
      <c r="D751"/>
      <c r="E751" s="17"/>
      <c r="F751" s="12"/>
      <c r="G751"/>
      <c r="H751" s="15"/>
      <c r="I751" s="15"/>
      <c r="J751" s="12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5.75" customHeight="1" outlineLevel="2">
      <c r="A752" s="19"/>
      <c r="B752" s="18"/>
      <c r="C752"/>
      <c r="D752"/>
      <c r="E752" s="17"/>
      <c r="F752" s="12"/>
      <c r="G752"/>
      <c r="H752" s="15"/>
      <c r="I752" s="15"/>
      <c r="J752" s="12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5.75" customHeight="1" outlineLevel="2">
      <c r="A753" s="19"/>
      <c r="B753" s="18"/>
      <c r="C753"/>
      <c r="D753"/>
      <c r="E753" s="17"/>
      <c r="F753" s="12"/>
      <c r="G753"/>
      <c r="H753" s="15"/>
      <c r="I753" s="15"/>
      <c r="J753" s="12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5.75" customHeight="1" outlineLevel="2">
      <c r="A754" s="19"/>
      <c r="B754" s="18"/>
      <c r="C754"/>
      <c r="D754"/>
      <c r="E754" s="17"/>
      <c r="F754" s="12"/>
      <c r="G754"/>
      <c r="H754" s="15"/>
      <c r="I754" s="15"/>
      <c r="J754" s="12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5.75" customHeight="1" outlineLevel="2">
      <c r="A755" s="19"/>
      <c r="B755" s="18"/>
      <c r="C755"/>
      <c r="D755"/>
      <c r="E755" s="17"/>
      <c r="F755" s="12"/>
      <c r="G755"/>
      <c r="H755" s="15"/>
      <c r="I755" s="15"/>
      <c r="J755" s="12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5.75" customHeight="1" outlineLevel="2">
      <c r="A756" s="19"/>
      <c r="B756" s="18"/>
      <c r="C756"/>
      <c r="D756"/>
      <c r="E756" s="17"/>
      <c r="F756" s="12"/>
      <c r="G756"/>
      <c r="H756" s="15"/>
      <c r="I756" s="15"/>
      <c r="J756" s="12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5.75" customHeight="1" outlineLevel="2">
      <c r="A757" s="19"/>
      <c r="B757" s="18"/>
      <c r="C757"/>
      <c r="D757"/>
      <c r="E757" s="17"/>
      <c r="F757" s="12"/>
      <c r="G757"/>
      <c r="H757" s="15"/>
      <c r="I757" s="15"/>
      <c r="J757" s="12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5.75" customHeight="1" outlineLevel="2">
      <c r="A758" s="19"/>
      <c r="B758" s="18"/>
      <c r="C758"/>
      <c r="D758"/>
      <c r="E758" s="17"/>
      <c r="F758" s="12"/>
      <c r="G758"/>
      <c r="H758" s="15"/>
      <c r="I758" s="15"/>
      <c r="J758" s="12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5.75" customHeight="1" outlineLevel="2">
      <c r="A759" s="19"/>
      <c r="B759" s="18"/>
      <c r="C759"/>
      <c r="D759"/>
      <c r="E759" s="17"/>
      <c r="F759" s="12"/>
      <c r="G759"/>
      <c r="H759" s="15"/>
      <c r="I759" s="15"/>
      <c r="J759" s="12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5.75" customHeight="1" outlineLevel="2">
      <c r="A760" s="19"/>
      <c r="B760" s="18"/>
      <c r="C760"/>
      <c r="D760"/>
      <c r="E760" s="17"/>
      <c r="F760" s="12"/>
      <c r="G760"/>
      <c r="H760" s="15"/>
      <c r="I760" s="15"/>
      <c r="J760" s="12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5.75" customHeight="1" outlineLevel="2">
      <c r="A761" s="19"/>
      <c r="B761" s="18"/>
      <c r="C761"/>
      <c r="D761"/>
      <c r="E761" s="17"/>
      <c r="F761" s="12"/>
      <c r="G761"/>
      <c r="H761" s="15"/>
      <c r="I761" s="15"/>
      <c r="J761" s="12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5.75" customHeight="1" outlineLevel="2">
      <c r="A762" s="19"/>
      <c r="B762" s="18"/>
      <c r="C762"/>
      <c r="D762"/>
      <c r="E762" s="17"/>
      <c r="F762" s="12"/>
      <c r="G762"/>
      <c r="H762" s="15"/>
      <c r="I762" s="15"/>
      <c r="J762" s="12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5.75" customHeight="1" outlineLevel="2">
      <c r="A763" s="19"/>
      <c r="B763" s="18"/>
      <c r="C763"/>
      <c r="D763"/>
      <c r="E763" s="17"/>
      <c r="F763" s="12"/>
      <c r="G763"/>
      <c r="H763" s="15"/>
      <c r="I763" s="15"/>
      <c r="J763" s="12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5.75" customHeight="1" outlineLevel="2">
      <c r="A764" s="19"/>
      <c r="B764" s="18"/>
      <c r="C764"/>
      <c r="D764"/>
      <c r="E764" s="17"/>
      <c r="F764" s="12"/>
      <c r="G764"/>
      <c r="H764" s="15"/>
      <c r="I764" s="15"/>
      <c r="J764" s="12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5.75" customHeight="1" outlineLevel="2">
      <c r="A765" s="19"/>
      <c r="B765" s="18"/>
      <c r="C765"/>
      <c r="D765"/>
      <c r="E765" s="17"/>
      <c r="F765" s="12"/>
      <c r="G765"/>
      <c r="H765" s="15"/>
      <c r="I765" s="15"/>
      <c r="J765" s="12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5.75" customHeight="1" outlineLevel="2">
      <c r="A766" s="19"/>
      <c r="B766" s="18"/>
      <c r="C766"/>
      <c r="D766"/>
      <c r="E766" s="17"/>
      <c r="F766" s="12"/>
      <c r="G766"/>
      <c r="H766" s="15"/>
      <c r="I766" s="15"/>
      <c r="J766" s="12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5.75" customHeight="1" outlineLevel="2">
      <c r="A767" s="19"/>
      <c r="B767" s="18"/>
      <c r="C767"/>
      <c r="D767"/>
      <c r="E767" s="17"/>
      <c r="F767" s="12"/>
      <c r="G767"/>
      <c r="H767" s="15"/>
      <c r="I767" s="15"/>
      <c r="J767" s="12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5.75" customHeight="1" outlineLevel="2">
      <c r="A768" s="19"/>
      <c r="B768" s="18"/>
      <c r="C768"/>
      <c r="D768"/>
      <c r="E768" s="17"/>
      <c r="F768" s="12"/>
      <c r="G768"/>
      <c r="H768" s="15"/>
      <c r="I768" s="15"/>
      <c r="J768" s="12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5.75" customHeight="1" outlineLevel="2">
      <c r="A769" s="19"/>
      <c r="B769" s="18"/>
      <c r="C769"/>
      <c r="D769"/>
      <c r="E769" s="17"/>
      <c r="F769" s="12"/>
      <c r="G769"/>
      <c r="H769" s="15"/>
      <c r="I769" s="15"/>
      <c r="J769" s="12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5.75" customHeight="1" outlineLevel="2">
      <c r="A770" s="19"/>
      <c r="B770" s="18"/>
      <c r="C770"/>
      <c r="D770"/>
      <c r="E770" s="17"/>
      <c r="F770" s="12"/>
      <c r="G770"/>
      <c r="H770" s="15"/>
      <c r="I770" s="15"/>
      <c r="J770" s="12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5.75" customHeight="1" outlineLevel="2">
      <c r="A771" s="19"/>
      <c r="B771" s="18"/>
      <c r="C771"/>
      <c r="D771"/>
      <c r="E771" s="17"/>
      <c r="F771" s="12"/>
      <c r="G771"/>
      <c r="H771" s="15"/>
      <c r="I771" s="15"/>
      <c r="J771" s="12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5.75" customHeight="1" outlineLevel="2">
      <c r="A772" s="19"/>
      <c r="B772" s="18"/>
      <c r="C772"/>
      <c r="D772"/>
      <c r="E772" s="17"/>
      <c r="F772" s="12"/>
      <c r="G772"/>
      <c r="H772" s="15"/>
      <c r="I772" s="15"/>
      <c r="J772" s="12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5.75" customHeight="1" outlineLevel="2">
      <c r="A773" s="19"/>
      <c r="B773" s="18"/>
      <c r="C773"/>
      <c r="D773"/>
      <c r="E773" s="17"/>
      <c r="F773" s="12"/>
      <c r="G773"/>
      <c r="H773" s="15"/>
      <c r="I773" s="15"/>
      <c r="J773" s="12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5.75" customHeight="1" outlineLevel="2">
      <c r="A774" s="19"/>
      <c r="B774" s="18"/>
      <c r="C774"/>
      <c r="D774"/>
      <c r="E774" s="17"/>
      <c r="F774" s="12"/>
      <c r="G774"/>
      <c r="H774" s="15"/>
      <c r="I774" s="15"/>
      <c r="J774" s="12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5.75" customHeight="1" outlineLevel="2">
      <c r="A775" s="19"/>
      <c r="B775" s="18"/>
      <c r="C775"/>
      <c r="D775"/>
      <c r="E775" s="17"/>
      <c r="F775" s="12"/>
      <c r="G775"/>
      <c r="H775" s="15"/>
      <c r="I775" s="15"/>
      <c r="J775" s="12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5.75" customHeight="1" outlineLevel="2">
      <c r="A776" s="19"/>
      <c r="B776" s="18"/>
      <c r="C776"/>
      <c r="D776"/>
      <c r="E776" s="17"/>
      <c r="F776" s="12"/>
      <c r="G776"/>
      <c r="H776" s="15"/>
      <c r="I776" s="15"/>
      <c r="J776" s="12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5.75" customHeight="1" outlineLevel="2">
      <c r="A777" s="19"/>
      <c r="B777" s="18"/>
      <c r="C777"/>
      <c r="D777"/>
      <c r="E777" s="17"/>
      <c r="F777" s="12"/>
      <c r="G777"/>
      <c r="H777" s="15"/>
      <c r="I777" s="15"/>
      <c r="J777" s="12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5.75" customHeight="1" outlineLevel="2">
      <c r="A778" s="19"/>
      <c r="B778" s="18"/>
      <c r="C778"/>
      <c r="D778"/>
      <c r="E778" s="17"/>
      <c r="F778" s="12"/>
      <c r="G778"/>
      <c r="H778" s="15"/>
      <c r="I778" s="15"/>
      <c r="J778" s="12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5.75" customHeight="1" outlineLevel="2">
      <c r="A779" s="19"/>
      <c r="B779" s="18"/>
      <c r="C779"/>
      <c r="D779"/>
      <c r="E779" s="17"/>
      <c r="F779" s="12"/>
      <c r="G779"/>
      <c r="H779" s="15"/>
      <c r="I779" s="15"/>
      <c r="J779" s="12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5.75" customHeight="1" outlineLevel="2">
      <c r="A780" s="19"/>
      <c r="B780" s="18"/>
      <c r="C780"/>
      <c r="D780"/>
      <c r="E780" s="17"/>
      <c r="F780" s="12"/>
      <c r="G780"/>
      <c r="H780" s="15"/>
      <c r="I780" s="15"/>
      <c r="J780" s="12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5.75" customHeight="1" outlineLevel="2">
      <c r="A781" s="19"/>
      <c r="B781" s="18"/>
      <c r="C781"/>
      <c r="D781"/>
      <c r="E781" s="17"/>
      <c r="F781" s="12"/>
      <c r="G781"/>
      <c r="H781" s="15"/>
      <c r="I781" s="15"/>
      <c r="J781" s="12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5.75" customHeight="1" outlineLevel="2">
      <c r="A782" s="19"/>
      <c r="B782" s="18"/>
      <c r="C782"/>
      <c r="D782"/>
      <c r="E782" s="17"/>
      <c r="F782" s="12"/>
      <c r="G782"/>
      <c r="H782" s="15"/>
      <c r="I782" s="15"/>
      <c r="J782" s="12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5.75" customHeight="1" outlineLevel="2">
      <c r="A783" s="19"/>
      <c r="B783" s="18"/>
      <c r="C783"/>
      <c r="D783"/>
      <c r="E783" s="17"/>
      <c r="F783" s="12"/>
      <c r="G783"/>
      <c r="H783" s="15"/>
      <c r="I783" s="15"/>
      <c r="J783" s="12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5.75" customHeight="1" outlineLevel="2">
      <c r="A784" s="19"/>
      <c r="B784" s="18"/>
      <c r="C784"/>
      <c r="D784"/>
      <c r="E784" s="21"/>
      <c r="F784" s="12"/>
      <c r="G784"/>
      <c r="H784" s="15"/>
      <c r="I784" s="15"/>
      <c r="J784" s="12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5.75" customHeight="1" outlineLevel="2">
      <c r="A785" s="19"/>
      <c r="B785" s="18"/>
      <c r="C785"/>
      <c r="D785"/>
      <c r="E785" s="20"/>
      <c r="F785" s="12"/>
      <c r="G785"/>
      <c r="H785" s="15"/>
      <c r="I785" s="15"/>
      <c r="J785" s="12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5.75" customHeight="1" outlineLevel="2">
      <c r="A786" s="19"/>
      <c r="B786" s="18"/>
      <c r="C786"/>
      <c r="D786"/>
      <c r="E786" s="17"/>
      <c r="F786" s="12"/>
      <c r="G786"/>
      <c r="H786" s="15"/>
      <c r="I786" s="15"/>
      <c r="J786" s="12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5.75" customHeight="1" outlineLevel="2">
      <c r="A787" s="19"/>
      <c r="B787" s="18"/>
      <c r="C787"/>
      <c r="D787"/>
      <c r="E787" s="21"/>
      <c r="F787" s="12"/>
      <c r="G787"/>
      <c r="H787" s="15"/>
      <c r="I787" s="15"/>
      <c r="J787" s="12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5.75" customHeight="1" outlineLevel="2">
      <c r="A788" s="19"/>
      <c r="B788" s="18"/>
      <c r="C788"/>
      <c r="D788"/>
      <c r="E788" s="17"/>
      <c r="F788" s="12"/>
      <c r="G788"/>
      <c r="H788" s="15"/>
      <c r="I788" s="15"/>
      <c r="J788" s="12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5.75" customHeight="1" outlineLevel="2">
      <c r="A789" s="19"/>
      <c r="B789" s="18"/>
      <c r="C789"/>
      <c r="D789"/>
      <c r="E789" s="17"/>
      <c r="F789" s="12"/>
      <c r="G789"/>
      <c r="H789" s="15"/>
      <c r="I789" s="15"/>
      <c r="J789" s="12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5.75" customHeight="1" outlineLevel="2">
      <c r="A790" s="19"/>
      <c r="B790" s="18"/>
      <c r="C790"/>
      <c r="D790"/>
      <c r="E790" s="17"/>
      <c r="F790" s="12"/>
      <c r="G790"/>
      <c r="H790" s="15"/>
      <c r="I790" s="15"/>
      <c r="J790" s="12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5.75" customHeight="1" outlineLevel="2">
      <c r="A791" s="19"/>
      <c r="B791" s="18"/>
      <c r="C791"/>
      <c r="D791"/>
      <c r="E791" s="17"/>
      <c r="F791" s="12"/>
      <c r="G791"/>
      <c r="H791" s="15"/>
      <c r="I791" s="15"/>
      <c r="J791" s="12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5.75" customHeight="1" outlineLevel="2">
      <c r="A792" s="19"/>
      <c r="B792" s="18"/>
      <c r="C792"/>
      <c r="D792"/>
      <c r="E792" s="17"/>
      <c r="F792" s="12"/>
      <c r="G792"/>
      <c r="H792" s="15"/>
      <c r="I792" s="15"/>
      <c r="J792" s="12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5.75" customHeight="1" outlineLevel="2">
      <c r="A793" s="19"/>
      <c r="B793" s="18"/>
      <c r="C793"/>
      <c r="D793"/>
      <c r="E793" s="17"/>
      <c r="F793" s="12"/>
      <c r="G793"/>
      <c r="H793" s="15"/>
      <c r="I793" s="15"/>
      <c r="J793" s="12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5.75" customHeight="1" outlineLevel="2">
      <c r="A794" s="19"/>
      <c r="B794" s="18"/>
      <c r="C794"/>
      <c r="D794"/>
      <c r="E794" s="17"/>
      <c r="F794" s="12"/>
      <c r="G794"/>
      <c r="H794" s="15"/>
      <c r="I794" s="15"/>
      <c r="J794" s="12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5.75" customHeight="1" outlineLevel="2">
      <c r="A795" s="19"/>
      <c r="B795" s="18"/>
      <c r="C795"/>
      <c r="D795"/>
      <c r="E795" s="17"/>
      <c r="F795" s="12"/>
      <c r="G795"/>
      <c r="H795" s="15"/>
      <c r="I795" s="15"/>
      <c r="J795" s="12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5.75" customHeight="1" outlineLevel="2">
      <c r="A796" s="19"/>
      <c r="B796" s="18"/>
      <c r="C796"/>
      <c r="D796"/>
      <c r="E796" s="17"/>
      <c r="F796" s="12"/>
      <c r="G796"/>
      <c r="H796" s="15"/>
      <c r="I796" s="15"/>
      <c r="J796" s="12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5.75" customHeight="1" outlineLevel="2">
      <c r="A797" s="19"/>
      <c r="B797" s="18"/>
      <c r="C797"/>
      <c r="D797"/>
      <c r="E797" s="22"/>
      <c r="F797" s="12"/>
      <c r="G797"/>
      <c r="H797" s="15"/>
      <c r="I797" s="15"/>
      <c r="J797" s="12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5.75" customHeight="1" outlineLevel="2">
      <c r="A798" s="19"/>
      <c r="B798" s="18"/>
      <c r="C798"/>
      <c r="D798"/>
      <c r="E798" s="17"/>
      <c r="F798" s="12"/>
      <c r="G798"/>
      <c r="H798" s="15"/>
      <c r="I798" s="15"/>
      <c r="J798" s="12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5.75" customHeight="1" outlineLevel="2">
      <c r="A799" s="19"/>
      <c r="B799" s="18"/>
      <c r="C799"/>
      <c r="D799"/>
      <c r="E799" s="17"/>
      <c r="F799" s="12"/>
      <c r="G799"/>
      <c r="H799" s="15"/>
      <c r="I799" s="15"/>
      <c r="J799" s="12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5.75" customHeight="1" outlineLevel="2">
      <c r="A800" s="19"/>
      <c r="B800" s="18"/>
      <c r="C800"/>
      <c r="D800"/>
      <c r="E800" s="25"/>
      <c r="F800" s="12"/>
      <c r="G800"/>
      <c r="H800" s="15"/>
      <c r="I800" s="15"/>
      <c r="J800" s="12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5.75" customHeight="1" outlineLevel="2">
      <c r="A801" s="19"/>
      <c r="B801" s="18"/>
      <c r="C801"/>
      <c r="D801"/>
      <c r="E801" s="25"/>
      <c r="F801" s="12"/>
      <c r="G801"/>
      <c r="H801" s="15"/>
      <c r="I801" s="15"/>
      <c r="J801" s="12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5.75" customHeight="1" outlineLevel="2">
      <c r="A802" s="19"/>
      <c r="B802" s="18"/>
      <c r="C802"/>
      <c r="D802"/>
      <c r="E802" s="17"/>
      <c r="F802" s="12"/>
      <c r="G802"/>
      <c r="H802" s="15"/>
      <c r="I802" s="15"/>
      <c r="J802" s="12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5.75" customHeight="1" outlineLevel="2">
      <c r="A803" s="19"/>
      <c r="B803" s="18"/>
      <c r="C803"/>
      <c r="D803"/>
      <c r="E803" s="17"/>
      <c r="F803" s="12"/>
      <c r="G803"/>
      <c r="H803" s="15"/>
      <c r="I803" s="15"/>
      <c r="J803" s="12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5.75" customHeight="1" outlineLevel="2">
      <c r="A804" s="19"/>
      <c r="B804" s="18"/>
      <c r="C804"/>
      <c r="D804"/>
      <c r="E804" s="17"/>
      <c r="F804" s="12"/>
      <c r="G804"/>
      <c r="H804" s="15"/>
      <c r="I804" s="15"/>
      <c r="J804" s="12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5.75" customHeight="1" outlineLevel="2">
      <c r="A805" s="19"/>
      <c r="B805" s="18"/>
      <c r="C805"/>
      <c r="D805"/>
      <c r="E805" s="17"/>
      <c r="F805" s="12"/>
      <c r="G805"/>
      <c r="H805" s="15"/>
      <c r="I805" s="15"/>
      <c r="J805" s="12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5.75" customHeight="1" outlineLevel="2">
      <c r="A806" s="19"/>
      <c r="B806" s="18"/>
      <c r="C806"/>
      <c r="D806"/>
      <c r="E806" s="21"/>
      <c r="F806" s="12"/>
      <c r="G806"/>
      <c r="H806" s="15"/>
      <c r="I806" s="15"/>
      <c r="J806" s="12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5.75" customHeight="1" outlineLevel="2">
      <c r="A807" s="19"/>
      <c r="B807" s="18"/>
      <c r="C807"/>
      <c r="D807"/>
      <c r="E807" s="21"/>
      <c r="F807" s="12"/>
      <c r="G807"/>
      <c r="H807" s="15"/>
      <c r="I807" s="15"/>
      <c r="J807" s="12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5.75" customHeight="1" outlineLevel="2">
      <c r="A808" s="19"/>
      <c r="B808" s="18"/>
      <c r="C808"/>
      <c r="D808"/>
      <c r="E808" s="17"/>
      <c r="F808" s="12"/>
      <c r="G808"/>
      <c r="H808" s="15"/>
      <c r="I808" s="15"/>
      <c r="J808" s="12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5.75" customHeight="1" outlineLevel="2">
      <c r="A809" s="19"/>
      <c r="B809" s="18"/>
      <c r="C809"/>
      <c r="D809"/>
      <c r="E809" s="17"/>
      <c r="F809" s="12"/>
      <c r="G809"/>
      <c r="H809" s="15"/>
      <c r="I809" s="15"/>
      <c r="J809" s="12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5.75" customHeight="1" outlineLevel="2">
      <c r="A810" s="19"/>
      <c r="B810" s="18"/>
      <c r="C810"/>
      <c r="D810"/>
      <c r="E810" s="21"/>
      <c r="F810" s="12"/>
      <c r="G810"/>
      <c r="H810" s="15"/>
      <c r="I810" s="15"/>
      <c r="J810" s="12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5.75" customHeight="1" outlineLevel="2">
      <c r="A811" s="19"/>
      <c r="B811" s="18"/>
      <c r="C811"/>
      <c r="D811"/>
      <c r="E811" s="17"/>
      <c r="F811" s="12"/>
      <c r="G811"/>
      <c r="H811" s="15"/>
      <c r="I811" s="15"/>
      <c r="J811" s="12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5.75" customHeight="1" outlineLevel="2">
      <c r="A812" s="19"/>
      <c r="B812" s="18"/>
      <c r="C812"/>
      <c r="D812"/>
      <c r="E812" s="21"/>
      <c r="F812" s="12"/>
      <c r="G812"/>
      <c r="H812" s="15"/>
      <c r="I812" s="15"/>
      <c r="J812" s="12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5.75" customHeight="1" outlineLevel="2">
      <c r="A813" s="19"/>
      <c r="B813" s="18"/>
      <c r="C813"/>
      <c r="D813"/>
      <c r="E813" s="21"/>
      <c r="F813" s="12"/>
      <c r="G813"/>
      <c r="H813" s="15"/>
      <c r="I813" s="15"/>
      <c r="J813" s="12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5.75" customHeight="1" outlineLevel="2">
      <c r="A814" s="19"/>
      <c r="B814" s="18"/>
      <c r="C814"/>
      <c r="D814"/>
      <c r="E814" s="21"/>
      <c r="F814" s="12"/>
      <c r="G814"/>
      <c r="H814" s="15"/>
      <c r="I814" s="15"/>
      <c r="J814" s="12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5.75" customHeight="1" outlineLevel="2">
      <c r="A815" s="19"/>
      <c r="B815" s="18"/>
      <c r="C815"/>
      <c r="D815"/>
      <c r="E815" s="21"/>
      <c r="F815" s="12"/>
      <c r="G815"/>
      <c r="H815" s="15"/>
      <c r="I815" s="15"/>
      <c r="J815" s="12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5.75" customHeight="1" outlineLevel="2">
      <c r="A816" s="19"/>
      <c r="B816" s="18"/>
      <c r="C816"/>
      <c r="D816"/>
      <c r="E816" s="25"/>
      <c r="F816" s="12"/>
      <c r="G816"/>
      <c r="H816" s="15"/>
      <c r="I816" s="15"/>
      <c r="J816" s="12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5.75" customHeight="1" outlineLevel="2">
      <c r="A817" s="19"/>
      <c r="B817" s="18"/>
      <c r="C817"/>
      <c r="D817"/>
      <c r="E817" s="25"/>
      <c r="F817" s="12"/>
      <c r="G817"/>
      <c r="H817" s="15"/>
      <c r="I817" s="15"/>
      <c r="J817" s="12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5.75" customHeight="1" outlineLevel="2">
      <c r="A818" s="19"/>
      <c r="B818" s="18"/>
      <c r="C818"/>
      <c r="D818"/>
      <c r="E818" s="21"/>
      <c r="F818" s="12"/>
      <c r="G818"/>
      <c r="H818" s="15"/>
      <c r="I818" s="15"/>
      <c r="J818" s="12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5.75" customHeight="1" outlineLevel="2">
      <c r="A819" s="19"/>
      <c r="B819" s="18"/>
      <c r="C819"/>
      <c r="D819"/>
      <c r="E819" s="17"/>
      <c r="F819" s="12"/>
      <c r="G819"/>
      <c r="H819" s="15"/>
      <c r="I819" s="15"/>
      <c r="J819" s="12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5.75" customHeight="1" outlineLevel="2">
      <c r="A820" s="19"/>
      <c r="B820" s="18"/>
      <c r="C820"/>
      <c r="D820"/>
      <c r="E820" s="17"/>
      <c r="F820" s="12"/>
      <c r="G820"/>
      <c r="H820" s="15"/>
      <c r="I820" s="15"/>
      <c r="J820" s="12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5.75" customHeight="1" outlineLevel="2">
      <c r="A821" s="19"/>
      <c r="B821" s="18"/>
      <c r="C821"/>
      <c r="D821"/>
      <c r="E821" s="25"/>
      <c r="F821" s="12"/>
      <c r="G821"/>
      <c r="H821" s="15"/>
      <c r="I821" s="15"/>
      <c r="J821" s="12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5.75" customHeight="1" outlineLevel="2">
      <c r="A822" s="19"/>
      <c r="B822" s="18"/>
      <c r="C822"/>
      <c r="D822"/>
      <c r="E822" s="29"/>
      <c r="F822" s="12"/>
      <c r="G822"/>
      <c r="H822" s="15"/>
      <c r="I822" s="15"/>
      <c r="J822" s="12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5.75" customHeight="1" outlineLevel="2">
      <c r="A823" s="19"/>
      <c r="B823" s="18"/>
      <c r="C823"/>
      <c r="D823"/>
      <c r="E823" s="20"/>
      <c r="F823" s="12"/>
      <c r="G823"/>
      <c r="H823" s="15"/>
      <c r="I823" s="15"/>
      <c r="J823" s="12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5.75" customHeight="1" outlineLevel="2">
      <c r="A824" s="23"/>
      <c r="B824" s="18"/>
      <c r="C824"/>
      <c r="D824"/>
      <c r="E824" s="22"/>
      <c r="F824" s="12"/>
      <c r="G824"/>
      <c r="H824" s="15"/>
      <c r="I824" s="15"/>
      <c r="J824" s="12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5.75" customHeight="1" outlineLevel="2">
      <c r="A825" s="23"/>
      <c r="B825" s="18"/>
      <c r="C825"/>
      <c r="D825"/>
      <c r="E825" s="22"/>
      <c r="F825" s="12"/>
      <c r="G825"/>
      <c r="H825" s="15"/>
      <c r="I825" s="15"/>
      <c r="J825" s="12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5.75" customHeight="1" outlineLevel="2">
      <c r="A826" s="23"/>
      <c r="B826" s="18"/>
      <c r="C826"/>
      <c r="D826"/>
      <c r="E826" s="22"/>
      <c r="F826" s="12"/>
      <c r="G826"/>
      <c r="H826" s="15"/>
      <c r="I826" s="15"/>
      <c r="J826" s="12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5.75" customHeight="1" outlineLevel="2">
      <c r="A827" s="23"/>
      <c r="B827" s="18"/>
      <c r="C827"/>
      <c r="D827"/>
      <c r="E827" s="22"/>
      <c r="F827" s="12"/>
      <c r="G827"/>
      <c r="H827" s="15"/>
      <c r="I827" s="15"/>
      <c r="J827" s="12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5.75" customHeight="1" outlineLevel="2">
      <c r="A828" s="23"/>
      <c r="B828" s="18"/>
      <c r="C828"/>
      <c r="D828"/>
      <c r="E828" s="22"/>
      <c r="F828" s="12"/>
      <c r="G828"/>
      <c r="H828" s="15"/>
      <c r="I828" s="15"/>
      <c r="J828" s="12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5.75" customHeight="1" outlineLevel="2">
      <c r="A829" s="19"/>
      <c r="B829" s="18"/>
      <c r="C829"/>
      <c r="D829"/>
      <c r="E829" s="21"/>
      <c r="F829" s="12"/>
      <c r="G829"/>
      <c r="H829" s="15"/>
      <c r="I829" s="15"/>
      <c r="J829" s="12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5.75" customHeight="1" outlineLevel="2">
      <c r="A830" s="19"/>
      <c r="B830" s="18"/>
      <c r="C830"/>
      <c r="D830"/>
      <c r="E830" s="21"/>
      <c r="F830" s="12"/>
      <c r="G830"/>
      <c r="H830" s="15"/>
      <c r="I830" s="15"/>
      <c r="J830" s="12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5.75" customHeight="1" outlineLevel="2">
      <c r="A831" s="19"/>
      <c r="B831" s="18"/>
      <c r="C831"/>
      <c r="D831"/>
      <c r="E831" s="24"/>
      <c r="F831" s="12"/>
      <c r="G831"/>
      <c r="H831" s="15"/>
      <c r="I831" s="15"/>
      <c r="J831" s="12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5.75" customHeight="1" outlineLevel="2">
      <c r="A832" s="19"/>
      <c r="B832" s="18"/>
      <c r="C832"/>
      <c r="D832"/>
      <c r="E832" s="21"/>
      <c r="F832" s="12"/>
      <c r="G832"/>
      <c r="H832" s="15"/>
      <c r="I832" s="15"/>
      <c r="J832" s="12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5.75" customHeight="1" outlineLevel="2">
      <c r="A833" s="19"/>
      <c r="B833" s="18"/>
      <c r="C833"/>
      <c r="D833"/>
      <c r="E833" s="21"/>
      <c r="F833" s="12"/>
      <c r="G833"/>
      <c r="H833" s="15"/>
      <c r="I833" s="15"/>
      <c r="J833" s="12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5.75" customHeight="1" outlineLevel="2">
      <c r="A834" s="19"/>
      <c r="B834" s="18"/>
      <c r="C834"/>
      <c r="D834"/>
      <c r="E834" s="21"/>
      <c r="F834" s="12"/>
      <c r="G834"/>
      <c r="H834" s="15"/>
      <c r="I834" s="15"/>
      <c r="J834" s="12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5.75" customHeight="1" outlineLevel="2">
      <c r="A835" s="19"/>
      <c r="B835" s="18"/>
      <c r="C835"/>
      <c r="D835"/>
      <c r="E835" s="31"/>
      <c r="F835" s="12"/>
      <c r="G835"/>
      <c r="H835" s="15"/>
      <c r="I835" s="15"/>
      <c r="J835" s="12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5.75" customHeight="1" outlineLevel="2">
      <c r="A836" s="19"/>
      <c r="B836" s="18"/>
      <c r="C836"/>
      <c r="D836"/>
      <c r="E836" s="21"/>
      <c r="F836" s="12"/>
      <c r="G836"/>
      <c r="H836" s="15"/>
      <c r="I836" s="15"/>
      <c r="J836" s="12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5.75" customHeight="1" outlineLevel="2">
      <c r="A837" s="19"/>
      <c r="B837" s="18"/>
      <c r="C837"/>
      <c r="D837"/>
      <c r="E837" s="21"/>
      <c r="F837" s="12"/>
      <c r="G837"/>
      <c r="H837" s="15"/>
      <c r="I837" s="15"/>
      <c r="J837" s="12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5.75" customHeight="1" outlineLevel="2">
      <c r="A838" s="19"/>
      <c r="B838" s="18"/>
      <c r="C838"/>
      <c r="D838"/>
      <c r="E838" s="21"/>
      <c r="F838" s="12"/>
      <c r="G838"/>
      <c r="H838" s="15"/>
      <c r="I838" s="15"/>
      <c r="J838" s="12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5.75" customHeight="1" outlineLevel="2">
      <c r="A839" s="19"/>
      <c r="B839" s="18"/>
      <c r="C839"/>
      <c r="D839"/>
      <c r="E839" s="21"/>
      <c r="F839" s="12"/>
      <c r="G839"/>
      <c r="H839" s="15"/>
      <c r="I839" s="15"/>
      <c r="J839" s="12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5.75" customHeight="1" outlineLevel="2">
      <c r="A840" s="19"/>
      <c r="B840" s="18"/>
      <c r="C840"/>
      <c r="D840"/>
      <c r="E840" s="17"/>
      <c r="F840" s="12"/>
      <c r="G840"/>
      <c r="H840" s="15"/>
      <c r="I840" s="15"/>
      <c r="J840" s="12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5.75" customHeight="1" outlineLevel="2">
      <c r="A841" s="19"/>
      <c r="B841" s="18"/>
      <c r="C841"/>
      <c r="D841"/>
      <c r="E841" s="17"/>
      <c r="F841" s="12"/>
      <c r="G841"/>
      <c r="H841" s="15"/>
      <c r="I841" s="15"/>
      <c r="J841" s="12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5.75" customHeight="1" outlineLevel="2">
      <c r="A842" s="19"/>
      <c r="B842" s="18"/>
      <c r="C842"/>
      <c r="D842"/>
      <c r="E842" s="17"/>
      <c r="F842" s="12"/>
      <c r="G842"/>
      <c r="H842" s="15"/>
      <c r="I842" s="15"/>
      <c r="J842" s="12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5.75" customHeight="1" outlineLevel="2">
      <c r="A843" s="19"/>
      <c r="B843" s="18"/>
      <c r="C843"/>
      <c r="D843"/>
      <c r="E843" s="17"/>
      <c r="F843" s="12"/>
      <c r="G843"/>
      <c r="H843" s="15"/>
      <c r="I843" s="15"/>
      <c r="J843" s="12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5.75" customHeight="1" outlineLevel="2">
      <c r="A844" s="19"/>
      <c r="B844" s="18"/>
      <c r="C844"/>
      <c r="D844"/>
      <c r="E844" s="35"/>
      <c r="F844" s="12"/>
      <c r="G844"/>
      <c r="H844" s="15"/>
      <c r="I844" s="15"/>
      <c r="J844" s="12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5.75" customHeight="1" outlineLevel="2">
      <c r="A845" s="19"/>
      <c r="B845" s="18"/>
      <c r="C845"/>
      <c r="D845"/>
      <c r="E845" s="21"/>
      <c r="F845" s="12"/>
      <c r="G845"/>
      <c r="H845" s="15"/>
      <c r="I845" s="15"/>
      <c r="J845" s="12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5.75" customHeight="1" outlineLevel="2">
      <c r="A846" s="19"/>
      <c r="B846" s="18"/>
      <c r="C846"/>
      <c r="D846"/>
      <c r="E846" s="21"/>
      <c r="F846" s="12"/>
      <c r="G846"/>
      <c r="H846" s="15"/>
      <c r="I846" s="15"/>
      <c r="J846" s="12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5.75" customHeight="1" outlineLevel="2">
      <c r="A847" s="19"/>
      <c r="B847" s="18"/>
      <c r="C847"/>
      <c r="D847"/>
      <c r="E847" s="21"/>
      <c r="F847" s="12"/>
      <c r="G847"/>
      <c r="H847" s="15"/>
      <c r="I847" s="15"/>
      <c r="J847" s="12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5.75" customHeight="1" outlineLevel="2">
      <c r="A848" s="19"/>
      <c r="B848" s="18"/>
      <c r="C848"/>
      <c r="D848"/>
      <c r="E848" s="21"/>
      <c r="F848" s="12"/>
      <c r="G848"/>
      <c r="H848" s="15"/>
      <c r="I848" s="15"/>
      <c r="J848" s="12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5.75" customHeight="1" outlineLevel="2">
      <c r="A849" s="19"/>
      <c r="B849" s="18"/>
      <c r="C849"/>
      <c r="D849"/>
      <c r="E849" s="17"/>
      <c r="F849" s="12"/>
      <c r="G849"/>
      <c r="H849" s="15"/>
      <c r="I849" s="15"/>
      <c r="J849" s="12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5.75" customHeight="1" outlineLevel="2">
      <c r="A850" s="19"/>
      <c r="B850" s="18"/>
      <c r="C850"/>
      <c r="D850"/>
      <c r="E850" s="17"/>
      <c r="F850" s="12"/>
      <c r="G850"/>
      <c r="H850" s="15"/>
      <c r="I850" s="15"/>
      <c r="J850" s="12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5.75" customHeight="1" outlineLevel="2">
      <c r="A851" s="19"/>
      <c r="B851" s="18"/>
      <c r="C851"/>
      <c r="D851"/>
      <c r="E851" s="21"/>
      <c r="F851" s="12"/>
      <c r="G851"/>
      <c r="H851" s="15"/>
      <c r="I851" s="15"/>
      <c r="J851" s="12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5.75" customHeight="1" outlineLevel="2">
      <c r="A852" s="19"/>
      <c r="B852" s="18"/>
      <c r="C852"/>
      <c r="D852"/>
      <c r="E852" s="21"/>
      <c r="F852" s="12"/>
      <c r="G852"/>
      <c r="H852" s="15"/>
      <c r="I852" s="15"/>
      <c r="J852" s="12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5.75" customHeight="1" outlineLevel="2">
      <c r="A853" s="54"/>
      <c r="B853" s="53"/>
      <c r="C853"/>
      <c r="D853"/>
      <c r="E853" s="21"/>
      <c r="F853" s="12"/>
      <c r="G853"/>
      <c r="H853" s="15"/>
      <c r="I853" s="15"/>
      <c r="J853" s="12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5.75" customHeight="1" outlineLevel="2">
      <c r="A854" s="19"/>
      <c r="B854" s="18"/>
      <c r="C854"/>
      <c r="D854"/>
      <c r="E854" s="22"/>
      <c r="F854" s="12"/>
      <c r="G854"/>
      <c r="H854" s="15"/>
      <c r="I854" s="15"/>
      <c r="J854" s="12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5.75" customHeight="1" outlineLevel="2">
      <c r="A855" s="19"/>
      <c r="B855" s="18"/>
      <c r="C855"/>
      <c r="D855"/>
      <c r="E855" s="22"/>
      <c r="F855" s="12"/>
      <c r="G855"/>
      <c r="H855" s="15"/>
      <c r="I855" s="15"/>
      <c r="J855" s="12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5.75" customHeight="1" outlineLevel="2">
      <c r="A856" s="19"/>
      <c r="B856" s="18"/>
      <c r="C856"/>
      <c r="D856"/>
      <c r="E856" s="21"/>
      <c r="F856" s="12"/>
      <c r="G856"/>
      <c r="H856" s="15"/>
      <c r="I856" s="15"/>
      <c r="J856" s="12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5.75" customHeight="1" outlineLevel="2">
      <c r="A857" s="19"/>
      <c r="B857" s="18"/>
      <c r="C857"/>
      <c r="D857"/>
      <c r="E857" s="21"/>
      <c r="F857" s="12"/>
      <c r="G857"/>
      <c r="H857" s="15"/>
      <c r="I857" s="15"/>
      <c r="J857" s="12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5.75" customHeight="1" outlineLevel="2">
      <c r="A858" s="19"/>
      <c r="B858" s="18"/>
      <c r="C858"/>
      <c r="D858"/>
      <c r="E858" s="21"/>
      <c r="F858" s="12"/>
      <c r="G858"/>
      <c r="H858" s="15"/>
      <c r="I858" s="15"/>
      <c r="J858" s="12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5.75" customHeight="1" outlineLevel="2">
      <c r="A859" s="19"/>
      <c r="B859" s="18"/>
      <c r="C859"/>
      <c r="D859"/>
      <c r="E859" s="21"/>
      <c r="F859" s="12"/>
      <c r="G859"/>
      <c r="H859" s="15"/>
      <c r="I859" s="15"/>
      <c r="J859" s="12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5.75" customHeight="1" outlineLevel="2">
      <c r="A860" s="19"/>
      <c r="B860" s="18"/>
      <c r="C860"/>
      <c r="D860"/>
      <c r="E860" s="17"/>
      <c r="F860" s="12"/>
      <c r="G860"/>
      <c r="H860" s="15"/>
      <c r="I860" s="15"/>
      <c r="J860" s="12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5.75" customHeight="1" outlineLevel="2">
      <c r="A861" s="19"/>
      <c r="B861" s="18"/>
      <c r="C861"/>
      <c r="D861"/>
      <c r="E861" s="21"/>
      <c r="F861" s="12"/>
      <c r="G861"/>
      <c r="H861" s="15"/>
      <c r="I861" s="15"/>
      <c r="J861" s="12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5.75" customHeight="1" outlineLevel="2">
      <c r="A862" s="19"/>
      <c r="B862" s="18"/>
      <c r="C862"/>
      <c r="D862"/>
      <c r="E862" s="35"/>
      <c r="F862" s="12"/>
      <c r="G862"/>
      <c r="H862" s="15"/>
      <c r="I862" s="15"/>
      <c r="J862" s="12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5.75" customHeight="1" outlineLevel="2">
      <c r="A863" s="19"/>
      <c r="B863" s="18"/>
      <c r="C863"/>
      <c r="D863"/>
      <c r="E863" s="17"/>
      <c r="F863" s="12"/>
      <c r="G863"/>
      <c r="H863" s="15"/>
      <c r="I863" s="15"/>
      <c r="J863" s="12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5.75" customHeight="1" outlineLevel="2">
      <c r="A864" s="19"/>
      <c r="B864" s="18"/>
      <c r="C864"/>
      <c r="D864"/>
      <c r="E864" s="17"/>
      <c r="F864" s="12"/>
      <c r="G864"/>
      <c r="H864" s="15"/>
      <c r="I864" s="15"/>
      <c r="J864" s="12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5.75" customHeight="1" outlineLevel="2">
      <c r="A865" s="19"/>
      <c r="B865" s="18"/>
      <c r="C865"/>
      <c r="D865"/>
      <c r="E865" s="21"/>
      <c r="F865" s="12"/>
      <c r="G865"/>
      <c r="H865" s="15"/>
      <c r="I865" s="15"/>
      <c r="J865" s="12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5.75" customHeight="1" outlineLevel="2">
      <c r="A866" s="19"/>
      <c r="B866" s="18"/>
      <c r="C866"/>
      <c r="D866"/>
      <c r="E866" s="17"/>
      <c r="F866" s="12"/>
      <c r="G866"/>
      <c r="H866" s="15"/>
      <c r="I866" s="15"/>
      <c r="J866" s="12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5.75" customHeight="1" outlineLevel="2">
      <c r="A867" s="19"/>
      <c r="B867" s="18"/>
      <c r="C867"/>
      <c r="D867"/>
      <c r="E867" s="17"/>
      <c r="F867" s="12"/>
      <c r="G867"/>
      <c r="H867" s="15"/>
      <c r="I867" s="15"/>
      <c r="J867" s="12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5.75" customHeight="1" outlineLevel="2">
      <c r="A868" s="19"/>
      <c r="B868" s="18"/>
      <c r="C868"/>
      <c r="D868"/>
      <c r="E868" s="17"/>
      <c r="F868" s="12"/>
      <c r="G868"/>
      <c r="H868" s="15"/>
      <c r="I868" s="15"/>
      <c r="J868" s="12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5.75" customHeight="1" outlineLevel="2">
      <c r="A869" s="19"/>
      <c r="B869" s="18"/>
      <c r="C869"/>
      <c r="D869"/>
      <c r="E869" s="22"/>
      <c r="F869" s="12"/>
      <c r="G869"/>
      <c r="H869" s="15"/>
      <c r="I869" s="15"/>
      <c r="J869" s="12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5.75" customHeight="1" outlineLevel="2">
      <c r="A870" s="19"/>
      <c r="B870" s="18"/>
      <c r="C870"/>
      <c r="D870"/>
      <c r="E870" s="22"/>
      <c r="F870" s="12"/>
      <c r="G870"/>
      <c r="H870" s="15"/>
      <c r="I870" s="15"/>
      <c r="J870" s="12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5.75" customHeight="1" outlineLevel="2">
      <c r="A871" s="19"/>
      <c r="B871" s="18"/>
      <c r="C871"/>
      <c r="D871"/>
      <c r="E871" s="21"/>
      <c r="F871" s="12"/>
      <c r="G871"/>
      <c r="H871" s="15"/>
      <c r="I871" s="15"/>
      <c r="J871" s="12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5.75" customHeight="1" outlineLevel="2">
      <c r="A872" s="19"/>
      <c r="B872" s="18"/>
      <c r="C872"/>
      <c r="D872"/>
      <c r="E872" s="21"/>
      <c r="F872" s="12"/>
      <c r="G872"/>
      <c r="H872" s="15"/>
      <c r="I872" s="15"/>
      <c r="J872" s="12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5.75" customHeight="1" outlineLevel="2">
      <c r="A873" s="19"/>
      <c r="B873" s="18"/>
      <c r="C873"/>
      <c r="D873"/>
      <c r="E873" s="17"/>
      <c r="F873" s="12"/>
      <c r="G873"/>
      <c r="H873" s="15"/>
      <c r="I873" s="15"/>
      <c r="J873" s="12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5.75" customHeight="1" outlineLevel="2">
      <c r="A874" s="19"/>
      <c r="B874" s="18"/>
      <c r="C874"/>
      <c r="D874"/>
      <c r="E874" s="17"/>
      <c r="F874" s="12"/>
      <c r="G874"/>
      <c r="H874" s="15"/>
      <c r="I874" s="15"/>
      <c r="J874" s="12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5.75" customHeight="1" outlineLevel="2">
      <c r="A875" s="19"/>
      <c r="B875" s="18"/>
      <c r="C875"/>
      <c r="D875"/>
      <c r="E875" s="17"/>
      <c r="F875" s="12"/>
      <c r="G875"/>
      <c r="H875" s="15"/>
      <c r="I875" s="15"/>
      <c r="J875" s="12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5.75" customHeight="1" outlineLevel="2">
      <c r="A876" s="19"/>
      <c r="B876" s="18"/>
      <c r="C876"/>
      <c r="D876"/>
      <c r="E876" s="21"/>
      <c r="F876" s="12"/>
      <c r="G876"/>
      <c r="H876" s="15"/>
      <c r="I876" s="15"/>
      <c r="J876" s="12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5.75" customHeight="1" outlineLevel="2">
      <c r="A877" s="19"/>
      <c r="B877" s="18"/>
      <c r="C877"/>
      <c r="D877"/>
      <c r="E877" s="17"/>
      <c r="F877" s="12"/>
      <c r="G877"/>
      <c r="H877" s="15"/>
      <c r="I877" s="15"/>
      <c r="J877" s="12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5.75" customHeight="1" outlineLevel="2">
      <c r="A878" s="19"/>
      <c r="B878" s="18"/>
      <c r="C878"/>
      <c r="D878"/>
      <c r="E878" s="21"/>
      <c r="F878" s="12"/>
      <c r="G878"/>
      <c r="H878" s="15"/>
      <c r="I878" s="15"/>
      <c r="J878" s="12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5.75" customHeight="1" outlineLevel="2">
      <c r="A879" s="19"/>
      <c r="B879" s="18"/>
      <c r="C879"/>
      <c r="D879"/>
      <c r="E879" s="21"/>
      <c r="F879" s="12"/>
      <c r="G879"/>
      <c r="H879" s="15"/>
      <c r="I879" s="15"/>
      <c r="J879" s="12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5.75" customHeight="1" outlineLevel="2">
      <c r="A880" s="19"/>
      <c r="B880" s="18"/>
      <c r="C880"/>
      <c r="D880"/>
      <c r="E880" s="17"/>
      <c r="F880" s="12"/>
      <c r="G880"/>
      <c r="H880" s="15"/>
      <c r="I880" s="15"/>
      <c r="J880" s="12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5.75" customHeight="1" outlineLevel="2">
      <c r="A881" s="19"/>
      <c r="B881" s="18"/>
      <c r="C881"/>
      <c r="D881"/>
      <c r="E881" s="21"/>
      <c r="F881" s="12"/>
      <c r="G881"/>
      <c r="H881" s="15"/>
      <c r="I881" s="15"/>
      <c r="J881" s="12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5.75" customHeight="1" outlineLevel="2">
      <c r="A882" s="19"/>
      <c r="B882" s="18"/>
      <c r="C882"/>
      <c r="D882"/>
      <c r="E882" s="20"/>
      <c r="F882" s="12"/>
      <c r="G882"/>
      <c r="H882" s="15"/>
      <c r="I882" s="15"/>
      <c r="J882" s="12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5.75" customHeight="1" outlineLevel="2">
      <c r="A883" s="19"/>
      <c r="B883" s="18"/>
      <c r="C883"/>
      <c r="D883"/>
      <c r="E883" s="21"/>
      <c r="F883" s="12"/>
      <c r="G883"/>
      <c r="H883" s="15"/>
      <c r="I883" s="15"/>
      <c r="J883" s="12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5.75" customHeight="1" outlineLevel="2">
      <c r="A884" s="19"/>
      <c r="B884" s="18"/>
      <c r="C884"/>
      <c r="D884"/>
      <c r="E884" s="29"/>
      <c r="F884" s="12"/>
      <c r="G884"/>
      <c r="H884" s="15"/>
      <c r="I884" s="15"/>
      <c r="J884" s="12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5.75" customHeight="1" outlineLevel="2">
      <c r="A885" s="19"/>
      <c r="B885" s="18"/>
      <c r="C885"/>
      <c r="D885"/>
      <c r="E885" s="21"/>
      <c r="F885" s="12"/>
      <c r="G885"/>
      <c r="H885" s="15"/>
      <c r="I885" s="15"/>
      <c r="J885" s="12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5.75" customHeight="1" outlineLevel="2">
      <c r="A886" s="19"/>
      <c r="B886" s="18"/>
      <c r="C886"/>
      <c r="D886"/>
      <c r="E886" s="21"/>
      <c r="F886" s="12"/>
      <c r="G886"/>
      <c r="H886" s="15"/>
      <c r="I886" s="15"/>
      <c r="J886" s="12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5.75" customHeight="1" outlineLevel="2">
      <c r="A887" s="19"/>
      <c r="B887" s="18"/>
      <c r="C887"/>
      <c r="D887"/>
      <c r="E887" s="17"/>
      <c r="F887" s="12"/>
      <c r="G887"/>
      <c r="H887" s="15"/>
      <c r="I887" s="15"/>
      <c r="J887" s="12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5.75" customHeight="1" outlineLevel="2">
      <c r="A888" s="19"/>
      <c r="B888" s="18"/>
      <c r="C888"/>
      <c r="D888"/>
      <c r="E888" s="17"/>
      <c r="F888" s="12"/>
      <c r="G888"/>
      <c r="H888" s="15"/>
      <c r="I888" s="15"/>
      <c r="J888" s="12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5.75" customHeight="1" outlineLevel="2">
      <c r="A889" s="19"/>
      <c r="B889" s="18"/>
      <c r="C889"/>
      <c r="D889"/>
      <c r="E889" s="21"/>
      <c r="F889" s="12"/>
      <c r="G889"/>
      <c r="H889" s="15"/>
      <c r="I889" s="15"/>
      <c r="J889" s="12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5.75" customHeight="1" outlineLevel="2">
      <c r="A890" s="19"/>
      <c r="B890" s="18"/>
      <c r="C890"/>
      <c r="D890"/>
      <c r="E890" s="21"/>
      <c r="F890" s="12"/>
      <c r="G890"/>
      <c r="H890" s="15"/>
      <c r="I890" s="15"/>
      <c r="J890" s="12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5.75" customHeight="1" outlineLevel="2">
      <c r="A891" s="19"/>
      <c r="B891" s="18"/>
      <c r="C891"/>
      <c r="D891"/>
      <c r="E891" s="21"/>
      <c r="F891" s="12"/>
      <c r="G891"/>
      <c r="H891" s="15"/>
      <c r="I891" s="15"/>
      <c r="J891" s="12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5.75" customHeight="1" outlineLevel="2">
      <c r="A892" s="19"/>
      <c r="B892" s="18"/>
      <c r="C892"/>
      <c r="D892"/>
      <c r="E892" s="21"/>
      <c r="F892" s="12"/>
      <c r="G892"/>
      <c r="H892" s="15"/>
      <c r="I892" s="15"/>
      <c r="J892" s="12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5.75" customHeight="1" outlineLevel="2">
      <c r="A893" s="19"/>
      <c r="B893" s="18"/>
      <c r="C893"/>
      <c r="D893"/>
      <c r="E893" s="17"/>
      <c r="F893" s="12"/>
      <c r="G893"/>
      <c r="H893" s="15"/>
      <c r="I893" s="15"/>
      <c r="J893" s="12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5.75" customHeight="1" outlineLevel="2">
      <c r="A894" s="19"/>
      <c r="B894" s="18"/>
      <c r="C894"/>
      <c r="D894"/>
      <c r="E894" s="17"/>
      <c r="F894" s="12"/>
      <c r="G894"/>
      <c r="H894" s="15"/>
      <c r="I894" s="15"/>
      <c r="J894" s="12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5.75" customHeight="1" outlineLevel="2">
      <c r="A895" s="19"/>
      <c r="B895" s="18"/>
      <c r="C895"/>
      <c r="D895"/>
      <c r="E895" s="21"/>
      <c r="F895" s="12"/>
      <c r="G895"/>
      <c r="H895" s="15"/>
      <c r="I895" s="15"/>
      <c r="J895" s="12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5.75" customHeight="1" outlineLevel="2">
      <c r="A896" s="19"/>
      <c r="B896" s="18"/>
      <c r="C896"/>
      <c r="D896"/>
      <c r="E896" s="21"/>
      <c r="F896" s="12"/>
      <c r="G896"/>
      <c r="H896" s="15"/>
      <c r="I896" s="15"/>
      <c r="J896" s="12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5.75" customHeight="1" outlineLevel="2">
      <c r="A897" s="19"/>
      <c r="B897" s="18"/>
      <c r="C897"/>
      <c r="D897"/>
      <c r="E897" s="21"/>
      <c r="F897" s="12"/>
      <c r="G897"/>
      <c r="H897" s="15"/>
      <c r="I897" s="15"/>
      <c r="J897" s="12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5.75" customHeight="1" outlineLevel="2">
      <c r="A898" s="19"/>
      <c r="B898" s="18"/>
      <c r="C898"/>
      <c r="D898"/>
      <c r="E898" s="17"/>
      <c r="F898" s="12"/>
      <c r="G898"/>
      <c r="H898" s="15"/>
      <c r="I898" s="15"/>
      <c r="J898" s="12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5.75" customHeight="1" outlineLevel="2">
      <c r="A899" s="19"/>
      <c r="B899" s="18"/>
      <c r="C899"/>
      <c r="D899"/>
      <c r="E899" s="22"/>
      <c r="F899" s="12"/>
      <c r="G899"/>
      <c r="H899" s="15"/>
      <c r="I899" s="15"/>
      <c r="J899" s="12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5.75" customHeight="1" outlineLevel="2">
      <c r="A900" s="19"/>
      <c r="B900" s="18"/>
      <c r="C900"/>
      <c r="D900"/>
      <c r="E900" s="50"/>
      <c r="F900" s="12"/>
      <c r="G900"/>
      <c r="H900" s="15"/>
      <c r="I900" s="15"/>
      <c r="J900" s="12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5.75" customHeight="1" outlineLevel="2">
      <c r="A901" s="19"/>
      <c r="B901" s="18"/>
      <c r="C901"/>
      <c r="D901"/>
      <c r="E901" s="17"/>
      <c r="F901" s="12"/>
      <c r="G901"/>
      <c r="H901" s="15"/>
      <c r="I901" s="15"/>
      <c r="J901" s="12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5.75" customHeight="1" outlineLevel="2">
      <c r="A902" s="49"/>
      <c r="B902" s="48"/>
      <c r="C902"/>
      <c r="D902"/>
      <c r="E902" s="52"/>
      <c r="F902" s="12"/>
      <c r="G902"/>
      <c r="H902" s="15"/>
      <c r="I902" s="15"/>
      <c r="J902" s="12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5.75" customHeight="1" outlineLevel="2">
      <c r="A903" s="49"/>
      <c r="B903" s="48"/>
      <c r="C903"/>
      <c r="D903"/>
      <c r="E903" s="51"/>
      <c r="F903" s="12"/>
      <c r="G903"/>
      <c r="H903" s="15"/>
      <c r="I903" s="15"/>
      <c r="J903" s="12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5.75" customHeight="1" outlineLevel="2">
      <c r="A904" s="19"/>
      <c r="B904" s="18"/>
      <c r="C904"/>
      <c r="D904"/>
      <c r="E904" s="50"/>
      <c r="F904" s="12"/>
      <c r="G904"/>
      <c r="H904" s="15"/>
      <c r="I904" s="15"/>
      <c r="J904" s="12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5.75" customHeight="1" outlineLevel="2">
      <c r="A905" s="19"/>
      <c r="B905" s="18"/>
      <c r="C905"/>
      <c r="D905"/>
      <c r="E905" s="50"/>
      <c r="F905" s="12"/>
      <c r="G905"/>
      <c r="H905" s="15"/>
      <c r="I905" s="15"/>
      <c r="J905" s="12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5.75" customHeight="1" outlineLevel="2">
      <c r="A906" s="19"/>
      <c r="B906" s="18"/>
      <c r="C906"/>
      <c r="D906"/>
      <c r="E906" s="50"/>
      <c r="F906" s="12"/>
      <c r="G906"/>
      <c r="H906" s="15"/>
      <c r="I906" s="15"/>
      <c r="J906" s="12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5.75" customHeight="1" outlineLevel="2">
      <c r="A907" s="19"/>
      <c r="B907" s="18"/>
      <c r="C907"/>
      <c r="D907"/>
      <c r="E907" s="50"/>
      <c r="F907" s="12"/>
      <c r="G907"/>
      <c r="H907" s="15"/>
      <c r="I907" s="15"/>
      <c r="J907" s="12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5.75" customHeight="1" outlineLevel="2">
      <c r="A908" s="19"/>
      <c r="B908" s="18"/>
      <c r="C908"/>
      <c r="D908"/>
      <c r="E908" s="22"/>
      <c r="F908" s="12"/>
      <c r="G908"/>
      <c r="H908" s="15"/>
      <c r="I908" s="15"/>
      <c r="J908" s="12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5.75" customHeight="1" outlineLevel="2">
      <c r="A909" s="19"/>
      <c r="B909" s="18"/>
      <c r="C909"/>
      <c r="D909"/>
      <c r="E909" s="22"/>
      <c r="F909" s="12"/>
      <c r="G909"/>
      <c r="H909" s="15"/>
      <c r="I909" s="15"/>
      <c r="J909" s="12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5.75" customHeight="1" outlineLevel="2">
      <c r="A910" s="19"/>
      <c r="B910" s="18"/>
      <c r="C910"/>
      <c r="D910"/>
      <c r="E910" s="22"/>
      <c r="F910" s="12"/>
      <c r="G910"/>
      <c r="H910" s="15"/>
      <c r="I910" s="15"/>
      <c r="J910" s="12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5.75" customHeight="1" outlineLevel="2">
      <c r="A911" s="19"/>
      <c r="B911" s="18"/>
      <c r="C911"/>
      <c r="D911"/>
      <c r="E911" s="22"/>
      <c r="F911" s="12"/>
      <c r="G911"/>
      <c r="H911" s="15"/>
      <c r="I911" s="15"/>
      <c r="J911" s="12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5.75" customHeight="1" outlineLevel="2">
      <c r="A912" s="19"/>
      <c r="B912" s="18"/>
      <c r="C912"/>
      <c r="D912"/>
      <c r="E912" s="29"/>
      <c r="F912" s="12"/>
      <c r="G912"/>
      <c r="H912" s="15"/>
      <c r="I912" s="15"/>
      <c r="J912" s="12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5.75" customHeight="1" outlineLevel="2">
      <c r="A913" s="19"/>
      <c r="B913" s="18"/>
      <c r="C913"/>
      <c r="D913"/>
      <c r="E913" s="22"/>
      <c r="F913" s="12"/>
      <c r="G913"/>
      <c r="H913" s="15"/>
      <c r="I913" s="15"/>
      <c r="J913" s="12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5.75" customHeight="1" outlineLevel="2">
      <c r="A914" s="19"/>
      <c r="B914" s="18"/>
      <c r="C914"/>
      <c r="D914"/>
      <c r="E914" s="22"/>
      <c r="F914" s="12"/>
      <c r="G914"/>
      <c r="H914" s="15"/>
      <c r="I914" s="15"/>
      <c r="J914" s="12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5.75" customHeight="1" outlineLevel="2">
      <c r="A915" s="19"/>
      <c r="B915" s="18"/>
      <c r="C915"/>
      <c r="D915"/>
      <c r="E915" s="22"/>
      <c r="F915" s="12"/>
      <c r="G915"/>
      <c r="H915" s="15"/>
      <c r="I915" s="15"/>
      <c r="J915" s="12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5.75" customHeight="1" outlineLevel="2">
      <c r="A916" s="19"/>
      <c r="B916" s="18"/>
      <c r="C916"/>
      <c r="D916"/>
      <c r="E916" s="22"/>
      <c r="F916" s="12"/>
      <c r="G916"/>
      <c r="H916" s="15"/>
      <c r="I916" s="15"/>
      <c r="J916" s="12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5.75" customHeight="1" outlineLevel="2">
      <c r="A917" s="19"/>
      <c r="B917" s="18"/>
      <c r="C917"/>
      <c r="D917"/>
      <c r="E917" s="22"/>
      <c r="F917" s="12"/>
      <c r="G917"/>
      <c r="H917" s="15"/>
      <c r="I917" s="15"/>
      <c r="J917" s="12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5.75" customHeight="1" outlineLevel="2">
      <c r="A918" s="19"/>
      <c r="B918" s="18"/>
      <c r="C918"/>
      <c r="D918"/>
      <c r="E918" s="22"/>
      <c r="F918" s="12"/>
      <c r="G918"/>
      <c r="H918" s="15"/>
      <c r="I918" s="15"/>
      <c r="J918" s="12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5.75" customHeight="1" outlineLevel="2">
      <c r="A919" s="49"/>
      <c r="B919" s="18"/>
      <c r="C919"/>
      <c r="D919"/>
      <c r="E919" s="45"/>
      <c r="F919" s="12"/>
      <c r="G919"/>
      <c r="H919" s="15"/>
      <c r="I919" s="15"/>
      <c r="J919" s="12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5.75" customHeight="1" outlineLevel="2">
      <c r="A920" s="19"/>
      <c r="B920" s="18"/>
      <c r="C920"/>
      <c r="D920"/>
      <c r="E920" s="21"/>
      <c r="F920" s="12"/>
      <c r="G920"/>
      <c r="H920" s="15"/>
      <c r="I920" s="15"/>
      <c r="J920" s="12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5.75" customHeight="1" outlineLevel="2">
      <c r="A921" s="19"/>
      <c r="B921" s="18"/>
      <c r="C921"/>
      <c r="D921"/>
      <c r="E921" s="21"/>
      <c r="F921" s="12"/>
      <c r="G921"/>
      <c r="H921" s="15"/>
      <c r="I921" s="15"/>
      <c r="J921" s="12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5.75" customHeight="1" outlineLevel="2">
      <c r="A922" s="19"/>
      <c r="B922" s="18"/>
      <c r="C922"/>
      <c r="D922"/>
      <c r="E922" s="21"/>
      <c r="F922" s="12"/>
      <c r="G922"/>
      <c r="H922" s="15"/>
      <c r="I922" s="15"/>
      <c r="J922" s="12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5.75" customHeight="1" outlineLevel="2">
      <c r="A923" s="19"/>
      <c r="B923" s="18"/>
      <c r="C923"/>
      <c r="D923"/>
      <c r="E923" s="17"/>
      <c r="F923" s="12"/>
      <c r="G923"/>
      <c r="H923" s="15"/>
      <c r="I923" s="15"/>
      <c r="J923" s="12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5.75" customHeight="1" outlineLevel="2">
      <c r="A924" s="19"/>
      <c r="B924" s="18"/>
      <c r="C924"/>
      <c r="D924"/>
      <c r="E924" s="35"/>
      <c r="F924" s="12"/>
      <c r="G924"/>
      <c r="H924" s="15"/>
      <c r="I924" s="15"/>
      <c r="J924" s="12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5.75" customHeight="1" outlineLevel="2">
      <c r="A925" s="19"/>
      <c r="B925" s="18"/>
      <c r="C925"/>
      <c r="D925"/>
      <c r="E925" s="21"/>
      <c r="F925" s="12"/>
      <c r="G925"/>
      <c r="H925" s="15"/>
      <c r="I925" s="15"/>
      <c r="J925" s="12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5.75" customHeight="1" outlineLevel="2">
      <c r="A926" s="19"/>
      <c r="B926" s="18"/>
      <c r="C926"/>
      <c r="D926"/>
      <c r="E926" s="21"/>
      <c r="F926" s="12"/>
      <c r="G926"/>
      <c r="H926" s="15"/>
      <c r="I926" s="15"/>
      <c r="J926" s="12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5.75" customHeight="1" outlineLevel="2">
      <c r="A927" s="19"/>
      <c r="B927" s="18"/>
      <c r="C927"/>
      <c r="D927"/>
      <c r="E927" s="21"/>
      <c r="F927" s="12"/>
      <c r="G927"/>
      <c r="H927" s="15"/>
      <c r="I927" s="15"/>
      <c r="J927" s="12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5.75" customHeight="1" outlineLevel="2">
      <c r="A928" s="19"/>
      <c r="B928" s="18"/>
      <c r="C928"/>
      <c r="D928"/>
      <c r="E928" s="17"/>
      <c r="F928" s="12"/>
      <c r="G928"/>
      <c r="H928" s="15"/>
      <c r="I928" s="15"/>
      <c r="J928" s="12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5.75" customHeight="1" outlineLevel="2">
      <c r="A929" s="19"/>
      <c r="B929" s="18"/>
      <c r="C929"/>
      <c r="D929"/>
      <c r="E929" s="17"/>
      <c r="F929" s="12"/>
      <c r="G929"/>
      <c r="H929" s="15"/>
      <c r="I929" s="15"/>
      <c r="J929" s="12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5.75" customHeight="1" outlineLevel="2">
      <c r="A930" s="19"/>
      <c r="B930" s="18"/>
      <c r="C930"/>
      <c r="D930"/>
      <c r="E930" s="17"/>
      <c r="F930" s="12"/>
      <c r="G930"/>
      <c r="H930" s="15"/>
      <c r="I930" s="15"/>
      <c r="J930" s="12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5.75" customHeight="1" outlineLevel="2">
      <c r="A931" s="19"/>
      <c r="B931" s="18"/>
      <c r="C931"/>
      <c r="D931"/>
      <c r="E931" s="17"/>
      <c r="F931" s="12"/>
      <c r="G931"/>
      <c r="H931" s="15"/>
      <c r="I931" s="15"/>
      <c r="J931" s="12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5.75" customHeight="1" outlineLevel="2">
      <c r="A932" s="19"/>
      <c r="B932" s="18"/>
      <c r="C932"/>
      <c r="D932"/>
      <c r="E932" s="17"/>
      <c r="F932" s="12"/>
      <c r="G932"/>
      <c r="H932" s="15"/>
      <c r="I932" s="15"/>
      <c r="J932" s="12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5.75" customHeight="1" outlineLevel="2">
      <c r="A933" s="19"/>
      <c r="B933" s="18"/>
      <c r="C933"/>
      <c r="D933"/>
      <c r="E933" s="17"/>
      <c r="F933" s="12"/>
      <c r="G933"/>
      <c r="H933" s="15"/>
      <c r="I933" s="15"/>
      <c r="J933" s="12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5.75" customHeight="1" outlineLevel="2">
      <c r="A934" s="19"/>
      <c r="B934" s="18"/>
      <c r="C934"/>
      <c r="D934"/>
      <c r="E934" s="17"/>
      <c r="F934" s="12"/>
      <c r="G934"/>
      <c r="H934" s="15"/>
      <c r="I934" s="15"/>
      <c r="J934" s="12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5.75" customHeight="1" outlineLevel="2">
      <c r="A935" s="19"/>
      <c r="B935" s="18"/>
      <c r="C935"/>
      <c r="D935"/>
      <c r="E935" s="35"/>
      <c r="F935" s="12"/>
      <c r="G935"/>
      <c r="H935" s="15"/>
      <c r="I935" s="15"/>
      <c r="J935" s="12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5.75" customHeight="1" outlineLevel="2">
      <c r="A936" s="19"/>
      <c r="B936" s="18"/>
      <c r="C936"/>
      <c r="D936"/>
      <c r="E936" s="46"/>
      <c r="F936" s="12"/>
      <c r="G936"/>
      <c r="H936" s="15"/>
      <c r="I936" s="15"/>
      <c r="J936" s="12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5.75" customHeight="1" outlineLevel="2">
      <c r="A937" s="19"/>
      <c r="B937" s="18"/>
      <c r="C937"/>
      <c r="D937"/>
      <c r="E937" s="17"/>
      <c r="F937" s="12"/>
      <c r="G937"/>
      <c r="H937" s="15"/>
      <c r="I937" s="15"/>
      <c r="J937" s="12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5.75" customHeight="1" outlineLevel="2">
      <c r="A938" s="19"/>
      <c r="B938" s="18"/>
      <c r="C938"/>
      <c r="D938"/>
      <c r="E938" s="17"/>
      <c r="F938" s="12"/>
      <c r="G938"/>
      <c r="H938" s="15"/>
      <c r="I938" s="15"/>
      <c r="J938" s="12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5.75" customHeight="1" outlineLevel="2">
      <c r="A939" s="19"/>
      <c r="B939" s="18"/>
      <c r="C939"/>
      <c r="D939"/>
      <c r="E939" s="17"/>
      <c r="F939" s="12"/>
      <c r="G939"/>
      <c r="H939" s="15"/>
      <c r="I939" s="15"/>
      <c r="J939" s="12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5.75" customHeight="1" outlineLevel="2">
      <c r="A940" s="19"/>
      <c r="B940" s="18"/>
      <c r="C940"/>
      <c r="D940"/>
      <c r="E940" s="22"/>
      <c r="F940" s="12"/>
      <c r="G940"/>
      <c r="H940" s="15"/>
      <c r="I940" s="15"/>
      <c r="J940" s="12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5.75" customHeight="1" outlineLevel="2">
      <c r="A941" s="19"/>
      <c r="B941" s="18"/>
      <c r="C941"/>
      <c r="D941"/>
      <c r="E941" s="17"/>
      <c r="F941" s="12"/>
      <c r="G941"/>
      <c r="H941" s="15"/>
      <c r="I941" s="15"/>
      <c r="J941" s="12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5.75" customHeight="1" outlineLevel="2">
      <c r="A942" s="19"/>
      <c r="B942" s="18"/>
      <c r="C942"/>
      <c r="D942"/>
      <c r="E942" s="17"/>
      <c r="F942" s="12"/>
      <c r="G942"/>
      <c r="H942" s="15"/>
      <c r="I942" s="15"/>
      <c r="J942" s="12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5.75" customHeight="1" outlineLevel="2">
      <c r="A943" s="19"/>
      <c r="B943" s="18"/>
      <c r="C943"/>
      <c r="D943"/>
      <c r="E943" s="25"/>
      <c r="F943" s="12"/>
      <c r="G943"/>
      <c r="H943" s="15"/>
      <c r="I943" s="15"/>
      <c r="J943" s="12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5.75" customHeight="1" outlineLevel="2">
      <c r="A944" s="49"/>
      <c r="B944" s="48"/>
      <c r="C944"/>
      <c r="D944"/>
      <c r="E944" s="45"/>
      <c r="F944" s="12"/>
      <c r="G944"/>
      <c r="H944" s="15"/>
      <c r="I944" s="15"/>
      <c r="J944" s="12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5.75" customHeight="1" outlineLevel="2">
      <c r="A945" s="19"/>
      <c r="B945" s="18"/>
      <c r="C945"/>
      <c r="D945"/>
      <c r="E945" s="25"/>
      <c r="F945" s="12"/>
      <c r="G945"/>
      <c r="H945" s="15"/>
      <c r="I945" s="15"/>
      <c r="J945" s="12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5.75" customHeight="1" outlineLevel="2">
      <c r="A946" s="49"/>
      <c r="B946" s="48"/>
      <c r="C946"/>
      <c r="D946"/>
      <c r="E946" s="45"/>
      <c r="F946" s="12"/>
      <c r="G946"/>
      <c r="H946" s="15"/>
      <c r="I946" s="15"/>
      <c r="J946" s="12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5.75" customHeight="1" outlineLevel="2">
      <c r="A947" s="49"/>
      <c r="B947" s="48"/>
      <c r="C947"/>
      <c r="D947"/>
      <c r="E947" s="45"/>
      <c r="F947" s="12"/>
      <c r="G947"/>
      <c r="H947" s="15"/>
      <c r="I947" s="15"/>
      <c r="J947" s="12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5.75" customHeight="1" outlineLevel="2">
      <c r="A948" s="49"/>
      <c r="B948" s="48"/>
      <c r="C948"/>
      <c r="D948"/>
      <c r="E948" s="45"/>
      <c r="F948" s="12"/>
      <c r="G948"/>
      <c r="H948" s="15"/>
      <c r="I948" s="15"/>
      <c r="J948" s="12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5.75" customHeight="1" outlineLevel="2">
      <c r="A949" s="19"/>
      <c r="B949" s="18"/>
      <c r="C949"/>
      <c r="D949"/>
      <c r="E949" s="21"/>
      <c r="F949" s="12"/>
      <c r="G949"/>
      <c r="H949" s="15"/>
      <c r="I949" s="15"/>
      <c r="J949" s="12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5.75" customHeight="1" outlineLevel="2">
      <c r="A950" s="19"/>
      <c r="B950" s="18"/>
      <c r="C950"/>
      <c r="D950"/>
      <c r="E950" s="17"/>
      <c r="F950" s="12"/>
      <c r="G950"/>
      <c r="H950" s="15"/>
      <c r="I950" s="15"/>
      <c r="J950" s="12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5.75" customHeight="1" outlineLevel="2">
      <c r="A951" s="19"/>
      <c r="B951" s="18"/>
      <c r="C951"/>
      <c r="D951"/>
      <c r="E951" s="17"/>
      <c r="F951" s="12"/>
      <c r="G951"/>
      <c r="H951" s="15"/>
      <c r="I951" s="15"/>
      <c r="J951" s="12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5.75" customHeight="1" outlineLevel="2">
      <c r="A952" s="19"/>
      <c r="B952" s="18"/>
      <c r="C952"/>
      <c r="D952"/>
      <c r="E952" s="25"/>
      <c r="F952" s="12"/>
      <c r="G952"/>
      <c r="H952" s="15"/>
      <c r="I952" s="15"/>
      <c r="J952" s="12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5.75" customHeight="1" outlineLevel="2">
      <c r="A953" s="19"/>
      <c r="B953" s="18"/>
      <c r="C953"/>
      <c r="D953"/>
      <c r="E953" s="39"/>
      <c r="F953" s="12"/>
      <c r="G953"/>
      <c r="H953" s="15"/>
      <c r="I953" s="15"/>
      <c r="J953" s="12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5.75" customHeight="1" outlineLevel="2">
      <c r="A954" s="19"/>
      <c r="B954" s="18"/>
      <c r="C954"/>
      <c r="D954"/>
      <c r="E954" s="39"/>
      <c r="F954" s="12"/>
      <c r="G954"/>
      <c r="H954" s="15"/>
      <c r="I954" s="15"/>
      <c r="J954" s="12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5.75" customHeight="1" outlineLevel="2">
      <c r="A955" s="19"/>
      <c r="B955" s="18"/>
      <c r="C955"/>
      <c r="D955"/>
      <c r="E955" s="36"/>
      <c r="F955" s="12"/>
      <c r="G955"/>
      <c r="H955" s="15"/>
      <c r="I955" s="15"/>
      <c r="J955" s="12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5.75" customHeight="1" outlineLevel="2">
      <c r="A956" s="19"/>
      <c r="B956" s="18"/>
      <c r="C956"/>
      <c r="D956"/>
      <c r="E956" s="36"/>
      <c r="F956" s="12"/>
      <c r="G956"/>
      <c r="H956" s="15"/>
      <c r="I956" s="15"/>
      <c r="J956" s="12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5.75" customHeight="1" outlineLevel="2">
      <c r="A957" s="19"/>
      <c r="B957" s="18"/>
      <c r="C957"/>
      <c r="D957"/>
      <c r="E957" s="36"/>
      <c r="F957" s="12"/>
      <c r="G957"/>
      <c r="H957" s="15"/>
      <c r="I957" s="15"/>
      <c r="J957" s="12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5.75" customHeight="1" outlineLevel="2">
      <c r="A958" s="19"/>
      <c r="B958" s="18"/>
      <c r="C958"/>
      <c r="D958"/>
      <c r="E958" s="17"/>
      <c r="F958" s="12"/>
      <c r="G958"/>
      <c r="H958" s="15"/>
      <c r="I958" s="15"/>
      <c r="J958" s="12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5.75" customHeight="1" outlineLevel="2">
      <c r="A959" s="19"/>
      <c r="B959" s="18"/>
      <c r="C959"/>
      <c r="D959"/>
      <c r="E959" s="47"/>
      <c r="F959" s="12"/>
      <c r="G959"/>
      <c r="H959" s="15"/>
      <c r="I959" s="15"/>
      <c r="J959" s="12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5.75" customHeight="1" outlineLevel="2">
      <c r="A960" s="19"/>
      <c r="B960" s="18"/>
      <c r="C960"/>
      <c r="D960"/>
      <c r="E960" s="46"/>
      <c r="F960" s="12"/>
      <c r="G960"/>
      <c r="H960" s="15"/>
      <c r="I960" s="15"/>
      <c r="J960" s="12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5.75" customHeight="1" outlineLevel="2">
      <c r="A961" s="19"/>
      <c r="B961" s="18"/>
      <c r="C961"/>
      <c r="D961"/>
      <c r="E961" s="36"/>
      <c r="F961" s="12"/>
      <c r="G961"/>
      <c r="H961" s="15"/>
      <c r="I961" s="15"/>
      <c r="J961" s="12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5.75" customHeight="1" outlineLevel="2">
      <c r="A962" s="19"/>
      <c r="B962" s="18"/>
      <c r="C962"/>
      <c r="D962"/>
      <c r="E962" s="36"/>
      <c r="F962" s="12"/>
      <c r="G962"/>
      <c r="H962" s="15"/>
      <c r="I962" s="15"/>
      <c r="J962" s="12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5.75" customHeight="1" outlineLevel="2">
      <c r="A963" s="19"/>
      <c r="B963" s="18"/>
      <c r="C963"/>
      <c r="D963"/>
      <c r="E963" s="36"/>
      <c r="F963" s="12"/>
      <c r="G963"/>
      <c r="H963" s="15"/>
      <c r="I963" s="15"/>
      <c r="J963" s="12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5.75" customHeight="1" outlineLevel="2">
      <c r="A964" s="19"/>
      <c r="B964" s="18"/>
      <c r="C964"/>
      <c r="D964"/>
      <c r="E964" s="17"/>
      <c r="F964" s="12"/>
      <c r="G964"/>
      <c r="H964" s="15"/>
      <c r="I964" s="15"/>
      <c r="J964" s="12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5.75" customHeight="1" outlineLevel="2">
      <c r="A965" s="19"/>
      <c r="B965" s="18"/>
      <c r="C965"/>
      <c r="D965"/>
      <c r="E965" s="17"/>
      <c r="F965" s="12"/>
      <c r="G965"/>
      <c r="H965" s="15"/>
      <c r="I965" s="15"/>
      <c r="J965" s="12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5.75" customHeight="1" outlineLevel="2">
      <c r="A966" s="19"/>
      <c r="B966" s="18"/>
      <c r="C966"/>
      <c r="D966"/>
      <c r="E966" s="17"/>
      <c r="F966" s="12"/>
      <c r="G966"/>
      <c r="H966" s="15"/>
      <c r="I966" s="15"/>
      <c r="J966" s="12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5.75" customHeight="1" outlineLevel="2">
      <c r="A967" s="19"/>
      <c r="B967" s="18"/>
      <c r="C967"/>
      <c r="D967"/>
      <c r="E967" s="17"/>
      <c r="F967" s="12"/>
      <c r="G967"/>
      <c r="H967" s="15"/>
      <c r="I967" s="15"/>
      <c r="J967" s="12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5.75" customHeight="1" outlineLevel="2">
      <c r="A968" s="19"/>
      <c r="B968" s="18"/>
      <c r="C968"/>
      <c r="D968"/>
      <c r="E968" s="17"/>
      <c r="F968" s="12"/>
      <c r="G968"/>
      <c r="H968" s="15"/>
      <c r="I968" s="15"/>
      <c r="J968" s="12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5.75" customHeight="1" outlineLevel="2">
      <c r="A969" s="19"/>
      <c r="B969" s="18"/>
      <c r="C969"/>
      <c r="D969"/>
      <c r="E969" s="17"/>
      <c r="F969" s="12"/>
      <c r="G969"/>
      <c r="H969" s="15"/>
      <c r="I969" s="15"/>
      <c r="J969" s="12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5.75" customHeight="1" outlineLevel="2">
      <c r="A970" s="19"/>
      <c r="B970" s="18"/>
      <c r="C970"/>
      <c r="D970"/>
      <c r="E970" s="22"/>
      <c r="F970" s="12"/>
      <c r="G970"/>
      <c r="H970" s="15"/>
      <c r="I970" s="15"/>
      <c r="J970" s="12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5.75" customHeight="1" outlineLevel="2">
      <c r="A971" s="19"/>
      <c r="B971" s="18"/>
      <c r="C971"/>
      <c r="D971"/>
      <c r="E971" s="22"/>
      <c r="F971" s="12"/>
      <c r="G971"/>
      <c r="H971" s="15"/>
      <c r="I971" s="15"/>
      <c r="J971" s="12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5.75" customHeight="1" outlineLevel="2">
      <c r="A972" s="19"/>
      <c r="B972" s="18"/>
      <c r="C972"/>
      <c r="D972"/>
      <c r="E972" s="17"/>
      <c r="F972" s="12"/>
      <c r="G972"/>
      <c r="H972" s="15"/>
      <c r="I972" s="15"/>
      <c r="J972" s="12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5.75" customHeight="1" outlineLevel="2">
      <c r="A973" s="19"/>
      <c r="B973" s="18"/>
      <c r="C973"/>
      <c r="D973"/>
      <c r="E973" s="45"/>
      <c r="F973" s="12"/>
      <c r="G973"/>
      <c r="H973" s="15"/>
      <c r="I973" s="15"/>
      <c r="J973" s="12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5.75" customHeight="1" outlineLevel="2">
      <c r="A974" s="19"/>
      <c r="B974" s="18"/>
      <c r="C974"/>
      <c r="D974"/>
      <c r="E974" s="21"/>
      <c r="F974" s="12"/>
      <c r="G974"/>
      <c r="H974" s="15"/>
      <c r="I974" s="15"/>
      <c r="J974" s="12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5.75" customHeight="1" outlineLevel="2">
      <c r="A975" s="19"/>
      <c r="B975" s="18"/>
      <c r="C975"/>
      <c r="D975"/>
      <c r="E975" s="21"/>
      <c r="F975" s="12"/>
      <c r="G975"/>
      <c r="H975" s="15"/>
      <c r="I975" s="15"/>
      <c r="J975" s="12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5.75" customHeight="1" outlineLevel="2">
      <c r="A976" s="19"/>
      <c r="B976" s="18"/>
      <c r="C976"/>
      <c r="D976"/>
      <c r="E976" s="21"/>
      <c r="F976" s="12"/>
      <c r="G976"/>
      <c r="H976" s="15"/>
      <c r="I976" s="15"/>
      <c r="J976" s="12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5.75" customHeight="1" outlineLevel="2">
      <c r="A977" s="19"/>
      <c r="B977" s="18"/>
      <c r="C977"/>
      <c r="D977"/>
      <c r="E977" s="21"/>
      <c r="F977" s="12"/>
      <c r="G977"/>
      <c r="H977" s="15"/>
      <c r="I977" s="15"/>
      <c r="J977" s="12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5.75" customHeight="1" outlineLevel="2">
      <c r="A978" s="19"/>
      <c r="B978" s="18"/>
      <c r="C978"/>
      <c r="D978"/>
      <c r="E978" s="17"/>
      <c r="F978" s="12"/>
      <c r="G978"/>
      <c r="H978" s="15"/>
      <c r="I978" s="15"/>
      <c r="J978" s="12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5.75" customHeight="1" outlineLevel="2">
      <c r="A979" s="19"/>
      <c r="B979" s="18"/>
      <c r="C979"/>
      <c r="D979"/>
      <c r="E979" s="21"/>
      <c r="F979" s="12"/>
      <c r="G979"/>
      <c r="H979" s="15"/>
      <c r="I979" s="15"/>
      <c r="J979" s="12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5.75" customHeight="1" outlineLevel="2">
      <c r="A980" s="19"/>
      <c r="B980" s="18"/>
      <c r="C980"/>
      <c r="D980"/>
      <c r="E980" s="21"/>
      <c r="F980" s="12"/>
      <c r="G980"/>
      <c r="H980" s="15"/>
      <c r="I980" s="15"/>
      <c r="J980" s="12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5.75" customHeight="1" outlineLevel="2">
      <c r="A981" s="19"/>
      <c r="B981" s="18"/>
      <c r="C981"/>
      <c r="D981"/>
      <c r="E981" s="21"/>
      <c r="F981" s="12"/>
      <c r="G981"/>
      <c r="H981" s="15"/>
      <c r="I981" s="15"/>
      <c r="J981" s="12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5.75" customHeight="1" outlineLevel="2">
      <c r="A982" s="19"/>
      <c r="B982" s="18"/>
      <c r="C982"/>
      <c r="D982"/>
      <c r="E982" s="21"/>
      <c r="F982" s="12"/>
      <c r="G982"/>
      <c r="H982" s="15"/>
      <c r="I982" s="15"/>
      <c r="J982" s="12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5.75" customHeight="1" outlineLevel="2">
      <c r="A983" s="19"/>
      <c r="B983" s="18"/>
      <c r="C983"/>
      <c r="D983"/>
      <c r="E983" s="21"/>
      <c r="F983" s="12"/>
      <c r="G983"/>
      <c r="H983" s="15"/>
      <c r="I983" s="15"/>
      <c r="J983" s="12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5.75" customHeight="1" outlineLevel="2">
      <c r="A984" s="19"/>
      <c r="B984" s="18"/>
      <c r="C984"/>
      <c r="D984"/>
      <c r="E984" s="21"/>
      <c r="F984" s="12"/>
      <c r="G984"/>
      <c r="H984" s="15"/>
      <c r="I984" s="15"/>
      <c r="J984" s="12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5.75" customHeight="1" outlineLevel="2">
      <c r="A985" s="19"/>
      <c r="B985" s="18"/>
      <c r="C985"/>
      <c r="D985"/>
      <c r="E985" s="21"/>
      <c r="F985" s="12"/>
      <c r="G985"/>
      <c r="H985" s="15"/>
      <c r="I985" s="15"/>
      <c r="J985" s="12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5.75" customHeight="1" outlineLevel="2">
      <c r="A986" s="19"/>
      <c r="B986" s="18"/>
      <c r="C986"/>
      <c r="D986"/>
      <c r="E986" s="21"/>
      <c r="F986" s="12"/>
      <c r="G986"/>
      <c r="H986" s="15"/>
      <c r="I986" s="15"/>
      <c r="J986" s="12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5.75" customHeight="1" outlineLevel="2">
      <c r="A987" s="19"/>
      <c r="B987" s="18"/>
      <c r="C987"/>
      <c r="D987"/>
      <c r="E987" s="21"/>
      <c r="F987" s="12"/>
      <c r="G987"/>
      <c r="H987" s="15"/>
      <c r="I987" s="15"/>
      <c r="J987" s="12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5.75" customHeight="1" outlineLevel="2">
      <c r="A988" s="19"/>
      <c r="B988" s="18"/>
      <c r="C988"/>
      <c r="D988"/>
      <c r="E988" s="21"/>
      <c r="F988" s="12"/>
      <c r="G988"/>
      <c r="H988" s="15"/>
      <c r="I988" s="15"/>
      <c r="J988" s="12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5.75" customHeight="1" outlineLevel="2">
      <c r="A989" s="19"/>
      <c r="B989" s="18"/>
      <c r="C989"/>
      <c r="D989"/>
      <c r="E989" s="21"/>
      <c r="F989" s="12"/>
      <c r="G989"/>
      <c r="H989" s="15"/>
      <c r="I989" s="15"/>
      <c r="J989" s="12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5.75" customHeight="1" outlineLevel="2">
      <c r="A990" s="19"/>
      <c r="B990" s="18"/>
      <c r="C990"/>
      <c r="D990"/>
      <c r="E990" s="21"/>
      <c r="F990" s="12"/>
      <c r="G990"/>
      <c r="H990" s="15"/>
      <c r="I990" s="15"/>
      <c r="J990" s="12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5.75" customHeight="1" outlineLevel="2">
      <c r="A991" s="19"/>
      <c r="B991" s="18"/>
      <c r="C991"/>
      <c r="D991"/>
      <c r="E991" s="25"/>
      <c r="F991" s="12"/>
      <c r="G991"/>
      <c r="H991" s="15"/>
      <c r="I991" s="15"/>
      <c r="J991" s="12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5.75" customHeight="1" outlineLevel="2">
      <c r="A992" s="19"/>
      <c r="B992" s="18"/>
      <c r="C992"/>
      <c r="D992"/>
      <c r="E992" s="17"/>
      <c r="F992" s="12"/>
      <c r="G992"/>
      <c r="H992" s="15"/>
      <c r="I992" s="15"/>
      <c r="J992" s="12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5.75" customHeight="1" outlineLevel="2">
      <c r="A993" s="19"/>
      <c r="B993" s="18"/>
      <c r="C993"/>
      <c r="D993"/>
      <c r="E993" s="22"/>
      <c r="F993" s="12"/>
      <c r="G993"/>
      <c r="H993" s="15"/>
      <c r="I993" s="15"/>
      <c r="J993" s="12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5.75" customHeight="1" outlineLevel="2">
      <c r="A994" s="19"/>
      <c r="B994" s="18"/>
      <c r="C994"/>
      <c r="D994"/>
      <c r="E994" s="22"/>
      <c r="F994" s="12"/>
      <c r="G994"/>
      <c r="H994" s="15"/>
      <c r="I994" s="15"/>
      <c r="J994" s="12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5.75" customHeight="1" outlineLevel="2">
      <c r="A995" s="19"/>
      <c r="B995" s="18"/>
      <c r="C995"/>
      <c r="D995"/>
      <c r="E995" s="34"/>
      <c r="F995" s="12"/>
      <c r="G995"/>
      <c r="H995" s="15"/>
      <c r="I995" s="15"/>
      <c r="J995" s="12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5.75" customHeight="1" outlineLevel="2">
      <c r="A996" s="19"/>
      <c r="B996" s="18"/>
      <c r="C996"/>
      <c r="D996"/>
      <c r="E996" s="22"/>
      <c r="F996" s="12"/>
      <c r="G996"/>
      <c r="H996" s="15"/>
      <c r="I996" s="15"/>
      <c r="J996" s="12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5.75" customHeight="1" outlineLevel="2">
      <c r="A997" s="19"/>
      <c r="B997" s="18"/>
      <c r="C997"/>
      <c r="D997"/>
      <c r="E997" s="17"/>
      <c r="F997" s="12"/>
      <c r="G997"/>
      <c r="H997" s="15"/>
      <c r="I997" s="15"/>
      <c r="J997" s="12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5.75" customHeight="1" outlineLevel="2">
      <c r="A998" s="19"/>
      <c r="B998" s="18"/>
      <c r="C998"/>
      <c r="D998"/>
      <c r="E998" s="21"/>
      <c r="F998" s="12"/>
      <c r="G998"/>
      <c r="H998" s="15"/>
      <c r="I998" s="15"/>
      <c r="J998" s="12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5.75" customHeight="1" outlineLevel="2">
      <c r="A999" s="19"/>
      <c r="B999" s="18"/>
      <c r="C999"/>
      <c r="D999"/>
      <c r="E999" s="17"/>
      <c r="F999" s="12"/>
      <c r="G999"/>
      <c r="H999" s="15"/>
      <c r="I999" s="15"/>
      <c r="J999" s="12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5.75" customHeight="1" outlineLevel="2">
      <c r="A1000" s="19"/>
      <c r="B1000" s="18"/>
      <c r="C1000"/>
      <c r="D1000"/>
      <c r="E1000" s="21"/>
      <c r="F1000" s="12"/>
      <c r="G1000"/>
      <c r="H1000" s="15"/>
      <c r="I1000" s="15"/>
      <c r="J1000" s="12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 spans="1:26" ht="15.75" customHeight="1" outlineLevel="2">
      <c r="A1001" s="19"/>
      <c r="B1001" s="18"/>
      <c r="C1001"/>
      <c r="D1001"/>
      <c r="E1001" s="21"/>
      <c r="F1001" s="12"/>
      <c r="G1001"/>
      <c r="H1001" s="15"/>
      <c r="I1001" s="15"/>
      <c r="J1001" s="12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 spans="1:26" ht="15.75" customHeight="1" outlineLevel="2">
      <c r="A1002" s="19"/>
      <c r="B1002" s="18"/>
      <c r="C1002"/>
      <c r="D1002"/>
      <c r="E1002" s="21"/>
      <c r="F1002" s="12"/>
      <c r="G1002"/>
      <c r="H1002" s="15"/>
      <c r="I1002" s="15"/>
      <c r="J1002" s="12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 spans="1:26" ht="15.75" customHeight="1" outlineLevel="2">
      <c r="A1003" s="19"/>
      <c r="B1003" s="18"/>
      <c r="C1003"/>
      <c r="D1003"/>
      <c r="E1003" s="21"/>
      <c r="F1003" s="12"/>
      <c r="G1003"/>
      <c r="H1003" s="15"/>
      <c r="I1003" s="15"/>
      <c r="J1003" s="12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 spans="1:26" ht="15.75" customHeight="1" outlineLevel="2">
      <c r="A1004" s="19"/>
      <c r="B1004" s="18"/>
      <c r="C1004"/>
      <c r="D1004"/>
      <c r="E1004" s="21"/>
      <c r="F1004" s="12"/>
      <c r="G1004"/>
      <c r="H1004" s="15"/>
      <c r="I1004" s="15"/>
      <c r="J1004" s="12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 spans="1:26" ht="15.75" customHeight="1" outlineLevel="2">
      <c r="A1005" s="19"/>
      <c r="B1005" s="18"/>
      <c r="C1005"/>
      <c r="D1005"/>
      <c r="E1005" s="17"/>
      <c r="F1005" s="12"/>
      <c r="G1005"/>
      <c r="H1005" s="15"/>
      <c r="I1005" s="15"/>
      <c r="J1005" s="12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  <row r="1006" spans="1:26" ht="15.75" customHeight="1" outlineLevel="2">
      <c r="A1006" s="19"/>
      <c r="B1006" s="18"/>
      <c r="C1006"/>
      <c r="D1006"/>
      <c r="E1006" s="17"/>
      <c r="F1006" s="12"/>
      <c r="G1006"/>
      <c r="H1006" s="15"/>
      <c r="I1006" s="15"/>
      <c r="J1006" s="12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</row>
    <row r="1007" spans="1:26" ht="15.75" customHeight="1" outlineLevel="2">
      <c r="A1007" s="19"/>
      <c r="B1007" s="18"/>
      <c r="C1007"/>
      <c r="D1007"/>
      <c r="E1007" s="17"/>
      <c r="F1007" s="12"/>
      <c r="G1007"/>
      <c r="H1007" s="15"/>
      <c r="I1007" s="15"/>
      <c r="J1007" s="12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</row>
    <row r="1008" spans="1:26" ht="15.75" customHeight="1" outlineLevel="2">
      <c r="A1008" s="19"/>
      <c r="B1008" s="18"/>
      <c r="C1008"/>
      <c r="D1008"/>
      <c r="E1008" s="35"/>
      <c r="F1008" s="12"/>
      <c r="G1008"/>
      <c r="H1008" s="15"/>
      <c r="I1008" s="15"/>
      <c r="J1008" s="12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</row>
    <row r="1009" spans="1:26" ht="15.75" customHeight="1" outlineLevel="2">
      <c r="A1009" s="19"/>
      <c r="B1009" s="18"/>
      <c r="C1009"/>
      <c r="D1009"/>
      <c r="E1009" s="17"/>
      <c r="F1009" s="12"/>
      <c r="G1009"/>
      <c r="H1009" s="15"/>
      <c r="I1009" s="15"/>
      <c r="J1009" s="12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</row>
    <row r="1010" spans="1:26" ht="15.75" customHeight="1" outlineLevel="2">
      <c r="A1010" s="19"/>
      <c r="B1010" s="18"/>
      <c r="C1010"/>
      <c r="D1010"/>
      <c r="E1010" s="21"/>
      <c r="F1010" s="12"/>
      <c r="G1010"/>
      <c r="H1010" s="15"/>
      <c r="I1010" s="15"/>
      <c r="J1010" s="12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</row>
    <row r="1011" spans="1:26" ht="15.75" customHeight="1" outlineLevel="2">
      <c r="A1011" s="19"/>
      <c r="B1011" s="18"/>
      <c r="C1011"/>
      <c r="D1011"/>
      <c r="E1011" s="21"/>
      <c r="F1011" s="12"/>
      <c r="G1011"/>
      <c r="H1011" s="15"/>
      <c r="I1011" s="15"/>
      <c r="J1011" s="12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</row>
    <row r="1012" spans="1:26" ht="15.75" customHeight="1" outlineLevel="2">
      <c r="A1012" s="19"/>
      <c r="B1012" s="18"/>
      <c r="C1012"/>
      <c r="D1012"/>
      <c r="E1012" s="21"/>
      <c r="F1012" s="12"/>
      <c r="G1012"/>
      <c r="H1012" s="15"/>
      <c r="I1012" s="15"/>
      <c r="J1012" s="12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</row>
    <row r="1013" spans="1:26" ht="15.75" customHeight="1" outlineLevel="2">
      <c r="A1013" s="19"/>
      <c r="B1013" s="18"/>
      <c r="C1013"/>
      <c r="D1013"/>
      <c r="E1013" s="17"/>
      <c r="F1013" s="12"/>
      <c r="G1013"/>
      <c r="H1013" s="15"/>
      <c r="I1013" s="15"/>
      <c r="J1013" s="12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</row>
    <row r="1014" spans="1:26" ht="15.75" customHeight="1" outlineLevel="2">
      <c r="A1014" s="19"/>
      <c r="B1014" s="18"/>
      <c r="C1014"/>
      <c r="D1014"/>
      <c r="E1014" s="21"/>
      <c r="F1014" s="12"/>
      <c r="G1014"/>
      <c r="H1014" s="15"/>
      <c r="I1014" s="15"/>
      <c r="J1014" s="12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</row>
    <row r="1015" spans="1:26" ht="15.75" customHeight="1" outlineLevel="2">
      <c r="A1015" s="19"/>
      <c r="B1015" s="18"/>
      <c r="C1015"/>
      <c r="D1015"/>
      <c r="E1015" s="17"/>
      <c r="F1015" s="12"/>
      <c r="G1015"/>
      <c r="H1015" s="15"/>
      <c r="I1015" s="15"/>
      <c r="J1015" s="12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</row>
    <row r="1016" spans="1:26" ht="15.75" customHeight="1" outlineLevel="2">
      <c r="A1016" s="19"/>
      <c r="B1016" s="18"/>
      <c r="C1016"/>
      <c r="D1016"/>
      <c r="E1016" s="17"/>
      <c r="F1016" s="12"/>
      <c r="G1016"/>
      <c r="H1016" s="15"/>
      <c r="I1016" s="15"/>
      <c r="J1016" s="12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</row>
    <row r="1017" spans="1:26" ht="15.75" customHeight="1" outlineLevel="2">
      <c r="A1017" s="19"/>
      <c r="B1017" s="18"/>
      <c r="C1017"/>
      <c r="D1017"/>
      <c r="E1017" s="17"/>
      <c r="F1017" s="12"/>
      <c r="G1017"/>
      <c r="H1017" s="15"/>
      <c r="I1017" s="15"/>
      <c r="J1017" s="12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</row>
    <row r="1018" spans="1:26" ht="15.75" customHeight="1" outlineLevel="2">
      <c r="A1018" s="19"/>
      <c r="B1018" s="18"/>
      <c r="C1018"/>
      <c r="D1018"/>
      <c r="E1018" s="17"/>
      <c r="F1018" s="12"/>
      <c r="G1018"/>
      <c r="H1018" s="15"/>
      <c r="I1018" s="15"/>
      <c r="J1018" s="12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</row>
    <row r="1019" spans="1:26" ht="15.75" customHeight="1" outlineLevel="2">
      <c r="A1019" s="19"/>
      <c r="B1019" s="18"/>
      <c r="C1019"/>
      <c r="D1019"/>
      <c r="E1019" s="30"/>
      <c r="F1019" s="12"/>
      <c r="G1019"/>
      <c r="H1019" s="15"/>
      <c r="I1019" s="15"/>
      <c r="J1019" s="12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</row>
    <row r="1020" spans="1:26" ht="15.75" customHeight="1" outlineLevel="2">
      <c r="A1020" s="19"/>
      <c r="B1020" s="18"/>
      <c r="C1020"/>
      <c r="D1020"/>
      <c r="E1020" s="30"/>
      <c r="F1020" s="12"/>
      <c r="G1020"/>
      <c r="H1020" s="15"/>
      <c r="I1020" s="15"/>
      <c r="J1020" s="12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</row>
    <row r="1021" spans="1:26" ht="15.75" customHeight="1" outlineLevel="2">
      <c r="A1021" s="19"/>
      <c r="B1021" s="18"/>
      <c r="C1021"/>
      <c r="D1021"/>
      <c r="E1021" s="30"/>
      <c r="F1021" s="12"/>
      <c r="G1021"/>
      <c r="H1021" s="15"/>
      <c r="I1021" s="15"/>
      <c r="J1021" s="12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</row>
    <row r="1022" spans="1:26" ht="15.75" customHeight="1" outlineLevel="2">
      <c r="A1022" s="19"/>
      <c r="B1022" s="18"/>
      <c r="C1022"/>
      <c r="D1022"/>
      <c r="E1022" s="35"/>
      <c r="F1022" s="12"/>
      <c r="G1022"/>
      <c r="H1022" s="15"/>
      <c r="I1022" s="15"/>
      <c r="J1022" s="12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</row>
    <row r="1023" spans="1:26" ht="15.75" customHeight="1" outlineLevel="2">
      <c r="A1023" s="19"/>
      <c r="B1023" s="18"/>
      <c r="C1023"/>
      <c r="D1023"/>
      <c r="E1023" s="35"/>
      <c r="F1023" s="12"/>
      <c r="G1023"/>
      <c r="H1023" s="15"/>
      <c r="I1023" s="15"/>
      <c r="J1023" s="12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</row>
    <row r="1024" spans="1:26" ht="15.75" customHeight="1" outlineLevel="2">
      <c r="A1024" s="19"/>
      <c r="B1024" s="18"/>
      <c r="C1024"/>
      <c r="D1024"/>
      <c r="E1024" s="35"/>
      <c r="F1024" s="12"/>
      <c r="G1024"/>
      <c r="H1024" s="15"/>
      <c r="I1024" s="15"/>
      <c r="J1024" s="12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</row>
    <row r="1025" spans="1:26" ht="15.75" customHeight="1" outlineLevel="2">
      <c r="A1025" s="19"/>
      <c r="B1025" s="18"/>
      <c r="C1025"/>
      <c r="D1025"/>
      <c r="E1025" s="17"/>
      <c r="F1025" s="12"/>
      <c r="G1025"/>
      <c r="H1025" s="15"/>
      <c r="I1025" s="15"/>
      <c r="J1025" s="12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</row>
    <row r="1026" spans="1:26" ht="15.75" customHeight="1" outlineLevel="2">
      <c r="A1026" s="19"/>
      <c r="B1026" s="18"/>
      <c r="C1026"/>
      <c r="D1026"/>
      <c r="E1026" s="21"/>
      <c r="F1026" s="12"/>
      <c r="G1026"/>
      <c r="H1026" s="15"/>
      <c r="I1026" s="15"/>
      <c r="J1026" s="12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</row>
    <row r="1027" spans="1:26" ht="15.75" customHeight="1" outlineLevel="2">
      <c r="A1027" s="19"/>
      <c r="B1027" s="18"/>
      <c r="C1027"/>
      <c r="D1027"/>
      <c r="E1027" s="21"/>
      <c r="F1027" s="12"/>
      <c r="G1027"/>
      <c r="H1027" s="15"/>
      <c r="I1027" s="15"/>
      <c r="J1027" s="12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</row>
    <row r="1028" spans="1:26" ht="15.75" customHeight="1" outlineLevel="2">
      <c r="A1028" s="19"/>
      <c r="B1028" s="18"/>
      <c r="C1028"/>
      <c r="D1028"/>
      <c r="E1028" s="17"/>
      <c r="F1028" s="12"/>
      <c r="G1028"/>
      <c r="H1028" s="15"/>
      <c r="I1028" s="15"/>
      <c r="J1028" s="12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</row>
    <row r="1029" spans="1:26" ht="15.75" customHeight="1" outlineLevel="2">
      <c r="A1029" s="19"/>
      <c r="B1029" s="18"/>
      <c r="C1029"/>
      <c r="D1029"/>
      <c r="E1029" s="21"/>
      <c r="F1029" s="12"/>
      <c r="G1029"/>
      <c r="H1029" s="15"/>
      <c r="I1029" s="15"/>
      <c r="J1029" s="12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</row>
    <row r="1030" spans="1:26" ht="15.75" customHeight="1" outlineLevel="2">
      <c r="A1030" s="19"/>
      <c r="B1030" s="18"/>
      <c r="C1030"/>
      <c r="D1030"/>
      <c r="E1030" s="17"/>
      <c r="F1030" s="12"/>
      <c r="G1030"/>
      <c r="H1030" s="15"/>
      <c r="I1030" s="15"/>
      <c r="J1030" s="12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</row>
    <row r="1031" spans="1:26" ht="15.75" customHeight="1" outlineLevel="2">
      <c r="A1031" s="19"/>
      <c r="B1031" s="18"/>
      <c r="C1031"/>
      <c r="D1031"/>
      <c r="E1031" s="29"/>
      <c r="F1031" s="12"/>
      <c r="G1031"/>
      <c r="H1031" s="15"/>
      <c r="I1031" s="15"/>
      <c r="J1031" s="12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</row>
    <row r="1032" spans="1:26" ht="15.75" customHeight="1" outlineLevel="2">
      <c r="A1032" s="19"/>
      <c r="B1032" s="18"/>
      <c r="C1032"/>
      <c r="D1032"/>
      <c r="E1032" s="22"/>
      <c r="F1032" s="12"/>
      <c r="G1032"/>
      <c r="H1032" s="15"/>
      <c r="I1032" s="15"/>
      <c r="J1032" s="12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</row>
    <row r="1033" spans="1:26" ht="15.75" customHeight="1" outlineLevel="2">
      <c r="A1033" s="19"/>
      <c r="B1033" s="18"/>
      <c r="C1033"/>
      <c r="D1033"/>
      <c r="E1033" s="30"/>
      <c r="F1033" s="12"/>
      <c r="G1033"/>
      <c r="H1033" s="15"/>
      <c r="I1033" s="15"/>
      <c r="J1033" s="12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</row>
    <row r="1034" spans="1:26" ht="15.75" customHeight="1" outlineLevel="2">
      <c r="A1034" s="19"/>
      <c r="B1034" s="18"/>
      <c r="C1034"/>
      <c r="D1034"/>
      <c r="E1034" s="21"/>
      <c r="F1034" s="12"/>
      <c r="G1034"/>
      <c r="H1034" s="15"/>
      <c r="I1034" s="15"/>
      <c r="J1034" s="12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</row>
    <row r="1035" spans="1:26" ht="15.75" customHeight="1" outlineLevel="2">
      <c r="A1035" s="19"/>
      <c r="B1035" s="18"/>
      <c r="C1035"/>
      <c r="D1035"/>
      <c r="E1035" s="17"/>
      <c r="F1035" s="12"/>
      <c r="G1035"/>
      <c r="H1035" s="15"/>
      <c r="I1035" s="15"/>
      <c r="J1035" s="12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</row>
    <row r="1036" spans="1:26" ht="15.75" customHeight="1" outlineLevel="2">
      <c r="A1036" s="19"/>
      <c r="B1036" s="18"/>
      <c r="C1036"/>
      <c r="D1036"/>
      <c r="E1036" s="39"/>
      <c r="F1036" s="12"/>
      <c r="G1036"/>
      <c r="H1036" s="15"/>
      <c r="I1036" s="15"/>
      <c r="J1036" s="12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</row>
    <row r="1037" spans="1:26" ht="15.75" customHeight="1" outlineLevel="2">
      <c r="A1037" s="19"/>
      <c r="B1037" s="18"/>
      <c r="C1037"/>
      <c r="D1037"/>
      <c r="E1037" s="44"/>
      <c r="F1037" s="12"/>
      <c r="G1037"/>
      <c r="H1037" s="15"/>
      <c r="I1037" s="15"/>
      <c r="J1037" s="12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</row>
    <row r="1038" spans="1:26" ht="15.75" customHeight="1" outlineLevel="2">
      <c r="A1038" s="19"/>
      <c r="B1038" s="18"/>
      <c r="C1038"/>
      <c r="D1038"/>
      <c r="E1038" s="21"/>
      <c r="F1038" s="12"/>
      <c r="G1038"/>
      <c r="H1038" s="15"/>
      <c r="I1038" s="15"/>
      <c r="J1038" s="12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</row>
    <row r="1039" spans="1:26" ht="15.75" customHeight="1" outlineLevel="2">
      <c r="A1039" s="19"/>
      <c r="B1039" s="18"/>
      <c r="C1039"/>
      <c r="D1039"/>
      <c r="E1039" s="21"/>
      <c r="F1039" s="12"/>
      <c r="G1039"/>
      <c r="H1039" s="15"/>
      <c r="I1039" s="15"/>
      <c r="J1039" s="12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</row>
    <row r="1040" spans="1:26" ht="15.75" customHeight="1" outlineLevel="2">
      <c r="A1040" s="19"/>
      <c r="B1040" s="18"/>
      <c r="C1040"/>
      <c r="D1040"/>
      <c r="E1040" s="25"/>
      <c r="F1040" s="12"/>
      <c r="G1040"/>
      <c r="H1040" s="15"/>
      <c r="I1040" s="15"/>
      <c r="J1040" s="12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</row>
    <row r="1041" spans="1:26" ht="15.75" customHeight="1" outlineLevel="2">
      <c r="A1041" s="19"/>
      <c r="B1041" s="18"/>
      <c r="C1041"/>
      <c r="D1041"/>
      <c r="E1041" s="21"/>
      <c r="F1041" s="12"/>
      <c r="G1041"/>
      <c r="H1041" s="15"/>
      <c r="I1041" s="15"/>
      <c r="J1041" s="12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</row>
    <row r="1042" spans="1:26" ht="15.75" customHeight="1" outlineLevel="2">
      <c r="A1042" s="19"/>
      <c r="B1042" s="18"/>
      <c r="C1042"/>
      <c r="D1042"/>
      <c r="E1042" s="21"/>
      <c r="F1042" s="12"/>
      <c r="G1042"/>
      <c r="H1042" s="15"/>
      <c r="I1042" s="15"/>
      <c r="J1042" s="12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</row>
    <row r="1043" spans="1:26" ht="15.75" customHeight="1" outlineLevel="2">
      <c r="A1043" s="19"/>
      <c r="B1043" s="18"/>
      <c r="C1043"/>
      <c r="D1043"/>
      <c r="E1043" s="21"/>
      <c r="F1043" s="12"/>
      <c r="G1043"/>
      <c r="H1043" s="15"/>
      <c r="I1043" s="15"/>
      <c r="J1043" s="12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</row>
    <row r="1044" spans="1:26" ht="15.75" customHeight="1" outlineLevel="2">
      <c r="A1044" s="19"/>
      <c r="B1044" s="18"/>
      <c r="C1044"/>
      <c r="D1044"/>
      <c r="E1044" s="21"/>
      <c r="F1044" s="12"/>
      <c r="G1044"/>
      <c r="H1044" s="15"/>
      <c r="I1044" s="15"/>
      <c r="J1044" s="12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</row>
    <row r="1045" spans="1:26" ht="15.75" customHeight="1" outlineLevel="2">
      <c r="A1045" s="19"/>
      <c r="B1045" s="18"/>
      <c r="C1045"/>
      <c r="D1045"/>
      <c r="E1045" s="39"/>
      <c r="F1045" s="12"/>
      <c r="G1045"/>
      <c r="H1045" s="15"/>
      <c r="I1045" s="15"/>
      <c r="J1045" s="12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</row>
    <row r="1046" spans="1:26" ht="15.75" customHeight="1" outlineLevel="2">
      <c r="A1046" s="19"/>
      <c r="B1046" s="18"/>
      <c r="C1046"/>
      <c r="D1046"/>
      <c r="E1046" s="21"/>
      <c r="F1046" s="12"/>
      <c r="G1046"/>
      <c r="H1046" s="15"/>
      <c r="I1046" s="15"/>
      <c r="J1046" s="12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</row>
    <row r="1047" spans="1:26" ht="15.75" customHeight="1" outlineLevel="2">
      <c r="A1047" s="19"/>
      <c r="B1047" s="18"/>
      <c r="C1047"/>
      <c r="D1047"/>
      <c r="E1047" s="21"/>
      <c r="F1047" s="12"/>
      <c r="G1047"/>
      <c r="H1047" s="15"/>
      <c r="I1047" s="15"/>
      <c r="J1047" s="12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</row>
    <row r="1048" spans="1:26" ht="15.75" customHeight="1" outlineLevel="2">
      <c r="A1048" s="19"/>
      <c r="B1048" s="18"/>
      <c r="C1048"/>
      <c r="D1048"/>
      <c r="E1048" s="17"/>
      <c r="F1048" s="12"/>
      <c r="G1048"/>
      <c r="H1048" s="15"/>
      <c r="I1048" s="15"/>
      <c r="J1048" s="12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</row>
    <row r="1049" spans="1:26" ht="15.75" customHeight="1" outlineLevel="2">
      <c r="A1049" s="19"/>
      <c r="B1049" s="18"/>
      <c r="C1049"/>
      <c r="D1049"/>
      <c r="E1049" s="17"/>
      <c r="F1049" s="12"/>
      <c r="G1049"/>
      <c r="H1049" s="15"/>
      <c r="I1049" s="15"/>
      <c r="J1049" s="12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</row>
    <row r="1050" spans="1:26" ht="15.75" customHeight="1" outlineLevel="2">
      <c r="A1050" s="19"/>
      <c r="B1050" s="18"/>
      <c r="C1050"/>
      <c r="D1050"/>
      <c r="E1050" s="21"/>
      <c r="F1050" s="12"/>
      <c r="G1050"/>
      <c r="H1050" s="15"/>
      <c r="I1050" s="15"/>
      <c r="J1050" s="12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</row>
    <row r="1051" spans="1:26" ht="15.75" customHeight="1" outlineLevel="2">
      <c r="A1051" s="19"/>
      <c r="B1051" s="18"/>
      <c r="C1051"/>
      <c r="D1051"/>
      <c r="E1051" s="21"/>
      <c r="F1051" s="12"/>
      <c r="G1051"/>
      <c r="H1051" s="15"/>
      <c r="I1051" s="15"/>
      <c r="J1051" s="12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</row>
    <row r="1052" spans="1:26" ht="15.75" customHeight="1" outlineLevel="2">
      <c r="A1052" s="19"/>
      <c r="B1052" s="18"/>
      <c r="C1052"/>
      <c r="D1052"/>
      <c r="E1052" s="21"/>
      <c r="F1052" s="12"/>
      <c r="G1052"/>
      <c r="H1052" s="15"/>
      <c r="I1052" s="15"/>
      <c r="J1052" s="12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</row>
    <row r="1053" spans="1:26" ht="15.75" customHeight="1" outlineLevel="2">
      <c r="A1053" s="19"/>
      <c r="B1053" s="18"/>
      <c r="C1053"/>
      <c r="D1053"/>
      <c r="E1053" s="29"/>
      <c r="F1053" s="12"/>
      <c r="G1053"/>
      <c r="H1053" s="15"/>
      <c r="I1053" s="15"/>
      <c r="J1053" s="12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</row>
    <row r="1054" spans="1:26" ht="15.75" customHeight="1" outlineLevel="2">
      <c r="A1054" s="19"/>
      <c r="B1054" s="18"/>
      <c r="C1054"/>
      <c r="D1054"/>
      <c r="E1054" s="17"/>
      <c r="F1054" s="12"/>
      <c r="G1054"/>
      <c r="H1054" s="15"/>
      <c r="I1054" s="15"/>
      <c r="J1054" s="12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</row>
    <row r="1055" spans="1:26" ht="15.75" customHeight="1" outlineLevel="2">
      <c r="A1055" s="19"/>
      <c r="B1055" s="18"/>
      <c r="C1055"/>
      <c r="D1055"/>
      <c r="E1055" s="17"/>
      <c r="F1055" s="12"/>
      <c r="G1055"/>
      <c r="H1055" s="15"/>
      <c r="I1055" s="15"/>
      <c r="J1055" s="12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</row>
    <row r="1056" spans="1:26" ht="15.75" customHeight="1" outlineLevel="2">
      <c r="A1056" s="19"/>
      <c r="B1056" s="18"/>
      <c r="C1056"/>
      <c r="D1056"/>
      <c r="E1056" s="21"/>
      <c r="F1056" s="12"/>
      <c r="G1056"/>
      <c r="H1056" s="15"/>
      <c r="I1056" s="15"/>
      <c r="J1056" s="12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</row>
    <row r="1057" spans="1:26" ht="15.75" customHeight="1" outlineLevel="2">
      <c r="A1057" s="19"/>
      <c r="B1057" s="18"/>
      <c r="C1057"/>
      <c r="D1057"/>
      <c r="E1057" s="21"/>
      <c r="F1057" s="12"/>
      <c r="G1057"/>
      <c r="H1057" s="15"/>
      <c r="I1057" s="15"/>
      <c r="J1057" s="12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</row>
    <row r="1058" spans="1:26" ht="15.75" customHeight="1" outlineLevel="2">
      <c r="A1058" s="19"/>
      <c r="B1058" s="18"/>
      <c r="C1058"/>
      <c r="D1058"/>
      <c r="E1058" s="21"/>
      <c r="F1058" s="12"/>
      <c r="G1058"/>
      <c r="H1058" s="15"/>
      <c r="I1058" s="15"/>
      <c r="J1058" s="12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</row>
    <row r="1059" spans="1:26" ht="15.75" customHeight="1" outlineLevel="2">
      <c r="A1059" s="19"/>
      <c r="B1059" s="18"/>
      <c r="C1059"/>
      <c r="D1059"/>
      <c r="E1059" s="21"/>
      <c r="F1059" s="12"/>
      <c r="G1059"/>
      <c r="H1059" s="15"/>
      <c r="I1059" s="15"/>
      <c r="J1059" s="12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</row>
    <row r="1060" spans="1:26" ht="15.75" customHeight="1" outlineLevel="2">
      <c r="A1060" s="19"/>
      <c r="B1060" s="18"/>
      <c r="C1060"/>
      <c r="D1060"/>
      <c r="E1060" s="21"/>
      <c r="F1060" s="12"/>
      <c r="G1060"/>
      <c r="H1060" s="15"/>
      <c r="I1060" s="15"/>
      <c r="J1060" s="12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</row>
    <row r="1061" spans="1:26" ht="15.75" customHeight="1" outlineLevel="2">
      <c r="A1061" s="19"/>
      <c r="B1061" s="18"/>
      <c r="C1061"/>
      <c r="D1061"/>
      <c r="E1061" s="21"/>
      <c r="F1061" s="12"/>
      <c r="G1061"/>
      <c r="H1061" s="15"/>
      <c r="I1061" s="15"/>
      <c r="J1061" s="12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</row>
    <row r="1062" spans="1:26" ht="15.75" customHeight="1" outlineLevel="2">
      <c r="A1062" s="19"/>
      <c r="B1062" s="18"/>
      <c r="C1062"/>
      <c r="D1062"/>
      <c r="E1062" s="21"/>
      <c r="F1062" s="12"/>
      <c r="G1062"/>
      <c r="H1062" s="15"/>
      <c r="I1062" s="15"/>
      <c r="J1062" s="12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</row>
    <row r="1063" spans="1:26" ht="15.75" customHeight="1" outlineLevel="2">
      <c r="A1063" s="19"/>
      <c r="B1063" s="18"/>
      <c r="C1063"/>
      <c r="D1063"/>
      <c r="E1063" s="17"/>
      <c r="F1063" s="12"/>
      <c r="G1063"/>
      <c r="H1063" s="15"/>
      <c r="I1063" s="15"/>
      <c r="J1063" s="12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</row>
    <row r="1064" spans="1:26" ht="15.75" customHeight="1" outlineLevel="2">
      <c r="A1064" s="19"/>
      <c r="B1064" s="18"/>
      <c r="C1064"/>
      <c r="D1064"/>
      <c r="E1064" s="17"/>
      <c r="F1064" s="12"/>
      <c r="G1064"/>
      <c r="H1064" s="15"/>
      <c r="I1064" s="15"/>
      <c r="J1064" s="12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</row>
    <row r="1065" spans="1:26" ht="15.75" customHeight="1" outlineLevel="2">
      <c r="A1065" s="19"/>
      <c r="B1065" s="18"/>
      <c r="C1065"/>
      <c r="D1065"/>
      <c r="E1065" s="25"/>
      <c r="F1065" s="12"/>
      <c r="G1065"/>
      <c r="H1065" s="15"/>
      <c r="I1065" s="15"/>
      <c r="J1065" s="12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</row>
    <row r="1066" spans="1:26" ht="15.75" customHeight="1" outlineLevel="2">
      <c r="A1066" s="19"/>
      <c r="B1066" s="18"/>
      <c r="C1066"/>
      <c r="D1066"/>
      <c r="E1066" s="17"/>
      <c r="F1066" s="12"/>
      <c r="G1066"/>
      <c r="H1066" s="15"/>
      <c r="I1066" s="15"/>
      <c r="J1066" s="12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</row>
    <row r="1067" spans="1:26" ht="15.75" customHeight="1" outlineLevel="2">
      <c r="A1067" s="19"/>
      <c r="B1067" s="18"/>
      <c r="C1067"/>
      <c r="D1067"/>
      <c r="E1067" s="17"/>
      <c r="F1067" s="12"/>
      <c r="G1067"/>
      <c r="H1067" s="15"/>
      <c r="I1067" s="15"/>
      <c r="J1067" s="12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</row>
    <row r="1068" spans="1:26" ht="15.75" customHeight="1" outlineLevel="2">
      <c r="A1068" s="19"/>
      <c r="B1068" s="18"/>
      <c r="C1068"/>
      <c r="D1068"/>
      <c r="E1068" s="17"/>
      <c r="F1068" s="12"/>
      <c r="G1068"/>
      <c r="H1068" s="15"/>
      <c r="I1068" s="15"/>
      <c r="J1068" s="12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</row>
    <row r="1069" spans="1:26" ht="15.75" customHeight="1" outlineLevel="2">
      <c r="A1069" s="19"/>
      <c r="B1069" s="18"/>
      <c r="C1069"/>
      <c r="D1069"/>
      <c r="E1069" s="17"/>
      <c r="F1069" s="12"/>
      <c r="G1069"/>
      <c r="H1069" s="15"/>
      <c r="I1069" s="15"/>
      <c r="J1069" s="12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</row>
    <row r="1070" spans="1:26" ht="15.75" customHeight="1" outlineLevel="2">
      <c r="A1070" s="19"/>
      <c r="B1070" s="18"/>
      <c r="C1070"/>
      <c r="D1070"/>
      <c r="E1070" s="17"/>
      <c r="F1070" s="12"/>
      <c r="G1070"/>
      <c r="H1070" s="15"/>
      <c r="I1070" s="15"/>
      <c r="J1070" s="12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</row>
    <row r="1071" spans="1:26" ht="15.75" customHeight="1" outlineLevel="2">
      <c r="A1071" s="19"/>
      <c r="B1071" s="18"/>
      <c r="C1071"/>
      <c r="D1071"/>
      <c r="E1071" s="17"/>
      <c r="F1071" s="12"/>
      <c r="G1071"/>
      <c r="H1071" s="15"/>
      <c r="I1071" s="15"/>
      <c r="J1071" s="12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</row>
    <row r="1072" spans="1:26" ht="15.75" customHeight="1" outlineLevel="2">
      <c r="A1072" s="19"/>
      <c r="B1072" s="18"/>
      <c r="C1072"/>
      <c r="D1072"/>
      <c r="E1072" s="17"/>
      <c r="F1072" s="12"/>
      <c r="G1072"/>
      <c r="H1072" s="15"/>
      <c r="I1072" s="15"/>
      <c r="J1072" s="12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</row>
    <row r="1073" spans="1:26" ht="15.75" customHeight="1" outlineLevel="2">
      <c r="A1073" s="19"/>
      <c r="B1073" s="18"/>
      <c r="C1073"/>
      <c r="D1073"/>
      <c r="E1073" s="17"/>
      <c r="F1073" s="12"/>
      <c r="G1073"/>
      <c r="H1073" s="15"/>
      <c r="I1073" s="15"/>
      <c r="J1073" s="12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</row>
    <row r="1074" spans="1:26" ht="15.75" customHeight="1" outlineLevel="2">
      <c r="A1074" s="19"/>
      <c r="B1074" s="18"/>
      <c r="C1074"/>
      <c r="D1074"/>
      <c r="E1074" s="17"/>
      <c r="F1074" s="12"/>
      <c r="G1074"/>
      <c r="H1074" s="15"/>
      <c r="I1074" s="15"/>
      <c r="J1074" s="12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</row>
    <row r="1075" spans="1:26" ht="15.75" customHeight="1" outlineLevel="2">
      <c r="A1075" s="19"/>
      <c r="B1075" s="18"/>
      <c r="C1075"/>
      <c r="D1075"/>
      <c r="E1075" s="17"/>
      <c r="F1075" s="12"/>
      <c r="G1075"/>
      <c r="H1075" s="15"/>
      <c r="I1075" s="15"/>
      <c r="J1075" s="12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</row>
    <row r="1076" spans="1:26" ht="15.75" customHeight="1" outlineLevel="2">
      <c r="A1076" s="19"/>
      <c r="B1076" s="18"/>
      <c r="C1076"/>
      <c r="D1076"/>
      <c r="E1076" s="17"/>
      <c r="F1076" s="12"/>
      <c r="G1076"/>
      <c r="H1076" s="15"/>
      <c r="I1076" s="15"/>
      <c r="J1076" s="12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</row>
    <row r="1077" spans="1:26" ht="15.75" customHeight="1" outlineLevel="2">
      <c r="A1077" s="19"/>
      <c r="B1077" s="18"/>
      <c r="C1077"/>
      <c r="D1077"/>
      <c r="E1077" s="17"/>
      <c r="F1077" s="12"/>
      <c r="G1077"/>
      <c r="H1077" s="15"/>
      <c r="I1077" s="15"/>
      <c r="J1077" s="12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</row>
    <row r="1078" spans="1:26" ht="15.75" customHeight="1" outlineLevel="2">
      <c r="A1078" s="19"/>
      <c r="B1078" s="18"/>
      <c r="C1078"/>
      <c r="D1078"/>
      <c r="E1078" s="17"/>
      <c r="F1078" s="12"/>
      <c r="G1078"/>
      <c r="H1078" s="15"/>
      <c r="I1078" s="15"/>
      <c r="J1078" s="12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</row>
    <row r="1079" spans="1:26" ht="15.75" customHeight="1" outlineLevel="2">
      <c r="A1079" s="19"/>
      <c r="B1079" s="18"/>
      <c r="C1079"/>
      <c r="D1079"/>
      <c r="E1079" s="20"/>
      <c r="F1079" s="12"/>
      <c r="G1079"/>
      <c r="H1079" s="15"/>
      <c r="I1079" s="15"/>
      <c r="J1079" s="12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</row>
    <row r="1080" spans="1:26" ht="15.75" customHeight="1" outlineLevel="2">
      <c r="A1080" s="19"/>
      <c r="B1080" s="18"/>
      <c r="C1080"/>
      <c r="D1080"/>
      <c r="E1080" s="20"/>
      <c r="F1080" s="12"/>
      <c r="G1080"/>
      <c r="H1080" s="15"/>
      <c r="I1080" s="15"/>
      <c r="J1080" s="12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</row>
    <row r="1081" spans="1:26" ht="15.75" customHeight="1" outlineLevel="2">
      <c r="A1081" s="19"/>
      <c r="B1081" s="18"/>
      <c r="C1081"/>
      <c r="D1081"/>
      <c r="E1081" s="17"/>
      <c r="F1081" s="12"/>
      <c r="G1081"/>
      <c r="H1081" s="15"/>
      <c r="I1081" s="15"/>
      <c r="J1081" s="12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</row>
    <row r="1082" spans="1:26" ht="15.75" customHeight="1" outlineLevel="2">
      <c r="A1082" s="19"/>
      <c r="B1082" s="18"/>
      <c r="C1082"/>
      <c r="D1082"/>
      <c r="E1082" s="17"/>
      <c r="F1082" s="12"/>
      <c r="G1082"/>
      <c r="H1082" s="15"/>
      <c r="I1082" s="15"/>
      <c r="J1082" s="12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</row>
    <row r="1083" spans="1:26" ht="15.75" customHeight="1" outlineLevel="2">
      <c r="A1083" s="19"/>
      <c r="B1083" s="18"/>
      <c r="C1083"/>
      <c r="D1083"/>
      <c r="E1083" s="30"/>
      <c r="F1083" s="12"/>
      <c r="G1083"/>
      <c r="H1083" s="15"/>
      <c r="I1083" s="15"/>
      <c r="J1083" s="12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</row>
    <row r="1084" spans="1:26" ht="15.75" customHeight="1" outlineLevel="2">
      <c r="A1084" s="19"/>
      <c r="B1084" s="18"/>
      <c r="C1084"/>
      <c r="D1084"/>
      <c r="E1084" s="30"/>
      <c r="F1084" s="12"/>
      <c r="G1084"/>
      <c r="H1084" s="15"/>
      <c r="I1084" s="15"/>
      <c r="J1084" s="12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</row>
    <row r="1085" spans="1:26" ht="15.75" customHeight="1" outlineLevel="2">
      <c r="A1085" s="19"/>
      <c r="B1085" s="18"/>
      <c r="C1085"/>
      <c r="D1085"/>
      <c r="E1085" s="25"/>
      <c r="F1085" s="12"/>
      <c r="G1085"/>
      <c r="H1085" s="15"/>
      <c r="I1085" s="15"/>
      <c r="J1085" s="12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</row>
    <row r="1086" spans="1:26" ht="15.75" customHeight="1" outlineLevel="2">
      <c r="A1086" s="19"/>
      <c r="B1086" s="18"/>
      <c r="C1086"/>
      <c r="D1086"/>
      <c r="E1086" s="43"/>
      <c r="F1086" s="12"/>
      <c r="G1086"/>
      <c r="H1086" s="15"/>
      <c r="I1086" s="15"/>
      <c r="J1086" s="12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</row>
    <row r="1087" spans="1:26" ht="15.75" customHeight="1" outlineLevel="2">
      <c r="A1087" s="19"/>
      <c r="B1087" s="18"/>
      <c r="C1087"/>
      <c r="D1087"/>
      <c r="E1087" s="25"/>
      <c r="F1087" s="12"/>
      <c r="G1087"/>
      <c r="H1087" s="15"/>
      <c r="I1087" s="15"/>
      <c r="J1087" s="12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</row>
    <row r="1088" spans="1:26" ht="15.75" customHeight="1" outlineLevel="2">
      <c r="A1088" s="19"/>
      <c r="B1088" s="18"/>
      <c r="C1088"/>
      <c r="D1088"/>
      <c r="E1088" s="25"/>
      <c r="F1088" s="12"/>
      <c r="G1088"/>
      <c r="H1088" s="15"/>
      <c r="I1088" s="15"/>
      <c r="J1088" s="12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</row>
    <row r="1089" spans="1:26" ht="15.75" customHeight="1" outlineLevel="2">
      <c r="A1089" s="19"/>
      <c r="B1089" s="18"/>
      <c r="C1089"/>
      <c r="D1089"/>
      <c r="E1089" s="21"/>
      <c r="F1089" s="12"/>
      <c r="G1089"/>
      <c r="H1089" s="15"/>
      <c r="I1089" s="15"/>
      <c r="J1089" s="12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</row>
    <row r="1090" spans="1:26" ht="15.75" customHeight="1" outlineLevel="2">
      <c r="A1090" s="19"/>
      <c r="B1090" s="18"/>
      <c r="C1090"/>
      <c r="D1090"/>
      <c r="E1090" s="17"/>
      <c r="F1090" s="12"/>
      <c r="G1090"/>
      <c r="H1090" s="15"/>
      <c r="I1090" s="15"/>
      <c r="J1090" s="12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</row>
    <row r="1091" spans="1:26" ht="15.75" customHeight="1" outlineLevel="2">
      <c r="A1091" s="19"/>
      <c r="B1091" s="18"/>
      <c r="C1091"/>
      <c r="D1091"/>
      <c r="E1091" s="17"/>
      <c r="F1091" s="12"/>
      <c r="G1091"/>
      <c r="H1091" s="15"/>
      <c r="I1091" s="15"/>
      <c r="J1091" s="12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</row>
    <row r="1092" spans="1:26" ht="15.75" customHeight="1" outlineLevel="2">
      <c r="A1092" s="19"/>
      <c r="B1092" s="18"/>
      <c r="C1092"/>
      <c r="D1092"/>
      <c r="E1092" s="17"/>
      <c r="F1092" s="12"/>
      <c r="G1092"/>
      <c r="H1092" s="15"/>
      <c r="I1092" s="15"/>
      <c r="J1092" s="12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</row>
    <row r="1093" spans="1:26" ht="15.75" customHeight="1" outlineLevel="2">
      <c r="A1093" s="19"/>
      <c r="B1093" s="18"/>
      <c r="C1093"/>
      <c r="D1093"/>
      <c r="E1093" s="25"/>
      <c r="F1093" s="12"/>
      <c r="G1093"/>
      <c r="H1093" s="15"/>
      <c r="I1093" s="15"/>
      <c r="J1093" s="12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</row>
    <row r="1094" spans="1:26" ht="15.75" customHeight="1" outlineLevel="2">
      <c r="A1094" s="19"/>
      <c r="B1094" s="18"/>
      <c r="C1094"/>
      <c r="D1094"/>
      <c r="E1094" s="17"/>
      <c r="F1094" s="12"/>
      <c r="G1094"/>
      <c r="H1094" s="15"/>
      <c r="I1094" s="15"/>
      <c r="J1094" s="12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</row>
    <row r="1095" spans="1:26" ht="15.75" customHeight="1" outlineLevel="2">
      <c r="A1095" s="19"/>
      <c r="B1095" s="18"/>
      <c r="C1095"/>
      <c r="D1095"/>
      <c r="E1095" s="17"/>
      <c r="F1095" s="12"/>
      <c r="G1095"/>
      <c r="H1095" s="15"/>
      <c r="I1095" s="15"/>
      <c r="J1095" s="12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</row>
    <row r="1096" spans="1:26" ht="15.75" customHeight="1" outlineLevel="2">
      <c r="A1096" s="19"/>
      <c r="B1096" s="18"/>
      <c r="C1096"/>
      <c r="D1096"/>
      <c r="E1096" s="17"/>
      <c r="F1096" s="12"/>
      <c r="G1096"/>
      <c r="H1096" s="15"/>
      <c r="I1096" s="15"/>
      <c r="J1096" s="12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</row>
    <row r="1097" spans="1:26" ht="15.75" customHeight="1" outlineLevel="2">
      <c r="A1097" s="42"/>
      <c r="B1097" s="41"/>
      <c r="C1097"/>
      <c r="D1097"/>
      <c r="E1097" s="26"/>
      <c r="F1097" s="12"/>
      <c r="G1097"/>
      <c r="H1097" s="15"/>
      <c r="I1097" s="15"/>
      <c r="J1097" s="12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</row>
    <row r="1098" spans="1:26" ht="15.75" customHeight="1" outlineLevel="2">
      <c r="A1098" s="19"/>
      <c r="B1098" s="18"/>
      <c r="C1098"/>
      <c r="D1098"/>
      <c r="E1098" s="17"/>
      <c r="F1098" s="12"/>
      <c r="G1098"/>
      <c r="H1098" s="15"/>
      <c r="I1098" s="15"/>
      <c r="J1098" s="12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</row>
    <row r="1099" spans="1:26" ht="15.75" customHeight="1" outlineLevel="2">
      <c r="A1099" s="19"/>
      <c r="B1099" s="18"/>
      <c r="C1099"/>
      <c r="D1099"/>
      <c r="E1099" s="17"/>
      <c r="F1099" s="12"/>
      <c r="G1099"/>
      <c r="H1099" s="15"/>
      <c r="I1099" s="15"/>
      <c r="J1099" s="12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</row>
    <row r="1100" spans="1:26" ht="15.75" customHeight="1" outlineLevel="2">
      <c r="A1100" s="19"/>
      <c r="B1100" s="18"/>
      <c r="C1100"/>
      <c r="D1100"/>
      <c r="E1100" s="17"/>
      <c r="F1100" s="12"/>
      <c r="G1100"/>
      <c r="H1100" s="15"/>
      <c r="I1100" s="15"/>
      <c r="J1100" s="12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</row>
    <row r="1101" spans="1:26" ht="15.75" customHeight="1" outlineLevel="2">
      <c r="A1101" s="19"/>
      <c r="B1101" s="18"/>
      <c r="C1101"/>
      <c r="D1101"/>
      <c r="E1101" s="29"/>
      <c r="F1101" s="12"/>
      <c r="G1101"/>
      <c r="H1101" s="15"/>
      <c r="I1101" s="15"/>
      <c r="J1101" s="12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</row>
    <row r="1102" spans="1:26" ht="15.75" customHeight="1" outlineLevel="2">
      <c r="A1102" s="19"/>
      <c r="B1102" s="18"/>
      <c r="C1102"/>
      <c r="D1102"/>
      <c r="E1102" s="29"/>
      <c r="F1102" s="12"/>
      <c r="G1102"/>
      <c r="H1102" s="15"/>
      <c r="I1102" s="15"/>
      <c r="J1102" s="12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</row>
    <row r="1103" spans="1:26" ht="15.75" customHeight="1" outlineLevel="2">
      <c r="A1103" s="19"/>
      <c r="B1103" s="18"/>
      <c r="C1103"/>
      <c r="D1103"/>
      <c r="E1103" s="29"/>
      <c r="F1103" s="12"/>
      <c r="G1103"/>
      <c r="H1103" s="15"/>
      <c r="I1103" s="15"/>
      <c r="J1103" s="12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</row>
    <row r="1104" spans="1:26" ht="15.75" customHeight="1" outlineLevel="2">
      <c r="A1104" s="19"/>
      <c r="B1104" s="18"/>
      <c r="C1104"/>
      <c r="D1104"/>
      <c r="E1104" s="21"/>
      <c r="F1104" s="12"/>
      <c r="G1104"/>
      <c r="H1104" s="15"/>
      <c r="I1104" s="15"/>
      <c r="J1104" s="12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/>
    </row>
    <row r="1105" spans="1:26" ht="15.75" customHeight="1" outlineLevel="2">
      <c r="A1105" s="19"/>
      <c r="B1105" s="18"/>
      <c r="C1105"/>
      <c r="D1105"/>
      <c r="E1105" s="17"/>
      <c r="F1105" s="12"/>
      <c r="G1105"/>
      <c r="H1105" s="15"/>
      <c r="I1105" s="15"/>
      <c r="J1105" s="12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</row>
    <row r="1106" spans="1:26" ht="15.75" customHeight="1" outlineLevel="2">
      <c r="A1106" s="19"/>
      <c r="B1106" s="18"/>
      <c r="C1106"/>
      <c r="D1106"/>
      <c r="E1106" s="17"/>
      <c r="F1106" s="12"/>
      <c r="G1106"/>
      <c r="H1106" s="15"/>
      <c r="I1106" s="15"/>
      <c r="J1106" s="12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</row>
    <row r="1107" spans="1:26" ht="15.75" customHeight="1" outlineLevel="2">
      <c r="A1107" s="19"/>
      <c r="B1107" s="18"/>
      <c r="C1107"/>
      <c r="D1107"/>
      <c r="E1107" s="21"/>
      <c r="F1107" s="12"/>
      <c r="G1107"/>
      <c r="H1107" s="15"/>
      <c r="I1107" s="15"/>
      <c r="J1107" s="12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</row>
    <row r="1108" spans="1:26" ht="15.75" customHeight="1" outlineLevel="2">
      <c r="A1108" s="19"/>
      <c r="B1108" s="18"/>
      <c r="C1108"/>
      <c r="D1108"/>
      <c r="E1108" s="21"/>
      <c r="F1108" s="12"/>
      <c r="G1108"/>
      <c r="H1108" s="15"/>
      <c r="I1108" s="15"/>
      <c r="J1108" s="12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</row>
    <row r="1109" spans="1:26" ht="15.75" customHeight="1" outlineLevel="2">
      <c r="A1109" s="19"/>
      <c r="B1109" s="18"/>
      <c r="C1109"/>
      <c r="D1109"/>
      <c r="E1109" s="21"/>
      <c r="F1109" s="12"/>
      <c r="G1109"/>
      <c r="H1109" s="15"/>
      <c r="I1109" s="15"/>
      <c r="J1109" s="12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</row>
    <row r="1110" spans="1:26" ht="15.75" customHeight="1" outlineLevel="2">
      <c r="A1110" s="19"/>
      <c r="B1110" s="18"/>
      <c r="C1110"/>
      <c r="D1110"/>
      <c r="E1110" s="17"/>
      <c r="F1110" s="12"/>
      <c r="G1110"/>
      <c r="H1110" s="15"/>
      <c r="I1110" s="15"/>
      <c r="J1110" s="12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</row>
    <row r="1111" spans="1:26" ht="15.75" customHeight="1" outlineLevel="2">
      <c r="A1111" s="19"/>
      <c r="B1111" s="18"/>
      <c r="C1111"/>
      <c r="D1111"/>
      <c r="E1111" s="36"/>
      <c r="F1111" s="12"/>
      <c r="G1111"/>
      <c r="H1111" s="15"/>
      <c r="I1111" s="15"/>
      <c r="J1111" s="12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</row>
    <row r="1112" spans="1:26" ht="15.75" customHeight="1" outlineLevel="2">
      <c r="A1112" s="19"/>
      <c r="B1112" s="18"/>
      <c r="C1112"/>
      <c r="D1112"/>
      <c r="E1112" s="36"/>
      <c r="F1112" s="12"/>
      <c r="G1112"/>
      <c r="H1112" s="15"/>
      <c r="I1112" s="15"/>
      <c r="J1112" s="12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</row>
    <row r="1113" spans="1:26" ht="15.75" customHeight="1" outlineLevel="2">
      <c r="A1113" s="19"/>
      <c r="B1113" s="18"/>
      <c r="C1113"/>
      <c r="D1113"/>
      <c r="E1113" s="17"/>
      <c r="F1113" s="12"/>
      <c r="G1113"/>
      <c r="H1113" s="15"/>
      <c r="I1113" s="15"/>
      <c r="J1113" s="12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</row>
    <row r="1114" spans="1:26" ht="15.75" customHeight="1" outlineLevel="2">
      <c r="A1114" s="19"/>
      <c r="B1114" s="18"/>
      <c r="C1114"/>
      <c r="D1114"/>
      <c r="E1114" s="21"/>
      <c r="F1114" s="12"/>
      <c r="G1114"/>
      <c r="H1114" s="15"/>
      <c r="I1114" s="15"/>
      <c r="J1114" s="12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</row>
    <row r="1115" spans="1:26" ht="15.75" customHeight="1" outlineLevel="2">
      <c r="A1115" s="19"/>
      <c r="B1115" s="18"/>
      <c r="C1115"/>
      <c r="D1115"/>
      <c r="E1115" s="17"/>
      <c r="F1115" s="12"/>
      <c r="G1115"/>
      <c r="H1115" s="15"/>
      <c r="I1115" s="15"/>
      <c r="J1115" s="12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/>
    </row>
    <row r="1116" spans="1:26" ht="15.75" customHeight="1" outlineLevel="2">
      <c r="A1116" s="19"/>
      <c r="B1116" s="18"/>
      <c r="C1116"/>
      <c r="D1116"/>
      <c r="E1116" s="17"/>
      <c r="F1116" s="12"/>
      <c r="G1116"/>
      <c r="H1116" s="15"/>
      <c r="I1116" s="15"/>
      <c r="J1116" s="12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9"/>
    </row>
    <row r="1117" spans="1:26" ht="15.75" customHeight="1" outlineLevel="2">
      <c r="A1117" s="19"/>
      <c r="B1117" s="18"/>
      <c r="C1117"/>
      <c r="D1117"/>
      <c r="E1117" s="30"/>
      <c r="F1117" s="12"/>
      <c r="G1117"/>
      <c r="H1117" s="15"/>
      <c r="I1117" s="15"/>
      <c r="J1117" s="12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9"/>
    </row>
    <row r="1118" spans="1:26" ht="15.75" customHeight="1" outlineLevel="2">
      <c r="A1118" s="19"/>
      <c r="B1118" s="18"/>
      <c r="C1118"/>
      <c r="D1118"/>
      <c r="E1118" s="30"/>
      <c r="F1118" s="12"/>
      <c r="G1118"/>
      <c r="H1118" s="15"/>
      <c r="I1118" s="15"/>
      <c r="J1118" s="12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9"/>
    </row>
    <row r="1119" spans="1:26" ht="15.75" customHeight="1" outlineLevel="2">
      <c r="A1119" s="19"/>
      <c r="B1119" s="18"/>
      <c r="C1119"/>
      <c r="D1119"/>
      <c r="E1119" s="21"/>
      <c r="F1119" s="12"/>
      <c r="G1119"/>
      <c r="H1119" s="15"/>
      <c r="I1119" s="15"/>
      <c r="J1119" s="12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9"/>
    </row>
    <row r="1120" spans="1:26" ht="15.75" customHeight="1" outlineLevel="2">
      <c r="A1120" s="19"/>
      <c r="B1120" s="18"/>
      <c r="C1120"/>
      <c r="D1120"/>
      <c r="E1120" s="17"/>
      <c r="F1120" s="12"/>
      <c r="G1120"/>
      <c r="H1120" s="15"/>
      <c r="I1120" s="15"/>
      <c r="J1120" s="12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</row>
    <row r="1121" spans="1:26" ht="15.75" customHeight="1" outlineLevel="2">
      <c r="A1121" s="19"/>
      <c r="B1121" s="18"/>
      <c r="C1121"/>
      <c r="D1121"/>
      <c r="E1121" s="21"/>
      <c r="F1121" s="12"/>
      <c r="G1121"/>
      <c r="H1121" s="15"/>
      <c r="I1121" s="15"/>
      <c r="J1121" s="12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9"/>
    </row>
    <row r="1122" spans="1:26" ht="15.75" customHeight="1" outlineLevel="2">
      <c r="A1122" s="19"/>
      <c r="B1122" s="18"/>
      <c r="C1122"/>
      <c r="D1122"/>
      <c r="E1122" s="21"/>
      <c r="F1122" s="12"/>
      <c r="G1122"/>
      <c r="H1122" s="15"/>
      <c r="I1122" s="15"/>
      <c r="J1122" s="12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9"/>
    </row>
    <row r="1123" spans="1:26" ht="15.75" customHeight="1" outlineLevel="2">
      <c r="A1123" s="19"/>
      <c r="B1123" s="18"/>
      <c r="C1123"/>
      <c r="D1123"/>
      <c r="E1123" s="21"/>
      <c r="F1123" s="12"/>
      <c r="G1123"/>
      <c r="H1123" s="15"/>
      <c r="I1123" s="15"/>
      <c r="J1123" s="12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</row>
    <row r="1124" spans="1:26" ht="15.75" customHeight="1" outlineLevel="2">
      <c r="A1124" s="42"/>
      <c r="B1124" s="41"/>
      <c r="C1124"/>
      <c r="D1124"/>
      <c r="E1124" s="40"/>
      <c r="F1124" s="12"/>
      <c r="G1124"/>
      <c r="H1124" s="15"/>
      <c r="I1124" s="15"/>
      <c r="J1124" s="12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/>
    </row>
    <row r="1125" spans="1:26" ht="15.75" customHeight="1" outlineLevel="2">
      <c r="A1125" s="19"/>
      <c r="B1125" s="18"/>
      <c r="C1125"/>
      <c r="D1125"/>
      <c r="E1125" s="17"/>
      <c r="F1125" s="12"/>
      <c r="G1125"/>
      <c r="H1125" s="15"/>
      <c r="I1125" s="15"/>
      <c r="J1125" s="12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</row>
    <row r="1126" spans="1:26" ht="15.75" customHeight="1" outlineLevel="2">
      <c r="A1126" s="19"/>
      <c r="B1126" s="18"/>
      <c r="C1126"/>
      <c r="D1126"/>
      <c r="E1126" s="17"/>
      <c r="F1126" s="12"/>
      <c r="G1126"/>
      <c r="H1126" s="15"/>
      <c r="I1126" s="15"/>
      <c r="J1126" s="12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</row>
    <row r="1127" spans="1:26" ht="15.75" customHeight="1" outlineLevel="2">
      <c r="A1127" s="19"/>
      <c r="B1127" s="18"/>
      <c r="C1127"/>
      <c r="D1127"/>
      <c r="E1127" s="17"/>
      <c r="F1127" s="12"/>
      <c r="G1127"/>
      <c r="H1127" s="15"/>
      <c r="I1127" s="15"/>
      <c r="J1127" s="12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</row>
    <row r="1128" spans="1:26" ht="15.75" customHeight="1" outlineLevel="2">
      <c r="A1128" s="19"/>
      <c r="B1128" s="18"/>
      <c r="C1128"/>
      <c r="D1128"/>
      <c r="E1128" s="17"/>
      <c r="F1128" s="12"/>
      <c r="G1128"/>
      <c r="H1128" s="15"/>
      <c r="I1128" s="15"/>
      <c r="J1128" s="12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  <c r="Z1128" s="9"/>
    </row>
    <row r="1129" spans="1:26" ht="15.75" customHeight="1" outlineLevel="2">
      <c r="A1129" s="19"/>
      <c r="B1129" s="18"/>
      <c r="C1129"/>
      <c r="D1129"/>
      <c r="E1129" s="17"/>
      <c r="F1129" s="12"/>
      <c r="G1129"/>
      <c r="H1129" s="15"/>
      <c r="I1129" s="15"/>
      <c r="J1129" s="12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/>
    </row>
    <row r="1130" spans="1:26" ht="15.75" customHeight="1" outlineLevel="2">
      <c r="A1130" s="19"/>
      <c r="B1130" s="18"/>
      <c r="C1130"/>
      <c r="D1130"/>
      <c r="E1130" s="17"/>
      <c r="F1130" s="12"/>
      <c r="G1130"/>
      <c r="H1130" s="15"/>
      <c r="I1130" s="15"/>
      <c r="J1130" s="12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9"/>
    </row>
    <row r="1131" spans="1:26" ht="15.75" customHeight="1" outlineLevel="2">
      <c r="A1131" s="19"/>
      <c r="B1131" s="18"/>
      <c r="C1131"/>
      <c r="D1131"/>
      <c r="E1131" s="20"/>
      <c r="F1131" s="12"/>
      <c r="G1131"/>
      <c r="H1131" s="15"/>
      <c r="I1131" s="15"/>
      <c r="J1131" s="12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  <c r="Z1131" s="9"/>
    </row>
    <row r="1132" spans="1:26" ht="15.75" customHeight="1" outlineLevel="2">
      <c r="A1132" s="19"/>
      <c r="B1132" s="18"/>
      <c r="C1132"/>
      <c r="D1132"/>
      <c r="E1132" s="17"/>
      <c r="F1132" s="12"/>
      <c r="G1132"/>
      <c r="H1132" s="15"/>
      <c r="I1132" s="15"/>
      <c r="J1132" s="12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9"/>
    </row>
    <row r="1133" spans="1:26" ht="15.75" customHeight="1" outlineLevel="2">
      <c r="A1133" s="19"/>
      <c r="B1133" s="18"/>
      <c r="C1133"/>
      <c r="D1133"/>
      <c r="E1133" s="17"/>
      <c r="F1133" s="12"/>
      <c r="G1133"/>
      <c r="H1133" s="15"/>
      <c r="I1133" s="15"/>
      <c r="J1133" s="12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9"/>
    </row>
    <row r="1134" spans="1:26" ht="15.75" customHeight="1" outlineLevel="2">
      <c r="A1134" s="19"/>
      <c r="B1134" s="18"/>
      <c r="C1134"/>
      <c r="D1134"/>
      <c r="E1134" s="17"/>
      <c r="F1134" s="12"/>
      <c r="G1134"/>
      <c r="H1134" s="15"/>
      <c r="I1134" s="15"/>
      <c r="J1134" s="12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9"/>
    </row>
    <row r="1135" spans="1:26" ht="15.75" customHeight="1" outlineLevel="2">
      <c r="A1135" s="19"/>
      <c r="B1135" s="18"/>
      <c r="C1135"/>
      <c r="D1135"/>
      <c r="E1135" s="21"/>
      <c r="F1135" s="12"/>
      <c r="G1135"/>
      <c r="H1135" s="15"/>
      <c r="I1135" s="15"/>
      <c r="J1135" s="12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9"/>
    </row>
    <row r="1136" spans="1:26" ht="15.75" customHeight="1" outlineLevel="2">
      <c r="A1136" s="19"/>
      <c r="B1136" s="18"/>
      <c r="C1136"/>
      <c r="D1136"/>
      <c r="E1136" s="30"/>
      <c r="F1136" s="12"/>
      <c r="G1136"/>
      <c r="H1136" s="15"/>
      <c r="I1136" s="15"/>
      <c r="J1136" s="12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  <c r="Z1136" s="9"/>
    </row>
    <row r="1137" spans="1:26" ht="15.75" customHeight="1" outlineLevel="2">
      <c r="A1137" s="19"/>
      <c r="B1137" s="18"/>
      <c r="C1137"/>
      <c r="D1137"/>
      <c r="E1137" s="21"/>
      <c r="F1137" s="12"/>
      <c r="G1137"/>
      <c r="H1137" s="15"/>
      <c r="I1137" s="15"/>
      <c r="J1137" s="12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9"/>
    </row>
    <row r="1138" spans="1:26" ht="15.75" customHeight="1" outlineLevel="2">
      <c r="A1138" s="19"/>
      <c r="B1138" s="18"/>
      <c r="C1138"/>
      <c r="D1138"/>
      <c r="E1138" s="21"/>
      <c r="F1138" s="12"/>
      <c r="G1138"/>
      <c r="H1138" s="15"/>
      <c r="I1138" s="15"/>
      <c r="J1138" s="12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9"/>
    </row>
    <row r="1139" spans="1:26" ht="15.75" customHeight="1" outlineLevel="2">
      <c r="A1139" s="19"/>
      <c r="B1139" s="18"/>
      <c r="C1139"/>
      <c r="D1139"/>
      <c r="E1139" s="30"/>
      <c r="F1139" s="12"/>
      <c r="G1139"/>
      <c r="H1139" s="15"/>
      <c r="I1139" s="15"/>
      <c r="J1139" s="12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9"/>
    </row>
    <row r="1140" spans="1:26" ht="15.75" customHeight="1" outlineLevel="2">
      <c r="A1140" s="19"/>
      <c r="B1140" s="18"/>
      <c r="C1140"/>
      <c r="D1140"/>
      <c r="E1140" s="17"/>
      <c r="F1140" s="12"/>
      <c r="G1140"/>
      <c r="H1140" s="15"/>
      <c r="I1140" s="15"/>
      <c r="J1140" s="12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9"/>
    </row>
    <row r="1141" spans="1:26" ht="15.75" customHeight="1" outlineLevel="2">
      <c r="A1141" s="19"/>
      <c r="B1141" s="18"/>
      <c r="C1141"/>
      <c r="D1141"/>
      <c r="E1141" s="17"/>
      <c r="F1141" s="12"/>
      <c r="G1141"/>
      <c r="H1141" s="15"/>
      <c r="I1141" s="15"/>
      <c r="J1141" s="12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  <c r="Z1141" s="9"/>
    </row>
    <row r="1142" spans="1:26" ht="15.75" customHeight="1" outlineLevel="2">
      <c r="A1142" s="19"/>
      <c r="B1142" s="18"/>
      <c r="C1142"/>
      <c r="D1142"/>
      <c r="E1142" s="17"/>
      <c r="F1142" s="12"/>
      <c r="G1142"/>
      <c r="H1142" s="15"/>
      <c r="I1142" s="15"/>
      <c r="J1142" s="12"/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  <c r="Z1142" s="9"/>
    </row>
    <row r="1143" spans="1:26" ht="15.75" customHeight="1" outlineLevel="2">
      <c r="A1143" s="19"/>
      <c r="B1143" s="18"/>
      <c r="C1143"/>
      <c r="D1143"/>
      <c r="E1143" s="17"/>
      <c r="F1143" s="12"/>
      <c r="G1143"/>
      <c r="H1143" s="15"/>
      <c r="I1143" s="15"/>
      <c r="J1143" s="12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  <c r="Z1143" s="9"/>
    </row>
    <row r="1144" spans="1:26" ht="15.75" customHeight="1" outlineLevel="2">
      <c r="A1144" s="19"/>
      <c r="B1144" s="18"/>
      <c r="C1144"/>
      <c r="D1144"/>
      <c r="E1144" s="17"/>
      <c r="F1144" s="12"/>
      <c r="G1144"/>
      <c r="H1144" s="15"/>
      <c r="I1144" s="15"/>
      <c r="J1144" s="12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  <c r="Z1144" s="9"/>
    </row>
    <row r="1145" spans="1:26" ht="15.75" customHeight="1" outlineLevel="2">
      <c r="A1145" s="19"/>
      <c r="B1145" s="18"/>
      <c r="C1145"/>
      <c r="D1145"/>
      <c r="E1145" s="17"/>
      <c r="F1145" s="12"/>
      <c r="G1145"/>
      <c r="H1145" s="15"/>
      <c r="I1145" s="15"/>
      <c r="J1145" s="12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9"/>
    </row>
    <row r="1146" spans="1:26" ht="15.75" customHeight="1" outlineLevel="2">
      <c r="A1146" s="19"/>
      <c r="B1146" s="18"/>
      <c r="C1146"/>
      <c r="D1146"/>
      <c r="E1146" s="21"/>
      <c r="F1146" s="12"/>
      <c r="G1146"/>
      <c r="H1146" s="15"/>
      <c r="I1146" s="15"/>
      <c r="J1146" s="12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  <c r="Z1146" s="9"/>
    </row>
    <row r="1147" spans="1:26" ht="15.75" customHeight="1" outlineLevel="2">
      <c r="A1147" s="19"/>
      <c r="B1147" s="18"/>
      <c r="C1147"/>
      <c r="D1147"/>
      <c r="E1147" s="17"/>
      <c r="F1147" s="12"/>
      <c r="G1147"/>
      <c r="H1147" s="15"/>
      <c r="I1147" s="15"/>
      <c r="J1147" s="12"/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  <c r="Z1147" s="9"/>
    </row>
    <row r="1148" spans="1:26" ht="15.75" customHeight="1" outlineLevel="2">
      <c r="A1148" s="19"/>
      <c r="B1148" s="18"/>
      <c r="C1148"/>
      <c r="D1148"/>
      <c r="E1148" s="17"/>
      <c r="F1148" s="12"/>
      <c r="G1148"/>
      <c r="H1148" s="15"/>
      <c r="I1148" s="15"/>
      <c r="J1148" s="12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  <c r="Z1148" s="9"/>
    </row>
    <row r="1149" spans="1:26" ht="15.75" customHeight="1" outlineLevel="2">
      <c r="A1149" s="19"/>
      <c r="B1149" s="18"/>
      <c r="C1149"/>
      <c r="D1149"/>
      <c r="E1149" s="21"/>
      <c r="F1149" s="12"/>
      <c r="G1149"/>
      <c r="H1149" s="15"/>
      <c r="I1149" s="15"/>
      <c r="J1149" s="12"/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  <c r="Z1149" s="9"/>
    </row>
    <row r="1150" spans="1:26" ht="15.75" customHeight="1" outlineLevel="2">
      <c r="A1150" s="19"/>
      <c r="B1150" s="18"/>
      <c r="C1150"/>
      <c r="D1150"/>
      <c r="E1150" s="21"/>
      <c r="F1150" s="12"/>
      <c r="G1150"/>
      <c r="H1150" s="15"/>
      <c r="I1150" s="15"/>
      <c r="J1150" s="12"/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  <c r="Z1150" s="9"/>
    </row>
    <row r="1151" spans="1:26" ht="15.75" customHeight="1" outlineLevel="2">
      <c r="A1151" s="19"/>
      <c r="B1151" s="18"/>
      <c r="C1151"/>
      <c r="D1151"/>
      <c r="E1151" s="21"/>
      <c r="F1151" s="12"/>
      <c r="G1151"/>
      <c r="H1151" s="15"/>
      <c r="I1151" s="15"/>
      <c r="J1151" s="12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</row>
    <row r="1152" spans="1:26" ht="15.75" customHeight="1" outlineLevel="2">
      <c r="A1152" s="19"/>
      <c r="B1152" s="18"/>
      <c r="C1152"/>
      <c r="D1152"/>
      <c r="E1152" s="21"/>
      <c r="F1152" s="12"/>
      <c r="G1152"/>
      <c r="H1152" s="15"/>
      <c r="I1152" s="15"/>
      <c r="J1152" s="12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  <c r="Z1152" s="9"/>
    </row>
    <row r="1153" spans="1:26" ht="15.75" customHeight="1" outlineLevel="2">
      <c r="A1153" s="19"/>
      <c r="B1153" s="18"/>
      <c r="C1153"/>
      <c r="D1153"/>
      <c r="E1153" s="21"/>
      <c r="F1153" s="12"/>
      <c r="G1153"/>
      <c r="H1153" s="15"/>
      <c r="I1153" s="15"/>
      <c r="J1153" s="12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  <c r="Z1153" s="9"/>
    </row>
    <row r="1154" spans="1:26" ht="15.75" customHeight="1" outlineLevel="2">
      <c r="A1154" s="19"/>
      <c r="B1154" s="18"/>
      <c r="C1154"/>
      <c r="D1154"/>
      <c r="E1154" s="17"/>
      <c r="F1154" s="12"/>
      <c r="G1154"/>
      <c r="H1154" s="15"/>
      <c r="I1154" s="15"/>
      <c r="J1154" s="12"/>
      <c r="K1154" s="9"/>
      <c r="L1154" s="9"/>
      <c r="M1154" s="9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9"/>
      <c r="Z1154" s="9"/>
    </row>
    <row r="1155" spans="1:26" ht="15.75" customHeight="1" outlineLevel="2">
      <c r="A1155" s="19"/>
      <c r="B1155" s="18"/>
      <c r="C1155"/>
      <c r="D1155"/>
      <c r="E1155" s="17"/>
      <c r="F1155" s="12"/>
      <c r="G1155"/>
      <c r="H1155" s="15"/>
      <c r="I1155" s="15"/>
      <c r="J1155" s="12"/>
      <c r="K1155" s="9"/>
      <c r="L1155" s="9"/>
      <c r="M1155" s="9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/>
      <c r="Z1155" s="9"/>
    </row>
    <row r="1156" spans="1:26" ht="15.75" customHeight="1" outlineLevel="2">
      <c r="A1156" s="19"/>
      <c r="B1156" s="18"/>
      <c r="C1156"/>
      <c r="D1156"/>
      <c r="E1156" s="25"/>
      <c r="F1156" s="12"/>
      <c r="G1156"/>
      <c r="H1156" s="15"/>
      <c r="I1156" s="15"/>
      <c r="J1156" s="12"/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/>
      <c r="Z1156" s="9"/>
    </row>
    <row r="1157" spans="1:26" ht="15.75" customHeight="1" outlineLevel="2">
      <c r="A1157" s="19"/>
      <c r="B1157" s="18"/>
      <c r="C1157"/>
      <c r="D1157"/>
      <c r="E1157" s="21"/>
      <c r="F1157" s="12"/>
      <c r="G1157"/>
      <c r="H1157" s="15"/>
      <c r="I1157" s="15"/>
      <c r="J1157" s="12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9"/>
    </row>
    <row r="1158" spans="1:26" ht="15.75" customHeight="1" outlineLevel="2">
      <c r="A1158" s="19"/>
      <c r="B1158" s="18"/>
      <c r="C1158"/>
      <c r="D1158"/>
      <c r="E1158" s="17"/>
      <c r="F1158" s="12"/>
      <c r="G1158"/>
      <c r="H1158" s="15"/>
      <c r="I1158" s="15"/>
      <c r="J1158" s="12"/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  <c r="Z1158" s="9"/>
    </row>
    <row r="1159" spans="1:26" ht="15.75" customHeight="1" outlineLevel="2">
      <c r="A1159" s="19"/>
      <c r="B1159" s="18"/>
      <c r="C1159"/>
      <c r="D1159"/>
      <c r="E1159" s="17"/>
      <c r="F1159" s="12"/>
      <c r="G1159"/>
      <c r="H1159" s="15"/>
      <c r="I1159" s="15"/>
      <c r="J1159" s="12"/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/>
      <c r="Z1159" s="9"/>
    </row>
    <row r="1160" spans="1:26" ht="15.75" customHeight="1" outlineLevel="2">
      <c r="A1160" s="19"/>
      <c r="B1160" s="18"/>
      <c r="C1160"/>
      <c r="D1160"/>
      <c r="E1160" s="17"/>
      <c r="F1160" s="12"/>
      <c r="G1160"/>
      <c r="H1160" s="15"/>
      <c r="I1160" s="15"/>
      <c r="J1160" s="12"/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  <c r="Z1160" s="9"/>
    </row>
    <row r="1161" spans="1:26" ht="15.75" customHeight="1" outlineLevel="2">
      <c r="A1161" s="19"/>
      <c r="B1161" s="18"/>
      <c r="C1161"/>
      <c r="D1161"/>
      <c r="E1161" s="21"/>
      <c r="F1161" s="12"/>
      <c r="G1161"/>
      <c r="H1161" s="15"/>
      <c r="I1161" s="15"/>
      <c r="J1161" s="12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  <c r="Z1161" s="9"/>
    </row>
    <row r="1162" spans="1:26" ht="15.75" customHeight="1" outlineLevel="2">
      <c r="A1162" s="19"/>
      <c r="B1162" s="18"/>
      <c r="C1162"/>
      <c r="D1162"/>
      <c r="E1162" s="21"/>
      <c r="F1162" s="12"/>
      <c r="G1162"/>
      <c r="H1162" s="15"/>
      <c r="I1162" s="15"/>
      <c r="J1162" s="12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  <c r="Z1162" s="9"/>
    </row>
    <row r="1163" spans="1:26" ht="15.75" customHeight="1" outlineLevel="2">
      <c r="A1163" s="19"/>
      <c r="B1163" s="18"/>
      <c r="C1163"/>
      <c r="D1163"/>
      <c r="E1163" s="21"/>
      <c r="F1163" s="12"/>
      <c r="G1163"/>
      <c r="H1163" s="15"/>
      <c r="I1163" s="15"/>
      <c r="J1163" s="12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  <c r="Z1163" s="9"/>
    </row>
    <row r="1164" spans="1:26" ht="15.75" customHeight="1" outlineLevel="2">
      <c r="A1164" s="19"/>
      <c r="B1164" s="18"/>
      <c r="C1164"/>
      <c r="D1164"/>
      <c r="E1164" s="21"/>
      <c r="F1164" s="12"/>
      <c r="G1164"/>
      <c r="H1164" s="15"/>
      <c r="I1164" s="15"/>
      <c r="J1164" s="12"/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/>
      <c r="Z1164" s="9"/>
    </row>
    <row r="1165" spans="1:26" ht="15.75" customHeight="1" outlineLevel="2">
      <c r="A1165" s="19"/>
      <c r="B1165" s="18"/>
      <c r="C1165"/>
      <c r="D1165"/>
      <c r="E1165" s="39"/>
      <c r="F1165" s="12"/>
      <c r="G1165"/>
      <c r="H1165" s="15"/>
      <c r="I1165" s="15"/>
      <c r="J1165" s="12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/>
      <c r="Z1165" s="9"/>
    </row>
    <row r="1166" spans="1:26" ht="15.75" customHeight="1" outlineLevel="2">
      <c r="A1166" s="19"/>
      <c r="B1166" s="18"/>
      <c r="C1166"/>
      <c r="D1166"/>
      <c r="E1166" s="29"/>
      <c r="F1166" s="12"/>
      <c r="G1166"/>
      <c r="H1166" s="15"/>
      <c r="I1166" s="15"/>
      <c r="J1166" s="12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9"/>
      <c r="Z1166" s="9"/>
    </row>
    <row r="1167" spans="1:26" ht="15.75" customHeight="1" outlineLevel="2">
      <c r="A1167" s="19"/>
      <c r="B1167" s="18"/>
      <c r="C1167"/>
      <c r="D1167"/>
      <c r="E1167" s="22"/>
      <c r="F1167" s="12"/>
      <c r="G1167"/>
      <c r="H1167" s="15"/>
      <c r="I1167" s="15"/>
      <c r="J1167" s="12"/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  <c r="Y1167" s="9"/>
      <c r="Z1167" s="9"/>
    </row>
    <row r="1168" spans="1:26" ht="15.75" customHeight="1" outlineLevel="2">
      <c r="A1168" s="19"/>
      <c r="B1168" s="18"/>
      <c r="C1168"/>
      <c r="D1168"/>
      <c r="E1168" s="17"/>
      <c r="F1168" s="12"/>
      <c r="G1168"/>
      <c r="H1168" s="15"/>
      <c r="I1168" s="15"/>
      <c r="J1168" s="12"/>
      <c r="K1168" s="9"/>
      <c r="L1168" s="9"/>
      <c r="M1168" s="9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  <c r="Y1168" s="9"/>
      <c r="Z1168" s="9"/>
    </row>
    <row r="1169" spans="1:26" ht="15.75" customHeight="1" outlineLevel="2">
      <c r="A1169" s="19"/>
      <c r="B1169" s="18"/>
      <c r="C1169"/>
      <c r="D1169"/>
      <c r="E1169" s="21"/>
      <c r="F1169" s="12"/>
      <c r="G1169"/>
      <c r="H1169" s="15"/>
      <c r="I1169" s="15"/>
      <c r="J1169" s="12"/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  <c r="Y1169" s="9"/>
      <c r="Z1169" s="9"/>
    </row>
    <row r="1170" spans="1:26" ht="15.75" customHeight="1" outlineLevel="2">
      <c r="A1170" s="19"/>
      <c r="B1170" s="18"/>
      <c r="C1170"/>
      <c r="D1170"/>
      <c r="E1170" s="21"/>
      <c r="F1170" s="12"/>
      <c r="G1170"/>
      <c r="H1170" s="15"/>
      <c r="I1170" s="15"/>
      <c r="J1170" s="12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  <c r="Z1170" s="9"/>
    </row>
    <row r="1171" spans="1:26" ht="15.75" customHeight="1" outlineLevel="2">
      <c r="A1171" s="19"/>
      <c r="B1171" s="18"/>
      <c r="C1171"/>
      <c r="D1171"/>
      <c r="E1171" s="25"/>
      <c r="F1171" s="12"/>
      <c r="G1171"/>
      <c r="H1171" s="15"/>
      <c r="I1171" s="15"/>
      <c r="J1171" s="12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  <c r="Z1171" s="9"/>
    </row>
    <row r="1172" spans="1:26" ht="15.75" customHeight="1" outlineLevel="2">
      <c r="A1172" s="19"/>
      <c r="B1172" s="18"/>
      <c r="C1172"/>
      <c r="D1172"/>
      <c r="E1172" s="30"/>
      <c r="F1172" s="12"/>
      <c r="G1172"/>
      <c r="H1172" s="15"/>
      <c r="I1172" s="15"/>
      <c r="J1172" s="12"/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/>
      <c r="Z1172" s="9"/>
    </row>
    <row r="1173" spans="1:26" ht="15.75" customHeight="1" outlineLevel="2">
      <c r="A1173" s="19"/>
      <c r="B1173" s="18"/>
      <c r="C1173"/>
      <c r="D1173"/>
      <c r="E1173" s="30"/>
      <c r="F1173" s="12"/>
      <c r="G1173"/>
      <c r="H1173" s="15"/>
      <c r="I1173" s="15"/>
      <c r="J1173" s="12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/>
      <c r="Z1173" s="9"/>
    </row>
    <row r="1174" spans="1:26" ht="15.75" customHeight="1" outlineLevel="2">
      <c r="A1174" s="19"/>
      <c r="B1174" s="18"/>
      <c r="C1174"/>
      <c r="D1174"/>
      <c r="E1174" s="30"/>
      <c r="F1174" s="12"/>
      <c r="G1174"/>
      <c r="H1174" s="15"/>
      <c r="I1174" s="15"/>
      <c r="J1174" s="12"/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/>
      <c r="Z1174" s="9"/>
    </row>
    <row r="1175" spans="1:26" ht="15.75" customHeight="1" outlineLevel="2">
      <c r="A1175" s="19"/>
      <c r="B1175" s="18"/>
      <c r="C1175"/>
      <c r="D1175"/>
      <c r="E1175" s="25"/>
      <c r="F1175" s="12"/>
      <c r="G1175"/>
      <c r="H1175" s="15"/>
      <c r="I1175" s="15"/>
      <c r="J1175" s="12"/>
      <c r="K1175" s="9"/>
      <c r="L1175" s="9"/>
      <c r="M1175" s="9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9"/>
      <c r="Z1175" s="9"/>
    </row>
    <row r="1176" spans="1:26" ht="15.75" customHeight="1" outlineLevel="2">
      <c r="A1176" s="19"/>
      <c r="B1176" s="18"/>
      <c r="C1176"/>
      <c r="D1176"/>
      <c r="E1176" s="25"/>
      <c r="F1176" s="12"/>
      <c r="G1176"/>
      <c r="H1176" s="15"/>
      <c r="I1176" s="15"/>
      <c r="J1176" s="12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  <c r="Z1176" s="9"/>
    </row>
    <row r="1177" spans="1:26" ht="15.75" customHeight="1" outlineLevel="2">
      <c r="A1177" s="19"/>
      <c r="B1177" s="18"/>
      <c r="C1177"/>
      <c r="D1177"/>
      <c r="E1177" s="30"/>
      <c r="F1177" s="12"/>
      <c r="G1177"/>
      <c r="H1177" s="15"/>
      <c r="I1177" s="15"/>
      <c r="J1177" s="12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  <c r="Z1177" s="9"/>
    </row>
    <row r="1178" spans="1:26" ht="15.75" customHeight="1" outlineLevel="2">
      <c r="A1178" s="19"/>
      <c r="B1178" s="18"/>
      <c r="C1178"/>
      <c r="D1178"/>
      <c r="E1178" s="30"/>
      <c r="F1178" s="12"/>
      <c r="G1178"/>
      <c r="H1178" s="15"/>
      <c r="I1178" s="15"/>
      <c r="J1178" s="12"/>
      <c r="K1178" s="9"/>
      <c r="L1178" s="9"/>
      <c r="M1178" s="9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/>
      <c r="Z1178" s="9"/>
    </row>
    <row r="1179" spans="1:26" ht="15.75" customHeight="1" outlineLevel="2">
      <c r="A1179" s="19"/>
      <c r="B1179" s="18"/>
      <c r="C1179"/>
      <c r="D1179"/>
      <c r="E1179" s="25"/>
      <c r="F1179" s="12"/>
      <c r="G1179"/>
      <c r="H1179" s="15"/>
      <c r="I1179" s="15"/>
      <c r="J1179" s="12"/>
      <c r="K1179" s="9"/>
      <c r="L1179" s="9"/>
      <c r="M1179" s="9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  <c r="Y1179" s="9"/>
      <c r="Z1179" s="9"/>
    </row>
    <row r="1180" spans="1:26" ht="15.75" customHeight="1" outlineLevel="2">
      <c r="A1180" s="19"/>
      <c r="B1180" s="18"/>
      <c r="C1180"/>
      <c r="D1180"/>
      <c r="E1180" s="21"/>
      <c r="F1180" s="12"/>
      <c r="G1180"/>
      <c r="H1180" s="15"/>
      <c r="I1180" s="15"/>
      <c r="J1180" s="12"/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  <c r="Z1180" s="9"/>
    </row>
    <row r="1181" spans="1:26" ht="15.75" customHeight="1" outlineLevel="2">
      <c r="A1181" s="19"/>
      <c r="B1181" s="18"/>
      <c r="C1181"/>
      <c r="D1181"/>
      <c r="E1181" s="25"/>
      <c r="F1181" s="12"/>
      <c r="G1181"/>
      <c r="H1181" s="15"/>
      <c r="I1181" s="15"/>
      <c r="J1181" s="12"/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  <c r="Z1181" s="9"/>
    </row>
    <row r="1182" spans="1:26" ht="15.75" customHeight="1" outlineLevel="2">
      <c r="A1182" s="19"/>
      <c r="B1182" s="18"/>
      <c r="C1182"/>
      <c r="D1182"/>
      <c r="E1182" s="25"/>
      <c r="F1182" s="12"/>
      <c r="G1182"/>
      <c r="H1182" s="15"/>
      <c r="I1182" s="15"/>
      <c r="J1182" s="12"/>
      <c r="K1182" s="9"/>
      <c r="L1182" s="9"/>
      <c r="M1182" s="9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  <c r="Y1182" s="9"/>
      <c r="Z1182" s="9"/>
    </row>
    <row r="1183" spans="1:26" ht="15.75" customHeight="1" outlineLevel="2">
      <c r="A1183" s="19"/>
      <c r="B1183" s="18"/>
      <c r="C1183"/>
      <c r="D1183"/>
      <c r="E1183" s="20"/>
      <c r="F1183" s="12"/>
      <c r="G1183"/>
      <c r="H1183" s="15"/>
      <c r="I1183" s="15"/>
      <c r="J1183" s="12"/>
      <c r="K1183" s="9"/>
      <c r="L1183" s="9"/>
      <c r="M1183" s="9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  <c r="Z1183" s="9"/>
    </row>
    <row r="1184" spans="1:26" ht="15.75" customHeight="1" outlineLevel="2">
      <c r="A1184" s="19"/>
      <c r="B1184" s="18"/>
      <c r="C1184"/>
      <c r="D1184"/>
      <c r="E1184" s="21"/>
      <c r="F1184" s="12"/>
      <c r="G1184"/>
      <c r="H1184" s="15"/>
      <c r="I1184" s="15"/>
      <c r="J1184" s="12"/>
      <c r="K1184" s="9"/>
      <c r="L1184" s="9"/>
      <c r="M1184" s="9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  <c r="Z1184" s="9"/>
    </row>
    <row r="1185" spans="1:26" ht="15.75" customHeight="1" outlineLevel="2">
      <c r="A1185" s="19"/>
      <c r="B1185" s="18"/>
      <c r="C1185"/>
      <c r="D1185"/>
      <c r="E1185" s="30"/>
      <c r="F1185" s="12"/>
      <c r="G1185"/>
      <c r="H1185" s="15"/>
      <c r="I1185" s="15"/>
      <c r="J1185" s="12"/>
      <c r="K1185" s="9"/>
      <c r="L1185" s="9"/>
      <c r="M1185" s="9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/>
      <c r="Z1185" s="9"/>
    </row>
    <row r="1186" spans="1:26" ht="15.75" customHeight="1" outlineLevel="2">
      <c r="A1186" s="19"/>
      <c r="B1186" s="18"/>
      <c r="C1186"/>
      <c r="D1186"/>
      <c r="E1186" s="30"/>
      <c r="F1186" s="12"/>
      <c r="G1186"/>
      <c r="H1186" s="15"/>
      <c r="I1186" s="15"/>
      <c r="J1186" s="12"/>
      <c r="K1186" s="9"/>
      <c r="L1186" s="9"/>
      <c r="M1186" s="9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9"/>
      <c r="Z1186" s="9"/>
    </row>
    <row r="1187" spans="1:26" ht="15.75" customHeight="1" outlineLevel="2">
      <c r="A1187" s="19"/>
      <c r="B1187" s="18"/>
      <c r="C1187"/>
      <c r="D1187"/>
      <c r="E1187" s="21"/>
      <c r="F1187" s="12"/>
      <c r="G1187"/>
      <c r="H1187" s="15"/>
      <c r="I1187" s="15"/>
      <c r="J1187" s="12"/>
      <c r="K1187" s="9"/>
      <c r="L1187" s="9"/>
      <c r="M1187" s="9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  <c r="Y1187" s="9"/>
      <c r="Z1187" s="9"/>
    </row>
    <row r="1188" spans="1:26" ht="15.75" customHeight="1" outlineLevel="2">
      <c r="A1188" s="19"/>
      <c r="B1188" s="18"/>
      <c r="C1188"/>
      <c r="D1188"/>
      <c r="E1188" s="21"/>
      <c r="F1188" s="12"/>
      <c r="G1188"/>
      <c r="H1188" s="15"/>
      <c r="I1188" s="15"/>
      <c r="J1188" s="12"/>
      <c r="K1188" s="9"/>
      <c r="L1188" s="9"/>
      <c r="M1188" s="9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  <c r="Y1188" s="9"/>
      <c r="Z1188" s="9"/>
    </row>
    <row r="1189" spans="1:26" ht="15.75" customHeight="1" outlineLevel="2">
      <c r="A1189" s="19"/>
      <c r="B1189" s="18"/>
      <c r="C1189"/>
      <c r="D1189"/>
      <c r="E1189" s="21"/>
      <c r="F1189" s="12"/>
      <c r="G1189"/>
      <c r="H1189" s="15"/>
      <c r="I1189" s="15"/>
      <c r="J1189" s="12"/>
      <c r="K1189" s="9"/>
      <c r="L1189" s="9"/>
      <c r="M1189" s="9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9"/>
      <c r="Z1189" s="9"/>
    </row>
    <row r="1190" spans="1:26" ht="15.75" customHeight="1" outlineLevel="2">
      <c r="A1190" s="19"/>
      <c r="B1190" s="18"/>
      <c r="C1190"/>
      <c r="D1190"/>
      <c r="E1190" s="17"/>
      <c r="F1190" s="12"/>
      <c r="G1190"/>
      <c r="H1190" s="15"/>
      <c r="I1190" s="15"/>
      <c r="J1190" s="12"/>
      <c r="K1190" s="9"/>
      <c r="L1190" s="9"/>
      <c r="M1190" s="9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  <c r="Y1190" s="9"/>
      <c r="Z1190" s="9"/>
    </row>
    <row r="1191" spans="1:26" ht="15.75" customHeight="1" outlineLevel="2">
      <c r="A1191" s="19"/>
      <c r="B1191" s="18"/>
      <c r="C1191"/>
      <c r="D1191"/>
      <c r="E1191" s="17"/>
      <c r="F1191" s="12"/>
      <c r="G1191"/>
      <c r="H1191" s="15"/>
      <c r="I1191" s="15"/>
      <c r="J1191" s="12"/>
      <c r="K1191" s="9"/>
      <c r="L1191" s="9"/>
      <c r="M1191" s="9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  <c r="Y1191" s="9"/>
      <c r="Z1191" s="9"/>
    </row>
    <row r="1192" spans="1:26" ht="15.75" customHeight="1" outlineLevel="2">
      <c r="A1192" s="19"/>
      <c r="B1192" s="18"/>
      <c r="C1192"/>
      <c r="D1192"/>
      <c r="E1192" s="29"/>
      <c r="F1192" s="12"/>
      <c r="G1192"/>
      <c r="H1192" s="15"/>
      <c r="I1192" s="15"/>
      <c r="J1192" s="12"/>
      <c r="K1192" s="9"/>
      <c r="L1192" s="9"/>
      <c r="M1192" s="9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  <c r="Y1192" s="9"/>
      <c r="Z1192" s="9"/>
    </row>
    <row r="1193" spans="1:26" ht="15.75" customHeight="1" outlineLevel="2">
      <c r="A1193" s="19"/>
      <c r="B1193" s="18"/>
      <c r="C1193"/>
      <c r="D1193"/>
      <c r="E1193" s="21"/>
      <c r="F1193" s="12"/>
      <c r="G1193"/>
      <c r="H1193" s="15"/>
      <c r="I1193" s="15"/>
      <c r="J1193" s="12"/>
      <c r="K1193" s="9"/>
      <c r="L1193" s="9"/>
      <c r="M1193" s="9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9"/>
      <c r="Z1193" s="9"/>
    </row>
    <row r="1194" spans="1:26" ht="15.75" customHeight="1" outlineLevel="2">
      <c r="A1194" s="19"/>
      <c r="B1194" s="18"/>
      <c r="C1194"/>
      <c r="D1194"/>
      <c r="E1194" s="21"/>
      <c r="F1194" s="12"/>
      <c r="G1194"/>
      <c r="H1194" s="15"/>
      <c r="I1194" s="15"/>
      <c r="J1194" s="12"/>
      <c r="K1194" s="9"/>
      <c r="L1194" s="9"/>
      <c r="M1194" s="9"/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9"/>
      <c r="Y1194" s="9"/>
      <c r="Z1194" s="9"/>
    </row>
    <row r="1195" spans="1:26" ht="15.75" customHeight="1" outlineLevel="2">
      <c r="A1195" s="19"/>
      <c r="B1195" s="18"/>
      <c r="C1195"/>
      <c r="D1195"/>
      <c r="E1195" s="17"/>
      <c r="F1195" s="12"/>
      <c r="G1195"/>
      <c r="H1195" s="15"/>
      <c r="I1195" s="15"/>
      <c r="J1195" s="12"/>
      <c r="K1195" s="9"/>
      <c r="L1195" s="9"/>
      <c r="M1195" s="9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  <c r="Y1195" s="9"/>
      <c r="Z1195" s="9"/>
    </row>
    <row r="1196" spans="1:26" ht="15.75" customHeight="1" outlineLevel="2">
      <c r="A1196" s="19"/>
      <c r="B1196" s="18"/>
      <c r="C1196"/>
      <c r="D1196"/>
      <c r="E1196" s="17"/>
      <c r="F1196" s="12"/>
      <c r="G1196"/>
      <c r="H1196" s="15"/>
      <c r="I1196" s="15"/>
      <c r="J1196" s="12"/>
      <c r="K1196" s="9"/>
      <c r="L1196" s="9"/>
      <c r="M1196" s="9"/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9"/>
      <c r="Y1196" s="9"/>
      <c r="Z1196" s="9"/>
    </row>
    <row r="1197" spans="1:26" ht="15.75" customHeight="1" outlineLevel="2">
      <c r="A1197" s="19"/>
      <c r="B1197" s="18"/>
      <c r="C1197"/>
      <c r="D1197"/>
      <c r="E1197" s="17"/>
      <c r="F1197" s="12"/>
      <c r="G1197"/>
      <c r="H1197" s="15"/>
      <c r="I1197" s="15"/>
      <c r="J1197" s="12"/>
      <c r="K1197" s="9"/>
      <c r="L1197" s="9"/>
      <c r="M1197" s="9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  <c r="Y1197" s="9"/>
      <c r="Z1197" s="9"/>
    </row>
    <row r="1198" spans="1:26" ht="15.75" customHeight="1" outlineLevel="2">
      <c r="A1198" s="19"/>
      <c r="B1198" s="18"/>
      <c r="C1198"/>
      <c r="D1198"/>
      <c r="E1198" s="30"/>
      <c r="F1198" s="12"/>
      <c r="G1198"/>
      <c r="H1198" s="15"/>
      <c r="I1198" s="15"/>
      <c r="J1198" s="12"/>
      <c r="K1198" s="9"/>
      <c r="L1198" s="9"/>
      <c r="M1198" s="9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  <c r="Y1198" s="9"/>
      <c r="Z1198" s="9"/>
    </row>
    <row r="1199" spans="1:26" ht="15.75" customHeight="1" outlineLevel="2">
      <c r="A1199" s="19"/>
      <c r="B1199" s="18"/>
      <c r="C1199"/>
      <c r="D1199"/>
      <c r="E1199" s="25"/>
      <c r="F1199" s="12"/>
      <c r="G1199"/>
      <c r="H1199" s="15"/>
      <c r="I1199" s="15"/>
      <c r="J1199" s="12"/>
      <c r="K1199" s="9"/>
      <c r="L1199" s="9"/>
      <c r="M1199" s="9"/>
      <c r="N1199" s="9"/>
      <c r="O1199" s="9"/>
      <c r="P1199" s="9"/>
      <c r="Q1199" s="9"/>
      <c r="R1199" s="9"/>
      <c r="S1199" s="9"/>
      <c r="T1199" s="9"/>
      <c r="U1199" s="9"/>
      <c r="V1199" s="9"/>
      <c r="W1199" s="9"/>
      <c r="X1199" s="9"/>
      <c r="Y1199" s="9"/>
      <c r="Z1199" s="9"/>
    </row>
    <row r="1200" spans="1:26" ht="15.75" customHeight="1" outlineLevel="2">
      <c r="A1200" s="19"/>
      <c r="B1200" s="18"/>
      <c r="C1200"/>
      <c r="D1200"/>
      <c r="E1200" s="30"/>
      <c r="F1200" s="12"/>
      <c r="G1200"/>
      <c r="H1200" s="15"/>
      <c r="I1200" s="15"/>
      <c r="J1200" s="12"/>
      <c r="K1200" s="9"/>
      <c r="L1200" s="9"/>
      <c r="M1200" s="9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  <c r="Y1200" s="9"/>
      <c r="Z1200" s="9"/>
    </row>
    <row r="1201" spans="1:26" ht="15.75" customHeight="1" outlineLevel="2">
      <c r="A1201" s="19"/>
      <c r="B1201" s="18"/>
      <c r="C1201"/>
      <c r="D1201"/>
      <c r="E1201" s="39"/>
      <c r="F1201" s="12"/>
      <c r="G1201"/>
      <c r="H1201" s="15"/>
      <c r="I1201" s="15"/>
      <c r="J1201" s="12"/>
      <c r="K1201" s="9"/>
      <c r="L1201" s="9"/>
      <c r="M1201" s="9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9"/>
      <c r="Z1201" s="9"/>
    </row>
    <row r="1202" spans="1:26" ht="15.75" customHeight="1" outlineLevel="2">
      <c r="A1202" s="19"/>
      <c r="B1202" s="18"/>
      <c r="C1202"/>
      <c r="D1202"/>
      <c r="E1202" s="30"/>
      <c r="F1202" s="12"/>
      <c r="G1202"/>
      <c r="H1202" s="15"/>
      <c r="I1202" s="15"/>
      <c r="J1202" s="12"/>
      <c r="K1202" s="9"/>
      <c r="L1202" s="9"/>
      <c r="M1202" s="9"/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9"/>
      <c r="Z1202" s="9"/>
    </row>
    <row r="1203" spans="1:26" ht="15.75" customHeight="1" outlineLevel="2">
      <c r="A1203" s="19"/>
      <c r="B1203" s="18"/>
      <c r="C1203"/>
      <c r="D1203"/>
      <c r="E1203" s="21"/>
      <c r="F1203" s="12"/>
      <c r="G1203"/>
      <c r="H1203" s="15"/>
      <c r="I1203" s="15"/>
      <c r="J1203" s="12"/>
      <c r="K1203" s="9"/>
      <c r="L1203" s="9"/>
      <c r="M1203" s="9"/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  <c r="Y1203" s="9"/>
      <c r="Z1203" s="9"/>
    </row>
    <row r="1204" spans="1:26" ht="15.75" customHeight="1" outlineLevel="2">
      <c r="A1204" s="19"/>
      <c r="B1204" s="18"/>
      <c r="C1204"/>
      <c r="D1204"/>
      <c r="E1204" s="17"/>
      <c r="F1204" s="12"/>
      <c r="G1204"/>
      <c r="H1204" s="15"/>
      <c r="I1204" s="15"/>
      <c r="J1204" s="12"/>
      <c r="K1204" s="9"/>
      <c r="L1204" s="9"/>
      <c r="M1204" s="9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  <c r="Y1204" s="9"/>
      <c r="Z1204" s="9"/>
    </row>
    <row r="1205" spans="1:26" ht="15.75" customHeight="1" outlineLevel="2">
      <c r="A1205" s="19"/>
      <c r="B1205" s="18"/>
      <c r="C1205"/>
      <c r="D1205"/>
      <c r="E1205" s="31"/>
      <c r="F1205" s="12"/>
      <c r="G1205"/>
      <c r="H1205" s="15"/>
      <c r="I1205" s="15"/>
      <c r="J1205" s="12"/>
      <c r="K1205" s="9"/>
      <c r="L1205" s="9"/>
      <c r="M1205" s="9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9"/>
      <c r="Z1205" s="9"/>
    </row>
    <row r="1206" spans="1:26" ht="15.75" customHeight="1" outlineLevel="2">
      <c r="A1206" s="19"/>
      <c r="B1206" s="18"/>
      <c r="C1206"/>
      <c r="D1206"/>
      <c r="E1206" s="31"/>
      <c r="F1206" s="12"/>
      <c r="G1206"/>
      <c r="H1206" s="15"/>
      <c r="I1206" s="15"/>
      <c r="J1206" s="12"/>
      <c r="K1206" s="9"/>
      <c r="L1206" s="9"/>
      <c r="M1206" s="9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  <c r="Y1206" s="9"/>
      <c r="Z1206" s="9"/>
    </row>
    <row r="1207" spans="1:26" ht="15.75" customHeight="1" outlineLevel="2">
      <c r="A1207" s="19"/>
      <c r="B1207" s="18"/>
      <c r="C1207"/>
      <c r="D1207"/>
      <c r="E1207" s="21"/>
      <c r="F1207" s="12"/>
      <c r="G1207"/>
      <c r="H1207" s="15"/>
      <c r="I1207" s="15"/>
      <c r="J1207" s="12"/>
      <c r="K1207" s="9"/>
      <c r="L1207" s="9"/>
      <c r="M1207" s="9"/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  <c r="Y1207" s="9"/>
      <c r="Z1207" s="9"/>
    </row>
    <row r="1208" spans="1:26" ht="15.75" customHeight="1" outlineLevel="2">
      <c r="A1208" s="19"/>
      <c r="B1208" s="18"/>
      <c r="C1208"/>
      <c r="D1208"/>
      <c r="E1208" s="31"/>
      <c r="F1208" s="12"/>
      <c r="G1208"/>
      <c r="H1208" s="15"/>
      <c r="I1208" s="15"/>
      <c r="J1208" s="12"/>
      <c r="K1208" s="9"/>
      <c r="L1208" s="9"/>
      <c r="M1208" s="9"/>
      <c r="N1208" s="9"/>
      <c r="O1208" s="9"/>
      <c r="P1208" s="9"/>
      <c r="Q1208" s="9"/>
      <c r="R1208" s="9"/>
      <c r="S1208" s="9"/>
      <c r="T1208" s="9"/>
      <c r="U1208" s="9"/>
      <c r="V1208" s="9"/>
      <c r="W1208" s="9"/>
      <c r="X1208" s="9"/>
      <c r="Y1208" s="9"/>
      <c r="Z1208" s="9"/>
    </row>
    <row r="1209" spans="1:26" ht="15.75" customHeight="1" outlineLevel="2">
      <c r="A1209" s="19"/>
      <c r="B1209" s="18"/>
      <c r="C1209"/>
      <c r="D1209"/>
      <c r="E1209" s="21"/>
      <c r="F1209" s="12"/>
      <c r="G1209"/>
      <c r="H1209" s="15"/>
      <c r="I1209" s="15"/>
      <c r="J1209" s="12"/>
      <c r="K1209" s="9"/>
      <c r="L1209" s="9"/>
      <c r="M1209" s="9"/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  <c r="Y1209" s="9"/>
      <c r="Z1209" s="9"/>
    </row>
    <row r="1210" spans="1:26" ht="15.75" customHeight="1" outlineLevel="2">
      <c r="A1210" s="19"/>
      <c r="B1210" s="18"/>
      <c r="C1210"/>
      <c r="D1210"/>
      <c r="E1210" s="17"/>
      <c r="F1210" s="12"/>
      <c r="G1210"/>
      <c r="H1210" s="15"/>
      <c r="I1210" s="15"/>
      <c r="J1210" s="12"/>
      <c r="K1210" s="9"/>
      <c r="L1210" s="9"/>
      <c r="M1210" s="9"/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X1210" s="9"/>
      <c r="Y1210" s="9"/>
      <c r="Z1210" s="9"/>
    </row>
    <row r="1211" spans="1:26" ht="15.75" customHeight="1" outlineLevel="2">
      <c r="A1211" s="19"/>
      <c r="B1211" s="18"/>
      <c r="C1211"/>
      <c r="D1211"/>
      <c r="E1211" s="17"/>
      <c r="F1211" s="12"/>
      <c r="G1211"/>
      <c r="H1211" s="15"/>
      <c r="I1211" s="15"/>
      <c r="J1211" s="12"/>
      <c r="K1211" s="9"/>
      <c r="L1211" s="9"/>
      <c r="M1211" s="9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  <c r="Y1211" s="9"/>
      <c r="Z1211" s="9"/>
    </row>
    <row r="1212" spans="1:26" ht="15.75" customHeight="1" outlineLevel="2">
      <c r="A1212" s="19"/>
      <c r="B1212" s="18"/>
      <c r="C1212"/>
      <c r="D1212"/>
      <c r="E1212" s="17"/>
      <c r="F1212" s="12"/>
      <c r="G1212"/>
      <c r="H1212" s="15"/>
      <c r="I1212" s="15"/>
      <c r="J1212" s="12"/>
      <c r="K1212" s="9"/>
      <c r="L1212" s="9"/>
      <c r="M1212" s="9"/>
      <c r="N1212" s="9"/>
      <c r="O1212" s="9"/>
      <c r="P1212" s="9"/>
      <c r="Q1212" s="9"/>
      <c r="R1212" s="9"/>
      <c r="S1212" s="9"/>
      <c r="T1212" s="9"/>
      <c r="U1212" s="9"/>
      <c r="V1212" s="9"/>
      <c r="W1212" s="9"/>
      <c r="X1212" s="9"/>
      <c r="Y1212" s="9"/>
      <c r="Z1212" s="9"/>
    </row>
    <row r="1213" spans="1:26" ht="15.75" customHeight="1" outlineLevel="2">
      <c r="A1213" s="19"/>
      <c r="B1213" s="18"/>
      <c r="C1213"/>
      <c r="D1213"/>
      <c r="E1213" s="17"/>
      <c r="F1213" s="12"/>
      <c r="G1213"/>
      <c r="H1213" s="15"/>
      <c r="I1213" s="15"/>
      <c r="J1213" s="12"/>
      <c r="K1213" s="9"/>
      <c r="L1213" s="9"/>
      <c r="M1213" s="9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9"/>
      <c r="Z1213" s="9"/>
    </row>
    <row r="1214" spans="1:26" ht="15.75" customHeight="1" outlineLevel="2">
      <c r="A1214" s="19"/>
      <c r="B1214" s="18"/>
      <c r="C1214"/>
      <c r="D1214"/>
      <c r="E1214" s="17"/>
      <c r="F1214" s="12"/>
      <c r="G1214"/>
      <c r="H1214" s="15"/>
      <c r="I1214" s="15"/>
      <c r="J1214" s="12"/>
      <c r="K1214" s="9"/>
      <c r="L1214" s="9"/>
      <c r="M1214" s="9"/>
      <c r="N1214" s="9"/>
      <c r="O1214" s="9"/>
      <c r="P1214" s="9"/>
      <c r="Q1214" s="9"/>
      <c r="R1214" s="9"/>
      <c r="S1214" s="9"/>
      <c r="T1214" s="9"/>
      <c r="U1214" s="9"/>
      <c r="V1214" s="9"/>
      <c r="W1214" s="9"/>
      <c r="X1214" s="9"/>
      <c r="Y1214" s="9"/>
      <c r="Z1214" s="9"/>
    </row>
    <row r="1215" spans="1:26" ht="15.75" customHeight="1" outlineLevel="2">
      <c r="A1215" s="19"/>
      <c r="B1215" s="18"/>
      <c r="C1215"/>
      <c r="D1215"/>
      <c r="E1215" s="17"/>
      <c r="F1215" s="12"/>
      <c r="G1215"/>
      <c r="H1215" s="15"/>
      <c r="I1215" s="15"/>
      <c r="J1215" s="12"/>
      <c r="K1215" s="9"/>
      <c r="L1215" s="9"/>
      <c r="M1215" s="9"/>
      <c r="N1215" s="9"/>
      <c r="O1215" s="9"/>
      <c r="P1215" s="9"/>
      <c r="Q1215" s="9"/>
      <c r="R1215" s="9"/>
      <c r="S1215" s="9"/>
      <c r="T1215" s="9"/>
      <c r="U1215" s="9"/>
      <c r="V1215" s="9"/>
      <c r="W1215" s="9"/>
      <c r="X1215" s="9"/>
      <c r="Y1215" s="9"/>
      <c r="Z1215" s="9"/>
    </row>
    <row r="1216" spans="1:26" ht="15.75" customHeight="1" outlineLevel="2">
      <c r="A1216" s="19"/>
      <c r="B1216" s="18"/>
      <c r="C1216"/>
      <c r="D1216"/>
      <c r="E1216" s="17"/>
      <c r="F1216" s="12"/>
      <c r="G1216"/>
      <c r="H1216" s="15"/>
      <c r="I1216" s="15"/>
      <c r="J1216" s="12"/>
      <c r="K1216" s="9"/>
      <c r="L1216" s="9"/>
      <c r="M1216" s="9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/>
      <c r="Z1216" s="9"/>
    </row>
    <row r="1217" spans="1:26" ht="15.75" customHeight="1" outlineLevel="2">
      <c r="A1217" s="19"/>
      <c r="B1217" s="18"/>
      <c r="C1217"/>
      <c r="D1217"/>
      <c r="E1217" s="17"/>
      <c r="F1217" s="12"/>
      <c r="G1217"/>
      <c r="H1217" s="15"/>
      <c r="I1217" s="15"/>
      <c r="J1217" s="12"/>
      <c r="K1217" s="9"/>
      <c r="L1217" s="9"/>
      <c r="M1217" s="9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/>
      <c r="Z1217" s="9"/>
    </row>
    <row r="1218" spans="1:26" ht="15.75" customHeight="1" outlineLevel="2">
      <c r="A1218" s="19"/>
      <c r="B1218" s="18"/>
      <c r="C1218"/>
      <c r="D1218"/>
      <c r="E1218" s="17"/>
      <c r="F1218" s="12"/>
      <c r="G1218"/>
      <c r="H1218" s="15"/>
      <c r="I1218" s="15"/>
      <c r="J1218" s="12"/>
      <c r="K1218" s="9"/>
      <c r="L1218" s="9"/>
      <c r="M1218" s="9"/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9"/>
      <c r="Y1218" s="9"/>
      <c r="Z1218" s="9"/>
    </row>
    <row r="1219" spans="1:26" ht="15.75" customHeight="1" outlineLevel="2">
      <c r="A1219" s="19"/>
      <c r="B1219" s="18"/>
      <c r="C1219"/>
      <c r="D1219"/>
      <c r="E1219" s="25"/>
      <c r="F1219" s="12"/>
      <c r="G1219"/>
      <c r="H1219" s="15"/>
      <c r="I1219" s="15"/>
      <c r="J1219" s="12"/>
      <c r="K1219" s="9"/>
      <c r="L1219" s="9"/>
      <c r="M1219" s="9"/>
      <c r="N1219" s="9"/>
      <c r="O1219" s="9"/>
      <c r="P1219" s="9"/>
      <c r="Q1219" s="9"/>
      <c r="R1219" s="9"/>
      <c r="S1219" s="9"/>
      <c r="T1219" s="9"/>
      <c r="U1219" s="9"/>
      <c r="V1219" s="9"/>
      <c r="W1219" s="9"/>
      <c r="X1219" s="9"/>
      <c r="Y1219" s="9"/>
      <c r="Z1219" s="9"/>
    </row>
    <row r="1220" spans="1:26" ht="15.75" customHeight="1" outlineLevel="2">
      <c r="A1220" s="19"/>
      <c r="B1220" s="18"/>
      <c r="C1220"/>
      <c r="D1220"/>
      <c r="E1220" s="25"/>
      <c r="F1220" s="12"/>
      <c r="G1220"/>
      <c r="H1220" s="15"/>
      <c r="I1220" s="15"/>
      <c r="J1220" s="12"/>
      <c r="K1220" s="9"/>
      <c r="L1220" s="9"/>
      <c r="M1220" s="9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  <c r="Y1220" s="9"/>
      <c r="Z1220" s="9"/>
    </row>
    <row r="1221" spans="1:26" ht="15.75" customHeight="1" outlineLevel="2">
      <c r="A1221" s="19"/>
      <c r="B1221" s="18"/>
      <c r="C1221"/>
      <c r="D1221"/>
      <c r="E1221" s="25"/>
      <c r="F1221" s="12"/>
      <c r="G1221"/>
      <c r="H1221" s="15"/>
      <c r="I1221" s="15"/>
      <c r="J1221" s="12"/>
      <c r="K1221" s="9"/>
      <c r="L1221" s="9"/>
      <c r="M1221" s="9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  <c r="Y1221" s="9"/>
      <c r="Z1221" s="9"/>
    </row>
    <row r="1222" spans="1:26" ht="15.75" customHeight="1" outlineLevel="2">
      <c r="A1222" s="19"/>
      <c r="B1222" s="18"/>
      <c r="C1222"/>
      <c r="D1222"/>
      <c r="E1222" s="17"/>
      <c r="F1222" s="12"/>
      <c r="G1222"/>
      <c r="H1222" s="15"/>
      <c r="I1222" s="15"/>
      <c r="J1222" s="12"/>
      <c r="K1222" s="9"/>
      <c r="L1222" s="9"/>
      <c r="M1222" s="9"/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X1222" s="9"/>
      <c r="Y1222" s="9"/>
      <c r="Z1222" s="9"/>
    </row>
    <row r="1223" spans="1:26" ht="15.75" customHeight="1" outlineLevel="2">
      <c r="A1223" s="19"/>
      <c r="B1223" s="18"/>
      <c r="C1223"/>
      <c r="D1223"/>
      <c r="E1223" s="20"/>
      <c r="F1223" s="12"/>
      <c r="G1223"/>
      <c r="H1223" s="15"/>
      <c r="I1223" s="15"/>
      <c r="J1223" s="12"/>
      <c r="K1223" s="9"/>
      <c r="L1223" s="9"/>
      <c r="M1223" s="9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  <c r="Y1223" s="9"/>
      <c r="Z1223" s="9"/>
    </row>
    <row r="1224" spans="1:26" ht="15.75" customHeight="1" outlineLevel="2">
      <c r="A1224" s="19"/>
      <c r="B1224" s="18"/>
      <c r="C1224"/>
      <c r="D1224"/>
      <c r="E1224" s="17"/>
      <c r="F1224" s="12"/>
      <c r="G1224"/>
      <c r="H1224" s="15"/>
      <c r="I1224" s="15"/>
      <c r="J1224" s="12"/>
      <c r="K1224" s="9"/>
      <c r="L1224" s="9"/>
      <c r="M1224" s="9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  <c r="Y1224" s="9"/>
      <c r="Z1224" s="9"/>
    </row>
    <row r="1225" spans="1:26" ht="15.75" customHeight="1" outlineLevel="2">
      <c r="A1225" s="19"/>
      <c r="B1225" s="18"/>
      <c r="C1225"/>
      <c r="D1225"/>
      <c r="E1225" s="17"/>
      <c r="F1225" s="12"/>
      <c r="G1225"/>
      <c r="H1225" s="15"/>
      <c r="I1225" s="15"/>
      <c r="J1225" s="12"/>
      <c r="K1225" s="9"/>
      <c r="L1225" s="9"/>
      <c r="M1225" s="9"/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  <c r="Y1225" s="9"/>
      <c r="Z1225" s="9"/>
    </row>
    <row r="1226" spans="1:26" ht="15.75" customHeight="1" outlineLevel="2">
      <c r="A1226" s="19"/>
      <c r="B1226" s="18"/>
      <c r="C1226"/>
      <c r="D1226"/>
      <c r="E1226" s="21"/>
      <c r="F1226" s="12"/>
      <c r="G1226"/>
      <c r="H1226" s="15"/>
      <c r="I1226" s="15"/>
      <c r="J1226" s="12"/>
      <c r="K1226" s="9"/>
      <c r="L1226" s="9"/>
      <c r="M1226" s="9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  <c r="Y1226" s="9"/>
      <c r="Z1226" s="9"/>
    </row>
    <row r="1227" spans="1:26" ht="15.75" customHeight="1" outlineLevel="2">
      <c r="A1227" s="19"/>
      <c r="B1227" s="18"/>
      <c r="C1227"/>
      <c r="D1227"/>
      <c r="E1227" s="17"/>
      <c r="F1227" s="12"/>
      <c r="G1227"/>
      <c r="H1227" s="15"/>
      <c r="I1227" s="15"/>
      <c r="J1227" s="12"/>
      <c r="K1227" s="9"/>
      <c r="L1227" s="9"/>
      <c r="M1227" s="9"/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X1227" s="9"/>
      <c r="Y1227" s="9"/>
      <c r="Z1227" s="9"/>
    </row>
    <row r="1228" spans="1:26" ht="15.75" customHeight="1" outlineLevel="2">
      <c r="A1228" s="19"/>
      <c r="B1228" s="18"/>
      <c r="C1228"/>
      <c r="D1228"/>
      <c r="E1228" s="21"/>
      <c r="F1228" s="12"/>
      <c r="G1228"/>
      <c r="H1228" s="15"/>
      <c r="I1228" s="15"/>
      <c r="J1228" s="12"/>
      <c r="K1228" s="9"/>
      <c r="L1228" s="9"/>
      <c r="M1228" s="9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  <c r="Y1228" s="9"/>
      <c r="Z1228" s="9"/>
    </row>
    <row r="1229" spans="1:26" ht="15.75" customHeight="1" outlineLevel="2">
      <c r="A1229" s="19"/>
      <c r="B1229" s="18"/>
      <c r="C1229"/>
      <c r="D1229"/>
      <c r="E1229" s="21"/>
      <c r="F1229" s="12"/>
      <c r="G1229"/>
      <c r="H1229" s="15"/>
      <c r="I1229" s="15"/>
      <c r="J1229" s="12"/>
      <c r="K1229" s="9"/>
      <c r="L1229" s="9"/>
      <c r="M1229" s="9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"/>
      <c r="Z1229" s="9"/>
    </row>
    <row r="1230" spans="1:26" ht="15.75" customHeight="1" outlineLevel="2">
      <c r="A1230" s="19"/>
      <c r="B1230" s="18"/>
      <c r="C1230"/>
      <c r="D1230"/>
      <c r="E1230" s="17"/>
      <c r="F1230" s="12"/>
      <c r="G1230"/>
      <c r="H1230" s="15"/>
      <c r="I1230" s="15"/>
      <c r="J1230" s="12"/>
      <c r="K1230" s="9"/>
      <c r="L1230" s="9"/>
      <c r="M1230" s="9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  <c r="Z1230" s="9"/>
    </row>
    <row r="1231" spans="1:26" ht="15.75" customHeight="1" outlineLevel="2">
      <c r="A1231" s="19"/>
      <c r="B1231" s="18"/>
      <c r="C1231"/>
      <c r="D1231"/>
      <c r="E1231" s="17"/>
      <c r="F1231" s="12"/>
      <c r="G1231"/>
      <c r="H1231" s="15"/>
      <c r="I1231" s="15"/>
      <c r="J1231" s="12"/>
      <c r="K1231" s="9"/>
      <c r="L1231" s="9"/>
      <c r="M1231" s="9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9"/>
      <c r="Z1231" s="9"/>
    </row>
    <row r="1232" spans="1:26" ht="15.75" customHeight="1" outlineLevel="2">
      <c r="A1232" s="19"/>
      <c r="B1232" s="18"/>
      <c r="C1232"/>
      <c r="D1232"/>
      <c r="E1232" s="17"/>
      <c r="F1232" s="12"/>
      <c r="G1232"/>
      <c r="H1232" s="15"/>
      <c r="I1232" s="15"/>
      <c r="J1232" s="12"/>
      <c r="K1232" s="9"/>
      <c r="L1232" s="9"/>
      <c r="M1232" s="9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  <c r="Y1232" s="9"/>
      <c r="Z1232" s="9"/>
    </row>
    <row r="1233" spans="1:26" ht="15.75" customHeight="1" outlineLevel="2">
      <c r="A1233" s="19"/>
      <c r="B1233" s="18"/>
      <c r="C1233"/>
      <c r="D1233"/>
      <c r="E1233" s="21"/>
      <c r="F1233" s="12"/>
      <c r="G1233"/>
      <c r="H1233" s="15"/>
      <c r="I1233" s="15"/>
      <c r="J1233" s="12"/>
      <c r="K1233" s="9"/>
      <c r="L1233" s="9"/>
      <c r="M1233" s="9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/>
      <c r="Z1233" s="9"/>
    </row>
    <row r="1234" spans="1:26" ht="15.75" customHeight="1" outlineLevel="2">
      <c r="A1234" s="19"/>
      <c r="B1234" s="18"/>
      <c r="C1234"/>
      <c r="D1234"/>
      <c r="E1234" s="17"/>
      <c r="F1234" s="12"/>
      <c r="G1234"/>
      <c r="H1234" s="15"/>
      <c r="I1234" s="15"/>
      <c r="J1234" s="12"/>
      <c r="K1234" s="9"/>
      <c r="L1234" s="9"/>
      <c r="M1234" s="9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  <c r="Y1234" s="9"/>
      <c r="Z1234" s="9"/>
    </row>
    <row r="1235" spans="1:26" ht="15.75" customHeight="1" outlineLevel="2">
      <c r="A1235" s="19"/>
      <c r="B1235" s="18"/>
      <c r="C1235"/>
      <c r="D1235"/>
      <c r="E1235" s="17"/>
      <c r="F1235" s="12"/>
      <c r="G1235"/>
      <c r="H1235" s="15"/>
      <c r="I1235" s="15"/>
      <c r="J1235" s="12"/>
      <c r="K1235" s="9"/>
      <c r="L1235" s="9"/>
      <c r="M1235" s="9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9"/>
      <c r="Z1235" s="9"/>
    </row>
    <row r="1236" spans="1:26" ht="15.75" customHeight="1" outlineLevel="2">
      <c r="A1236" s="19"/>
      <c r="B1236" s="18"/>
      <c r="C1236"/>
      <c r="D1236"/>
      <c r="E1236" s="17"/>
      <c r="F1236" s="12"/>
      <c r="G1236"/>
      <c r="H1236" s="15"/>
      <c r="I1236" s="15"/>
      <c r="J1236" s="12"/>
      <c r="K1236" s="9"/>
      <c r="L1236" s="9"/>
      <c r="M1236" s="9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9"/>
      <c r="Z1236" s="9"/>
    </row>
    <row r="1237" spans="1:26" ht="15.75" customHeight="1" outlineLevel="2">
      <c r="A1237" s="19"/>
      <c r="B1237" s="18"/>
      <c r="C1237"/>
      <c r="D1237"/>
      <c r="E1237" s="17"/>
      <c r="F1237" s="12"/>
      <c r="G1237"/>
      <c r="H1237" s="15"/>
      <c r="I1237" s="15"/>
      <c r="J1237" s="12"/>
      <c r="K1237" s="9"/>
      <c r="L1237" s="9"/>
      <c r="M1237" s="9"/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  <c r="Y1237" s="9"/>
      <c r="Z1237" s="9"/>
    </row>
    <row r="1238" spans="1:26" ht="15.75" customHeight="1" outlineLevel="2">
      <c r="A1238" s="19"/>
      <c r="B1238" s="18"/>
      <c r="C1238"/>
      <c r="D1238"/>
      <c r="E1238" s="17"/>
      <c r="F1238" s="12"/>
      <c r="G1238"/>
      <c r="H1238" s="15"/>
      <c r="I1238" s="15"/>
      <c r="J1238" s="12"/>
      <c r="K1238" s="9"/>
      <c r="L1238" s="9"/>
      <c r="M1238" s="9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9"/>
      <c r="Z1238" s="9"/>
    </row>
    <row r="1239" spans="1:26" ht="15.75" customHeight="1" outlineLevel="2">
      <c r="A1239" s="19"/>
      <c r="B1239" s="18"/>
      <c r="C1239"/>
      <c r="D1239"/>
      <c r="E1239" s="21"/>
      <c r="F1239" s="12"/>
      <c r="G1239"/>
      <c r="H1239" s="15"/>
      <c r="I1239" s="15"/>
      <c r="J1239" s="12"/>
      <c r="K1239" s="9"/>
      <c r="L1239" s="9"/>
      <c r="M1239" s="9"/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X1239" s="9"/>
      <c r="Y1239" s="9"/>
      <c r="Z1239" s="9"/>
    </row>
    <row r="1240" spans="1:26" ht="15.75" customHeight="1" outlineLevel="2">
      <c r="A1240" s="19"/>
      <c r="B1240" s="18"/>
      <c r="C1240"/>
      <c r="D1240"/>
      <c r="E1240" s="21"/>
      <c r="F1240" s="12"/>
      <c r="G1240"/>
      <c r="H1240" s="15"/>
      <c r="I1240" s="15"/>
      <c r="J1240" s="12"/>
      <c r="K1240" s="9"/>
      <c r="L1240" s="9"/>
      <c r="M1240" s="9"/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X1240" s="9"/>
      <c r="Y1240" s="9"/>
      <c r="Z1240" s="9"/>
    </row>
    <row r="1241" spans="1:26" ht="15.75" customHeight="1" outlineLevel="2">
      <c r="A1241" s="19"/>
      <c r="B1241" s="18"/>
      <c r="C1241"/>
      <c r="D1241"/>
      <c r="E1241" s="21"/>
      <c r="F1241" s="12"/>
      <c r="G1241"/>
      <c r="H1241" s="15"/>
      <c r="I1241" s="15"/>
      <c r="J1241" s="12"/>
      <c r="K1241" s="9"/>
      <c r="L1241" s="9"/>
      <c r="M1241" s="9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/>
      <c r="Z1241" s="9"/>
    </row>
    <row r="1242" spans="1:26" ht="15.75" customHeight="1" outlineLevel="2">
      <c r="A1242" s="19"/>
      <c r="B1242" s="18"/>
      <c r="C1242"/>
      <c r="D1242"/>
      <c r="E1242" s="21"/>
      <c r="F1242" s="12"/>
      <c r="G1242"/>
      <c r="H1242" s="15"/>
      <c r="I1242" s="15"/>
      <c r="J1242" s="12"/>
      <c r="K1242" s="9"/>
      <c r="L1242" s="9"/>
      <c r="M1242" s="9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  <c r="Y1242" s="9"/>
      <c r="Z1242" s="9"/>
    </row>
    <row r="1243" spans="1:26" ht="15.75" customHeight="1" outlineLevel="2">
      <c r="A1243" s="19"/>
      <c r="B1243" s="18"/>
      <c r="C1243"/>
      <c r="D1243"/>
      <c r="E1243" s="21"/>
      <c r="F1243" s="12"/>
      <c r="G1243"/>
      <c r="H1243" s="15"/>
      <c r="I1243" s="15"/>
      <c r="J1243" s="12"/>
      <c r="K1243" s="9"/>
      <c r="L1243" s="9"/>
      <c r="M1243" s="9"/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  <c r="Y1243" s="9"/>
      <c r="Z1243" s="9"/>
    </row>
    <row r="1244" spans="1:26" ht="15.75" customHeight="1" outlineLevel="2">
      <c r="A1244" s="19"/>
      <c r="B1244" s="18"/>
      <c r="C1244"/>
      <c r="D1244"/>
      <c r="E1244" s="21"/>
      <c r="F1244" s="12"/>
      <c r="G1244"/>
      <c r="H1244" s="15"/>
      <c r="I1244" s="15"/>
      <c r="J1244" s="12"/>
      <c r="K1244" s="9"/>
      <c r="L1244" s="9"/>
      <c r="M1244" s="9"/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X1244" s="9"/>
      <c r="Y1244" s="9"/>
      <c r="Z1244" s="9"/>
    </row>
    <row r="1245" spans="1:26" ht="15.75" customHeight="1" outlineLevel="2">
      <c r="A1245" s="19"/>
      <c r="B1245" s="18"/>
      <c r="C1245"/>
      <c r="D1245"/>
      <c r="E1245" s="21"/>
      <c r="F1245" s="12"/>
      <c r="G1245"/>
      <c r="H1245" s="15"/>
      <c r="I1245" s="15"/>
      <c r="J1245" s="12"/>
      <c r="K1245" s="9"/>
      <c r="L1245" s="9"/>
      <c r="M1245" s="9"/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X1245" s="9"/>
      <c r="Y1245" s="9"/>
      <c r="Z1245" s="9"/>
    </row>
    <row r="1246" spans="1:26" ht="15.75" customHeight="1" outlineLevel="2">
      <c r="A1246" s="19"/>
      <c r="B1246" s="18"/>
      <c r="C1246"/>
      <c r="D1246"/>
      <c r="E1246" s="17"/>
      <c r="F1246" s="12"/>
      <c r="G1246"/>
      <c r="H1246" s="15"/>
      <c r="I1246" s="15"/>
      <c r="J1246" s="12"/>
      <c r="K1246" s="9"/>
      <c r="L1246" s="9"/>
      <c r="M1246" s="9"/>
      <c r="N1246" s="9"/>
      <c r="O1246" s="9"/>
      <c r="P1246" s="9"/>
      <c r="Q1246" s="9"/>
      <c r="R1246" s="9"/>
      <c r="S1246" s="9"/>
      <c r="T1246" s="9"/>
      <c r="U1246" s="9"/>
      <c r="V1246" s="9"/>
      <c r="W1246" s="9"/>
      <c r="X1246" s="9"/>
      <c r="Y1246" s="9"/>
      <c r="Z1246" s="9"/>
    </row>
    <row r="1247" spans="1:26" ht="15.75" customHeight="1" outlineLevel="2">
      <c r="A1247" s="19"/>
      <c r="B1247" s="18"/>
      <c r="C1247"/>
      <c r="D1247"/>
      <c r="E1247" s="21"/>
      <c r="F1247" s="12"/>
      <c r="G1247"/>
      <c r="H1247" s="15"/>
      <c r="I1247" s="15"/>
      <c r="J1247" s="12"/>
      <c r="K1247" s="9"/>
      <c r="L1247" s="9"/>
      <c r="M1247" s="9"/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X1247" s="9"/>
      <c r="Y1247" s="9"/>
      <c r="Z1247" s="9"/>
    </row>
    <row r="1248" spans="1:26" ht="15.75" customHeight="1" outlineLevel="2">
      <c r="A1248" s="19"/>
      <c r="B1248" s="18"/>
      <c r="C1248"/>
      <c r="D1248"/>
      <c r="E1248" s="21"/>
      <c r="F1248" s="12"/>
      <c r="G1248"/>
      <c r="H1248" s="15"/>
      <c r="I1248" s="15"/>
      <c r="J1248" s="12"/>
      <c r="K1248" s="9"/>
      <c r="L1248" s="9"/>
      <c r="M1248" s="9"/>
      <c r="N1248" s="9"/>
      <c r="O1248" s="9"/>
      <c r="P1248" s="9"/>
      <c r="Q1248" s="9"/>
      <c r="R1248" s="9"/>
      <c r="S1248" s="9"/>
      <c r="T1248" s="9"/>
      <c r="U1248" s="9"/>
      <c r="V1248" s="9"/>
      <c r="W1248" s="9"/>
      <c r="X1248" s="9"/>
      <c r="Y1248" s="9"/>
      <c r="Z1248" s="9"/>
    </row>
    <row r="1249" spans="1:26" ht="15.75" customHeight="1" outlineLevel="2">
      <c r="A1249" s="19"/>
      <c r="B1249" s="18"/>
      <c r="C1249"/>
      <c r="D1249"/>
      <c r="E1249" s="22"/>
      <c r="F1249" s="12"/>
      <c r="G1249"/>
      <c r="H1249" s="15"/>
      <c r="I1249" s="15"/>
      <c r="J1249" s="12"/>
      <c r="K1249" s="9"/>
      <c r="L1249" s="9"/>
      <c r="M1249" s="9"/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  <c r="Y1249" s="9"/>
      <c r="Z1249" s="9"/>
    </row>
    <row r="1250" spans="1:26" ht="15.75" customHeight="1" outlineLevel="2">
      <c r="A1250" s="19"/>
      <c r="B1250" s="18"/>
      <c r="C1250"/>
      <c r="D1250"/>
      <c r="E1250" s="17"/>
      <c r="F1250" s="12"/>
      <c r="G1250"/>
      <c r="H1250" s="15"/>
      <c r="I1250" s="15"/>
      <c r="J1250" s="12"/>
      <c r="K1250" s="9"/>
      <c r="L1250" s="9"/>
      <c r="M1250" s="9"/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X1250" s="9"/>
      <c r="Y1250" s="9"/>
      <c r="Z1250" s="9"/>
    </row>
    <row r="1251" spans="1:26" ht="15.75" customHeight="1" outlineLevel="2">
      <c r="A1251" s="19"/>
      <c r="B1251" s="18"/>
      <c r="C1251"/>
      <c r="D1251"/>
      <c r="E1251" s="29"/>
      <c r="F1251" s="12"/>
      <c r="G1251"/>
      <c r="H1251" s="15"/>
      <c r="I1251" s="15"/>
      <c r="J1251" s="12"/>
      <c r="K1251" s="9"/>
      <c r="L1251" s="9"/>
      <c r="M1251" s="9"/>
      <c r="N1251" s="9"/>
      <c r="O1251" s="9"/>
      <c r="P1251" s="9"/>
      <c r="Q1251" s="9"/>
      <c r="R1251" s="9"/>
      <c r="S1251" s="9"/>
      <c r="T1251" s="9"/>
      <c r="U1251" s="9"/>
      <c r="V1251" s="9"/>
      <c r="W1251" s="9"/>
      <c r="X1251" s="9"/>
      <c r="Y1251" s="9"/>
      <c r="Z1251" s="9"/>
    </row>
    <row r="1252" spans="1:26" ht="15.75" customHeight="1" outlineLevel="2">
      <c r="A1252" s="19"/>
      <c r="B1252" s="18"/>
      <c r="C1252"/>
      <c r="D1252"/>
      <c r="E1252" s="22"/>
      <c r="F1252" s="12"/>
      <c r="G1252"/>
      <c r="H1252" s="15"/>
      <c r="I1252" s="15"/>
      <c r="J1252" s="12"/>
      <c r="K1252" s="9"/>
      <c r="L1252" s="9"/>
      <c r="M1252" s="9"/>
      <c r="N1252" s="9"/>
      <c r="O1252" s="9"/>
      <c r="P1252" s="9"/>
      <c r="Q1252" s="9"/>
      <c r="R1252" s="9"/>
      <c r="S1252" s="9"/>
      <c r="T1252" s="9"/>
      <c r="U1252" s="9"/>
      <c r="V1252" s="9"/>
      <c r="W1252" s="9"/>
      <c r="X1252" s="9"/>
      <c r="Y1252" s="9"/>
      <c r="Z1252" s="9"/>
    </row>
    <row r="1253" spans="1:26" ht="15.75" customHeight="1" outlineLevel="2">
      <c r="A1253" s="19"/>
      <c r="B1253" s="18"/>
      <c r="C1253"/>
      <c r="D1253"/>
      <c r="E1253" s="17"/>
      <c r="F1253" s="12"/>
      <c r="G1253"/>
      <c r="H1253" s="15"/>
      <c r="I1253" s="15"/>
      <c r="J1253" s="12"/>
      <c r="K1253" s="9"/>
      <c r="L1253" s="9"/>
      <c r="M1253" s="9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  <c r="Y1253" s="9"/>
      <c r="Z1253" s="9"/>
    </row>
    <row r="1254" spans="1:26" ht="15.75" customHeight="1" outlineLevel="2">
      <c r="A1254" s="19"/>
      <c r="B1254" s="18"/>
      <c r="C1254"/>
      <c r="D1254"/>
      <c r="E1254" s="17"/>
      <c r="F1254" s="12"/>
      <c r="G1254"/>
      <c r="H1254" s="15"/>
      <c r="I1254" s="15"/>
      <c r="J1254" s="12"/>
      <c r="K1254" s="9"/>
      <c r="L1254" s="9"/>
      <c r="M1254" s="9"/>
      <c r="N1254" s="9"/>
      <c r="O1254" s="9"/>
      <c r="P1254" s="9"/>
      <c r="Q1254" s="9"/>
      <c r="R1254" s="9"/>
      <c r="S1254" s="9"/>
      <c r="T1254" s="9"/>
      <c r="U1254" s="9"/>
      <c r="V1254" s="9"/>
      <c r="W1254" s="9"/>
      <c r="X1254" s="9"/>
      <c r="Y1254" s="9"/>
      <c r="Z1254" s="9"/>
    </row>
    <row r="1255" spans="1:26" ht="15.75" customHeight="1" outlineLevel="2">
      <c r="A1255" s="19"/>
      <c r="B1255" s="18"/>
      <c r="C1255"/>
      <c r="D1255"/>
      <c r="E1255" s="17"/>
      <c r="F1255" s="12"/>
      <c r="G1255"/>
      <c r="H1255" s="15"/>
      <c r="I1255" s="15"/>
      <c r="J1255" s="12"/>
      <c r="K1255" s="9"/>
      <c r="L1255" s="9"/>
      <c r="M1255" s="9"/>
      <c r="N1255" s="9"/>
      <c r="O1255" s="9"/>
      <c r="P1255" s="9"/>
      <c r="Q1255" s="9"/>
      <c r="R1255" s="9"/>
      <c r="S1255" s="9"/>
      <c r="T1255" s="9"/>
      <c r="U1255" s="9"/>
      <c r="V1255" s="9"/>
      <c r="W1255" s="9"/>
      <c r="X1255" s="9"/>
      <c r="Y1255" s="9"/>
      <c r="Z1255" s="9"/>
    </row>
    <row r="1256" spans="1:26" ht="15.75" customHeight="1" outlineLevel="2">
      <c r="A1256" s="19"/>
      <c r="B1256" s="18"/>
      <c r="C1256"/>
      <c r="D1256"/>
      <c r="E1256" s="17"/>
      <c r="F1256" s="12"/>
      <c r="G1256"/>
      <c r="H1256" s="15"/>
      <c r="I1256" s="15"/>
      <c r="J1256" s="12"/>
      <c r="K1256" s="9"/>
      <c r="L1256" s="9"/>
      <c r="M1256" s="9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  <c r="Y1256" s="9"/>
      <c r="Z1256" s="9"/>
    </row>
    <row r="1257" spans="1:26" ht="15.75" customHeight="1" outlineLevel="2">
      <c r="A1257" s="19"/>
      <c r="B1257" s="18"/>
      <c r="C1257"/>
      <c r="D1257"/>
      <c r="E1257" s="17"/>
      <c r="F1257" s="12"/>
      <c r="G1257"/>
      <c r="H1257" s="15"/>
      <c r="I1257" s="15"/>
      <c r="J1257" s="12"/>
      <c r="K1257" s="9"/>
      <c r="L1257" s="9"/>
      <c r="M1257" s="9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  <c r="Y1257" s="9"/>
      <c r="Z1257" s="9"/>
    </row>
    <row r="1258" spans="1:26" ht="15.75" customHeight="1" outlineLevel="2">
      <c r="A1258" s="19"/>
      <c r="B1258" s="18"/>
      <c r="C1258"/>
      <c r="D1258"/>
      <c r="E1258" s="17"/>
      <c r="F1258" s="12"/>
      <c r="G1258"/>
      <c r="H1258" s="15"/>
      <c r="I1258" s="15"/>
      <c r="J1258" s="12"/>
      <c r="K1258" s="9"/>
      <c r="L1258" s="9"/>
      <c r="M1258" s="9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9"/>
      <c r="Z1258" s="9"/>
    </row>
    <row r="1259" spans="1:26" ht="15.75" customHeight="1" outlineLevel="2">
      <c r="A1259" s="19"/>
      <c r="B1259" s="18"/>
      <c r="C1259"/>
      <c r="D1259"/>
      <c r="E1259" s="17"/>
      <c r="F1259" s="12"/>
      <c r="G1259"/>
      <c r="H1259" s="15"/>
      <c r="I1259" s="15"/>
      <c r="J1259" s="12"/>
      <c r="K1259" s="9"/>
      <c r="L1259" s="9"/>
      <c r="M1259" s="9"/>
      <c r="N1259" s="9"/>
      <c r="O1259" s="9"/>
      <c r="P1259" s="9"/>
      <c r="Q1259" s="9"/>
      <c r="R1259" s="9"/>
      <c r="S1259" s="9"/>
      <c r="T1259" s="9"/>
      <c r="U1259" s="9"/>
      <c r="V1259" s="9"/>
      <c r="W1259" s="9"/>
      <c r="X1259" s="9"/>
      <c r="Y1259" s="9"/>
      <c r="Z1259" s="9"/>
    </row>
    <row r="1260" spans="1:26" ht="15.75" customHeight="1" outlineLevel="2">
      <c r="A1260" s="19"/>
      <c r="B1260" s="18"/>
      <c r="C1260"/>
      <c r="D1260"/>
      <c r="E1260" s="17"/>
      <c r="F1260" s="12"/>
      <c r="G1260"/>
      <c r="H1260" s="15"/>
      <c r="I1260" s="15"/>
      <c r="J1260" s="12"/>
      <c r="K1260" s="9"/>
      <c r="L1260" s="9"/>
      <c r="M1260" s="9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  <c r="Y1260" s="9"/>
      <c r="Z1260" s="9"/>
    </row>
    <row r="1261" spans="1:26" ht="15.75" customHeight="1" outlineLevel="2">
      <c r="A1261" s="19"/>
      <c r="B1261" s="18"/>
      <c r="C1261"/>
      <c r="D1261"/>
      <c r="E1261" s="17"/>
      <c r="F1261" s="12"/>
      <c r="G1261"/>
      <c r="H1261" s="15"/>
      <c r="I1261" s="15"/>
      <c r="J1261" s="12"/>
      <c r="K1261" s="9"/>
      <c r="L1261" s="9"/>
      <c r="M1261" s="9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9"/>
      <c r="Z1261" s="9"/>
    </row>
    <row r="1262" spans="1:26" ht="15.75" customHeight="1" outlineLevel="2">
      <c r="A1262" s="19"/>
      <c r="B1262" s="18"/>
      <c r="C1262"/>
      <c r="D1262"/>
      <c r="E1262" s="17"/>
      <c r="F1262" s="12"/>
      <c r="G1262"/>
      <c r="H1262" s="15"/>
      <c r="I1262" s="15"/>
      <c r="J1262" s="12"/>
      <c r="K1262" s="9"/>
      <c r="L1262" s="9"/>
      <c r="M1262" s="9"/>
      <c r="N1262" s="9"/>
      <c r="O1262" s="9"/>
      <c r="P1262" s="9"/>
      <c r="Q1262" s="9"/>
      <c r="R1262" s="9"/>
      <c r="S1262" s="9"/>
      <c r="T1262" s="9"/>
      <c r="U1262" s="9"/>
      <c r="V1262" s="9"/>
      <c r="W1262" s="9"/>
      <c r="X1262" s="9"/>
      <c r="Y1262" s="9"/>
      <c r="Z1262" s="9"/>
    </row>
    <row r="1263" spans="1:26" ht="15.75" customHeight="1" outlineLevel="2">
      <c r="A1263" s="19"/>
      <c r="B1263" s="18"/>
      <c r="C1263"/>
      <c r="D1263"/>
      <c r="E1263" s="17"/>
      <c r="F1263" s="12"/>
      <c r="G1263"/>
      <c r="H1263" s="15"/>
      <c r="I1263" s="15"/>
      <c r="J1263" s="12"/>
      <c r="K1263" s="9"/>
      <c r="L1263" s="9"/>
      <c r="M1263" s="9"/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X1263" s="9"/>
      <c r="Y1263" s="9"/>
      <c r="Z1263" s="9"/>
    </row>
    <row r="1264" spans="1:26" ht="15.75" customHeight="1" outlineLevel="2">
      <c r="A1264" s="19"/>
      <c r="B1264" s="18"/>
      <c r="C1264"/>
      <c r="D1264"/>
      <c r="E1264" s="17"/>
      <c r="F1264" s="12"/>
      <c r="G1264"/>
      <c r="H1264" s="15"/>
      <c r="I1264" s="15"/>
      <c r="J1264" s="12"/>
      <c r="K1264" s="9"/>
      <c r="L1264" s="9"/>
      <c r="M1264" s="9"/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9"/>
      <c r="Z1264" s="9"/>
    </row>
    <row r="1265" spans="1:26" ht="15.75" customHeight="1" outlineLevel="2">
      <c r="A1265" s="19"/>
      <c r="B1265" s="18"/>
      <c r="C1265"/>
      <c r="D1265"/>
      <c r="E1265" s="17"/>
      <c r="F1265" s="12"/>
      <c r="G1265"/>
      <c r="H1265" s="15"/>
      <c r="I1265" s="15"/>
      <c r="J1265" s="12"/>
      <c r="K1265" s="9"/>
      <c r="L1265" s="9"/>
      <c r="M1265" s="9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  <c r="Y1265" s="9"/>
      <c r="Z1265" s="9"/>
    </row>
    <row r="1266" spans="1:26" ht="15.75" customHeight="1" outlineLevel="2">
      <c r="A1266" s="19"/>
      <c r="B1266" s="18"/>
      <c r="C1266"/>
      <c r="D1266"/>
      <c r="E1266" s="17"/>
      <c r="F1266" s="12"/>
      <c r="G1266"/>
      <c r="H1266" s="15"/>
      <c r="I1266" s="15"/>
      <c r="J1266" s="12"/>
      <c r="K1266" s="9"/>
      <c r="L1266" s="9"/>
      <c r="M1266" s="9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9"/>
      <c r="Y1266" s="9"/>
      <c r="Z1266" s="9"/>
    </row>
    <row r="1267" spans="1:26" ht="15.75" customHeight="1" outlineLevel="2">
      <c r="A1267" s="19"/>
      <c r="B1267" s="18"/>
      <c r="C1267"/>
      <c r="D1267"/>
      <c r="E1267" s="36"/>
      <c r="F1267" s="12"/>
      <c r="G1267"/>
      <c r="H1267" s="15"/>
      <c r="I1267" s="15"/>
      <c r="J1267" s="12"/>
      <c r="K1267" s="9"/>
      <c r="L1267" s="9"/>
      <c r="M1267" s="9"/>
      <c r="N1267" s="9"/>
      <c r="O1267" s="9"/>
      <c r="P1267" s="9"/>
      <c r="Q1267" s="9"/>
      <c r="R1267" s="9"/>
      <c r="S1267" s="9"/>
      <c r="T1267" s="9"/>
      <c r="U1267" s="9"/>
      <c r="V1267" s="9"/>
      <c r="W1267" s="9"/>
      <c r="X1267" s="9"/>
      <c r="Y1267" s="9"/>
      <c r="Z1267" s="9"/>
    </row>
    <row r="1268" spans="1:26" ht="15.75" customHeight="1" outlineLevel="2">
      <c r="A1268" s="19"/>
      <c r="B1268" s="18"/>
      <c r="C1268"/>
      <c r="D1268"/>
      <c r="E1268" s="22"/>
      <c r="F1268" s="12"/>
      <c r="G1268"/>
      <c r="H1268" s="15"/>
      <c r="I1268" s="15"/>
      <c r="J1268" s="12"/>
      <c r="K1268" s="9"/>
      <c r="L1268" s="9"/>
      <c r="M1268" s="9"/>
      <c r="N1268" s="9"/>
      <c r="O1268" s="9"/>
      <c r="P1268" s="9"/>
      <c r="Q1268" s="9"/>
      <c r="R1268" s="9"/>
      <c r="S1268" s="9"/>
      <c r="T1268" s="9"/>
      <c r="U1268" s="9"/>
      <c r="V1268" s="9"/>
      <c r="W1268" s="9"/>
      <c r="X1268" s="9"/>
      <c r="Y1268" s="9"/>
      <c r="Z1268" s="9"/>
    </row>
    <row r="1269" spans="1:26" ht="15.75" customHeight="1" outlineLevel="2">
      <c r="A1269" s="19"/>
      <c r="B1269" s="18"/>
      <c r="C1269"/>
      <c r="D1269"/>
      <c r="E1269" s="22"/>
      <c r="F1269" s="12"/>
      <c r="G1269"/>
      <c r="H1269" s="15"/>
      <c r="I1269" s="15"/>
      <c r="J1269" s="12"/>
      <c r="K1269" s="9"/>
      <c r="L1269" s="9"/>
      <c r="M1269" s="9"/>
      <c r="N1269" s="9"/>
      <c r="O1269" s="9"/>
      <c r="P1269" s="9"/>
      <c r="Q1269" s="9"/>
      <c r="R1269" s="9"/>
      <c r="S1269" s="9"/>
      <c r="T1269" s="9"/>
      <c r="U1269" s="9"/>
      <c r="V1269" s="9"/>
      <c r="W1269" s="9"/>
      <c r="X1269" s="9"/>
      <c r="Y1269" s="9"/>
      <c r="Z1269" s="9"/>
    </row>
    <row r="1270" spans="1:26" ht="15.75" customHeight="1" outlineLevel="2">
      <c r="A1270" s="19"/>
      <c r="B1270" s="18"/>
      <c r="C1270"/>
      <c r="D1270"/>
      <c r="E1270" s="17"/>
      <c r="F1270" s="12"/>
      <c r="G1270"/>
      <c r="H1270" s="15"/>
      <c r="I1270" s="15"/>
      <c r="J1270" s="12"/>
      <c r="K1270" s="9"/>
      <c r="L1270" s="9"/>
      <c r="M1270" s="9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  <c r="Y1270" s="9"/>
      <c r="Z1270" s="9"/>
    </row>
    <row r="1271" spans="1:26" ht="15.75" customHeight="1" outlineLevel="2">
      <c r="A1271" s="19"/>
      <c r="B1271" s="18"/>
      <c r="C1271"/>
      <c r="D1271"/>
      <c r="E1271" s="17"/>
      <c r="F1271" s="12"/>
      <c r="G1271"/>
      <c r="H1271" s="15"/>
      <c r="I1271" s="15"/>
      <c r="J1271" s="12"/>
      <c r="K1271" s="9"/>
      <c r="L1271" s="9"/>
      <c r="M1271" s="9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9"/>
      <c r="Z1271" s="9"/>
    </row>
    <row r="1272" spans="1:26" ht="15.75" customHeight="1" outlineLevel="2">
      <c r="A1272" s="19"/>
      <c r="B1272" s="18"/>
      <c r="C1272"/>
      <c r="D1272"/>
      <c r="E1272" s="17"/>
      <c r="F1272" s="12"/>
      <c r="G1272"/>
      <c r="H1272" s="15"/>
      <c r="I1272" s="15"/>
      <c r="J1272" s="12"/>
      <c r="K1272" s="9"/>
      <c r="L1272" s="9"/>
      <c r="M1272" s="9"/>
      <c r="N1272" s="9"/>
      <c r="O1272" s="9"/>
      <c r="P1272" s="9"/>
      <c r="Q1272" s="9"/>
      <c r="R1272" s="9"/>
      <c r="S1272" s="9"/>
      <c r="T1272" s="9"/>
      <c r="U1272" s="9"/>
      <c r="V1272" s="9"/>
      <c r="W1272" s="9"/>
      <c r="X1272" s="9"/>
      <c r="Y1272" s="9"/>
      <c r="Z1272" s="9"/>
    </row>
    <row r="1273" spans="1:26" ht="15.75" customHeight="1" outlineLevel="2">
      <c r="A1273" s="19"/>
      <c r="B1273" s="18"/>
      <c r="C1273"/>
      <c r="D1273"/>
      <c r="E1273" s="17"/>
      <c r="F1273" s="12"/>
      <c r="G1273"/>
      <c r="H1273" s="15"/>
      <c r="I1273" s="15"/>
      <c r="J1273" s="12"/>
      <c r="K1273" s="9"/>
      <c r="L1273" s="9"/>
      <c r="M1273" s="9"/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X1273" s="9"/>
      <c r="Y1273" s="9"/>
      <c r="Z1273" s="9"/>
    </row>
    <row r="1274" spans="1:26" ht="15.75" customHeight="1" outlineLevel="2">
      <c r="A1274" s="19"/>
      <c r="B1274" s="18"/>
      <c r="C1274"/>
      <c r="D1274"/>
      <c r="E1274" s="17"/>
      <c r="F1274" s="12"/>
      <c r="G1274"/>
      <c r="H1274" s="15"/>
      <c r="I1274" s="15"/>
      <c r="J1274" s="12"/>
      <c r="K1274" s="9"/>
      <c r="L1274" s="9"/>
      <c r="M1274" s="9"/>
      <c r="N1274" s="9"/>
      <c r="O1274" s="9"/>
      <c r="P1274" s="9"/>
      <c r="Q1274" s="9"/>
      <c r="R1274" s="9"/>
      <c r="S1274" s="9"/>
      <c r="T1274" s="9"/>
      <c r="U1274" s="9"/>
      <c r="V1274" s="9"/>
      <c r="W1274" s="9"/>
      <c r="X1274" s="9"/>
      <c r="Y1274" s="9"/>
      <c r="Z1274" s="9"/>
    </row>
    <row r="1275" spans="1:26" ht="15.75" customHeight="1" outlineLevel="2">
      <c r="A1275" s="19"/>
      <c r="B1275" s="18"/>
      <c r="C1275"/>
      <c r="D1275"/>
      <c r="E1275" s="17"/>
      <c r="F1275" s="12"/>
      <c r="G1275"/>
      <c r="H1275" s="15"/>
      <c r="I1275" s="15"/>
      <c r="J1275" s="12"/>
      <c r="K1275" s="9"/>
      <c r="L1275" s="9"/>
      <c r="M1275" s="9"/>
      <c r="N1275" s="9"/>
      <c r="O1275" s="9"/>
      <c r="P1275" s="9"/>
      <c r="Q1275" s="9"/>
      <c r="R1275" s="9"/>
      <c r="S1275" s="9"/>
      <c r="T1275" s="9"/>
      <c r="U1275" s="9"/>
      <c r="V1275" s="9"/>
      <c r="W1275" s="9"/>
      <c r="X1275" s="9"/>
      <c r="Y1275" s="9"/>
      <c r="Z1275" s="9"/>
    </row>
    <row r="1276" spans="1:26" ht="15.75" customHeight="1" outlineLevel="2">
      <c r="A1276" s="19"/>
      <c r="B1276" s="18"/>
      <c r="C1276"/>
      <c r="D1276"/>
      <c r="E1276" s="17"/>
      <c r="F1276" s="12"/>
      <c r="G1276"/>
      <c r="H1276" s="15"/>
      <c r="I1276" s="15"/>
      <c r="J1276" s="12"/>
      <c r="K1276" s="9"/>
      <c r="L1276" s="9"/>
      <c r="M1276" s="9"/>
      <c r="N1276" s="9"/>
      <c r="O1276" s="9"/>
      <c r="P1276" s="9"/>
      <c r="Q1276" s="9"/>
      <c r="R1276" s="9"/>
      <c r="S1276" s="9"/>
      <c r="T1276" s="9"/>
      <c r="U1276" s="9"/>
      <c r="V1276" s="9"/>
      <c r="W1276" s="9"/>
      <c r="X1276" s="9"/>
      <c r="Y1276" s="9"/>
      <c r="Z1276" s="9"/>
    </row>
    <row r="1277" spans="1:26" ht="15.75" customHeight="1" outlineLevel="2">
      <c r="A1277" s="19"/>
      <c r="B1277" s="18"/>
      <c r="C1277"/>
      <c r="D1277"/>
      <c r="E1277" s="25"/>
      <c r="F1277" s="12"/>
      <c r="G1277"/>
      <c r="H1277" s="15"/>
      <c r="I1277" s="15"/>
      <c r="J1277" s="12"/>
      <c r="K1277" s="9"/>
      <c r="L1277" s="9"/>
      <c r="M1277" s="9"/>
      <c r="N1277" s="9"/>
      <c r="O1277" s="9"/>
      <c r="P1277" s="9"/>
      <c r="Q1277" s="9"/>
      <c r="R1277" s="9"/>
      <c r="S1277" s="9"/>
      <c r="T1277" s="9"/>
      <c r="U1277" s="9"/>
      <c r="V1277" s="9"/>
      <c r="W1277" s="9"/>
      <c r="X1277" s="9"/>
      <c r="Y1277" s="9"/>
      <c r="Z1277" s="9"/>
    </row>
    <row r="1278" spans="1:26" ht="15.75" customHeight="1" outlineLevel="2">
      <c r="A1278" s="19"/>
      <c r="B1278" s="18"/>
      <c r="C1278"/>
      <c r="D1278"/>
      <c r="E1278" s="17"/>
      <c r="F1278" s="12"/>
      <c r="G1278"/>
      <c r="H1278" s="15"/>
      <c r="I1278" s="15"/>
      <c r="J1278" s="12"/>
      <c r="K1278" s="9"/>
      <c r="L1278" s="9"/>
      <c r="M1278" s="9"/>
      <c r="N1278" s="9"/>
      <c r="O1278" s="9"/>
      <c r="P1278" s="9"/>
      <c r="Q1278" s="9"/>
      <c r="R1278" s="9"/>
      <c r="S1278" s="9"/>
      <c r="T1278" s="9"/>
      <c r="U1278" s="9"/>
      <c r="V1278" s="9"/>
      <c r="W1278" s="9"/>
      <c r="X1278" s="9"/>
      <c r="Y1278" s="9"/>
      <c r="Z1278" s="9"/>
    </row>
    <row r="1279" spans="1:26" ht="15.75" customHeight="1" outlineLevel="2">
      <c r="A1279" s="19"/>
      <c r="B1279" s="18"/>
      <c r="C1279"/>
      <c r="D1279"/>
      <c r="E1279" s="17"/>
      <c r="F1279" s="12"/>
      <c r="G1279"/>
      <c r="H1279" s="15"/>
      <c r="I1279" s="15"/>
      <c r="J1279" s="12"/>
      <c r="K1279" s="9"/>
      <c r="L1279" s="9"/>
      <c r="M1279" s="9"/>
      <c r="N1279" s="9"/>
      <c r="O1279" s="9"/>
      <c r="P1279" s="9"/>
      <c r="Q1279" s="9"/>
      <c r="R1279" s="9"/>
      <c r="S1279" s="9"/>
      <c r="T1279" s="9"/>
      <c r="U1279" s="9"/>
      <c r="V1279" s="9"/>
      <c r="W1279" s="9"/>
      <c r="X1279" s="9"/>
      <c r="Y1279" s="9"/>
      <c r="Z1279" s="9"/>
    </row>
    <row r="1280" spans="1:26" ht="15.75" customHeight="1" outlineLevel="2">
      <c r="A1280" s="19"/>
      <c r="B1280" s="18"/>
      <c r="C1280"/>
      <c r="D1280"/>
      <c r="E1280" s="17"/>
      <c r="F1280" s="12"/>
      <c r="G1280"/>
      <c r="H1280" s="15"/>
      <c r="I1280" s="15"/>
      <c r="J1280" s="12"/>
      <c r="K1280" s="9"/>
      <c r="L1280" s="9"/>
      <c r="M1280" s="9"/>
      <c r="N1280" s="9"/>
      <c r="O1280" s="9"/>
      <c r="P1280" s="9"/>
      <c r="Q1280" s="9"/>
      <c r="R1280" s="9"/>
      <c r="S1280" s="9"/>
      <c r="T1280" s="9"/>
      <c r="U1280" s="9"/>
      <c r="V1280" s="9"/>
      <c r="W1280" s="9"/>
      <c r="X1280" s="9"/>
      <c r="Y1280" s="9"/>
      <c r="Z1280" s="9"/>
    </row>
    <row r="1281" spans="1:26" ht="15.75" customHeight="1" outlineLevel="2">
      <c r="A1281" s="19"/>
      <c r="B1281" s="18"/>
      <c r="C1281"/>
      <c r="D1281"/>
      <c r="E1281" s="17"/>
      <c r="F1281" s="12"/>
      <c r="G1281"/>
      <c r="H1281" s="15"/>
      <c r="I1281" s="15"/>
      <c r="J1281" s="12"/>
      <c r="K1281" s="9"/>
      <c r="L1281" s="9"/>
      <c r="M1281" s="9"/>
      <c r="N1281" s="9"/>
      <c r="O1281" s="9"/>
      <c r="P1281" s="9"/>
      <c r="Q1281" s="9"/>
      <c r="R1281" s="9"/>
      <c r="S1281" s="9"/>
      <c r="T1281" s="9"/>
      <c r="U1281" s="9"/>
      <c r="V1281" s="9"/>
      <c r="W1281" s="9"/>
      <c r="X1281" s="9"/>
      <c r="Y1281" s="9"/>
      <c r="Z1281" s="9"/>
    </row>
    <row r="1282" spans="1:26" ht="15.75" customHeight="1" outlineLevel="2">
      <c r="A1282" s="19"/>
      <c r="B1282" s="18"/>
      <c r="C1282"/>
      <c r="D1282"/>
      <c r="E1282" s="17"/>
      <c r="F1282" s="12"/>
      <c r="G1282"/>
      <c r="H1282" s="15"/>
      <c r="I1282" s="15"/>
      <c r="J1282" s="12"/>
      <c r="K1282" s="9"/>
      <c r="L1282" s="9"/>
      <c r="M1282" s="9"/>
      <c r="N1282" s="9"/>
      <c r="O1282" s="9"/>
      <c r="P1282" s="9"/>
      <c r="Q1282" s="9"/>
      <c r="R1282" s="9"/>
      <c r="S1282" s="9"/>
      <c r="T1282" s="9"/>
      <c r="U1282" s="9"/>
      <c r="V1282" s="9"/>
      <c r="W1282" s="9"/>
      <c r="X1282" s="9"/>
      <c r="Y1282" s="9"/>
      <c r="Z1282" s="9"/>
    </row>
    <row r="1283" spans="1:26" ht="15.75" customHeight="1" outlineLevel="2">
      <c r="A1283" s="19"/>
      <c r="B1283" s="18"/>
      <c r="C1283"/>
      <c r="D1283"/>
      <c r="E1283" s="17"/>
      <c r="F1283" s="12"/>
      <c r="G1283"/>
      <c r="H1283" s="15"/>
      <c r="I1283" s="15"/>
      <c r="J1283" s="12"/>
      <c r="K1283" s="9"/>
      <c r="L1283" s="9"/>
      <c r="M1283" s="9"/>
      <c r="N1283" s="9"/>
      <c r="O1283" s="9"/>
      <c r="P1283" s="9"/>
      <c r="Q1283" s="9"/>
      <c r="R1283" s="9"/>
      <c r="S1283" s="9"/>
      <c r="T1283" s="9"/>
      <c r="U1283" s="9"/>
      <c r="V1283" s="9"/>
      <c r="W1283" s="9"/>
      <c r="X1283" s="9"/>
      <c r="Y1283" s="9"/>
      <c r="Z1283" s="9"/>
    </row>
    <row r="1284" spans="1:26" ht="15.75" customHeight="1" outlineLevel="2">
      <c r="A1284" s="19"/>
      <c r="B1284" s="18"/>
      <c r="C1284"/>
      <c r="D1284"/>
      <c r="E1284" s="17"/>
      <c r="F1284" s="12"/>
      <c r="G1284"/>
      <c r="H1284" s="15"/>
      <c r="I1284" s="15"/>
      <c r="J1284" s="12"/>
      <c r="K1284" s="9"/>
      <c r="L1284" s="9"/>
      <c r="M1284" s="9"/>
      <c r="N1284" s="9"/>
      <c r="O1284" s="9"/>
      <c r="P1284" s="9"/>
      <c r="Q1284" s="9"/>
      <c r="R1284" s="9"/>
      <c r="S1284" s="9"/>
      <c r="T1284" s="9"/>
      <c r="U1284" s="9"/>
      <c r="V1284" s="9"/>
      <c r="W1284" s="9"/>
      <c r="X1284" s="9"/>
      <c r="Y1284" s="9"/>
      <c r="Z1284" s="9"/>
    </row>
    <row r="1285" spans="1:26" ht="15.75" customHeight="1" outlineLevel="2">
      <c r="A1285" s="19"/>
      <c r="B1285" s="18"/>
      <c r="C1285"/>
      <c r="D1285"/>
      <c r="E1285" s="17"/>
      <c r="F1285" s="12"/>
      <c r="G1285"/>
      <c r="H1285" s="15"/>
      <c r="I1285" s="15"/>
      <c r="J1285" s="12"/>
      <c r="K1285" s="9"/>
      <c r="L1285" s="9"/>
      <c r="M1285" s="9"/>
      <c r="N1285" s="9"/>
      <c r="O1285" s="9"/>
      <c r="P1285" s="9"/>
      <c r="Q1285" s="9"/>
      <c r="R1285" s="9"/>
      <c r="S1285" s="9"/>
      <c r="T1285" s="9"/>
      <c r="U1285" s="9"/>
      <c r="V1285" s="9"/>
      <c r="W1285" s="9"/>
      <c r="X1285" s="9"/>
      <c r="Y1285" s="9"/>
      <c r="Z1285" s="9"/>
    </row>
    <row r="1286" spans="1:26" ht="15.75" customHeight="1" outlineLevel="2">
      <c r="A1286" s="19"/>
      <c r="B1286" s="18"/>
      <c r="C1286"/>
      <c r="D1286"/>
      <c r="E1286" s="17"/>
      <c r="F1286" s="12"/>
      <c r="G1286"/>
      <c r="H1286" s="15"/>
      <c r="I1286" s="15"/>
      <c r="J1286" s="12"/>
      <c r="K1286" s="9"/>
      <c r="L1286" s="9"/>
      <c r="M1286" s="9"/>
      <c r="N1286" s="9"/>
      <c r="O1286" s="9"/>
      <c r="P1286" s="9"/>
      <c r="Q1286" s="9"/>
      <c r="R1286" s="9"/>
      <c r="S1286" s="9"/>
      <c r="T1286" s="9"/>
      <c r="U1286" s="9"/>
      <c r="V1286" s="9"/>
      <c r="W1286" s="9"/>
      <c r="X1286" s="9"/>
      <c r="Y1286" s="9"/>
      <c r="Z1286" s="9"/>
    </row>
    <row r="1287" spans="1:26" ht="15.75" customHeight="1" outlineLevel="2">
      <c r="A1287" s="19"/>
      <c r="B1287" s="18"/>
      <c r="C1287"/>
      <c r="D1287"/>
      <c r="E1287" s="17"/>
      <c r="F1287" s="12"/>
      <c r="G1287"/>
      <c r="H1287" s="15"/>
      <c r="I1287" s="15"/>
      <c r="J1287" s="12"/>
      <c r="K1287" s="9"/>
      <c r="L1287" s="9"/>
      <c r="M1287" s="9"/>
      <c r="N1287" s="9"/>
      <c r="O1287" s="9"/>
      <c r="P1287" s="9"/>
      <c r="Q1287" s="9"/>
      <c r="R1287" s="9"/>
      <c r="S1287" s="9"/>
      <c r="T1287" s="9"/>
      <c r="U1287" s="9"/>
      <c r="V1287" s="9"/>
      <c r="W1287" s="9"/>
      <c r="X1287" s="9"/>
      <c r="Y1287" s="9"/>
      <c r="Z1287" s="9"/>
    </row>
    <row r="1288" spans="1:26" ht="15.75" customHeight="1" outlineLevel="2">
      <c r="A1288" s="19"/>
      <c r="B1288" s="18"/>
      <c r="C1288"/>
      <c r="D1288"/>
      <c r="E1288" s="17"/>
      <c r="F1288" s="12"/>
      <c r="G1288"/>
      <c r="H1288" s="15"/>
      <c r="I1288" s="15"/>
      <c r="J1288" s="12"/>
      <c r="K1288" s="9"/>
      <c r="L1288" s="9"/>
      <c r="M1288" s="9"/>
      <c r="N1288" s="9"/>
      <c r="O1288" s="9"/>
      <c r="P1288" s="9"/>
      <c r="Q1288" s="9"/>
      <c r="R1288" s="9"/>
      <c r="S1288" s="9"/>
      <c r="T1288" s="9"/>
      <c r="U1288" s="9"/>
      <c r="V1288" s="9"/>
      <c r="W1288" s="9"/>
      <c r="X1288" s="9"/>
      <c r="Y1288" s="9"/>
      <c r="Z1288" s="9"/>
    </row>
    <row r="1289" spans="1:26" ht="15.75" customHeight="1" outlineLevel="2">
      <c r="A1289" s="19"/>
      <c r="B1289" s="18"/>
      <c r="C1289"/>
      <c r="D1289"/>
      <c r="E1289" s="25"/>
      <c r="F1289" s="12"/>
      <c r="G1289"/>
      <c r="H1289" s="15"/>
      <c r="I1289" s="15"/>
      <c r="J1289" s="12"/>
      <c r="K1289" s="9"/>
      <c r="L1289" s="9"/>
      <c r="M1289" s="9"/>
      <c r="N1289" s="9"/>
      <c r="O1289" s="9"/>
      <c r="P1289" s="9"/>
      <c r="Q1289" s="9"/>
      <c r="R1289" s="9"/>
      <c r="S1289" s="9"/>
      <c r="T1289" s="9"/>
      <c r="U1289" s="9"/>
      <c r="V1289" s="9"/>
      <c r="W1289" s="9"/>
      <c r="X1289" s="9"/>
      <c r="Y1289" s="9"/>
      <c r="Z1289" s="9"/>
    </row>
    <row r="1290" spans="1:26" ht="15.75" customHeight="1" outlineLevel="2">
      <c r="A1290" s="19"/>
      <c r="B1290" s="18"/>
      <c r="C1290"/>
      <c r="D1290"/>
      <c r="E1290" s="25"/>
      <c r="F1290" s="12"/>
      <c r="G1290"/>
      <c r="H1290" s="15"/>
      <c r="I1290" s="15"/>
      <c r="J1290" s="12"/>
      <c r="K1290" s="9"/>
      <c r="L1290" s="9"/>
      <c r="M1290" s="9"/>
      <c r="N1290" s="9"/>
      <c r="O1290" s="9"/>
      <c r="P1290" s="9"/>
      <c r="Q1290" s="9"/>
      <c r="R1290" s="9"/>
      <c r="S1290" s="9"/>
      <c r="T1290" s="9"/>
      <c r="U1290" s="9"/>
      <c r="V1290" s="9"/>
      <c r="W1290" s="9"/>
      <c r="X1290" s="9"/>
      <c r="Y1290" s="9"/>
      <c r="Z1290" s="9"/>
    </row>
    <row r="1291" spans="1:26" ht="15.75" customHeight="1" outlineLevel="2">
      <c r="A1291" s="19"/>
      <c r="B1291" s="18"/>
      <c r="C1291"/>
      <c r="D1291"/>
      <c r="E1291" s="17"/>
      <c r="F1291" s="12"/>
      <c r="G1291"/>
      <c r="H1291" s="15"/>
      <c r="I1291" s="15"/>
      <c r="J1291" s="12"/>
      <c r="K1291" s="9"/>
      <c r="L1291" s="9"/>
      <c r="M1291" s="9"/>
      <c r="N1291" s="9"/>
      <c r="O1291" s="9"/>
      <c r="P1291" s="9"/>
      <c r="Q1291" s="9"/>
      <c r="R1291" s="9"/>
      <c r="S1291" s="9"/>
      <c r="T1291" s="9"/>
      <c r="U1291" s="9"/>
      <c r="V1291" s="9"/>
      <c r="W1291" s="9"/>
      <c r="X1291" s="9"/>
      <c r="Y1291" s="9"/>
      <c r="Z1291" s="9"/>
    </row>
    <row r="1292" spans="1:26" ht="15.75" customHeight="1" outlineLevel="2">
      <c r="A1292" s="19"/>
      <c r="B1292" s="18"/>
      <c r="C1292"/>
      <c r="D1292"/>
      <c r="E1292" s="17"/>
      <c r="F1292" s="12"/>
      <c r="G1292"/>
      <c r="H1292" s="15"/>
      <c r="I1292" s="15"/>
      <c r="J1292" s="12"/>
      <c r="K1292" s="9"/>
      <c r="L1292" s="9"/>
      <c r="M1292" s="9"/>
      <c r="N1292" s="9"/>
      <c r="O1292" s="9"/>
      <c r="P1292" s="9"/>
      <c r="Q1292" s="9"/>
      <c r="R1292" s="9"/>
      <c r="S1292" s="9"/>
      <c r="T1292" s="9"/>
      <c r="U1292" s="9"/>
      <c r="V1292" s="9"/>
      <c r="W1292" s="9"/>
      <c r="X1292" s="9"/>
      <c r="Y1292" s="9"/>
      <c r="Z1292" s="9"/>
    </row>
    <row r="1293" spans="1:26" ht="15.75" customHeight="1" outlineLevel="2">
      <c r="A1293" s="19"/>
      <c r="B1293" s="18"/>
      <c r="C1293"/>
      <c r="D1293"/>
      <c r="E1293" s="17"/>
      <c r="F1293" s="12"/>
      <c r="G1293"/>
      <c r="H1293" s="15"/>
      <c r="I1293" s="15"/>
      <c r="J1293" s="12"/>
      <c r="K1293" s="9"/>
      <c r="L1293" s="9"/>
      <c r="M1293" s="9"/>
      <c r="N1293" s="9"/>
      <c r="O1293" s="9"/>
      <c r="P1293" s="9"/>
      <c r="Q1293" s="9"/>
      <c r="R1293" s="9"/>
      <c r="S1293" s="9"/>
      <c r="T1293" s="9"/>
      <c r="U1293" s="9"/>
      <c r="V1293" s="9"/>
      <c r="W1293" s="9"/>
      <c r="X1293" s="9"/>
      <c r="Y1293" s="9"/>
      <c r="Z1293" s="9"/>
    </row>
    <row r="1294" spans="1:26" ht="15.75" customHeight="1" outlineLevel="2">
      <c r="A1294" s="19"/>
      <c r="B1294" s="18"/>
      <c r="C1294"/>
      <c r="D1294"/>
      <c r="E1294" s="17"/>
      <c r="F1294" s="12"/>
      <c r="G1294"/>
      <c r="H1294" s="15"/>
      <c r="I1294" s="15"/>
      <c r="J1294" s="12"/>
      <c r="K1294" s="9"/>
      <c r="L1294" s="9"/>
      <c r="M1294" s="9"/>
      <c r="N1294" s="9"/>
      <c r="O1294" s="9"/>
      <c r="P1294" s="9"/>
      <c r="Q1294" s="9"/>
      <c r="R1294" s="9"/>
      <c r="S1294" s="9"/>
      <c r="T1294" s="9"/>
      <c r="U1294" s="9"/>
      <c r="V1294" s="9"/>
      <c r="W1294" s="9"/>
      <c r="X1294" s="9"/>
      <c r="Y1294" s="9"/>
      <c r="Z1294" s="9"/>
    </row>
    <row r="1295" spans="1:26" ht="15.75" customHeight="1" outlineLevel="2">
      <c r="A1295" s="19"/>
      <c r="B1295" s="18"/>
      <c r="C1295"/>
      <c r="D1295"/>
      <c r="E1295" s="17"/>
      <c r="F1295" s="12"/>
      <c r="G1295"/>
      <c r="H1295" s="15"/>
      <c r="I1295" s="15"/>
      <c r="J1295" s="12"/>
      <c r="K1295" s="9"/>
      <c r="L1295" s="9"/>
      <c r="M1295" s="9"/>
      <c r="N1295" s="9"/>
      <c r="O1295" s="9"/>
      <c r="P1295" s="9"/>
      <c r="Q1295" s="9"/>
      <c r="R1295" s="9"/>
      <c r="S1295" s="9"/>
      <c r="T1295" s="9"/>
      <c r="U1295" s="9"/>
      <c r="V1295" s="9"/>
      <c r="W1295" s="9"/>
      <c r="X1295" s="9"/>
      <c r="Y1295" s="9"/>
      <c r="Z1295" s="9"/>
    </row>
    <row r="1296" spans="1:26" ht="15.75" customHeight="1" outlineLevel="2">
      <c r="A1296" s="19"/>
      <c r="B1296" s="18"/>
      <c r="C1296"/>
      <c r="D1296"/>
      <c r="E1296" s="17"/>
      <c r="F1296" s="12"/>
      <c r="G1296"/>
      <c r="H1296" s="15"/>
      <c r="I1296" s="15"/>
      <c r="J1296" s="12"/>
      <c r="K1296" s="9"/>
      <c r="L1296" s="9"/>
      <c r="M1296" s="9"/>
      <c r="N1296" s="9"/>
      <c r="O1296" s="9"/>
      <c r="P1296" s="9"/>
      <c r="Q1296" s="9"/>
      <c r="R1296" s="9"/>
      <c r="S1296" s="9"/>
      <c r="T1296" s="9"/>
      <c r="U1296" s="9"/>
      <c r="V1296" s="9"/>
      <c r="W1296" s="9"/>
      <c r="X1296" s="9"/>
      <c r="Y1296" s="9"/>
      <c r="Z1296" s="9"/>
    </row>
    <row r="1297" spans="1:26" ht="15.75" customHeight="1" outlineLevel="2">
      <c r="A1297" s="19"/>
      <c r="B1297" s="18"/>
      <c r="C1297"/>
      <c r="D1297"/>
      <c r="E1297" s="17"/>
      <c r="F1297" s="12"/>
      <c r="G1297"/>
      <c r="H1297" s="15"/>
      <c r="I1297" s="15"/>
      <c r="J1297" s="12"/>
      <c r="K1297" s="9"/>
      <c r="L1297" s="9"/>
      <c r="M1297" s="9"/>
      <c r="N1297" s="9"/>
      <c r="O1297" s="9"/>
      <c r="P1297" s="9"/>
      <c r="Q1297" s="9"/>
      <c r="R1297" s="9"/>
      <c r="S1297" s="9"/>
      <c r="T1297" s="9"/>
      <c r="U1297" s="9"/>
      <c r="V1297" s="9"/>
      <c r="W1297" s="9"/>
      <c r="X1297" s="9"/>
      <c r="Y1297" s="9"/>
      <c r="Z1297" s="9"/>
    </row>
    <row r="1298" spans="1:26" ht="15.75" customHeight="1" outlineLevel="2">
      <c r="A1298" s="19"/>
      <c r="B1298" s="18"/>
      <c r="C1298"/>
      <c r="D1298"/>
      <c r="E1298" s="17"/>
      <c r="F1298" s="12"/>
      <c r="G1298"/>
      <c r="H1298" s="15"/>
      <c r="I1298" s="15"/>
      <c r="J1298" s="12"/>
      <c r="K1298" s="9"/>
      <c r="L1298" s="9"/>
      <c r="M1298" s="9"/>
      <c r="N1298" s="9"/>
      <c r="O1298" s="9"/>
      <c r="P1298" s="9"/>
      <c r="Q1298" s="9"/>
      <c r="R1298" s="9"/>
      <c r="S1298" s="9"/>
      <c r="T1298" s="9"/>
      <c r="U1298" s="9"/>
      <c r="V1298" s="9"/>
      <c r="W1298" s="9"/>
      <c r="X1298" s="9"/>
      <c r="Y1298" s="9"/>
      <c r="Z1298" s="9"/>
    </row>
    <row r="1299" spans="1:26" ht="15.75" customHeight="1" outlineLevel="2">
      <c r="A1299" s="19"/>
      <c r="B1299" s="18"/>
      <c r="C1299"/>
      <c r="D1299"/>
      <c r="E1299" s="17"/>
      <c r="F1299" s="12"/>
      <c r="G1299"/>
      <c r="H1299" s="15"/>
      <c r="I1299" s="15"/>
      <c r="J1299" s="12"/>
      <c r="K1299" s="9"/>
      <c r="L1299" s="9"/>
      <c r="M1299" s="9"/>
      <c r="N1299" s="9"/>
      <c r="O1299" s="9"/>
      <c r="P1299" s="9"/>
      <c r="Q1299" s="9"/>
      <c r="R1299" s="9"/>
      <c r="S1299" s="9"/>
      <c r="T1299" s="9"/>
      <c r="U1299" s="9"/>
      <c r="V1299" s="9"/>
      <c r="W1299" s="9"/>
      <c r="X1299" s="9"/>
      <c r="Y1299" s="9"/>
      <c r="Z1299" s="9"/>
    </row>
    <row r="1300" spans="1:26" ht="15.75" customHeight="1" outlineLevel="2">
      <c r="A1300" s="19"/>
      <c r="B1300" s="18"/>
      <c r="C1300"/>
      <c r="D1300"/>
      <c r="E1300" s="17"/>
      <c r="F1300" s="12"/>
      <c r="G1300"/>
      <c r="H1300" s="15"/>
      <c r="I1300" s="15"/>
      <c r="J1300" s="12"/>
      <c r="K1300" s="9"/>
      <c r="L1300" s="9"/>
      <c r="M1300" s="9"/>
      <c r="N1300" s="9"/>
      <c r="O1300" s="9"/>
      <c r="P1300" s="9"/>
      <c r="Q1300" s="9"/>
      <c r="R1300" s="9"/>
      <c r="S1300" s="9"/>
      <c r="T1300" s="9"/>
      <c r="U1300" s="9"/>
      <c r="V1300" s="9"/>
      <c r="W1300" s="9"/>
      <c r="X1300" s="9"/>
      <c r="Y1300" s="9"/>
      <c r="Z1300" s="9"/>
    </row>
    <row r="1301" spans="1:26" ht="15.75" customHeight="1" outlineLevel="2">
      <c r="A1301" s="19"/>
      <c r="B1301" s="18"/>
      <c r="C1301"/>
      <c r="D1301"/>
      <c r="E1301" s="17"/>
      <c r="F1301" s="12"/>
      <c r="G1301"/>
      <c r="H1301" s="15"/>
      <c r="I1301" s="15"/>
      <c r="J1301" s="12"/>
      <c r="K1301" s="9"/>
      <c r="L1301" s="9"/>
      <c r="M1301" s="9"/>
      <c r="N1301" s="9"/>
      <c r="O1301" s="9"/>
      <c r="P1301" s="9"/>
      <c r="Q1301" s="9"/>
      <c r="R1301" s="9"/>
      <c r="S1301" s="9"/>
      <c r="T1301" s="9"/>
      <c r="U1301" s="9"/>
      <c r="V1301" s="9"/>
      <c r="W1301" s="9"/>
      <c r="X1301" s="9"/>
      <c r="Y1301" s="9"/>
      <c r="Z1301" s="9"/>
    </row>
    <row r="1302" spans="1:26" ht="15.75" customHeight="1" outlineLevel="2">
      <c r="A1302" s="19"/>
      <c r="B1302" s="18"/>
      <c r="C1302"/>
      <c r="D1302"/>
      <c r="E1302" s="21"/>
      <c r="F1302" s="12"/>
      <c r="G1302"/>
      <c r="H1302" s="15"/>
      <c r="I1302" s="15"/>
      <c r="J1302" s="12"/>
      <c r="K1302" s="9"/>
      <c r="L1302" s="9"/>
      <c r="M1302" s="9"/>
      <c r="N1302" s="9"/>
      <c r="O1302" s="9"/>
      <c r="P1302" s="9"/>
      <c r="Q1302" s="9"/>
      <c r="R1302" s="9"/>
      <c r="S1302" s="9"/>
      <c r="T1302" s="9"/>
      <c r="U1302" s="9"/>
      <c r="V1302" s="9"/>
      <c r="W1302" s="9"/>
      <c r="X1302" s="9"/>
      <c r="Y1302" s="9"/>
      <c r="Z1302" s="9"/>
    </row>
    <row r="1303" spans="1:26" ht="15.75" customHeight="1" outlineLevel="2">
      <c r="A1303" s="19"/>
      <c r="B1303" s="18"/>
      <c r="C1303"/>
      <c r="D1303"/>
      <c r="E1303" s="29"/>
      <c r="F1303" s="12"/>
      <c r="G1303"/>
      <c r="H1303" s="15"/>
      <c r="I1303" s="15"/>
      <c r="J1303" s="12"/>
      <c r="K1303" s="9"/>
      <c r="L1303" s="9"/>
      <c r="M1303" s="9"/>
      <c r="N1303" s="9"/>
      <c r="O1303" s="9"/>
      <c r="P1303" s="9"/>
      <c r="Q1303" s="9"/>
      <c r="R1303" s="9"/>
      <c r="S1303" s="9"/>
      <c r="T1303" s="9"/>
      <c r="U1303" s="9"/>
      <c r="V1303" s="9"/>
      <c r="W1303" s="9"/>
      <c r="X1303" s="9"/>
      <c r="Y1303" s="9"/>
      <c r="Z1303" s="9"/>
    </row>
    <row r="1304" spans="1:26" ht="15.75" customHeight="1" outlineLevel="2">
      <c r="A1304" s="19"/>
      <c r="B1304" s="18"/>
      <c r="C1304"/>
      <c r="D1304"/>
      <c r="E1304" s="29"/>
      <c r="F1304" s="12"/>
      <c r="G1304"/>
      <c r="H1304" s="15"/>
      <c r="I1304" s="15"/>
      <c r="J1304" s="12"/>
      <c r="K1304" s="9"/>
      <c r="L1304" s="9"/>
      <c r="M1304" s="9"/>
      <c r="N1304" s="9"/>
      <c r="O1304" s="9"/>
      <c r="P1304" s="9"/>
      <c r="Q1304" s="9"/>
      <c r="R1304" s="9"/>
      <c r="S1304" s="9"/>
      <c r="T1304" s="9"/>
      <c r="U1304" s="9"/>
      <c r="V1304" s="9"/>
      <c r="W1304" s="9"/>
      <c r="X1304" s="9"/>
      <c r="Y1304" s="9"/>
      <c r="Z1304" s="9"/>
    </row>
    <row r="1305" spans="1:26" ht="15.75" customHeight="1" outlineLevel="2">
      <c r="A1305" s="19"/>
      <c r="B1305" s="18"/>
      <c r="C1305"/>
      <c r="D1305"/>
      <c r="E1305" s="29"/>
      <c r="F1305" s="12"/>
      <c r="G1305"/>
      <c r="H1305" s="15"/>
      <c r="I1305" s="15"/>
      <c r="J1305" s="12"/>
      <c r="K1305" s="9"/>
      <c r="L1305" s="9"/>
      <c r="M1305" s="9"/>
      <c r="N1305" s="9"/>
      <c r="O1305" s="9"/>
      <c r="P1305" s="9"/>
      <c r="Q1305" s="9"/>
      <c r="R1305" s="9"/>
      <c r="S1305" s="9"/>
      <c r="T1305" s="9"/>
      <c r="U1305" s="9"/>
      <c r="V1305" s="9"/>
      <c r="W1305" s="9"/>
      <c r="X1305" s="9"/>
      <c r="Y1305" s="9"/>
      <c r="Z1305" s="9"/>
    </row>
    <row r="1306" spans="1:26" ht="15.75" customHeight="1" outlineLevel="2">
      <c r="A1306" s="19"/>
      <c r="B1306" s="18"/>
      <c r="C1306"/>
      <c r="D1306"/>
      <c r="E1306" s="29"/>
      <c r="F1306" s="12"/>
      <c r="G1306"/>
      <c r="H1306" s="15"/>
      <c r="I1306" s="15"/>
      <c r="J1306" s="12"/>
      <c r="K1306" s="9"/>
      <c r="L1306" s="9"/>
      <c r="M1306" s="9"/>
      <c r="N1306" s="9"/>
      <c r="O1306" s="9"/>
      <c r="P1306" s="9"/>
      <c r="Q1306" s="9"/>
      <c r="R1306" s="9"/>
      <c r="S1306" s="9"/>
      <c r="T1306" s="9"/>
      <c r="U1306" s="9"/>
      <c r="V1306" s="9"/>
      <c r="W1306" s="9"/>
      <c r="X1306" s="9"/>
      <c r="Y1306" s="9"/>
      <c r="Z1306" s="9"/>
    </row>
    <row r="1307" spans="1:26" ht="15.75" customHeight="1" outlineLevel="2">
      <c r="A1307" s="19"/>
      <c r="B1307" s="18"/>
      <c r="C1307"/>
      <c r="D1307"/>
      <c r="E1307" s="29"/>
      <c r="F1307" s="12"/>
      <c r="G1307"/>
      <c r="H1307" s="15"/>
      <c r="I1307" s="15"/>
      <c r="J1307" s="12"/>
      <c r="K1307" s="9"/>
      <c r="L1307" s="9"/>
      <c r="M1307" s="9"/>
      <c r="N1307" s="9"/>
      <c r="O1307" s="9"/>
      <c r="P1307" s="9"/>
      <c r="Q1307" s="9"/>
      <c r="R1307" s="9"/>
      <c r="S1307" s="9"/>
      <c r="T1307" s="9"/>
      <c r="U1307" s="9"/>
      <c r="V1307" s="9"/>
      <c r="W1307" s="9"/>
      <c r="X1307" s="9"/>
      <c r="Y1307" s="9"/>
      <c r="Z1307" s="9"/>
    </row>
    <row r="1308" spans="1:26" ht="15.75" customHeight="1" outlineLevel="2">
      <c r="A1308" s="19"/>
      <c r="B1308" s="18"/>
      <c r="C1308"/>
      <c r="D1308"/>
      <c r="E1308" s="21"/>
      <c r="F1308" s="12"/>
      <c r="G1308"/>
      <c r="H1308" s="15"/>
      <c r="I1308" s="15"/>
      <c r="J1308" s="12"/>
      <c r="K1308" s="9"/>
      <c r="L1308" s="9"/>
      <c r="M1308" s="9"/>
      <c r="N1308" s="9"/>
      <c r="O1308" s="9"/>
      <c r="P1308" s="9"/>
      <c r="Q1308" s="9"/>
      <c r="R1308" s="9"/>
      <c r="S1308" s="9"/>
      <c r="T1308" s="9"/>
      <c r="U1308" s="9"/>
      <c r="V1308" s="9"/>
      <c r="W1308" s="9"/>
      <c r="X1308" s="9"/>
      <c r="Y1308" s="9"/>
      <c r="Z1308" s="9"/>
    </row>
    <row r="1309" spans="1:26" ht="15.75" customHeight="1" outlineLevel="2">
      <c r="A1309" s="19"/>
      <c r="B1309" s="18"/>
      <c r="C1309"/>
      <c r="D1309"/>
      <c r="E1309" s="21"/>
      <c r="F1309" s="12"/>
      <c r="G1309"/>
      <c r="H1309" s="15"/>
      <c r="I1309" s="15"/>
      <c r="J1309" s="12"/>
      <c r="K1309" s="9"/>
      <c r="L1309" s="9"/>
      <c r="M1309" s="9"/>
      <c r="N1309" s="9"/>
      <c r="O1309" s="9"/>
      <c r="P1309" s="9"/>
      <c r="Q1309" s="9"/>
      <c r="R1309" s="9"/>
      <c r="S1309" s="9"/>
      <c r="T1309" s="9"/>
      <c r="U1309" s="9"/>
      <c r="V1309" s="9"/>
      <c r="W1309" s="9"/>
      <c r="X1309" s="9"/>
      <c r="Y1309" s="9"/>
      <c r="Z1309" s="9"/>
    </row>
    <row r="1310" spans="1:26" ht="15.75" customHeight="1" outlineLevel="2">
      <c r="A1310" s="19"/>
      <c r="B1310" s="18"/>
      <c r="C1310"/>
      <c r="D1310"/>
      <c r="E1310" s="20"/>
      <c r="F1310" s="12"/>
      <c r="G1310"/>
      <c r="H1310" s="15"/>
      <c r="I1310" s="15"/>
      <c r="J1310" s="12"/>
      <c r="K1310" s="9"/>
      <c r="L1310" s="9"/>
      <c r="M1310" s="9"/>
      <c r="N1310" s="9"/>
      <c r="O1310" s="9"/>
      <c r="P1310" s="9"/>
      <c r="Q1310" s="9"/>
      <c r="R1310" s="9"/>
      <c r="S1310" s="9"/>
      <c r="T1310" s="9"/>
      <c r="U1310" s="9"/>
      <c r="V1310" s="9"/>
      <c r="W1310" s="9"/>
      <c r="X1310" s="9"/>
      <c r="Y1310" s="9"/>
      <c r="Z1310" s="9"/>
    </row>
    <row r="1311" spans="1:26" ht="15.75" customHeight="1" outlineLevel="2">
      <c r="A1311" s="19"/>
      <c r="B1311" s="18"/>
      <c r="C1311"/>
      <c r="D1311"/>
      <c r="E1311" s="21"/>
      <c r="F1311" s="12"/>
      <c r="G1311"/>
      <c r="H1311" s="15"/>
      <c r="I1311" s="15"/>
      <c r="J1311" s="12"/>
      <c r="K1311" s="9"/>
      <c r="L1311" s="9"/>
      <c r="M1311" s="9"/>
      <c r="N1311" s="9"/>
      <c r="O1311" s="9"/>
      <c r="P1311" s="9"/>
      <c r="Q1311" s="9"/>
      <c r="R1311" s="9"/>
      <c r="S1311" s="9"/>
      <c r="T1311" s="9"/>
      <c r="U1311" s="9"/>
      <c r="V1311" s="9"/>
      <c r="W1311" s="9"/>
      <c r="X1311" s="9"/>
      <c r="Y1311" s="9"/>
      <c r="Z1311" s="9"/>
    </row>
    <row r="1312" spans="1:26" ht="15.75" customHeight="1" outlineLevel="2">
      <c r="A1312" s="19"/>
      <c r="B1312" s="18"/>
      <c r="C1312"/>
      <c r="D1312"/>
      <c r="E1312" s="21"/>
      <c r="F1312" s="12"/>
      <c r="G1312"/>
      <c r="H1312" s="15"/>
      <c r="I1312" s="15"/>
      <c r="J1312" s="12"/>
      <c r="K1312" s="9"/>
      <c r="L1312" s="9"/>
      <c r="M1312" s="9"/>
      <c r="N1312" s="9"/>
      <c r="O1312" s="9"/>
      <c r="P1312" s="9"/>
      <c r="Q1312" s="9"/>
      <c r="R1312" s="9"/>
      <c r="S1312" s="9"/>
      <c r="T1312" s="9"/>
      <c r="U1312" s="9"/>
      <c r="V1312" s="9"/>
      <c r="W1312" s="9"/>
      <c r="X1312" s="9"/>
      <c r="Y1312" s="9"/>
      <c r="Z1312" s="9"/>
    </row>
    <row r="1313" spans="1:26" ht="15.75" customHeight="1" outlineLevel="2">
      <c r="A1313" s="19"/>
      <c r="B1313" s="18"/>
      <c r="C1313"/>
      <c r="D1313"/>
      <c r="E1313" s="29"/>
      <c r="F1313" s="12"/>
      <c r="G1313"/>
      <c r="H1313" s="15"/>
      <c r="I1313" s="15"/>
      <c r="J1313" s="12"/>
      <c r="K1313" s="9"/>
      <c r="L1313" s="9"/>
      <c r="M1313" s="9"/>
      <c r="N1313" s="9"/>
      <c r="O1313" s="9"/>
      <c r="P1313" s="9"/>
      <c r="Q1313" s="9"/>
      <c r="R1313" s="9"/>
      <c r="S1313" s="9"/>
      <c r="T1313" s="9"/>
      <c r="U1313" s="9"/>
      <c r="V1313" s="9"/>
      <c r="W1313" s="9"/>
      <c r="X1313" s="9"/>
      <c r="Y1313" s="9"/>
      <c r="Z1313" s="9"/>
    </row>
    <row r="1314" spans="1:26" ht="15.75" customHeight="1" outlineLevel="2">
      <c r="A1314" s="19"/>
      <c r="B1314" s="18"/>
      <c r="C1314"/>
      <c r="D1314"/>
      <c r="E1314" s="22"/>
      <c r="F1314" s="12"/>
      <c r="G1314"/>
      <c r="H1314" s="15"/>
      <c r="I1314" s="15"/>
      <c r="J1314" s="12"/>
      <c r="K1314" s="9"/>
      <c r="L1314" s="9"/>
      <c r="M1314" s="9"/>
      <c r="N1314" s="9"/>
      <c r="O1314" s="9"/>
      <c r="P1314" s="9"/>
      <c r="Q1314" s="9"/>
      <c r="R1314" s="9"/>
      <c r="S1314" s="9"/>
      <c r="T1314" s="9"/>
      <c r="U1314" s="9"/>
      <c r="V1314" s="9"/>
      <c r="W1314" s="9"/>
      <c r="X1314" s="9"/>
      <c r="Y1314" s="9"/>
      <c r="Z1314" s="9"/>
    </row>
    <row r="1315" spans="1:26" ht="15.75" customHeight="1" outlineLevel="2">
      <c r="A1315" s="19"/>
      <c r="B1315" s="18"/>
      <c r="C1315"/>
      <c r="D1315"/>
      <c r="E1315" s="21"/>
      <c r="F1315" s="12"/>
      <c r="G1315"/>
      <c r="H1315" s="15"/>
      <c r="I1315" s="15"/>
      <c r="J1315" s="12"/>
      <c r="K1315" s="9"/>
      <c r="L1315" s="9"/>
      <c r="M1315" s="9"/>
      <c r="N1315" s="9"/>
      <c r="O1315" s="9"/>
      <c r="P1315" s="9"/>
      <c r="Q1315" s="9"/>
      <c r="R1315" s="9"/>
      <c r="S1315" s="9"/>
      <c r="T1315" s="9"/>
      <c r="U1315" s="9"/>
      <c r="V1315" s="9"/>
      <c r="W1315" s="9"/>
      <c r="X1315" s="9"/>
      <c r="Y1315" s="9"/>
      <c r="Z1315" s="9"/>
    </row>
    <row r="1316" spans="1:26" ht="15.75" customHeight="1" outlineLevel="2">
      <c r="A1316" s="19"/>
      <c r="B1316" s="18"/>
      <c r="C1316"/>
      <c r="D1316"/>
      <c r="E1316" s="21"/>
      <c r="F1316" s="12"/>
      <c r="G1316"/>
      <c r="H1316" s="15"/>
      <c r="I1316" s="15"/>
      <c r="J1316" s="12"/>
      <c r="K1316" s="9"/>
      <c r="L1316" s="9"/>
      <c r="M1316" s="9"/>
      <c r="N1316" s="9"/>
      <c r="O1316" s="9"/>
      <c r="P1316" s="9"/>
      <c r="Q1316" s="9"/>
      <c r="R1316" s="9"/>
      <c r="S1316" s="9"/>
      <c r="T1316" s="9"/>
      <c r="U1316" s="9"/>
      <c r="V1316" s="9"/>
      <c r="W1316" s="9"/>
      <c r="X1316" s="9"/>
      <c r="Y1316" s="9"/>
      <c r="Z1316" s="9"/>
    </row>
    <row r="1317" spans="1:26" ht="15.75" customHeight="1" outlineLevel="2">
      <c r="A1317" s="19"/>
      <c r="B1317" s="18"/>
      <c r="C1317"/>
      <c r="D1317"/>
      <c r="E1317" s="21"/>
      <c r="F1317" s="12"/>
      <c r="G1317"/>
      <c r="H1317" s="15"/>
      <c r="I1317" s="15"/>
      <c r="J1317" s="12"/>
      <c r="K1317" s="9"/>
      <c r="L1317" s="9"/>
      <c r="M1317" s="9"/>
      <c r="N1317" s="9"/>
      <c r="O1317" s="9"/>
      <c r="P1317" s="9"/>
      <c r="Q1317" s="9"/>
      <c r="R1317" s="9"/>
      <c r="S1317" s="9"/>
      <c r="T1317" s="9"/>
      <c r="U1317" s="9"/>
      <c r="V1317" s="9"/>
      <c r="W1317" s="9"/>
      <c r="X1317" s="9"/>
      <c r="Y1317" s="9"/>
      <c r="Z1317" s="9"/>
    </row>
    <row r="1318" spans="1:26" ht="15.75" customHeight="1" outlineLevel="2">
      <c r="A1318" s="19"/>
      <c r="B1318" s="18"/>
      <c r="C1318"/>
      <c r="D1318"/>
      <c r="E1318" s="17"/>
      <c r="F1318" s="12"/>
      <c r="G1318"/>
      <c r="H1318" s="15"/>
      <c r="I1318" s="15"/>
      <c r="J1318" s="12"/>
      <c r="K1318" s="9"/>
      <c r="L1318" s="9"/>
      <c r="M1318" s="9"/>
      <c r="N1318" s="9"/>
      <c r="O1318" s="9"/>
      <c r="P1318" s="9"/>
      <c r="Q1318" s="9"/>
      <c r="R1318" s="9"/>
      <c r="S1318" s="9"/>
      <c r="T1318" s="9"/>
      <c r="U1318" s="9"/>
      <c r="V1318" s="9"/>
      <c r="W1318" s="9"/>
      <c r="X1318" s="9"/>
      <c r="Y1318" s="9"/>
      <c r="Z1318" s="9"/>
    </row>
    <row r="1319" spans="1:26" ht="15.75" customHeight="1" outlineLevel="2">
      <c r="A1319" s="19"/>
      <c r="B1319" s="18"/>
      <c r="C1319"/>
      <c r="D1319"/>
      <c r="E1319" s="17"/>
      <c r="F1319" s="12"/>
      <c r="G1319"/>
      <c r="H1319" s="15"/>
      <c r="I1319" s="15"/>
      <c r="J1319" s="12"/>
      <c r="K1319" s="9"/>
      <c r="L1319" s="9"/>
      <c r="M1319" s="9"/>
      <c r="N1319" s="9"/>
      <c r="O1319" s="9"/>
      <c r="P1319" s="9"/>
      <c r="Q1319" s="9"/>
      <c r="R1319" s="9"/>
      <c r="S1319" s="9"/>
      <c r="T1319" s="9"/>
      <c r="U1319" s="9"/>
      <c r="V1319" s="9"/>
      <c r="W1319" s="9"/>
      <c r="X1319" s="9"/>
      <c r="Y1319" s="9"/>
      <c r="Z1319" s="9"/>
    </row>
    <row r="1320" spans="1:26" ht="15.75" customHeight="1" outlineLevel="2">
      <c r="A1320" s="19"/>
      <c r="B1320" s="18"/>
      <c r="C1320"/>
      <c r="D1320"/>
      <c r="E1320" s="17"/>
      <c r="F1320" s="12"/>
      <c r="G1320"/>
      <c r="H1320" s="15"/>
      <c r="I1320" s="15"/>
      <c r="J1320" s="12"/>
      <c r="K1320" s="9"/>
      <c r="L1320" s="9"/>
      <c r="M1320" s="9"/>
      <c r="N1320" s="9"/>
      <c r="O1320" s="9"/>
      <c r="P1320" s="9"/>
      <c r="Q1320" s="9"/>
      <c r="R1320" s="9"/>
      <c r="S1320" s="9"/>
      <c r="T1320" s="9"/>
      <c r="U1320" s="9"/>
      <c r="V1320" s="9"/>
      <c r="W1320" s="9"/>
      <c r="X1320" s="9"/>
      <c r="Y1320" s="9"/>
      <c r="Z1320" s="9"/>
    </row>
    <row r="1321" spans="1:26" ht="15.75" customHeight="1" outlineLevel="2">
      <c r="A1321" s="19"/>
      <c r="B1321" s="18"/>
      <c r="C1321"/>
      <c r="D1321"/>
      <c r="E1321" s="17"/>
      <c r="F1321" s="12"/>
      <c r="G1321"/>
      <c r="H1321" s="15"/>
      <c r="I1321" s="15"/>
      <c r="J1321" s="12"/>
      <c r="K1321" s="9"/>
      <c r="L1321" s="9"/>
      <c r="M1321" s="9"/>
      <c r="N1321" s="9"/>
      <c r="O1321" s="9"/>
      <c r="P1321" s="9"/>
      <c r="Q1321" s="9"/>
      <c r="R1321" s="9"/>
      <c r="S1321" s="9"/>
      <c r="T1321" s="9"/>
      <c r="U1321" s="9"/>
      <c r="V1321" s="9"/>
      <c r="W1321" s="9"/>
      <c r="X1321" s="9"/>
      <c r="Y1321" s="9"/>
      <c r="Z1321" s="9"/>
    </row>
    <row r="1322" spans="1:26" ht="15.75" customHeight="1" outlineLevel="2">
      <c r="A1322" s="19"/>
      <c r="B1322" s="18"/>
      <c r="C1322"/>
      <c r="D1322"/>
      <c r="E1322" s="17"/>
      <c r="F1322" s="12"/>
      <c r="G1322"/>
      <c r="H1322" s="15"/>
      <c r="I1322" s="15"/>
      <c r="J1322" s="12"/>
      <c r="K1322" s="9"/>
      <c r="L1322" s="9"/>
      <c r="M1322" s="9"/>
      <c r="N1322" s="9"/>
      <c r="O1322" s="9"/>
      <c r="P1322" s="9"/>
      <c r="Q1322" s="9"/>
      <c r="R1322" s="9"/>
      <c r="S1322" s="9"/>
      <c r="T1322" s="9"/>
      <c r="U1322" s="9"/>
      <c r="V1322" s="9"/>
      <c r="W1322" s="9"/>
      <c r="X1322" s="9"/>
      <c r="Y1322" s="9"/>
      <c r="Z1322" s="9"/>
    </row>
    <row r="1323" spans="1:26" ht="15.75" customHeight="1" outlineLevel="2">
      <c r="A1323" s="19"/>
      <c r="B1323" s="18"/>
      <c r="C1323"/>
      <c r="D1323"/>
      <c r="E1323" s="17"/>
      <c r="F1323" s="12"/>
      <c r="G1323"/>
      <c r="H1323" s="15"/>
      <c r="I1323" s="15"/>
      <c r="J1323" s="12"/>
      <c r="K1323" s="9"/>
      <c r="L1323" s="9"/>
      <c r="M1323" s="9"/>
      <c r="N1323" s="9"/>
      <c r="O1323" s="9"/>
      <c r="P1323" s="9"/>
      <c r="Q1323" s="9"/>
      <c r="R1323" s="9"/>
      <c r="S1323" s="9"/>
      <c r="T1323" s="9"/>
      <c r="U1323" s="9"/>
      <c r="V1323" s="9"/>
      <c r="W1323" s="9"/>
      <c r="X1323" s="9"/>
      <c r="Y1323" s="9"/>
      <c r="Z1323" s="9"/>
    </row>
    <row r="1324" spans="1:26" ht="15.75" customHeight="1" outlineLevel="2">
      <c r="A1324" s="19"/>
      <c r="B1324" s="18"/>
      <c r="C1324"/>
      <c r="D1324"/>
      <c r="E1324" s="17"/>
      <c r="F1324" s="12"/>
      <c r="G1324"/>
      <c r="H1324" s="15"/>
      <c r="I1324" s="15"/>
      <c r="J1324" s="12"/>
      <c r="K1324" s="9"/>
      <c r="L1324" s="9"/>
      <c r="M1324" s="9"/>
      <c r="N1324" s="9"/>
      <c r="O1324" s="9"/>
      <c r="P1324" s="9"/>
      <c r="Q1324" s="9"/>
      <c r="R1324" s="9"/>
      <c r="S1324" s="9"/>
      <c r="T1324" s="9"/>
      <c r="U1324" s="9"/>
      <c r="V1324" s="9"/>
      <c r="W1324" s="9"/>
      <c r="X1324" s="9"/>
      <c r="Y1324" s="9"/>
      <c r="Z1324" s="9"/>
    </row>
    <row r="1325" spans="1:26" ht="15.75" customHeight="1" outlineLevel="2">
      <c r="A1325" s="19"/>
      <c r="B1325" s="18"/>
      <c r="C1325"/>
      <c r="D1325"/>
      <c r="E1325" s="17"/>
      <c r="F1325" s="12"/>
      <c r="G1325"/>
      <c r="H1325" s="15"/>
      <c r="I1325" s="15"/>
      <c r="J1325" s="12"/>
      <c r="K1325" s="9"/>
      <c r="L1325" s="9"/>
      <c r="M1325" s="9"/>
      <c r="N1325" s="9"/>
      <c r="O1325" s="9"/>
      <c r="P1325" s="9"/>
      <c r="Q1325" s="9"/>
      <c r="R1325" s="9"/>
      <c r="S1325" s="9"/>
      <c r="T1325" s="9"/>
      <c r="U1325" s="9"/>
      <c r="V1325" s="9"/>
      <c r="W1325" s="9"/>
      <c r="X1325" s="9"/>
      <c r="Y1325" s="9"/>
      <c r="Z1325" s="9"/>
    </row>
    <row r="1326" spans="1:26" ht="15.75" customHeight="1" outlineLevel="2">
      <c r="A1326" s="19"/>
      <c r="B1326" s="18"/>
      <c r="C1326"/>
      <c r="D1326"/>
      <c r="E1326" s="17"/>
      <c r="F1326" s="12"/>
      <c r="G1326"/>
      <c r="H1326" s="15"/>
      <c r="I1326" s="15"/>
      <c r="J1326" s="12"/>
      <c r="K1326" s="9"/>
      <c r="L1326" s="9"/>
      <c r="M1326" s="9"/>
      <c r="N1326" s="9"/>
      <c r="O1326" s="9"/>
      <c r="P1326" s="9"/>
      <c r="Q1326" s="9"/>
      <c r="R1326" s="9"/>
      <c r="S1326" s="9"/>
      <c r="T1326" s="9"/>
      <c r="U1326" s="9"/>
      <c r="V1326" s="9"/>
      <c r="W1326" s="9"/>
      <c r="X1326" s="9"/>
      <c r="Y1326" s="9"/>
      <c r="Z1326" s="9"/>
    </row>
    <row r="1327" spans="1:26" ht="15.75" customHeight="1" outlineLevel="2">
      <c r="A1327" s="19"/>
      <c r="B1327" s="18"/>
      <c r="C1327"/>
      <c r="D1327"/>
      <c r="E1327" s="17"/>
      <c r="F1327" s="12"/>
      <c r="G1327"/>
      <c r="H1327" s="15"/>
      <c r="I1327" s="15"/>
      <c r="J1327" s="12"/>
      <c r="K1327" s="9"/>
      <c r="L1327" s="9"/>
      <c r="M1327" s="9"/>
      <c r="N1327" s="9"/>
      <c r="O1327" s="9"/>
      <c r="P1327" s="9"/>
      <c r="Q1327" s="9"/>
      <c r="R1327" s="9"/>
      <c r="S1327" s="9"/>
      <c r="T1327" s="9"/>
      <c r="U1327" s="9"/>
      <c r="V1327" s="9"/>
      <c r="W1327" s="9"/>
      <c r="X1327" s="9"/>
      <c r="Y1327" s="9"/>
      <c r="Z1327" s="9"/>
    </row>
    <row r="1328" spans="1:26" ht="15.75" customHeight="1" outlineLevel="2">
      <c r="A1328" s="19"/>
      <c r="B1328" s="18"/>
      <c r="C1328"/>
      <c r="D1328"/>
      <c r="E1328" s="17"/>
      <c r="F1328" s="12"/>
      <c r="G1328"/>
      <c r="H1328" s="15"/>
      <c r="I1328" s="15"/>
      <c r="J1328" s="12"/>
      <c r="K1328" s="9"/>
      <c r="L1328" s="9"/>
      <c r="M1328" s="9"/>
      <c r="N1328" s="9"/>
      <c r="O1328" s="9"/>
      <c r="P1328" s="9"/>
      <c r="Q1328" s="9"/>
      <c r="R1328" s="9"/>
      <c r="S1328" s="9"/>
      <c r="T1328" s="9"/>
      <c r="U1328" s="9"/>
      <c r="V1328" s="9"/>
      <c r="W1328" s="9"/>
      <c r="X1328" s="9"/>
      <c r="Y1328" s="9"/>
      <c r="Z1328" s="9"/>
    </row>
    <row r="1329" spans="1:26" ht="15.75" customHeight="1" outlineLevel="2">
      <c r="A1329" s="19"/>
      <c r="B1329" s="18"/>
      <c r="C1329"/>
      <c r="D1329"/>
      <c r="E1329" s="17"/>
      <c r="F1329" s="12"/>
      <c r="G1329"/>
      <c r="H1329" s="15"/>
      <c r="I1329" s="15"/>
      <c r="J1329" s="12"/>
      <c r="K1329" s="9"/>
      <c r="L1329" s="9"/>
      <c r="M1329" s="9"/>
      <c r="N1329" s="9"/>
      <c r="O1329" s="9"/>
      <c r="P1329" s="9"/>
      <c r="Q1329" s="9"/>
      <c r="R1329" s="9"/>
      <c r="S1329" s="9"/>
      <c r="T1329" s="9"/>
      <c r="U1329" s="9"/>
      <c r="V1329" s="9"/>
      <c r="W1329" s="9"/>
      <c r="X1329" s="9"/>
      <c r="Y1329" s="9"/>
      <c r="Z1329" s="9"/>
    </row>
    <row r="1330" spans="1:26" ht="15.75" customHeight="1" outlineLevel="2">
      <c r="A1330" s="19"/>
      <c r="B1330" s="18"/>
      <c r="C1330"/>
      <c r="D1330"/>
      <c r="E1330" s="17"/>
      <c r="F1330" s="12"/>
      <c r="G1330"/>
      <c r="H1330" s="15"/>
      <c r="I1330" s="15"/>
      <c r="J1330" s="12"/>
      <c r="K1330" s="9"/>
      <c r="L1330" s="9"/>
      <c r="M1330" s="9"/>
      <c r="N1330" s="9"/>
      <c r="O1330" s="9"/>
      <c r="P1330" s="9"/>
      <c r="Q1330" s="9"/>
      <c r="R1330" s="9"/>
      <c r="S1330" s="9"/>
      <c r="T1330" s="9"/>
      <c r="U1330" s="9"/>
      <c r="V1330" s="9"/>
      <c r="W1330" s="9"/>
      <c r="X1330" s="9"/>
      <c r="Y1330" s="9"/>
      <c r="Z1330" s="9"/>
    </row>
    <row r="1331" spans="1:26" ht="15.75" customHeight="1" outlineLevel="2">
      <c r="A1331" s="19"/>
      <c r="B1331" s="18"/>
      <c r="C1331"/>
      <c r="D1331"/>
      <c r="E1331" s="17"/>
      <c r="F1331" s="12"/>
      <c r="G1331"/>
      <c r="H1331" s="15"/>
      <c r="I1331" s="15"/>
      <c r="J1331" s="12"/>
      <c r="K1331" s="9"/>
      <c r="L1331" s="9"/>
      <c r="M1331" s="9"/>
      <c r="N1331" s="9"/>
      <c r="O1331" s="9"/>
      <c r="P1331" s="9"/>
      <c r="Q1331" s="9"/>
      <c r="R1331" s="9"/>
      <c r="S1331" s="9"/>
      <c r="T1331" s="9"/>
      <c r="U1331" s="9"/>
      <c r="V1331" s="9"/>
      <c r="W1331" s="9"/>
      <c r="X1331" s="9"/>
      <c r="Y1331" s="9"/>
      <c r="Z1331" s="9"/>
    </row>
    <row r="1332" spans="1:26" ht="15.75" customHeight="1" outlineLevel="2">
      <c r="A1332" s="19"/>
      <c r="B1332" s="18"/>
      <c r="C1332"/>
      <c r="D1332"/>
      <c r="E1332" s="17"/>
      <c r="F1332" s="12"/>
      <c r="G1332"/>
      <c r="H1332" s="15"/>
      <c r="I1332" s="15"/>
      <c r="J1332" s="12"/>
      <c r="K1332" s="9"/>
      <c r="L1332" s="9"/>
      <c r="M1332" s="9"/>
      <c r="N1332" s="9"/>
      <c r="O1332" s="9"/>
      <c r="P1332" s="9"/>
      <c r="Q1332" s="9"/>
      <c r="R1332" s="9"/>
      <c r="S1332" s="9"/>
      <c r="T1332" s="9"/>
      <c r="U1332" s="9"/>
      <c r="V1332" s="9"/>
      <c r="W1332" s="9"/>
      <c r="X1332" s="9"/>
      <c r="Y1332" s="9"/>
      <c r="Z1332" s="9"/>
    </row>
    <row r="1333" spans="1:26" ht="15.75" customHeight="1" outlineLevel="2">
      <c r="A1333" s="19"/>
      <c r="B1333" s="18"/>
      <c r="C1333"/>
      <c r="D1333"/>
      <c r="E1333" s="17"/>
      <c r="F1333" s="12"/>
      <c r="G1333"/>
      <c r="H1333" s="15"/>
      <c r="I1333" s="15"/>
      <c r="J1333" s="12"/>
      <c r="K1333" s="9"/>
      <c r="L1333" s="9"/>
      <c r="M1333" s="9"/>
      <c r="N1333" s="9"/>
      <c r="O1333" s="9"/>
      <c r="P1333" s="9"/>
      <c r="Q1333" s="9"/>
      <c r="R1333" s="9"/>
      <c r="S1333" s="9"/>
      <c r="T1333" s="9"/>
      <c r="U1333" s="9"/>
      <c r="V1333" s="9"/>
      <c r="W1333" s="9"/>
      <c r="X1333" s="9"/>
      <c r="Y1333" s="9"/>
      <c r="Z1333" s="9"/>
    </row>
    <row r="1334" spans="1:26" ht="15.75" customHeight="1" outlineLevel="2">
      <c r="A1334" s="19"/>
      <c r="B1334" s="18"/>
      <c r="C1334"/>
      <c r="D1334"/>
      <c r="E1334" s="17"/>
      <c r="F1334" s="12"/>
      <c r="G1334"/>
      <c r="H1334" s="15"/>
      <c r="I1334" s="15"/>
      <c r="J1334" s="12"/>
      <c r="K1334" s="9"/>
      <c r="L1334" s="9"/>
      <c r="M1334" s="9"/>
      <c r="N1334" s="9"/>
      <c r="O1334" s="9"/>
      <c r="P1334" s="9"/>
      <c r="Q1334" s="9"/>
      <c r="R1334" s="9"/>
      <c r="S1334" s="9"/>
      <c r="T1334" s="9"/>
      <c r="U1334" s="9"/>
      <c r="V1334" s="9"/>
      <c r="W1334" s="9"/>
      <c r="X1334" s="9"/>
      <c r="Y1334" s="9"/>
      <c r="Z1334" s="9"/>
    </row>
    <row r="1335" spans="1:26" ht="15.75" customHeight="1" outlineLevel="2">
      <c r="A1335" s="19"/>
      <c r="B1335" s="18"/>
      <c r="C1335"/>
      <c r="D1335"/>
      <c r="E1335" s="21"/>
      <c r="F1335" s="12"/>
      <c r="G1335"/>
      <c r="H1335" s="15"/>
      <c r="I1335" s="15"/>
      <c r="J1335" s="12"/>
      <c r="K1335" s="9"/>
      <c r="L1335" s="9"/>
      <c r="M1335" s="9"/>
      <c r="N1335" s="9"/>
      <c r="O1335" s="9"/>
      <c r="P1335" s="9"/>
      <c r="Q1335" s="9"/>
      <c r="R1335" s="9"/>
      <c r="S1335" s="9"/>
      <c r="T1335" s="9"/>
      <c r="U1335" s="9"/>
      <c r="V1335" s="9"/>
      <c r="W1335" s="9"/>
      <c r="X1335" s="9"/>
      <c r="Y1335" s="9"/>
      <c r="Z1335" s="9"/>
    </row>
    <row r="1336" spans="1:26" ht="15.75" customHeight="1" outlineLevel="2">
      <c r="A1336" s="19"/>
      <c r="B1336" s="18"/>
      <c r="C1336"/>
      <c r="D1336"/>
      <c r="E1336" s="21"/>
      <c r="F1336" s="12"/>
      <c r="G1336"/>
      <c r="H1336" s="15"/>
      <c r="I1336" s="15"/>
      <c r="J1336" s="12"/>
      <c r="K1336" s="9"/>
      <c r="L1336" s="9"/>
      <c r="M1336" s="9"/>
      <c r="N1336" s="9"/>
      <c r="O1336" s="9"/>
      <c r="P1336" s="9"/>
      <c r="Q1336" s="9"/>
      <c r="R1336" s="9"/>
      <c r="S1336" s="9"/>
      <c r="T1336" s="9"/>
      <c r="U1336" s="9"/>
      <c r="V1336" s="9"/>
      <c r="W1336" s="9"/>
      <c r="X1336" s="9"/>
      <c r="Y1336" s="9"/>
      <c r="Z1336" s="9"/>
    </row>
    <row r="1337" spans="1:26" ht="15.75" customHeight="1" outlineLevel="2">
      <c r="A1337" s="19"/>
      <c r="B1337" s="18"/>
      <c r="C1337"/>
      <c r="D1337"/>
      <c r="E1337" s="21"/>
      <c r="F1337" s="12"/>
      <c r="G1337"/>
      <c r="H1337" s="15"/>
      <c r="I1337" s="15"/>
      <c r="J1337" s="12"/>
      <c r="K1337" s="9"/>
      <c r="L1337" s="9"/>
      <c r="M1337" s="9"/>
      <c r="N1337" s="9"/>
      <c r="O1337" s="9"/>
      <c r="P1337" s="9"/>
      <c r="Q1337" s="9"/>
      <c r="R1337" s="9"/>
      <c r="S1337" s="9"/>
      <c r="T1337" s="9"/>
      <c r="U1337" s="9"/>
      <c r="V1337" s="9"/>
      <c r="W1337" s="9"/>
      <c r="X1337" s="9"/>
      <c r="Y1337" s="9"/>
      <c r="Z1337" s="9"/>
    </row>
    <row r="1338" spans="1:26" ht="15.75" customHeight="1" outlineLevel="2">
      <c r="A1338" s="19"/>
      <c r="B1338" s="18"/>
      <c r="C1338"/>
      <c r="D1338"/>
      <c r="E1338" s="21"/>
      <c r="F1338" s="12"/>
      <c r="G1338"/>
      <c r="H1338" s="15"/>
      <c r="I1338" s="15"/>
      <c r="J1338" s="12"/>
      <c r="K1338" s="9"/>
      <c r="L1338" s="9"/>
      <c r="M1338" s="9"/>
      <c r="N1338" s="9"/>
      <c r="O1338" s="9"/>
      <c r="P1338" s="9"/>
      <c r="Q1338" s="9"/>
      <c r="R1338" s="9"/>
      <c r="S1338" s="9"/>
      <c r="T1338" s="9"/>
      <c r="U1338" s="9"/>
      <c r="V1338" s="9"/>
      <c r="W1338" s="9"/>
      <c r="X1338" s="9"/>
      <c r="Y1338" s="9"/>
      <c r="Z1338" s="9"/>
    </row>
    <row r="1339" spans="1:26" ht="15.75" customHeight="1" outlineLevel="2">
      <c r="A1339" s="19"/>
      <c r="B1339" s="18"/>
      <c r="C1339"/>
      <c r="D1339"/>
      <c r="E1339" s="21"/>
      <c r="F1339" s="12"/>
      <c r="G1339"/>
      <c r="H1339" s="15"/>
      <c r="I1339" s="15"/>
      <c r="J1339" s="12"/>
      <c r="K1339" s="9"/>
      <c r="L1339" s="9"/>
      <c r="M1339" s="9"/>
      <c r="N1339" s="9"/>
      <c r="O1339" s="9"/>
      <c r="P1339" s="9"/>
      <c r="Q1339" s="9"/>
      <c r="R1339" s="9"/>
      <c r="S1339" s="9"/>
      <c r="T1339" s="9"/>
      <c r="U1339" s="9"/>
      <c r="V1339" s="9"/>
      <c r="W1339" s="9"/>
      <c r="X1339" s="9"/>
      <c r="Y1339" s="9"/>
      <c r="Z1339" s="9"/>
    </row>
    <row r="1340" spans="1:26" ht="15.75" customHeight="1" outlineLevel="2">
      <c r="A1340" s="19"/>
      <c r="B1340" s="18"/>
      <c r="C1340"/>
      <c r="D1340"/>
      <c r="E1340" s="21"/>
      <c r="F1340" s="12"/>
      <c r="G1340"/>
      <c r="H1340" s="15"/>
      <c r="I1340" s="15"/>
      <c r="J1340" s="12"/>
      <c r="K1340" s="9"/>
      <c r="L1340" s="9"/>
      <c r="M1340" s="9"/>
      <c r="N1340" s="9"/>
      <c r="O1340" s="9"/>
      <c r="P1340" s="9"/>
      <c r="Q1340" s="9"/>
      <c r="R1340" s="9"/>
      <c r="S1340" s="9"/>
      <c r="T1340" s="9"/>
      <c r="U1340" s="9"/>
      <c r="V1340" s="9"/>
      <c r="W1340" s="9"/>
      <c r="X1340" s="9"/>
      <c r="Y1340" s="9"/>
      <c r="Z1340" s="9"/>
    </row>
    <row r="1341" spans="1:26" ht="15.75" customHeight="1" outlineLevel="2">
      <c r="A1341" s="19"/>
      <c r="B1341" s="18"/>
      <c r="C1341"/>
      <c r="D1341"/>
      <c r="E1341" s="17"/>
      <c r="F1341" s="12"/>
      <c r="G1341"/>
      <c r="H1341" s="15"/>
      <c r="I1341" s="15"/>
      <c r="J1341" s="12"/>
      <c r="K1341" s="9"/>
      <c r="L1341" s="9"/>
      <c r="M1341" s="9"/>
      <c r="N1341" s="9"/>
      <c r="O1341" s="9"/>
      <c r="P1341" s="9"/>
      <c r="Q1341" s="9"/>
      <c r="R1341" s="9"/>
      <c r="S1341" s="9"/>
      <c r="T1341" s="9"/>
      <c r="U1341" s="9"/>
      <c r="V1341" s="9"/>
      <c r="W1341" s="9"/>
      <c r="X1341" s="9"/>
      <c r="Y1341" s="9"/>
      <c r="Z1341" s="9"/>
    </row>
    <row r="1342" spans="1:26" ht="15.75" customHeight="1" outlineLevel="2">
      <c r="A1342" s="19"/>
      <c r="B1342" s="18"/>
      <c r="C1342"/>
      <c r="D1342"/>
      <c r="E1342" s="17"/>
      <c r="F1342" s="12"/>
      <c r="G1342"/>
      <c r="H1342" s="15"/>
      <c r="I1342" s="15"/>
      <c r="J1342" s="12"/>
      <c r="K1342" s="9"/>
      <c r="L1342" s="9"/>
      <c r="M1342" s="9"/>
      <c r="N1342" s="9"/>
      <c r="O1342" s="9"/>
      <c r="P1342" s="9"/>
      <c r="Q1342" s="9"/>
      <c r="R1342" s="9"/>
      <c r="S1342" s="9"/>
      <c r="T1342" s="9"/>
      <c r="U1342" s="9"/>
      <c r="V1342" s="9"/>
      <c r="W1342" s="9"/>
      <c r="X1342" s="9"/>
      <c r="Y1342" s="9"/>
      <c r="Z1342" s="9"/>
    </row>
    <row r="1343" spans="1:26" ht="15.75" customHeight="1" outlineLevel="2">
      <c r="A1343" s="19"/>
      <c r="B1343" s="18"/>
      <c r="C1343"/>
      <c r="D1343"/>
      <c r="E1343" s="21"/>
      <c r="F1343" s="12"/>
      <c r="G1343"/>
      <c r="H1343" s="15"/>
      <c r="I1343" s="15"/>
      <c r="J1343" s="12"/>
      <c r="K1343" s="9"/>
      <c r="L1343" s="9"/>
      <c r="M1343" s="9"/>
      <c r="N1343" s="9"/>
      <c r="O1343" s="9"/>
      <c r="P1343" s="9"/>
      <c r="Q1343" s="9"/>
      <c r="R1343" s="9"/>
      <c r="S1343" s="9"/>
      <c r="T1343" s="9"/>
      <c r="U1343" s="9"/>
      <c r="V1343" s="9"/>
      <c r="W1343" s="9"/>
      <c r="X1343" s="9"/>
      <c r="Y1343" s="9"/>
      <c r="Z1343" s="9"/>
    </row>
    <row r="1344" spans="1:26" ht="15.75" customHeight="1" outlineLevel="2">
      <c r="A1344" s="19"/>
      <c r="B1344" s="18"/>
      <c r="C1344"/>
      <c r="D1344"/>
      <c r="E1344" s="21"/>
      <c r="F1344" s="12"/>
      <c r="G1344"/>
      <c r="H1344" s="15"/>
      <c r="I1344" s="15"/>
      <c r="J1344" s="12"/>
      <c r="K1344" s="9"/>
      <c r="L1344" s="9"/>
      <c r="M1344" s="9"/>
      <c r="N1344" s="9"/>
      <c r="O1344" s="9"/>
      <c r="P1344" s="9"/>
      <c r="Q1344" s="9"/>
      <c r="R1344" s="9"/>
      <c r="S1344" s="9"/>
      <c r="T1344" s="9"/>
      <c r="U1344" s="9"/>
      <c r="V1344" s="9"/>
      <c r="W1344" s="9"/>
      <c r="X1344" s="9"/>
      <c r="Y1344" s="9"/>
      <c r="Z1344" s="9"/>
    </row>
    <row r="1345" spans="1:26" ht="15.75" customHeight="1" outlineLevel="2">
      <c r="A1345" s="19"/>
      <c r="B1345" s="28"/>
      <c r="C1345"/>
      <c r="D1345"/>
      <c r="E1345" s="29"/>
      <c r="F1345" s="12"/>
      <c r="G1345"/>
      <c r="H1345" s="15"/>
      <c r="I1345" s="15"/>
      <c r="J1345" s="12"/>
      <c r="K1345" s="9"/>
      <c r="L1345" s="9"/>
      <c r="M1345" s="9"/>
      <c r="N1345" s="9"/>
      <c r="O1345" s="9"/>
      <c r="P1345" s="9"/>
      <c r="Q1345" s="9"/>
      <c r="R1345" s="9"/>
      <c r="S1345" s="9"/>
      <c r="T1345" s="9"/>
      <c r="U1345" s="9"/>
      <c r="V1345" s="9"/>
      <c r="W1345" s="9"/>
      <c r="X1345" s="9"/>
      <c r="Y1345" s="9"/>
      <c r="Z1345" s="9"/>
    </row>
    <row r="1346" spans="1:26" ht="15.75" customHeight="1" outlineLevel="2">
      <c r="A1346" s="19"/>
      <c r="B1346" s="28"/>
      <c r="C1346"/>
      <c r="D1346"/>
      <c r="E1346" s="29"/>
      <c r="F1346" s="12"/>
      <c r="G1346"/>
      <c r="H1346" s="15"/>
      <c r="I1346" s="15"/>
      <c r="J1346" s="12"/>
      <c r="K1346" s="9"/>
      <c r="L1346" s="9"/>
      <c r="M1346" s="9"/>
      <c r="N1346" s="9"/>
      <c r="O1346" s="9"/>
      <c r="P1346" s="9"/>
      <c r="Q1346" s="9"/>
      <c r="R1346" s="9"/>
      <c r="S1346" s="9"/>
      <c r="T1346" s="9"/>
      <c r="U1346" s="9"/>
      <c r="V1346" s="9"/>
      <c r="W1346" s="9"/>
      <c r="X1346" s="9"/>
      <c r="Y1346" s="9"/>
      <c r="Z1346" s="9"/>
    </row>
    <row r="1347" spans="1:26" ht="15.75" customHeight="1" outlineLevel="2">
      <c r="A1347" s="19"/>
      <c r="B1347" s="28"/>
      <c r="C1347"/>
      <c r="D1347"/>
      <c r="E1347" s="29"/>
      <c r="F1347" s="12"/>
      <c r="G1347"/>
      <c r="H1347" s="15"/>
      <c r="I1347" s="15"/>
      <c r="J1347" s="12"/>
      <c r="K1347" s="9"/>
      <c r="L1347" s="9"/>
      <c r="M1347" s="9"/>
      <c r="N1347" s="9"/>
      <c r="O1347" s="9"/>
      <c r="P1347" s="9"/>
      <c r="Q1347" s="9"/>
      <c r="R1347" s="9"/>
      <c r="S1347" s="9"/>
      <c r="T1347" s="9"/>
      <c r="U1347" s="9"/>
      <c r="V1347" s="9"/>
      <c r="W1347" s="9"/>
      <c r="X1347" s="9"/>
      <c r="Y1347" s="9"/>
      <c r="Z1347" s="9"/>
    </row>
    <row r="1348" spans="1:26" ht="15.75" customHeight="1" outlineLevel="2">
      <c r="A1348" s="19"/>
      <c r="B1348" s="28"/>
      <c r="C1348"/>
      <c r="D1348"/>
      <c r="E1348" s="29"/>
      <c r="F1348" s="12"/>
      <c r="G1348"/>
      <c r="H1348" s="15"/>
      <c r="I1348" s="15"/>
      <c r="J1348" s="12"/>
      <c r="K1348" s="9"/>
      <c r="L1348" s="9"/>
      <c r="M1348" s="9"/>
      <c r="N1348" s="9"/>
      <c r="O1348" s="9"/>
      <c r="P1348" s="9"/>
      <c r="Q1348" s="9"/>
      <c r="R1348" s="9"/>
      <c r="S1348" s="9"/>
      <c r="T1348" s="9"/>
      <c r="U1348" s="9"/>
      <c r="V1348" s="9"/>
      <c r="W1348" s="9"/>
      <c r="X1348" s="9"/>
      <c r="Y1348" s="9"/>
      <c r="Z1348" s="9"/>
    </row>
    <row r="1349" spans="1:26" ht="15.75" customHeight="1" outlineLevel="2">
      <c r="A1349" s="19"/>
      <c r="B1349" s="28"/>
      <c r="C1349"/>
      <c r="D1349"/>
      <c r="E1349" s="29"/>
      <c r="F1349" s="12"/>
      <c r="G1349"/>
      <c r="H1349" s="15"/>
      <c r="I1349" s="15"/>
      <c r="J1349" s="12"/>
      <c r="K1349" s="9"/>
      <c r="L1349" s="9"/>
      <c r="M1349" s="9"/>
      <c r="N1349" s="9"/>
      <c r="O1349" s="9"/>
      <c r="P1349" s="9"/>
      <c r="Q1349" s="9"/>
      <c r="R1349" s="9"/>
      <c r="S1349" s="9"/>
      <c r="T1349" s="9"/>
      <c r="U1349" s="9"/>
      <c r="V1349" s="9"/>
      <c r="W1349" s="9"/>
      <c r="X1349" s="9"/>
      <c r="Y1349" s="9"/>
      <c r="Z1349" s="9"/>
    </row>
    <row r="1350" spans="1:26" ht="15.75" customHeight="1" outlineLevel="2">
      <c r="A1350" s="19"/>
      <c r="B1350" s="28"/>
      <c r="C1350"/>
      <c r="D1350"/>
      <c r="E1350" s="29"/>
      <c r="F1350" s="12"/>
      <c r="G1350"/>
      <c r="H1350" s="15"/>
      <c r="I1350" s="15"/>
      <c r="J1350" s="12"/>
      <c r="K1350" s="9"/>
      <c r="L1350" s="9"/>
      <c r="M1350" s="9"/>
      <c r="N1350" s="9"/>
      <c r="O1350" s="9"/>
      <c r="P1350" s="9"/>
      <c r="Q1350" s="9"/>
      <c r="R1350" s="9"/>
      <c r="S1350" s="9"/>
      <c r="T1350" s="9"/>
      <c r="U1350" s="9"/>
      <c r="V1350" s="9"/>
      <c r="W1350" s="9"/>
      <c r="X1350" s="9"/>
      <c r="Y1350" s="9"/>
      <c r="Z1350" s="9"/>
    </row>
    <row r="1351" spans="1:26" ht="15.75" customHeight="1" outlineLevel="2">
      <c r="A1351" s="19"/>
      <c r="B1351" s="28"/>
      <c r="C1351"/>
      <c r="D1351"/>
      <c r="E1351" s="29"/>
      <c r="F1351" s="12"/>
      <c r="G1351"/>
      <c r="H1351" s="15"/>
      <c r="I1351" s="15"/>
      <c r="J1351" s="12"/>
      <c r="K1351" s="9"/>
      <c r="L1351" s="9"/>
      <c r="M1351" s="9"/>
      <c r="N1351" s="9"/>
      <c r="O1351" s="9"/>
      <c r="P1351" s="9"/>
      <c r="Q1351" s="9"/>
      <c r="R1351" s="9"/>
      <c r="S1351" s="9"/>
      <c r="T1351" s="9"/>
      <c r="U1351" s="9"/>
      <c r="V1351" s="9"/>
      <c r="W1351" s="9"/>
      <c r="X1351" s="9"/>
      <c r="Y1351" s="9"/>
      <c r="Z1351" s="9"/>
    </row>
    <row r="1352" spans="1:26" ht="15.75" customHeight="1" outlineLevel="2">
      <c r="A1352" s="19"/>
      <c r="B1352" s="28"/>
      <c r="C1352"/>
      <c r="D1352"/>
      <c r="E1352" s="29"/>
      <c r="F1352" s="12"/>
      <c r="G1352"/>
      <c r="H1352" s="15"/>
      <c r="I1352" s="15"/>
      <c r="J1352" s="12"/>
      <c r="K1352" s="9"/>
      <c r="L1352" s="9"/>
      <c r="M1352" s="9"/>
      <c r="N1352" s="9"/>
      <c r="O1352" s="9"/>
      <c r="P1352" s="9"/>
      <c r="Q1352" s="9"/>
      <c r="R1352" s="9"/>
      <c r="S1352" s="9"/>
      <c r="T1352" s="9"/>
      <c r="U1352" s="9"/>
      <c r="V1352" s="9"/>
      <c r="W1352" s="9"/>
      <c r="X1352" s="9"/>
      <c r="Y1352" s="9"/>
      <c r="Z1352" s="9"/>
    </row>
    <row r="1353" spans="1:26" ht="15.75" customHeight="1" outlineLevel="2">
      <c r="A1353" s="19"/>
      <c r="B1353" s="28"/>
      <c r="C1353"/>
      <c r="D1353"/>
      <c r="E1353" s="29"/>
      <c r="F1353" s="12"/>
      <c r="G1353"/>
      <c r="H1353" s="15"/>
      <c r="I1353" s="15"/>
      <c r="J1353" s="12"/>
      <c r="K1353" s="9"/>
      <c r="L1353" s="9"/>
      <c r="M1353" s="9"/>
      <c r="N1353" s="9"/>
      <c r="O1353" s="9"/>
      <c r="P1353" s="9"/>
      <c r="Q1353" s="9"/>
      <c r="R1353" s="9"/>
      <c r="S1353" s="9"/>
      <c r="T1353" s="9"/>
      <c r="U1353" s="9"/>
      <c r="V1353" s="9"/>
      <c r="W1353" s="9"/>
      <c r="X1353" s="9"/>
      <c r="Y1353" s="9"/>
      <c r="Z1353" s="9"/>
    </row>
    <row r="1354" spans="1:26" ht="15.75" customHeight="1" outlineLevel="2">
      <c r="A1354" s="19"/>
      <c r="B1354" s="28"/>
      <c r="C1354"/>
      <c r="D1354"/>
      <c r="E1354" s="29"/>
      <c r="F1354" s="12"/>
      <c r="G1354"/>
      <c r="H1354" s="15"/>
      <c r="I1354" s="15"/>
      <c r="J1354" s="12"/>
      <c r="K1354" s="9"/>
      <c r="L1354" s="9"/>
      <c r="M1354" s="9"/>
      <c r="N1354" s="9"/>
      <c r="O1354" s="9"/>
      <c r="P1354" s="9"/>
      <c r="Q1354" s="9"/>
      <c r="R1354" s="9"/>
      <c r="S1354" s="9"/>
      <c r="T1354" s="9"/>
      <c r="U1354" s="9"/>
      <c r="V1354" s="9"/>
      <c r="W1354" s="9"/>
      <c r="X1354" s="9"/>
      <c r="Y1354" s="9"/>
      <c r="Z1354" s="9"/>
    </row>
    <row r="1355" spans="1:26" ht="15.75" customHeight="1" outlineLevel="2">
      <c r="A1355" s="19"/>
      <c r="B1355" s="28"/>
      <c r="C1355"/>
      <c r="D1355"/>
      <c r="E1355" s="29"/>
      <c r="F1355" s="12"/>
      <c r="G1355"/>
      <c r="H1355" s="15"/>
      <c r="I1355" s="15"/>
      <c r="J1355" s="12"/>
      <c r="K1355" s="9"/>
      <c r="L1355" s="9"/>
      <c r="M1355" s="9"/>
      <c r="N1355" s="9"/>
      <c r="O1355" s="9"/>
      <c r="P1355" s="9"/>
      <c r="Q1355" s="9"/>
      <c r="R1355" s="9"/>
      <c r="S1355" s="9"/>
      <c r="T1355" s="9"/>
      <c r="U1355" s="9"/>
      <c r="V1355" s="9"/>
      <c r="W1355" s="9"/>
      <c r="X1355" s="9"/>
      <c r="Y1355" s="9"/>
      <c r="Z1355" s="9"/>
    </row>
    <row r="1356" spans="1:26" ht="15.75" customHeight="1" outlineLevel="2">
      <c r="A1356" s="19"/>
      <c r="B1356" s="28"/>
      <c r="C1356"/>
      <c r="D1356"/>
      <c r="E1356" s="29"/>
      <c r="F1356" s="12"/>
      <c r="G1356"/>
      <c r="H1356" s="15"/>
      <c r="I1356" s="15"/>
      <c r="J1356" s="12"/>
      <c r="K1356" s="9"/>
      <c r="L1356" s="9"/>
      <c r="M1356" s="9"/>
      <c r="N1356" s="9"/>
      <c r="O1356" s="9"/>
      <c r="P1356" s="9"/>
      <c r="Q1356" s="9"/>
      <c r="R1356" s="9"/>
      <c r="S1356" s="9"/>
      <c r="T1356" s="9"/>
      <c r="U1356" s="9"/>
      <c r="V1356" s="9"/>
      <c r="W1356" s="9"/>
      <c r="X1356" s="9"/>
      <c r="Y1356" s="9"/>
      <c r="Z1356" s="9"/>
    </row>
    <row r="1357" spans="1:26" ht="15.75" customHeight="1" outlineLevel="2">
      <c r="A1357" s="19"/>
      <c r="B1357" s="28"/>
      <c r="C1357"/>
      <c r="D1357"/>
      <c r="E1357" s="38"/>
      <c r="F1357" s="12"/>
      <c r="G1357"/>
      <c r="H1357" s="15"/>
      <c r="I1357" s="15"/>
      <c r="J1357" s="12"/>
      <c r="K1357" s="9"/>
      <c r="L1357" s="9"/>
      <c r="M1357" s="9"/>
      <c r="N1357" s="9"/>
      <c r="O1357" s="9"/>
      <c r="P1357" s="9"/>
      <c r="Q1357" s="9"/>
      <c r="R1357" s="9"/>
      <c r="S1357" s="9"/>
      <c r="T1357" s="9"/>
      <c r="U1357" s="9"/>
      <c r="V1357" s="9"/>
      <c r="W1357" s="9"/>
      <c r="X1357" s="9"/>
      <c r="Y1357" s="9"/>
      <c r="Z1357" s="9"/>
    </row>
    <row r="1358" spans="1:26" ht="15.75" customHeight="1" outlineLevel="2">
      <c r="A1358" s="19"/>
      <c r="B1358" s="28"/>
      <c r="C1358"/>
      <c r="D1358"/>
      <c r="E1358" s="29"/>
      <c r="F1358" s="12"/>
      <c r="G1358"/>
      <c r="H1358" s="15"/>
      <c r="I1358" s="15"/>
      <c r="J1358" s="12"/>
      <c r="K1358" s="9"/>
      <c r="L1358" s="9"/>
      <c r="M1358" s="9"/>
      <c r="N1358" s="9"/>
      <c r="O1358" s="9"/>
      <c r="P1358" s="9"/>
      <c r="Q1358" s="9"/>
      <c r="R1358" s="9"/>
      <c r="S1358" s="9"/>
      <c r="T1358" s="9"/>
      <c r="U1358" s="9"/>
      <c r="V1358" s="9"/>
      <c r="W1358" s="9"/>
      <c r="X1358" s="9"/>
      <c r="Y1358" s="9"/>
      <c r="Z1358" s="9"/>
    </row>
    <row r="1359" spans="1:26" ht="15.75" customHeight="1" outlineLevel="2">
      <c r="A1359" s="19"/>
      <c r="B1359" s="28"/>
      <c r="C1359"/>
      <c r="D1359"/>
      <c r="E1359" s="29"/>
      <c r="F1359" s="12"/>
      <c r="G1359"/>
      <c r="H1359" s="15"/>
      <c r="I1359" s="15"/>
      <c r="J1359" s="12"/>
      <c r="K1359" s="9"/>
      <c r="L1359" s="9"/>
      <c r="M1359" s="9"/>
      <c r="N1359" s="9"/>
      <c r="O1359" s="9"/>
      <c r="P1359" s="9"/>
      <c r="Q1359" s="9"/>
      <c r="R1359" s="9"/>
      <c r="S1359" s="9"/>
      <c r="T1359" s="9"/>
      <c r="U1359" s="9"/>
      <c r="V1359" s="9"/>
      <c r="W1359" s="9"/>
      <c r="X1359" s="9"/>
      <c r="Y1359" s="9"/>
      <c r="Z1359" s="9"/>
    </row>
    <row r="1360" spans="1:26" ht="15.75" customHeight="1" outlineLevel="2">
      <c r="A1360" s="19"/>
      <c r="B1360" s="28"/>
      <c r="C1360"/>
      <c r="D1360"/>
      <c r="E1360" s="22"/>
      <c r="F1360" s="12"/>
      <c r="G1360"/>
      <c r="H1360" s="15"/>
      <c r="I1360" s="15"/>
      <c r="J1360" s="12"/>
      <c r="K1360" s="9"/>
      <c r="L1360" s="9"/>
      <c r="M1360" s="9"/>
      <c r="N1360" s="9"/>
      <c r="O1360" s="9"/>
      <c r="P1360" s="9"/>
      <c r="Q1360" s="9"/>
      <c r="R1360" s="9"/>
      <c r="S1360" s="9"/>
      <c r="T1360" s="9"/>
      <c r="U1360" s="9"/>
      <c r="V1360" s="9"/>
      <c r="W1360" s="9"/>
      <c r="X1360" s="9"/>
      <c r="Y1360" s="9"/>
      <c r="Z1360" s="9"/>
    </row>
    <row r="1361" spans="1:26" ht="15.75" customHeight="1" outlineLevel="2">
      <c r="A1361" s="19"/>
      <c r="B1361" s="28"/>
      <c r="C1361"/>
      <c r="D1361"/>
      <c r="E1361" s="29"/>
      <c r="F1361" s="12"/>
      <c r="G1361"/>
      <c r="H1361" s="15"/>
      <c r="I1361" s="15"/>
      <c r="J1361" s="12"/>
      <c r="K1361" s="9"/>
      <c r="L1361" s="9"/>
      <c r="M1361" s="9"/>
      <c r="N1361" s="9"/>
      <c r="O1361" s="9"/>
      <c r="P1361" s="9"/>
      <c r="Q1361" s="9"/>
      <c r="R1361" s="9"/>
      <c r="S1361" s="9"/>
      <c r="T1361" s="9"/>
      <c r="U1361" s="9"/>
      <c r="V1361" s="9"/>
      <c r="W1361" s="9"/>
      <c r="X1361" s="9"/>
      <c r="Y1361" s="9"/>
      <c r="Z1361" s="9"/>
    </row>
    <row r="1362" spans="1:26" ht="15.75" customHeight="1" outlineLevel="2">
      <c r="A1362" s="19"/>
      <c r="B1362" s="18"/>
      <c r="C1362"/>
      <c r="D1362"/>
      <c r="E1362" s="25"/>
      <c r="F1362" s="12"/>
      <c r="G1362"/>
      <c r="H1362" s="15"/>
      <c r="I1362" s="15"/>
      <c r="J1362" s="12"/>
      <c r="K1362" s="9"/>
      <c r="L1362" s="9"/>
      <c r="M1362" s="9"/>
      <c r="N1362" s="9"/>
      <c r="O1362" s="9"/>
      <c r="P1362" s="9"/>
      <c r="Q1362" s="9"/>
      <c r="R1362" s="9"/>
      <c r="S1362" s="9"/>
      <c r="T1362" s="9"/>
      <c r="U1362" s="9"/>
      <c r="V1362" s="9"/>
      <c r="W1362" s="9"/>
      <c r="X1362" s="9"/>
      <c r="Y1362" s="9"/>
      <c r="Z1362" s="9"/>
    </row>
    <row r="1363" spans="1:26" ht="15.75" customHeight="1" outlineLevel="2">
      <c r="A1363" s="19"/>
      <c r="B1363" s="18"/>
      <c r="C1363"/>
      <c r="D1363"/>
      <c r="E1363" s="25"/>
      <c r="F1363" s="12"/>
      <c r="G1363"/>
      <c r="H1363" s="15"/>
      <c r="I1363" s="15"/>
      <c r="J1363" s="12"/>
      <c r="K1363" s="9"/>
      <c r="L1363" s="9"/>
      <c r="M1363" s="9"/>
      <c r="N1363" s="9"/>
      <c r="O1363" s="9"/>
      <c r="P1363" s="9"/>
      <c r="Q1363" s="9"/>
      <c r="R1363" s="9"/>
      <c r="S1363" s="9"/>
      <c r="T1363" s="9"/>
      <c r="U1363" s="9"/>
      <c r="V1363" s="9"/>
      <c r="W1363" s="9"/>
      <c r="X1363" s="9"/>
      <c r="Y1363" s="9"/>
      <c r="Z1363" s="9"/>
    </row>
    <row r="1364" spans="1:26" ht="15.75" customHeight="1" outlineLevel="2">
      <c r="A1364" s="19"/>
      <c r="B1364" s="18"/>
      <c r="C1364"/>
      <c r="D1364"/>
      <c r="E1364" s="17"/>
      <c r="F1364" s="12"/>
      <c r="G1364"/>
      <c r="H1364" s="15"/>
      <c r="I1364" s="15"/>
      <c r="J1364" s="12"/>
      <c r="K1364" s="9"/>
      <c r="L1364" s="9"/>
      <c r="M1364" s="9"/>
      <c r="N1364" s="9"/>
      <c r="O1364" s="9"/>
      <c r="P1364" s="9"/>
      <c r="Q1364" s="9"/>
      <c r="R1364" s="9"/>
      <c r="S1364" s="9"/>
      <c r="T1364" s="9"/>
      <c r="U1364" s="9"/>
      <c r="V1364" s="9"/>
      <c r="W1364" s="9"/>
      <c r="X1364" s="9"/>
      <c r="Y1364" s="9"/>
      <c r="Z1364" s="9"/>
    </row>
    <row r="1365" spans="1:26" ht="15.75" customHeight="1" outlineLevel="2">
      <c r="A1365" s="19"/>
      <c r="B1365" s="18"/>
      <c r="C1365"/>
      <c r="D1365"/>
      <c r="E1365" s="17"/>
      <c r="F1365" s="12"/>
      <c r="G1365"/>
      <c r="H1365" s="15"/>
      <c r="I1365" s="15"/>
      <c r="J1365" s="12"/>
      <c r="K1365" s="9"/>
      <c r="L1365" s="9"/>
      <c r="M1365" s="9"/>
      <c r="N1365" s="9"/>
      <c r="O1365" s="9"/>
      <c r="P1365" s="9"/>
      <c r="Q1365" s="9"/>
      <c r="R1365" s="9"/>
      <c r="S1365" s="9"/>
      <c r="T1365" s="9"/>
      <c r="U1365" s="9"/>
      <c r="V1365" s="9"/>
      <c r="W1365" s="9"/>
      <c r="X1365" s="9"/>
      <c r="Y1365" s="9"/>
      <c r="Z1365" s="9"/>
    </row>
    <row r="1366" spans="1:26" ht="15.75" customHeight="1" outlineLevel="2">
      <c r="A1366" s="19"/>
      <c r="B1366" s="18"/>
      <c r="C1366"/>
      <c r="D1366"/>
      <c r="E1366" s="17"/>
      <c r="F1366" s="12"/>
      <c r="G1366"/>
      <c r="H1366" s="15"/>
      <c r="I1366" s="15"/>
      <c r="J1366" s="12"/>
      <c r="K1366" s="9"/>
      <c r="L1366" s="9"/>
      <c r="M1366" s="9"/>
      <c r="N1366" s="9"/>
      <c r="O1366" s="9"/>
      <c r="P1366" s="9"/>
      <c r="Q1366" s="9"/>
      <c r="R1366" s="9"/>
      <c r="S1366" s="9"/>
      <c r="T1366" s="9"/>
      <c r="U1366" s="9"/>
      <c r="V1366" s="9"/>
      <c r="W1366" s="9"/>
      <c r="X1366" s="9"/>
      <c r="Y1366" s="9"/>
      <c r="Z1366" s="9"/>
    </row>
    <row r="1367" spans="1:26" ht="15.75" customHeight="1" outlineLevel="2">
      <c r="A1367" s="19"/>
      <c r="B1367" s="18"/>
      <c r="C1367"/>
      <c r="D1367"/>
      <c r="E1367" s="21"/>
      <c r="F1367" s="12"/>
      <c r="G1367"/>
      <c r="H1367" s="15"/>
      <c r="I1367" s="15"/>
      <c r="J1367" s="12"/>
      <c r="K1367" s="9"/>
      <c r="L1367" s="9"/>
      <c r="M1367" s="9"/>
      <c r="N1367" s="9"/>
      <c r="O1367" s="9"/>
      <c r="P1367" s="9"/>
      <c r="Q1367" s="9"/>
      <c r="R1367" s="9"/>
      <c r="S1367" s="9"/>
      <c r="T1367" s="9"/>
      <c r="U1367" s="9"/>
      <c r="V1367" s="9"/>
      <c r="W1367" s="9"/>
      <c r="X1367" s="9"/>
      <c r="Y1367" s="9"/>
      <c r="Z1367" s="9"/>
    </row>
    <row r="1368" spans="1:26" ht="15.75" customHeight="1" outlineLevel="2">
      <c r="A1368" s="19"/>
      <c r="B1368" s="18"/>
      <c r="C1368"/>
      <c r="D1368"/>
      <c r="E1368" s="17"/>
      <c r="F1368" s="12"/>
      <c r="G1368"/>
      <c r="H1368" s="15"/>
      <c r="I1368" s="15"/>
      <c r="J1368" s="12"/>
      <c r="K1368" s="9"/>
      <c r="L1368" s="9"/>
      <c r="M1368" s="9"/>
      <c r="N1368" s="9"/>
      <c r="O1368" s="9"/>
      <c r="P1368" s="9"/>
      <c r="Q1368" s="9"/>
      <c r="R1368" s="9"/>
      <c r="S1368" s="9"/>
      <c r="T1368" s="9"/>
      <c r="U1368" s="9"/>
      <c r="V1368" s="9"/>
      <c r="W1368" s="9"/>
      <c r="X1368" s="9"/>
      <c r="Y1368" s="9"/>
      <c r="Z1368" s="9"/>
    </row>
    <row r="1369" spans="1:26" ht="15.75" customHeight="1" outlineLevel="2">
      <c r="A1369" s="19"/>
      <c r="B1369" s="18"/>
      <c r="C1369"/>
      <c r="D1369"/>
      <c r="E1369" s="17"/>
      <c r="F1369" s="12"/>
      <c r="G1369"/>
      <c r="H1369" s="15"/>
      <c r="I1369" s="15"/>
      <c r="J1369" s="12"/>
      <c r="K1369" s="9"/>
      <c r="L1369" s="9"/>
      <c r="M1369" s="9"/>
      <c r="N1369" s="9"/>
      <c r="O1369" s="9"/>
      <c r="P1369" s="9"/>
      <c r="Q1369" s="9"/>
      <c r="R1369" s="9"/>
      <c r="S1369" s="9"/>
      <c r="T1369" s="9"/>
      <c r="U1369" s="9"/>
      <c r="V1369" s="9"/>
      <c r="W1369" s="9"/>
      <c r="X1369" s="9"/>
      <c r="Y1369" s="9"/>
      <c r="Z1369" s="9"/>
    </row>
    <row r="1370" spans="1:26" ht="15.75" customHeight="1" outlineLevel="2">
      <c r="A1370" s="19"/>
      <c r="B1370" s="18"/>
      <c r="C1370"/>
      <c r="D1370"/>
      <c r="E1370" s="17"/>
      <c r="F1370" s="12"/>
      <c r="G1370"/>
      <c r="H1370" s="15"/>
      <c r="I1370" s="15"/>
      <c r="J1370" s="12"/>
      <c r="K1370" s="9"/>
      <c r="L1370" s="9"/>
      <c r="M1370" s="9"/>
      <c r="N1370" s="9"/>
      <c r="O1370" s="9"/>
      <c r="P1370" s="9"/>
      <c r="Q1370" s="9"/>
      <c r="R1370" s="9"/>
      <c r="S1370" s="9"/>
      <c r="T1370" s="9"/>
      <c r="U1370" s="9"/>
      <c r="V1370" s="9"/>
      <c r="W1370" s="9"/>
      <c r="X1370" s="9"/>
      <c r="Y1370" s="9"/>
      <c r="Z1370" s="9"/>
    </row>
    <row r="1371" spans="1:26" ht="15.75" customHeight="1" outlineLevel="2">
      <c r="A1371" s="19"/>
      <c r="B1371" s="18"/>
      <c r="C1371"/>
      <c r="D1371"/>
      <c r="E1371" s="21"/>
      <c r="F1371" s="12"/>
      <c r="G1371"/>
      <c r="H1371" s="15"/>
      <c r="I1371" s="15"/>
      <c r="J1371" s="12"/>
      <c r="K1371" s="9"/>
      <c r="L1371" s="9"/>
      <c r="M1371" s="9"/>
      <c r="N1371" s="9"/>
      <c r="O1371" s="9"/>
      <c r="P1371" s="9"/>
      <c r="Q1371" s="9"/>
      <c r="R1371" s="9"/>
      <c r="S1371" s="9"/>
      <c r="T1371" s="9"/>
      <c r="U1371" s="9"/>
      <c r="V1371" s="9"/>
      <c r="W1371" s="9"/>
      <c r="X1371" s="9"/>
      <c r="Y1371" s="9"/>
      <c r="Z1371" s="9"/>
    </row>
    <row r="1372" spans="1:26" ht="15.75" customHeight="1" outlineLevel="2">
      <c r="A1372" s="19"/>
      <c r="B1372" s="18"/>
      <c r="C1372"/>
      <c r="D1372"/>
      <c r="E1372" s="17"/>
      <c r="F1372" s="12"/>
      <c r="G1372"/>
      <c r="H1372" s="15"/>
      <c r="I1372" s="15"/>
      <c r="J1372" s="12"/>
      <c r="K1372" s="9"/>
      <c r="L1372" s="9"/>
      <c r="M1372" s="9"/>
      <c r="N1372" s="9"/>
      <c r="O1372" s="9"/>
      <c r="P1372" s="9"/>
      <c r="Q1372" s="9"/>
      <c r="R1372" s="9"/>
      <c r="S1372" s="9"/>
      <c r="T1372" s="9"/>
      <c r="U1372" s="9"/>
      <c r="V1372" s="9"/>
      <c r="W1372" s="9"/>
      <c r="X1372" s="9"/>
      <c r="Y1372" s="9"/>
      <c r="Z1372" s="9"/>
    </row>
    <row r="1373" spans="1:26" ht="15.75" customHeight="1" outlineLevel="2">
      <c r="A1373" s="19"/>
      <c r="B1373" s="18"/>
      <c r="C1373"/>
      <c r="D1373"/>
      <c r="E1373" s="21"/>
      <c r="F1373" s="12"/>
      <c r="G1373"/>
      <c r="H1373" s="15"/>
      <c r="I1373" s="15"/>
      <c r="J1373" s="12"/>
      <c r="K1373" s="9"/>
      <c r="L1373" s="9"/>
      <c r="M1373" s="9"/>
      <c r="N1373" s="9"/>
      <c r="O1373" s="9"/>
      <c r="P1373" s="9"/>
      <c r="Q1373" s="9"/>
      <c r="R1373" s="9"/>
      <c r="S1373" s="9"/>
      <c r="T1373" s="9"/>
      <c r="U1373" s="9"/>
      <c r="V1373" s="9"/>
      <c r="W1373" s="9"/>
      <c r="X1373" s="9"/>
      <c r="Y1373" s="9"/>
      <c r="Z1373" s="9"/>
    </row>
    <row r="1374" spans="1:26" ht="15.75" customHeight="1" outlineLevel="2">
      <c r="A1374" s="19"/>
      <c r="B1374" s="18"/>
      <c r="C1374"/>
      <c r="D1374"/>
      <c r="E1374" s="17"/>
      <c r="F1374" s="12"/>
      <c r="G1374"/>
      <c r="H1374" s="15"/>
      <c r="I1374" s="15"/>
      <c r="J1374" s="12"/>
      <c r="K1374" s="9"/>
      <c r="L1374" s="9"/>
      <c r="M1374" s="9"/>
      <c r="N1374" s="9"/>
      <c r="O1374" s="9"/>
      <c r="P1374" s="9"/>
      <c r="Q1374" s="9"/>
      <c r="R1374" s="9"/>
      <c r="S1374" s="9"/>
      <c r="T1374" s="9"/>
      <c r="U1374" s="9"/>
      <c r="V1374" s="9"/>
      <c r="W1374" s="9"/>
      <c r="X1374" s="9"/>
      <c r="Y1374" s="9"/>
      <c r="Z1374" s="9"/>
    </row>
    <row r="1375" spans="1:26" ht="15.75" customHeight="1" outlineLevel="2">
      <c r="A1375" s="19"/>
      <c r="B1375" s="18"/>
      <c r="C1375"/>
      <c r="D1375"/>
      <c r="E1375" s="17"/>
      <c r="F1375" s="12"/>
      <c r="G1375"/>
      <c r="H1375" s="15"/>
      <c r="I1375" s="15"/>
      <c r="J1375" s="12"/>
      <c r="K1375" s="9"/>
      <c r="L1375" s="9"/>
      <c r="M1375" s="9"/>
      <c r="N1375" s="9"/>
      <c r="O1375" s="9"/>
      <c r="P1375" s="9"/>
      <c r="Q1375" s="9"/>
      <c r="R1375" s="9"/>
      <c r="S1375" s="9"/>
      <c r="T1375" s="9"/>
      <c r="U1375" s="9"/>
      <c r="V1375" s="9"/>
      <c r="W1375" s="9"/>
      <c r="X1375" s="9"/>
      <c r="Y1375" s="9"/>
      <c r="Z1375" s="9"/>
    </row>
    <row r="1376" spans="1:26" ht="15.75" customHeight="1" outlineLevel="2">
      <c r="A1376" s="19"/>
      <c r="B1376" s="18"/>
      <c r="C1376"/>
      <c r="D1376"/>
      <c r="E1376" s="21"/>
      <c r="F1376" s="12"/>
      <c r="G1376"/>
      <c r="H1376" s="15"/>
      <c r="I1376" s="15"/>
      <c r="J1376" s="12"/>
      <c r="K1376" s="9"/>
      <c r="L1376" s="9"/>
      <c r="M1376" s="9"/>
      <c r="N1376" s="9"/>
      <c r="O1376" s="9"/>
      <c r="P1376" s="9"/>
      <c r="Q1376" s="9"/>
      <c r="R1376" s="9"/>
      <c r="S1376" s="9"/>
      <c r="T1376" s="9"/>
      <c r="U1376" s="9"/>
      <c r="V1376" s="9"/>
      <c r="W1376" s="9"/>
      <c r="X1376" s="9"/>
      <c r="Y1376" s="9"/>
      <c r="Z1376" s="9"/>
    </row>
    <row r="1377" spans="1:26" ht="15.75" customHeight="1" outlineLevel="2">
      <c r="A1377" s="19"/>
      <c r="B1377" s="18"/>
      <c r="C1377"/>
      <c r="D1377"/>
      <c r="E1377" s="37"/>
      <c r="F1377" s="12"/>
      <c r="G1377"/>
      <c r="H1377" s="15"/>
      <c r="I1377" s="15"/>
      <c r="J1377" s="12"/>
      <c r="K1377" s="9"/>
      <c r="L1377" s="9"/>
      <c r="M1377" s="9"/>
      <c r="N1377" s="9"/>
      <c r="O1377" s="9"/>
      <c r="P1377" s="9"/>
      <c r="Q1377" s="9"/>
      <c r="R1377" s="9"/>
      <c r="S1377" s="9"/>
      <c r="T1377" s="9"/>
      <c r="U1377" s="9"/>
      <c r="V1377" s="9"/>
      <c r="W1377" s="9"/>
      <c r="X1377" s="9"/>
      <c r="Y1377" s="9"/>
      <c r="Z1377" s="9"/>
    </row>
    <row r="1378" spans="1:26" ht="15.75" customHeight="1" outlineLevel="2">
      <c r="A1378" s="19"/>
      <c r="B1378" s="18"/>
      <c r="C1378"/>
      <c r="D1378"/>
      <c r="E1378" s="21"/>
      <c r="F1378" s="12"/>
      <c r="G1378"/>
      <c r="H1378" s="15"/>
      <c r="I1378" s="15"/>
      <c r="J1378" s="12"/>
      <c r="K1378" s="9"/>
      <c r="L1378" s="9"/>
      <c r="M1378" s="9"/>
      <c r="N1378" s="9"/>
      <c r="O1378" s="9"/>
      <c r="P1378" s="9"/>
      <c r="Q1378" s="9"/>
      <c r="R1378" s="9"/>
      <c r="S1378" s="9"/>
      <c r="T1378" s="9"/>
      <c r="U1378" s="9"/>
      <c r="V1378" s="9"/>
      <c r="W1378" s="9"/>
      <c r="X1378" s="9"/>
      <c r="Y1378" s="9"/>
      <c r="Z1378" s="9"/>
    </row>
    <row r="1379" spans="1:26" ht="15.75" customHeight="1" outlineLevel="2">
      <c r="A1379" s="19"/>
      <c r="B1379" s="18"/>
      <c r="C1379"/>
      <c r="D1379"/>
      <c r="E1379" s="21"/>
      <c r="F1379" s="12"/>
      <c r="G1379"/>
      <c r="H1379" s="15"/>
      <c r="I1379" s="15"/>
      <c r="J1379" s="12"/>
      <c r="K1379" s="9"/>
      <c r="L1379" s="9"/>
      <c r="M1379" s="9"/>
      <c r="N1379" s="9"/>
      <c r="O1379" s="9"/>
      <c r="P1379" s="9"/>
      <c r="Q1379" s="9"/>
      <c r="R1379" s="9"/>
      <c r="S1379" s="9"/>
      <c r="T1379" s="9"/>
      <c r="U1379" s="9"/>
      <c r="V1379" s="9"/>
      <c r="W1379" s="9"/>
      <c r="X1379" s="9"/>
      <c r="Y1379" s="9"/>
      <c r="Z1379" s="9"/>
    </row>
    <row r="1380" spans="1:26" ht="15.75" customHeight="1" outlineLevel="2">
      <c r="A1380" s="19"/>
      <c r="B1380" s="18"/>
      <c r="C1380"/>
      <c r="D1380"/>
      <c r="E1380" s="21"/>
      <c r="F1380" s="12"/>
      <c r="G1380"/>
      <c r="H1380" s="15"/>
      <c r="I1380" s="15"/>
      <c r="J1380" s="12"/>
      <c r="K1380" s="9"/>
      <c r="L1380" s="9"/>
      <c r="M1380" s="9"/>
      <c r="N1380" s="9"/>
      <c r="O1380" s="9"/>
      <c r="P1380" s="9"/>
      <c r="Q1380" s="9"/>
      <c r="R1380" s="9"/>
      <c r="S1380" s="9"/>
      <c r="T1380" s="9"/>
      <c r="U1380" s="9"/>
      <c r="V1380" s="9"/>
      <c r="W1380" s="9"/>
      <c r="X1380" s="9"/>
      <c r="Y1380" s="9"/>
      <c r="Z1380" s="9"/>
    </row>
    <row r="1381" spans="1:26" ht="15.75" customHeight="1" outlineLevel="2">
      <c r="A1381" s="19"/>
      <c r="B1381" s="18"/>
      <c r="C1381"/>
      <c r="D1381"/>
      <c r="E1381" s="17"/>
      <c r="F1381" s="12"/>
      <c r="G1381"/>
      <c r="H1381" s="15"/>
      <c r="I1381" s="15"/>
      <c r="J1381" s="12"/>
      <c r="K1381" s="9"/>
      <c r="L1381" s="9"/>
      <c r="M1381" s="9"/>
      <c r="N1381" s="9"/>
      <c r="O1381" s="9"/>
      <c r="P1381" s="9"/>
      <c r="Q1381" s="9"/>
      <c r="R1381" s="9"/>
      <c r="S1381" s="9"/>
      <c r="T1381" s="9"/>
      <c r="U1381" s="9"/>
      <c r="V1381" s="9"/>
      <c r="W1381" s="9"/>
      <c r="X1381" s="9"/>
      <c r="Y1381" s="9"/>
      <c r="Z1381" s="9"/>
    </row>
    <row r="1382" spans="1:26" ht="15.75" customHeight="1" outlineLevel="2">
      <c r="A1382" s="19"/>
      <c r="B1382" s="18"/>
      <c r="C1382"/>
      <c r="D1382"/>
      <c r="E1382" s="17"/>
      <c r="F1382" s="12"/>
      <c r="G1382"/>
      <c r="H1382" s="15"/>
      <c r="I1382" s="15"/>
      <c r="J1382" s="12"/>
      <c r="K1382" s="9"/>
      <c r="L1382" s="9"/>
      <c r="M1382" s="9"/>
      <c r="N1382" s="9"/>
      <c r="O1382" s="9"/>
      <c r="P1382" s="9"/>
      <c r="Q1382" s="9"/>
      <c r="R1382" s="9"/>
      <c r="S1382" s="9"/>
      <c r="T1382" s="9"/>
      <c r="U1382" s="9"/>
      <c r="V1382" s="9"/>
      <c r="W1382" s="9"/>
      <c r="X1382" s="9"/>
      <c r="Y1382" s="9"/>
      <c r="Z1382" s="9"/>
    </row>
    <row r="1383" spans="1:26" ht="15.75" customHeight="1" outlineLevel="2">
      <c r="A1383" s="19"/>
      <c r="B1383" s="18"/>
      <c r="C1383"/>
      <c r="D1383"/>
      <c r="E1383" s="21"/>
      <c r="F1383" s="12"/>
      <c r="G1383"/>
      <c r="H1383" s="15"/>
      <c r="I1383" s="15"/>
      <c r="J1383" s="12"/>
      <c r="K1383" s="9"/>
      <c r="L1383" s="9"/>
      <c r="M1383" s="9"/>
      <c r="N1383" s="9"/>
      <c r="O1383" s="9"/>
      <c r="P1383" s="9"/>
      <c r="Q1383" s="9"/>
      <c r="R1383" s="9"/>
      <c r="S1383" s="9"/>
      <c r="T1383" s="9"/>
      <c r="U1383" s="9"/>
      <c r="V1383" s="9"/>
      <c r="W1383" s="9"/>
      <c r="X1383" s="9"/>
      <c r="Y1383" s="9"/>
      <c r="Z1383" s="9"/>
    </row>
    <row r="1384" spans="1:26" ht="15.75" customHeight="1" outlineLevel="2">
      <c r="A1384" s="19"/>
      <c r="B1384" s="18"/>
      <c r="C1384"/>
      <c r="D1384"/>
      <c r="E1384" s="17"/>
      <c r="F1384" s="12"/>
      <c r="G1384"/>
      <c r="H1384" s="15"/>
      <c r="I1384" s="15"/>
      <c r="J1384" s="12"/>
      <c r="K1384" s="9"/>
      <c r="L1384" s="9"/>
      <c r="M1384" s="9"/>
      <c r="N1384" s="9"/>
      <c r="O1384" s="9"/>
      <c r="P1384" s="9"/>
      <c r="Q1384" s="9"/>
      <c r="R1384" s="9"/>
      <c r="S1384" s="9"/>
      <c r="T1384" s="9"/>
      <c r="U1384" s="9"/>
      <c r="V1384" s="9"/>
      <c r="W1384" s="9"/>
      <c r="X1384" s="9"/>
      <c r="Y1384" s="9"/>
      <c r="Z1384" s="9"/>
    </row>
    <row r="1385" spans="1:26" ht="15.75" customHeight="1" outlineLevel="2">
      <c r="A1385" s="19"/>
      <c r="B1385" s="18"/>
      <c r="C1385"/>
      <c r="D1385"/>
      <c r="E1385" s="17"/>
      <c r="F1385" s="12"/>
      <c r="G1385"/>
      <c r="H1385" s="15"/>
      <c r="I1385" s="15"/>
      <c r="J1385" s="12"/>
      <c r="K1385" s="9"/>
      <c r="L1385" s="9"/>
      <c r="M1385" s="9"/>
      <c r="N1385" s="9"/>
      <c r="O1385" s="9"/>
      <c r="P1385" s="9"/>
      <c r="Q1385" s="9"/>
      <c r="R1385" s="9"/>
      <c r="S1385" s="9"/>
      <c r="T1385" s="9"/>
      <c r="U1385" s="9"/>
      <c r="V1385" s="9"/>
      <c r="W1385" s="9"/>
      <c r="X1385" s="9"/>
      <c r="Y1385" s="9"/>
      <c r="Z1385" s="9"/>
    </row>
    <row r="1386" spans="1:26" ht="15.75" customHeight="1" outlineLevel="2">
      <c r="A1386" s="19"/>
      <c r="B1386" s="18"/>
      <c r="C1386"/>
      <c r="D1386"/>
      <c r="E1386" s="21"/>
      <c r="F1386" s="12"/>
      <c r="G1386"/>
      <c r="H1386" s="15"/>
      <c r="I1386" s="15"/>
      <c r="J1386" s="12"/>
      <c r="K1386" s="9"/>
      <c r="L1386" s="9"/>
      <c r="M1386" s="9"/>
      <c r="N1386" s="9"/>
      <c r="O1386" s="9"/>
      <c r="P1386" s="9"/>
      <c r="Q1386" s="9"/>
      <c r="R1386" s="9"/>
      <c r="S1386" s="9"/>
      <c r="T1386" s="9"/>
      <c r="U1386" s="9"/>
      <c r="V1386" s="9"/>
      <c r="W1386" s="9"/>
      <c r="X1386" s="9"/>
      <c r="Y1386" s="9"/>
      <c r="Z1386" s="9"/>
    </row>
    <row r="1387" spans="1:26" ht="15.75" customHeight="1" outlineLevel="2">
      <c r="A1387" s="19"/>
      <c r="B1387" s="18"/>
      <c r="C1387"/>
      <c r="D1387"/>
      <c r="E1387" s="21"/>
      <c r="F1387" s="12"/>
      <c r="G1387"/>
      <c r="H1387" s="15"/>
      <c r="I1387" s="15"/>
      <c r="J1387" s="12"/>
      <c r="K1387" s="9"/>
      <c r="L1387" s="9"/>
      <c r="M1387" s="9"/>
      <c r="N1387" s="9"/>
      <c r="O1387" s="9"/>
      <c r="P1387" s="9"/>
      <c r="Q1387" s="9"/>
      <c r="R1387" s="9"/>
      <c r="S1387" s="9"/>
      <c r="T1387" s="9"/>
      <c r="U1387" s="9"/>
      <c r="V1387" s="9"/>
      <c r="W1387" s="9"/>
      <c r="X1387" s="9"/>
      <c r="Y1387" s="9"/>
      <c r="Z1387" s="9"/>
    </row>
    <row r="1388" spans="1:26" ht="15.75" customHeight="1" outlineLevel="2">
      <c r="A1388" s="19"/>
      <c r="B1388" s="18"/>
      <c r="C1388"/>
      <c r="D1388"/>
      <c r="E1388" s="17"/>
      <c r="F1388" s="12"/>
      <c r="G1388"/>
      <c r="H1388" s="15"/>
      <c r="I1388" s="15"/>
      <c r="J1388" s="12"/>
      <c r="K1388" s="9"/>
      <c r="L1388" s="9"/>
      <c r="M1388" s="9"/>
      <c r="N1388" s="9"/>
      <c r="O1388" s="9"/>
      <c r="P1388" s="9"/>
      <c r="Q1388" s="9"/>
      <c r="R1388" s="9"/>
      <c r="S1388" s="9"/>
      <c r="T1388" s="9"/>
      <c r="U1388" s="9"/>
      <c r="V1388" s="9"/>
      <c r="W1388" s="9"/>
      <c r="X1388" s="9"/>
      <c r="Y1388" s="9"/>
      <c r="Z1388" s="9"/>
    </row>
    <row r="1389" spans="1:26" ht="15.75" customHeight="1" outlineLevel="2">
      <c r="A1389" s="19"/>
      <c r="B1389" s="18"/>
      <c r="C1389"/>
      <c r="D1389"/>
      <c r="E1389" s="21"/>
      <c r="F1389" s="12"/>
      <c r="G1389"/>
      <c r="H1389" s="15"/>
      <c r="I1389" s="15"/>
      <c r="J1389" s="12"/>
      <c r="K1389" s="9"/>
      <c r="L1389" s="9"/>
      <c r="M1389" s="9"/>
      <c r="N1389" s="9"/>
      <c r="O1389" s="9"/>
      <c r="P1389" s="9"/>
      <c r="Q1389" s="9"/>
      <c r="R1389" s="9"/>
      <c r="S1389" s="9"/>
      <c r="T1389" s="9"/>
      <c r="U1389" s="9"/>
      <c r="V1389" s="9"/>
      <c r="W1389" s="9"/>
      <c r="X1389" s="9"/>
      <c r="Y1389" s="9"/>
      <c r="Z1389" s="9"/>
    </row>
    <row r="1390" spans="1:26" ht="15.75" customHeight="1" outlineLevel="2">
      <c r="A1390" s="19"/>
      <c r="B1390" s="18"/>
      <c r="C1390"/>
      <c r="D1390"/>
      <c r="E1390" s="21"/>
      <c r="F1390" s="12"/>
      <c r="G1390"/>
      <c r="H1390" s="15"/>
      <c r="I1390" s="15"/>
      <c r="J1390" s="12"/>
      <c r="K1390" s="9"/>
      <c r="L1390" s="9"/>
      <c r="M1390" s="9"/>
      <c r="N1390" s="9"/>
      <c r="O1390" s="9"/>
      <c r="P1390" s="9"/>
      <c r="Q1390" s="9"/>
      <c r="R1390" s="9"/>
      <c r="S1390" s="9"/>
      <c r="T1390" s="9"/>
      <c r="U1390" s="9"/>
      <c r="V1390" s="9"/>
      <c r="W1390" s="9"/>
      <c r="X1390" s="9"/>
      <c r="Y1390" s="9"/>
      <c r="Z1390" s="9"/>
    </row>
    <row r="1391" spans="1:26" ht="15.75" customHeight="1" outlineLevel="2">
      <c r="A1391" s="19"/>
      <c r="B1391" s="18"/>
      <c r="C1391"/>
      <c r="D1391"/>
      <c r="E1391" s="17"/>
      <c r="F1391" s="12"/>
      <c r="G1391"/>
      <c r="H1391" s="15"/>
      <c r="I1391" s="15"/>
      <c r="J1391" s="12"/>
      <c r="K1391" s="9"/>
      <c r="L1391" s="9"/>
      <c r="M1391" s="9"/>
      <c r="N1391" s="9"/>
      <c r="O1391" s="9"/>
      <c r="P1391" s="9"/>
      <c r="Q1391" s="9"/>
      <c r="R1391" s="9"/>
      <c r="S1391" s="9"/>
      <c r="T1391" s="9"/>
      <c r="U1391" s="9"/>
      <c r="V1391" s="9"/>
      <c r="W1391" s="9"/>
      <c r="X1391" s="9"/>
      <c r="Y1391" s="9"/>
      <c r="Z1391" s="9"/>
    </row>
    <row r="1392" spans="1:26" ht="15.75" customHeight="1" outlineLevel="2">
      <c r="A1392" s="19"/>
      <c r="B1392" s="18"/>
      <c r="C1392"/>
      <c r="D1392"/>
      <c r="E1392" s="17"/>
      <c r="F1392" s="12"/>
      <c r="G1392"/>
      <c r="H1392" s="15"/>
      <c r="I1392" s="15"/>
      <c r="J1392" s="12"/>
      <c r="K1392" s="9"/>
      <c r="L1392" s="9"/>
      <c r="M1392" s="9"/>
      <c r="N1392" s="9"/>
      <c r="O1392" s="9"/>
      <c r="P1392" s="9"/>
      <c r="Q1392" s="9"/>
      <c r="R1392" s="9"/>
      <c r="S1392" s="9"/>
      <c r="T1392" s="9"/>
      <c r="U1392" s="9"/>
      <c r="V1392" s="9"/>
      <c r="W1392" s="9"/>
      <c r="X1392" s="9"/>
      <c r="Y1392" s="9"/>
      <c r="Z1392" s="9"/>
    </row>
    <row r="1393" spans="1:26" ht="15.75" customHeight="1" outlineLevel="2">
      <c r="A1393" s="19"/>
      <c r="B1393" s="18"/>
      <c r="C1393"/>
      <c r="D1393"/>
      <c r="E1393" s="22"/>
      <c r="F1393" s="12"/>
      <c r="G1393"/>
      <c r="H1393" s="15"/>
      <c r="I1393" s="15"/>
      <c r="J1393" s="12"/>
      <c r="K1393" s="9"/>
      <c r="L1393" s="9"/>
      <c r="M1393" s="9"/>
      <c r="N1393" s="9"/>
      <c r="O1393" s="9"/>
      <c r="P1393" s="9"/>
      <c r="Q1393" s="9"/>
      <c r="R1393" s="9"/>
      <c r="S1393" s="9"/>
      <c r="T1393" s="9"/>
      <c r="U1393" s="9"/>
      <c r="V1393" s="9"/>
      <c r="W1393" s="9"/>
      <c r="X1393" s="9"/>
      <c r="Y1393" s="9"/>
      <c r="Z1393" s="9"/>
    </row>
    <row r="1394" spans="1:26" ht="15.75" customHeight="1" outlineLevel="2">
      <c r="A1394" s="19"/>
      <c r="B1394" s="18"/>
      <c r="C1394"/>
      <c r="D1394"/>
      <c r="E1394" s="17"/>
      <c r="F1394" s="12"/>
      <c r="G1394"/>
      <c r="H1394" s="15"/>
      <c r="I1394" s="15"/>
      <c r="J1394" s="12"/>
      <c r="K1394" s="9"/>
      <c r="L1394" s="9"/>
      <c r="M1394" s="9"/>
      <c r="N1394" s="9"/>
      <c r="O1394" s="9"/>
      <c r="P1394" s="9"/>
      <c r="Q1394" s="9"/>
      <c r="R1394" s="9"/>
      <c r="S1394" s="9"/>
      <c r="T1394" s="9"/>
      <c r="U1394" s="9"/>
      <c r="V1394" s="9"/>
      <c r="W1394" s="9"/>
      <c r="X1394" s="9"/>
      <c r="Y1394" s="9"/>
      <c r="Z1394" s="9"/>
    </row>
    <row r="1395" spans="1:26" ht="15.75" customHeight="1" outlineLevel="2">
      <c r="A1395" s="19"/>
      <c r="B1395" s="18"/>
      <c r="C1395"/>
      <c r="D1395"/>
      <c r="E1395" s="17"/>
      <c r="F1395" s="12"/>
      <c r="G1395"/>
      <c r="H1395" s="15"/>
      <c r="I1395" s="15"/>
      <c r="J1395" s="12"/>
      <c r="K1395" s="9"/>
      <c r="L1395" s="9"/>
      <c r="M1395" s="9"/>
      <c r="N1395" s="9"/>
      <c r="O1395" s="9"/>
      <c r="P1395" s="9"/>
      <c r="Q1395" s="9"/>
      <c r="R1395" s="9"/>
      <c r="S1395" s="9"/>
      <c r="T1395" s="9"/>
      <c r="U1395" s="9"/>
      <c r="V1395" s="9"/>
      <c r="W1395" s="9"/>
      <c r="X1395" s="9"/>
      <c r="Y1395" s="9"/>
      <c r="Z1395" s="9"/>
    </row>
    <row r="1396" spans="1:26" ht="15.75" customHeight="1" outlineLevel="2">
      <c r="A1396" s="19"/>
      <c r="B1396" s="18"/>
      <c r="C1396"/>
      <c r="D1396"/>
      <c r="E1396" s="17"/>
      <c r="F1396" s="12"/>
      <c r="G1396"/>
      <c r="H1396" s="15"/>
      <c r="I1396" s="15"/>
      <c r="J1396" s="12"/>
      <c r="K1396" s="9"/>
      <c r="L1396" s="9"/>
      <c r="M1396" s="9"/>
      <c r="N1396" s="9"/>
      <c r="O1396" s="9"/>
      <c r="P1396" s="9"/>
      <c r="Q1396" s="9"/>
      <c r="R1396" s="9"/>
      <c r="S1396" s="9"/>
      <c r="T1396" s="9"/>
      <c r="U1396" s="9"/>
      <c r="V1396" s="9"/>
      <c r="W1396" s="9"/>
      <c r="X1396" s="9"/>
      <c r="Y1396" s="9"/>
      <c r="Z1396" s="9"/>
    </row>
    <row r="1397" spans="1:26" ht="15.75" customHeight="1" outlineLevel="2">
      <c r="A1397" s="19"/>
      <c r="B1397" s="18"/>
      <c r="C1397"/>
      <c r="D1397"/>
      <c r="E1397" s="17"/>
      <c r="F1397" s="12"/>
      <c r="G1397"/>
      <c r="H1397" s="15"/>
      <c r="I1397" s="15"/>
      <c r="J1397" s="12"/>
      <c r="K1397" s="9"/>
      <c r="L1397" s="9"/>
      <c r="M1397" s="9"/>
      <c r="N1397" s="9"/>
      <c r="O1397" s="9"/>
      <c r="P1397" s="9"/>
      <c r="Q1397" s="9"/>
      <c r="R1397" s="9"/>
      <c r="S1397" s="9"/>
      <c r="T1397" s="9"/>
      <c r="U1397" s="9"/>
      <c r="V1397" s="9"/>
      <c r="W1397" s="9"/>
      <c r="X1397" s="9"/>
      <c r="Y1397" s="9"/>
      <c r="Z1397" s="9"/>
    </row>
    <row r="1398" spans="1:26" ht="15.75" customHeight="1" outlineLevel="2">
      <c r="A1398" s="19"/>
      <c r="B1398" s="18"/>
      <c r="C1398"/>
      <c r="D1398"/>
      <c r="E1398" s="17"/>
      <c r="F1398" s="12"/>
      <c r="G1398"/>
      <c r="H1398" s="15"/>
      <c r="I1398" s="15"/>
      <c r="J1398" s="12"/>
      <c r="K1398" s="9"/>
      <c r="L1398" s="9"/>
      <c r="M1398" s="9"/>
      <c r="N1398" s="9"/>
      <c r="O1398" s="9"/>
      <c r="P1398" s="9"/>
      <c r="Q1398" s="9"/>
      <c r="R1398" s="9"/>
      <c r="S1398" s="9"/>
      <c r="T1398" s="9"/>
      <c r="U1398" s="9"/>
      <c r="V1398" s="9"/>
      <c r="W1398" s="9"/>
      <c r="X1398" s="9"/>
      <c r="Y1398" s="9"/>
      <c r="Z1398" s="9"/>
    </row>
    <row r="1399" spans="1:26" ht="15.75" customHeight="1" outlineLevel="2">
      <c r="A1399" s="19"/>
      <c r="B1399" s="18"/>
      <c r="C1399"/>
      <c r="D1399"/>
      <c r="E1399" s="17"/>
      <c r="F1399" s="12"/>
      <c r="G1399"/>
      <c r="H1399" s="15"/>
      <c r="I1399" s="15"/>
      <c r="J1399" s="12"/>
      <c r="K1399" s="9"/>
      <c r="L1399" s="9"/>
      <c r="M1399" s="9"/>
      <c r="N1399" s="9"/>
      <c r="O1399" s="9"/>
      <c r="P1399" s="9"/>
      <c r="Q1399" s="9"/>
      <c r="R1399" s="9"/>
      <c r="S1399" s="9"/>
      <c r="T1399" s="9"/>
      <c r="U1399" s="9"/>
      <c r="V1399" s="9"/>
      <c r="W1399" s="9"/>
      <c r="X1399" s="9"/>
      <c r="Y1399" s="9"/>
      <c r="Z1399" s="9"/>
    </row>
    <row r="1400" spans="1:26" ht="15.75" customHeight="1" outlineLevel="2">
      <c r="A1400" s="19"/>
      <c r="B1400" s="18"/>
      <c r="C1400"/>
      <c r="D1400"/>
      <c r="E1400" s="17"/>
      <c r="F1400" s="12"/>
      <c r="G1400"/>
      <c r="H1400" s="15"/>
      <c r="I1400" s="15"/>
      <c r="J1400" s="12"/>
      <c r="K1400" s="9"/>
      <c r="L1400" s="9"/>
      <c r="M1400" s="9"/>
      <c r="N1400" s="9"/>
      <c r="O1400" s="9"/>
      <c r="P1400" s="9"/>
      <c r="Q1400" s="9"/>
      <c r="R1400" s="9"/>
      <c r="S1400" s="9"/>
      <c r="T1400" s="9"/>
      <c r="U1400" s="9"/>
      <c r="V1400" s="9"/>
      <c r="W1400" s="9"/>
      <c r="X1400" s="9"/>
      <c r="Y1400" s="9"/>
      <c r="Z1400" s="9"/>
    </row>
    <row r="1401" spans="1:26" ht="15.75" customHeight="1" outlineLevel="2">
      <c r="A1401" s="19"/>
      <c r="B1401" s="18"/>
      <c r="C1401"/>
      <c r="D1401"/>
      <c r="E1401" s="17"/>
      <c r="F1401" s="12"/>
      <c r="G1401"/>
      <c r="H1401" s="15"/>
      <c r="I1401" s="15"/>
      <c r="J1401" s="12"/>
      <c r="K1401" s="9"/>
      <c r="L1401" s="9"/>
      <c r="M1401" s="9"/>
      <c r="N1401" s="9"/>
      <c r="O1401" s="9"/>
      <c r="P1401" s="9"/>
      <c r="Q1401" s="9"/>
      <c r="R1401" s="9"/>
      <c r="S1401" s="9"/>
      <c r="T1401" s="9"/>
      <c r="U1401" s="9"/>
      <c r="V1401" s="9"/>
      <c r="W1401" s="9"/>
      <c r="X1401" s="9"/>
      <c r="Y1401" s="9"/>
      <c r="Z1401" s="9"/>
    </row>
    <row r="1402" spans="1:26" ht="15.75" customHeight="1" outlineLevel="2">
      <c r="A1402" s="19"/>
      <c r="B1402" s="18"/>
      <c r="C1402"/>
      <c r="D1402"/>
      <c r="E1402" s="17"/>
      <c r="F1402" s="12"/>
      <c r="G1402"/>
      <c r="H1402" s="15"/>
      <c r="I1402" s="15"/>
      <c r="J1402" s="12"/>
      <c r="K1402" s="9"/>
      <c r="L1402" s="9"/>
      <c r="M1402" s="9"/>
      <c r="N1402" s="9"/>
      <c r="O1402" s="9"/>
      <c r="P1402" s="9"/>
      <c r="Q1402" s="9"/>
      <c r="R1402" s="9"/>
      <c r="S1402" s="9"/>
      <c r="T1402" s="9"/>
      <c r="U1402" s="9"/>
      <c r="V1402" s="9"/>
      <c r="W1402" s="9"/>
      <c r="X1402" s="9"/>
      <c r="Y1402" s="9"/>
      <c r="Z1402" s="9"/>
    </row>
    <row r="1403" spans="1:26" ht="15.75" customHeight="1" outlineLevel="2">
      <c r="A1403" s="19"/>
      <c r="B1403" s="18"/>
      <c r="C1403"/>
      <c r="D1403"/>
      <c r="E1403" s="17"/>
      <c r="F1403" s="12"/>
      <c r="G1403"/>
      <c r="H1403" s="15"/>
      <c r="I1403" s="15"/>
      <c r="J1403" s="12"/>
      <c r="K1403" s="9"/>
      <c r="L1403" s="9"/>
      <c r="M1403" s="9"/>
      <c r="N1403" s="9"/>
      <c r="O1403" s="9"/>
      <c r="P1403" s="9"/>
      <c r="Q1403" s="9"/>
      <c r="R1403" s="9"/>
      <c r="S1403" s="9"/>
      <c r="T1403" s="9"/>
      <c r="U1403" s="9"/>
      <c r="V1403" s="9"/>
      <c r="W1403" s="9"/>
      <c r="X1403" s="9"/>
      <c r="Y1403" s="9"/>
      <c r="Z1403" s="9"/>
    </row>
    <row r="1404" spans="1:26" ht="15.75" customHeight="1" outlineLevel="2">
      <c r="A1404" s="19"/>
      <c r="B1404" s="18"/>
      <c r="C1404"/>
      <c r="D1404"/>
      <c r="E1404" s="37"/>
      <c r="F1404" s="12"/>
      <c r="G1404"/>
      <c r="H1404" s="15"/>
      <c r="I1404" s="15"/>
      <c r="J1404" s="12"/>
      <c r="K1404" s="9"/>
      <c r="L1404" s="9"/>
      <c r="M1404" s="9"/>
      <c r="N1404" s="9"/>
      <c r="O1404" s="9"/>
      <c r="P1404" s="9"/>
      <c r="Q1404" s="9"/>
      <c r="R1404" s="9"/>
      <c r="S1404" s="9"/>
      <c r="T1404" s="9"/>
      <c r="U1404" s="9"/>
      <c r="V1404" s="9"/>
      <c r="W1404" s="9"/>
      <c r="X1404" s="9"/>
      <c r="Y1404" s="9"/>
      <c r="Z1404" s="9"/>
    </row>
    <row r="1405" spans="1:26" ht="15.75" customHeight="1" outlineLevel="2">
      <c r="A1405" s="19"/>
      <c r="B1405" s="18"/>
      <c r="C1405"/>
      <c r="D1405"/>
      <c r="E1405" s="37"/>
      <c r="F1405" s="12"/>
      <c r="G1405"/>
      <c r="H1405" s="15"/>
      <c r="I1405" s="15"/>
      <c r="J1405" s="12"/>
      <c r="K1405" s="9"/>
      <c r="L1405" s="9"/>
      <c r="M1405" s="9"/>
      <c r="N1405" s="9"/>
      <c r="O1405" s="9"/>
      <c r="P1405" s="9"/>
      <c r="Q1405" s="9"/>
      <c r="R1405" s="9"/>
      <c r="S1405" s="9"/>
      <c r="T1405" s="9"/>
      <c r="U1405" s="9"/>
      <c r="V1405" s="9"/>
      <c r="W1405" s="9"/>
      <c r="X1405" s="9"/>
      <c r="Y1405" s="9"/>
      <c r="Z1405" s="9"/>
    </row>
    <row r="1406" spans="1:26" ht="15.75" customHeight="1" outlineLevel="2">
      <c r="A1406" s="19"/>
      <c r="B1406" s="18"/>
      <c r="C1406"/>
      <c r="D1406"/>
      <c r="E1406" s="37"/>
      <c r="F1406" s="12"/>
      <c r="G1406"/>
      <c r="H1406" s="15"/>
      <c r="I1406" s="15"/>
      <c r="J1406" s="12"/>
      <c r="K1406" s="9"/>
      <c r="L1406" s="9"/>
      <c r="M1406" s="9"/>
      <c r="N1406" s="9"/>
      <c r="O1406" s="9"/>
      <c r="P1406" s="9"/>
      <c r="Q1406" s="9"/>
      <c r="R1406" s="9"/>
      <c r="S1406" s="9"/>
      <c r="T1406" s="9"/>
      <c r="U1406" s="9"/>
      <c r="V1406" s="9"/>
      <c r="W1406" s="9"/>
      <c r="X1406" s="9"/>
      <c r="Y1406" s="9"/>
      <c r="Z1406" s="9"/>
    </row>
    <row r="1407" spans="1:26" ht="15.75" customHeight="1" outlineLevel="2">
      <c r="A1407" s="19"/>
      <c r="B1407" s="18"/>
      <c r="C1407"/>
      <c r="D1407"/>
      <c r="E1407" s="37"/>
      <c r="F1407" s="12"/>
      <c r="G1407"/>
      <c r="H1407" s="15"/>
      <c r="I1407" s="15"/>
      <c r="J1407" s="12"/>
      <c r="K1407" s="9"/>
      <c r="L1407" s="9"/>
      <c r="M1407" s="9"/>
      <c r="N1407" s="9"/>
      <c r="O1407" s="9"/>
      <c r="P1407" s="9"/>
      <c r="Q1407" s="9"/>
      <c r="R1407" s="9"/>
      <c r="S1407" s="9"/>
      <c r="T1407" s="9"/>
      <c r="U1407" s="9"/>
      <c r="V1407" s="9"/>
      <c r="W1407" s="9"/>
      <c r="X1407" s="9"/>
      <c r="Y1407" s="9"/>
      <c r="Z1407" s="9"/>
    </row>
    <row r="1408" spans="1:26" ht="15.75" customHeight="1" outlineLevel="2">
      <c r="A1408" s="19"/>
      <c r="B1408" s="18"/>
      <c r="C1408"/>
      <c r="D1408"/>
      <c r="E1408" s="37"/>
      <c r="F1408" s="12"/>
      <c r="G1408"/>
      <c r="H1408" s="15"/>
      <c r="I1408" s="15"/>
      <c r="J1408" s="12"/>
      <c r="K1408" s="9"/>
      <c r="L1408" s="9"/>
      <c r="M1408" s="9"/>
      <c r="N1408" s="9"/>
      <c r="O1408" s="9"/>
      <c r="P1408" s="9"/>
      <c r="Q1408" s="9"/>
      <c r="R1408" s="9"/>
      <c r="S1408" s="9"/>
      <c r="T1408" s="9"/>
      <c r="U1408" s="9"/>
      <c r="V1408" s="9"/>
      <c r="W1408" s="9"/>
      <c r="X1408" s="9"/>
      <c r="Y1408" s="9"/>
      <c r="Z1408" s="9"/>
    </row>
    <row r="1409" spans="1:26" ht="15.75" customHeight="1" outlineLevel="2">
      <c r="A1409" s="19"/>
      <c r="B1409" s="18"/>
      <c r="C1409"/>
      <c r="D1409"/>
      <c r="E1409" s="37"/>
      <c r="F1409" s="12"/>
      <c r="G1409"/>
      <c r="H1409" s="15"/>
      <c r="I1409" s="15"/>
      <c r="J1409" s="12"/>
      <c r="K1409" s="9"/>
      <c r="L1409" s="9"/>
      <c r="M1409" s="9"/>
      <c r="N1409" s="9"/>
      <c r="O1409" s="9"/>
      <c r="P1409" s="9"/>
      <c r="Q1409" s="9"/>
      <c r="R1409" s="9"/>
      <c r="S1409" s="9"/>
      <c r="T1409" s="9"/>
      <c r="U1409" s="9"/>
      <c r="V1409" s="9"/>
      <c r="W1409" s="9"/>
      <c r="X1409" s="9"/>
      <c r="Y1409" s="9"/>
      <c r="Z1409" s="9"/>
    </row>
    <row r="1410" spans="1:26" ht="15.75" customHeight="1" outlineLevel="2">
      <c r="A1410" s="19"/>
      <c r="B1410" s="18"/>
      <c r="C1410"/>
      <c r="D1410"/>
      <c r="E1410" s="37"/>
      <c r="F1410" s="12"/>
      <c r="G1410"/>
      <c r="H1410" s="15"/>
      <c r="I1410" s="15"/>
      <c r="J1410" s="12"/>
      <c r="K1410" s="9"/>
      <c r="L1410" s="9"/>
      <c r="M1410" s="9"/>
      <c r="N1410" s="9"/>
      <c r="O1410" s="9"/>
      <c r="P1410" s="9"/>
      <c r="Q1410" s="9"/>
      <c r="R1410" s="9"/>
      <c r="S1410" s="9"/>
      <c r="T1410" s="9"/>
      <c r="U1410" s="9"/>
      <c r="V1410" s="9"/>
      <c r="W1410" s="9"/>
      <c r="X1410" s="9"/>
      <c r="Y1410" s="9"/>
      <c r="Z1410" s="9"/>
    </row>
    <row r="1411" spans="1:26" ht="15.75" customHeight="1" outlineLevel="2">
      <c r="A1411" s="19"/>
      <c r="B1411" s="18"/>
      <c r="C1411"/>
      <c r="D1411"/>
      <c r="E1411" s="37"/>
      <c r="F1411" s="12"/>
      <c r="G1411"/>
      <c r="H1411" s="15"/>
      <c r="I1411" s="15"/>
      <c r="J1411" s="12"/>
      <c r="K1411" s="9"/>
      <c r="L1411" s="9"/>
      <c r="M1411" s="9"/>
      <c r="N1411" s="9"/>
      <c r="O1411" s="9"/>
      <c r="P1411" s="9"/>
      <c r="Q1411" s="9"/>
      <c r="R1411" s="9"/>
      <c r="S1411" s="9"/>
      <c r="T1411" s="9"/>
      <c r="U1411" s="9"/>
      <c r="V1411" s="9"/>
      <c r="W1411" s="9"/>
      <c r="X1411" s="9"/>
      <c r="Y1411" s="9"/>
      <c r="Z1411" s="9"/>
    </row>
    <row r="1412" spans="1:26" ht="15.75" customHeight="1" outlineLevel="2">
      <c r="A1412" s="19"/>
      <c r="B1412" s="18"/>
      <c r="C1412"/>
      <c r="D1412"/>
      <c r="E1412" s="37"/>
      <c r="F1412" s="12"/>
      <c r="G1412"/>
      <c r="H1412" s="15"/>
      <c r="I1412" s="15"/>
      <c r="J1412" s="12"/>
      <c r="K1412" s="9"/>
      <c r="L1412" s="9"/>
      <c r="M1412" s="9"/>
      <c r="N1412" s="9"/>
      <c r="O1412" s="9"/>
      <c r="P1412" s="9"/>
      <c r="Q1412" s="9"/>
      <c r="R1412" s="9"/>
      <c r="S1412" s="9"/>
      <c r="T1412" s="9"/>
      <c r="U1412" s="9"/>
      <c r="V1412" s="9"/>
      <c r="W1412" s="9"/>
      <c r="X1412" s="9"/>
      <c r="Y1412" s="9"/>
      <c r="Z1412" s="9"/>
    </row>
    <row r="1413" spans="1:26" ht="15.75" customHeight="1" outlineLevel="2">
      <c r="A1413" s="19"/>
      <c r="B1413" s="18"/>
      <c r="C1413"/>
      <c r="D1413"/>
      <c r="E1413" s="37"/>
      <c r="F1413" s="12"/>
      <c r="G1413"/>
      <c r="H1413" s="15"/>
      <c r="I1413" s="15"/>
      <c r="J1413" s="12"/>
      <c r="K1413" s="9"/>
      <c r="L1413" s="9"/>
      <c r="M1413" s="9"/>
      <c r="N1413" s="9"/>
      <c r="O1413" s="9"/>
      <c r="P1413" s="9"/>
      <c r="Q1413" s="9"/>
      <c r="R1413" s="9"/>
      <c r="S1413" s="9"/>
      <c r="T1413" s="9"/>
      <c r="U1413" s="9"/>
      <c r="V1413" s="9"/>
      <c r="W1413" s="9"/>
      <c r="X1413" s="9"/>
      <c r="Y1413" s="9"/>
      <c r="Z1413" s="9"/>
    </row>
    <row r="1414" spans="1:26" ht="15.75" customHeight="1" outlineLevel="2">
      <c r="A1414" s="19"/>
      <c r="B1414" s="18"/>
      <c r="C1414"/>
      <c r="D1414"/>
      <c r="E1414" s="37"/>
      <c r="F1414" s="12"/>
      <c r="G1414"/>
      <c r="H1414" s="15"/>
      <c r="I1414" s="15"/>
      <c r="J1414" s="12"/>
      <c r="K1414" s="9"/>
      <c r="L1414" s="9"/>
      <c r="M1414" s="9"/>
      <c r="N1414" s="9"/>
      <c r="O1414" s="9"/>
      <c r="P1414" s="9"/>
      <c r="Q1414" s="9"/>
      <c r="R1414" s="9"/>
      <c r="S1414" s="9"/>
      <c r="T1414" s="9"/>
      <c r="U1414" s="9"/>
      <c r="V1414" s="9"/>
      <c r="W1414" s="9"/>
      <c r="X1414" s="9"/>
      <c r="Y1414" s="9"/>
      <c r="Z1414" s="9"/>
    </row>
    <row r="1415" spans="1:26" ht="15.75" customHeight="1" outlineLevel="2">
      <c r="A1415" s="19"/>
      <c r="B1415" s="18"/>
      <c r="C1415"/>
      <c r="D1415"/>
      <c r="E1415" s="37"/>
      <c r="F1415" s="12"/>
      <c r="G1415"/>
      <c r="H1415" s="15"/>
      <c r="I1415" s="15"/>
      <c r="J1415" s="12"/>
      <c r="K1415" s="9"/>
      <c r="L1415" s="9"/>
      <c r="M1415" s="9"/>
      <c r="N1415" s="9"/>
      <c r="O1415" s="9"/>
      <c r="P1415" s="9"/>
      <c r="Q1415" s="9"/>
      <c r="R1415" s="9"/>
      <c r="S1415" s="9"/>
      <c r="T1415" s="9"/>
      <c r="U1415" s="9"/>
      <c r="V1415" s="9"/>
      <c r="W1415" s="9"/>
      <c r="X1415" s="9"/>
      <c r="Y1415" s="9"/>
      <c r="Z1415" s="9"/>
    </row>
    <row r="1416" spans="1:26" ht="15.75" customHeight="1" outlineLevel="2">
      <c r="A1416" s="19"/>
      <c r="B1416" s="18"/>
      <c r="C1416"/>
      <c r="D1416"/>
      <c r="E1416" s="37"/>
      <c r="F1416" s="12"/>
      <c r="G1416"/>
      <c r="H1416" s="15"/>
      <c r="I1416" s="15"/>
      <c r="J1416" s="12"/>
      <c r="K1416" s="9"/>
      <c r="L1416" s="9"/>
      <c r="M1416" s="9"/>
      <c r="N1416" s="9"/>
      <c r="O1416" s="9"/>
      <c r="P1416" s="9"/>
      <c r="Q1416" s="9"/>
      <c r="R1416" s="9"/>
      <c r="S1416" s="9"/>
      <c r="T1416" s="9"/>
      <c r="U1416" s="9"/>
      <c r="V1416" s="9"/>
      <c r="W1416" s="9"/>
      <c r="X1416" s="9"/>
      <c r="Y1416" s="9"/>
      <c r="Z1416" s="9"/>
    </row>
    <row r="1417" spans="1:26" ht="15.75" customHeight="1" outlineLevel="2">
      <c r="A1417" s="19"/>
      <c r="B1417" s="18"/>
      <c r="C1417"/>
      <c r="D1417"/>
      <c r="E1417" s="37"/>
      <c r="F1417" s="12"/>
      <c r="G1417"/>
      <c r="H1417" s="15"/>
      <c r="I1417" s="15"/>
      <c r="J1417" s="12"/>
      <c r="K1417" s="9"/>
      <c r="L1417" s="9"/>
      <c r="M1417" s="9"/>
      <c r="N1417" s="9"/>
      <c r="O1417" s="9"/>
      <c r="P1417" s="9"/>
      <c r="Q1417" s="9"/>
      <c r="R1417" s="9"/>
      <c r="S1417" s="9"/>
      <c r="T1417" s="9"/>
      <c r="U1417" s="9"/>
      <c r="V1417" s="9"/>
      <c r="W1417" s="9"/>
      <c r="X1417" s="9"/>
      <c r="Y1417" s="9"/>
      <c r="Z1417" s="9"/>
    </row>
    <row r="1418" spans="1:26" ht="15.75" customHeight="1" outlineLevel="2">
      <c r="A1418" s="19"/>
      <c r="B1418" s="18"/>
      <c r="C1418"/>
      <c r="D1418"/>
      <c r="E1418" s="37"/>
      <c r="F1418" s="12"/>
      <c r="G1418"/>
      <c r="H1418" s="15"/>
      <c r="I1418" s="15"/>
      <c r="J1418" s="12"/>
      <c r="K1418" s="9"/>
      <c r="L1418" s="9"/>
      <c r="M1418" s="9"/>
      <c r="N1418" s="9"/>
      <c r="O1418" s="9"/>
      <c r="P1418" s="9"/>
      <c r="Q1418" s="9"/>
      <c r="R1418" s="9"/>
      <c r="S1418" s="9"/>
      <c r="T1418" s="9"/>
      <c r="U1418" s="9"/>
      <c r="V1418" s="9"/>
      <c r="W1418" s="9"/>
      <c r="X1418" s="9"/>
      <c r="Y1418" s="9"/>
      <c r="Z1418" s="9"/>
    </row>
    <row r="1419" spans="1:26" ht="15.75" customHeight="1" outlineLevel="2">
      <c r="A1419" s="19"/>
      <c r="B1419" s="18"/>
      <c r="C1419"/>
      <c r="D1419"/>
      <c r="E1419" s="37"/>
      <c r="F1419" s="12"/>
      <c r="G1419"/>
      <c r="H1419" s="15"/>
      <c r="I1419" s="15"/>
      <c r="J1419" s="12"/>
      <c r="K1419" s="9"/>
      <c r="L1419" s="9"/>
      <c r="M1419" s="9"/>
      <c r="N1419" s="9"/>
      <c r="O1419" s="9"/>
      <c r="P1419" s="9"/>
      <c r="Q1419" s="9"/>
      <c r="R1419" s="9"/>
      <c r="S1419" s="9"/>
      <c r="T1419" s="9"/>
      <c r="U1419" s="9"/>
      <c r="V1419" s="9"/>
      <c r="W1419" s="9"/>
      <c r="X1419" s="9"/>
      <c r="Y1419" s="9"/>
      <c r="Z1419" s="9"/>
    </row>
    <row r="1420" spans="1:26" ht="15.75" customHeight="1" outlineLevel="2">
      <c r="A1420" s="19"/>
      <c r="B1420" s="18"/>
      <c r="C1420"/>
      <c r="D1420"/>
      <c r="E1420" s="37"/>
      <c r="F1420" s="12"/>
      <c r="G1420"/>
      <c r="H1420" s="15"/>
      <c r="I1420" s="15"/>
      <c r="J1420" s="12"/>
      <c r="K1420" s="9"/>
      <c r="L1420" s="9"/>
      <c r="M1420" s="9"/>
      <c r="N1420" s="9"/>
      <c r="O1420" s="9"/>
      <c r="P1420" s="9"/>
      <c r="Q1420" s="9"/>
      <c r="R1420" s="9"/>
      <c r="S1420" s="9"/>
      <c r="T1420" s="9"/>
      <c r="U1420" s="9"/>
      <c r="V1420" s="9"/>
      <c r="W1420" s="9"/>
      <c r="X1420" s="9"/>
      <c r="Y1420" s="9"/>
      <c r="Z1420" s="9"/>
    </row>
    <row r="1421" spans="1:26" ht="15.75" customHeight="1" outlineLevel="2">
      <c r="A1421" s="19"/>
      <c r="B1421" s="18"/>
      <c r="C1421"/>
      <c r="D1421"/>
      <c r="E1421" s="37"/>
      <c r="F1421" s="12"/>
      <c r="G1421"/>
      <c r="H1421" s="15"/>
      <c r="I1421" s="15"/>
      <c r="J1421" s="12"/>
      <c r="K1421" s="9"/>
      <c r="L1421" s="9"/>
      <c r="M1421" s="9"/>
      <c r="N1421" s="9"/>
      <c r="O1421" s="9"/>
      <c r="P1421" s="9"/>
      <c r="Q1421" s="9"/>
      <c r="R1421" s="9"/>
      <c r="S1421" s="9"/>
      <c r="T1421" s="9"/>
      <c r="U1421" s="9"/>
      <c r="V1421" s="9"/>
      <c r="W1421" s="9"/>
      <c r="X1421" s="9"/>
      <c r="Y1421" s="9"/>
      <c r="Z1421" s="9"/>
    </row>
    <row r="1422" spans="1:26" ht="15.75" customHeight="1" outlineLevel="2">
      <c r="A1422" s="19"/>
      <c r="B1422" s="18"/>
      <c r="C1422"/>
      <c r="D1422"/>
      <c r="E1422" s="21"/>
      <c r="F1422" s="12"/>
      <c r="G1422"/>
      <c r="H1422" s="15"/>
      <c r="I1422" s="15"/>
      <c r="J1422" s="12"/>
      <c r="K1422" s="9"/>
      <c r="L1422" s="9"/>
      <c r="M1422" s="9"/>
      <c r="N1422" s="9"/>
      <c r="O1422" s="9"/>
      <c r="P1422" s="9"/>
      <c r="Q1422" s="9"/>
      <c r="R1422" s="9"/>
      <c r="S1422" s="9"/>
      <c r="T1422" s="9"/>
      <c r="U1422" s="9"/>
      <c r="V1422" s="9"/>
      <c r="W1422" s="9"/>
      <c r="X1422" s="9"/>
      <c r="Y1422" s="9"/>
      <c r="Z1422" s="9"/>
    </row>
    <row r="1423" spans="1:26" ht="15.75" customHeight="1" outlineLevel="2">
      <c r="A1423" s="19"/>
      <c r="B1423" s="18"/>
      <c r="C1423"/>
      <c r="D1423"/>
      <c r="E1423" s="21"/>
      <c r="F1423" s="12"/>
      <c r="G1423"/>
      <c r="H1423" s="15"/>
      <c r="I1423" s="15"/>
      <c r="J1423" s="12"/>
      <c r="K1423" s="9"/>
      <c r="L1423" s="9"/>
      <c r="M1423" s="9"/>
      <c r="N1423" s="9"/>
      <c r="O1423" s="9"/>
      <c r="P1423" s="9"/>
      <c r="Q1423" s="9"/>
      <c r="R1423" s="9"/>
      <c r="S1423" s="9"/>
      <c r="T1423" s="9"/>
      <c r="U1423" s="9"/>
      <c r="V1423" s="9"/>
      <c r="W1423" s="9"/>
      <c r="X1423" s="9"/>
      <c r="Y1423" s="9"/>
      <c r="Z1423" s="9"/>
    </row>
    <row r="1424" spans="1:26" ht="15.75" customHeight="1" outlineLevel="2">
      <c r="A1424" s="19"/>
      <c r="B1424" s="18"/>
      <c r="C1424"/>
      <c r="D1424"/>
      <c r="E1424" s="17"/>
      <c r="F1424" s="12"/>
      <c r="G1424"/>
      <c r="H1424" s="15"/>
      <c r="I1424" s="15"/>
      <c r="J1424" s="12"/>
      <c r="K1424" s="9"/>
      <c r="L1424" s="9"/>
      <c r="M1424" s="9"/>
      <c r="N1424" s="9"/>
      <c r="O1424" s="9"/>
      <c r="P1424" s="9"/>
      <c r="Q1424" s="9"/>
      <c r="R1424" s="9"/>
      <c r="S1424" s="9"/>
      <c r="T1424" s="9"/>
      <c r="U1424" s="9"/>
      <c r="V1424" s="9"/>
      <c r="W1424" s="9"/>
      <c r="X1424" s="9"/>
      <c r="Y1424" s="9"/>
      <c r="Z1424" s="9"/>
    </row>
    <row r="1425" spans="1:26" ht="15.75" customHeight="1" outlineLevel="2">
      <c r="A1425" s="19"/>
      <c r="B1425" s="18"/>
      <c r="C1425"/>
      <c r="D1425"/>
      <c r="E1425" s="17"/>
      <c r="F1425" s="12"/>
      <c r="G1425"/>
      <c r="H1425" s="15"/>
      <c r="I1425" s="15"/>
      <c r="J1425" s="12"/>
      <c r="K1425" s="9"/>
      <c r="L1425" s="9"/>
      <c r="M1425" s="9"/>
      <c r="N1425" s="9"/>
      <c r="O1425" s="9"/>
      <c r="P1425" s="9"/>
      <c r="Q1425" s="9"/>
      <c r="R1425" s="9"/>
      <c r="S1425" s="9"/>
      <c r="T1425" s="9"/>
      <c r="U1425" s="9"/>
      <c r="V1425" s="9"/>
      <c r="W1425" s="9"/>
      <c r="X1425" s="9"/>
      <c r="Y1425" s="9"/>
      <c r="Z1425" s="9"/>
    </row>
    <row r="1426" spans="1:26" ht="15.75" customHeight="1" outlineLevel="2">
      <c r="A1426" s="19"/>
      <c r="B1426" s="18"/>
      <c r="C1426"/>
      <c r="D1426"/>
      <c r="E1426" s="17"/>
      <c r="F1426" s="12"/>
      <c r="G1426"/>
      <c r="H1426" s="15"/>
      <c r="I1426" s="15"/>
      <c r="J1426" s="12"/>
      <c r="K1426" s="9"/>
      <c r="L1426" s="9"/>
      <c r="M1426" s="9"/>
      <c r="N1426" s="9"/>
      <c r="O1426" s="9"/>
      <c r="P1426" s="9"/>
      <c r="Q1426" s="9"/>
      <c r="R1426" s="9"/>
      <c r="S1426" s="9"/>
      <c r="T1426" s="9"/>
      <c r="U1426" s="9"/>
      <c r="V1426" s="9"/>
      <c r="W1426" s="9"/>
      <c r="X1426" s="9"/>
      <c r="Y1426" s="9"/>
      <c r="Z1426" s="9"/>
    </row>
    <row r="1427" spans="1:26" ht="15.75" customHeight="1" outlineLevel="2">
      <c r="A1427" s="19"/>
      <c r="B1427" s="18"/>
      <c r="C1427"/>
      <c r="D1427"/>
      <c r="E1427" s="17"/>
      <c r="F1427" s="12"/>
      <c r="G1427"/>
      <c r="H1427" s="15"/>
      <c r="I1427" s="15"/>
      <c r="J1427" s="12"/>
      <c r="K1427" s="9"/>
      <c r="L1427" s="9"/>
      <c r="M1427" s="9"/>
      <c r="N1427" s="9"/>
      <c r="O1427" s="9"/>
      <c r="P1427" s="9"/>
      <c r="Q1427" s="9"/>
      <c r="R1427" s="9"/>
      <c r="S1427" s="9"/>
      <c r="T1427" s="9"/>
      <c r="U1427" s="9"/>
      <c r="V1427" s="9"/>
      <c r="W1427" s="9"/>
      <c r="X1427" s="9"/>
      <c r="Y1427" s="9"/>
      <c r="Z1427" s="9"/>
    </row>
    <row r="1428" spans="1:26" ht="15.75" customHeight="1" outlineLevel="2">
      <c r="A1428" s="19"/>
      <c r="B1428" s="18"/>
      <c r="C1428"/>
      <c r="D1428"/>
      <c r="E1428" s="17"/>
      <c r="F1428" s="12"/>
      <c r="G1428"/>
      <c r="H1428" s="15"/>
      <c r="I1428" s="15"/>
      <c r="J1428" s="12"/>
      <c r="K1428" s="9"/>
      <c r="L1428" s="9"/>
      <c r="M1428" s="9"/>
      <c r="N1428" s="9"/>
      <c r="O1428" s="9"/>
      <c r="P1428" s="9"/>
      <c r="Q1428" s="9"/>
      <c r="R1428" s="9"/>
      <c r="S1428" s="9"/>
      <c r="T1428" s="9"/>
      <c r="U1428" s="9"/>
      <c r="V1428" s="9"/>
      <c r="W1428" s="9"/>
      <c r="X1428" s="9"/>
      <c r="Y1428" s="9"/>
      <c r="Z1428" s="9"/>
    </row>
    <row r="1429" spans="1:26" ht="15.75" customHeight="1" outlineLevel="2">
      <c r="A1429" s="19"/>
      <c r="B1429" s="18"/>
      <c r="C1429"/>
      <c r="D1429"/>
      <c r="E1429" s="17"/>
      <c r="F1429" s="12"/>
      <c r="G1429"/>
      <c r="H1429" s="15"/>
      <c r="I1429" s="15"/>
      <c r="J1429" s="12"/>
      <c r="K1429" s="9"/>
      <c r="L1429" s="9"/>
      <c r="M1429" s="9"/>
      <c r="N1429" s="9"/>
      <c r="O1429" s="9"/>
      <c r="P1429" s="9"/>
      <c r="Q1429" s="9"/>
      <c r="R1429" s="9"/>
      <c r="S1429" s="9"/>
      <c r="T1429" s="9"/>
      <c r="U1429" s="9"/>
      <c r="V1429" s="9"/>
      <c r="W1429" s="9"/>
      <c r="X1429" s="9"/>
      <c r="Y1429" s="9"/>
      <c r="Z1429" s="9"/>
    </row>
    <row r="1430" spans="1:26" ht="15.75" customHeight="1" outlineLevel="2">
      <c r="A1430" s="19"/>
      <c r="B1430" s="18"/>
      <c r="C1430"/>
      <c r="D1430"/>
      <c r="E1430" s="17"/>
      <c r="F1430" s="12"/>
      <c r="G1430"/>
      <c r="H1430" s="15"/>
      <c r="I1430" s="15"/>
      <c r="J1430" s="12"/>
      <c r="K1430" s="9"/>
      <c r="L1430" s="9"/>
      <c r="M1430" s="9"/>
      <c r="N1430" s="9"/>
      <c r="O1430" s="9"/>
      <c r="P1430" s="9"/>
      <c r="Q1430" s="9"/>
      <c r="R1430" s="9"/>
      <c r="S1430" s="9"/>
      <c r="T1430" s="9"/>
      <c r="U1430" s="9"/>
      <c r="V1430" s="9"/>
      <c r="W1430" s="9"/>
      <c r="X1430" s="9"/>
      <c r="Y1430" s="9"/>
      <c r="Z1430" s="9"/>
    </row>
    <row r="1431" spans="1:26" ht="15.75" customHeight="1" outlineLevel="2">
      <c r="A1431" s="19"/>
      <c r="B1431" s="18"/>
      <c r="C1431"/>
      <c r="D1431"/>
      <c r="E1431" s="17"/>
      <c r="F1431" s="12"/>
      <c r="G1431"/>
      <c r="H1431" s="15"/>
      <c r="I1431" s="15"/>
      <c r="J1431" s="12"/>
      <c r="K1431" s="9"/>
      <c r="L1431" s="9"/>
      <c r="M1431" s="9"/>
      <c r="N1431" s="9"/>
      <c r="O1431" s="9"/>
      <c r="P1431" s="9"/>
      <c r="Q1431" s="9"/>
      <c r="R1431" s="9"/>
      <c r="S1431" s="9"/>
      <c r="T1431" s="9"/>
      <c r="U1431" s="9"/>
      <c r="V1431" s="9"/>
      <c r="W1431" s="9"/>
      <c r="X1431" s="9"/>
      <c r="Y1431" s="9"/>
      <c r="Z1431" s="9"/>
    </row>
    <row r="1432" spans="1:26" ht="15.75" customHeight="1" outlineLevel="2">
      <c r="A1432" s="19"/>
      <c r="B1432" s="18"/>
      <c r="C1432"/>
      <c r="D1432"/>
      <c r="E1432" s="17"/>
      <c r="F1432" s="12"/>
      <c r="G1432"/>
      <c r="H1432" s="15"/>
      <c r="I1432" s="15"/>
      <c r="J1432" s="12"/>
      <c r="K1432" s="9"/>
      <c r="L1432" s="9"/>
      <c r="M1432" s="9"/>
      <c r="N1432" s="9"/>
      <c r="O1432" s="9"/>
      <c r="P1432" s="9"/>
      <c r="Q1432" s="9"/>
      <c r="R1432" s="9"/>
      <c r="S1432" s="9"/>
      <c r="T1432" s="9"/>
      <c r="U1432" s="9"/>
      <c r="V1432" s="9"/>
      <c r="W1432" s="9"/>
      <c r="X1432" s="9"/>
      <c r="Y1432" s="9"/>
      <c r="Z1432" s="9"/>
    </row>
    <row r="1433" spans="1:26" ht="15.75" customHeight="1" outlineLevel="2">
      <c r="A1433" s="19"/>
      <c r="B1433" s="18"/>
      <c r="C1433"/>
      <c r="D1433"/>
      <c r="E1433" s="17"/>
      <c r="F1433" s="12"/>
      <c r="G1433"/>
      <c r="H1433" s="15"/>
      <c r="I1433" s="15"/>
      <c r="J1433" s="12"/>
      <c r="K1433" s="9"/>
      <c r="L1433" s="9"/>
      <c r="M1433" s="9"/>
      <c r="N1433" s="9"/>
      <c r="O1433" s="9"/>
      <c r="P1433" s="9"/>
      <c r="Q1433" s="9"/>
      <c r="R1433" s="9"/>
      <c r="S1433" s="9"/>
      <c r="T1433" s="9"/>
      <c r="U1433" s="9"/>
      <c r="V1433" s="9"/>
      <c r="W1433" s="9"/>
      <c r="X1433" s="9"/>
      <c r="Y1433" s="9"/>
      <c r="Z1433" s="9"/>
    </row>
    <row r="1434" spans="1:26" ht="15.75" customHeight="1" outlineLevel="2">
      <c r="A1434" s="19"/>
      <c r="B1434" s="18"/>
      <c r="C1434"/>
      <c r="D1434"/>
      <c r="E1434" s="17"/>
      <c r="F1434" s="12"/>
      <c r="G1434"/>
      <c r="H1434" s="15"/>
      <c r="I1434" s="15"/>
      <c r="J1434" s="12"/>
      <c r="K1434" s="9"/>
      <c r="L1434" s="9"/>
      <c r="M1434" s="9"/>
      <c r="N1434" s="9"/>
      <c r="O1434" s="9"/>
      <c r="P1434" s="9"/>
      <c r="Q1434" s="9"/>
      <c r="R1434" s="9"/>
      <c r="S1434" s="9"/>
      <c r="T1434" s="9"/>
      <c r="U1434" s="9"/>
      <c r="V1434" s="9"/>
      <c r="W1434" s="9"/>
      <c r="X1434" s="9"/>
      <c r="Y1434" s="9"/>
      <c r="Z1434" s="9"/>
    </row>
    <row r="1435" spans="1:26" ht="15.75" customHeight="1" outlineLevel="2">
      <c r="A1435" s="19"/>
      <c r="B1435" s="18"/>
      <c r="C1435"/>
      <c r="D1435"/>
      <c r="E1435" s="17"/>
      <c r="F1435" s="12"/>
      <c r="G1435"/>
      <c r="H1435" s="15"/>
      <c r="I1435" s="15"/>
      <c r="J1435" s="12"/>
      <c r="K1435" s="9"/>
      <c r="L1435" s="9"/>
      <c r="M1435" s="9"/>
      <c r="N1435" s="9"/>
      <c r="O1435" s="9"/>
      <c r="P1435" s="9"/>
      <c r="Q1435" s="9"/>
      <c r="R1435" s="9"/>
      <c r="S1435" s="9"/>
      <c r="T1435" s="9"/>
      <c r="U1435" s="9"/>
      <c r="V1435" s="9"/>
      <c r="W1435" s="9"/>
      <c r="X1435" s="9"/>
      <c r="Y1435" s="9"/>
      <c r="Z1435" s="9"/>
    </row>
    <row r="1436" spans="1:26" ht="15.75" customHeight="1" outlineLevel="2">
      <c r="A1436" s="19"/>
      <c r="B1436" s="18"/>
      <c r="C1436"/>
      <c r="D1436"/>
      <c r="E1436" s="17"/>
      <c r="F1436" s="12"/>
      <c r="G1436"/>
      <c r="H1436" s="15"/>
      <c r="I1436" s="15"/>
      <c r="J1436" s="12"/>
      <c r="K1436" s="9"/>
      <c r="L1436" s="9"/>
      <c r="M1436" s="9"/>
      <c r="N1436" s="9"/>
      <c r="O1436" s="9"/>
      <c r="P1436" s="9"/>
      <c r="Q1436" s="9"/>
      <c r="R1436" s="9"/>
      <c r="S1436" s="9"/>
      <c r="T1436" s="9"/>
      <c r="U1436" s="9"/>
      <c r="V1436" s="9"/>
      <c r="W1436" s="9"/>
      <c r="X1436" s="9"/>
      <c r="Y1436" s="9"/>
      <c r="Z1436" s="9"/>
    </row>
    <row r="1437" spans="1:26" ht="15.75" customHeight="1" outlineLevel="2">
      <c r="A1437" s="19"/>
      <c r="B1437" s="18"/>
      <c r="C1437"/>
      <c r="D1437"/>
      <c r="E1437" s="17"/>
      <c r="F1437" s="12"/>
      <c r="G1437"/>
      <c r="H1437" s="15"/>
      <c r="I1437" s="15"/>
      <c r="J1437" s="12"/>
      <c r="K1437" s="9"/>
      <c r="L1437" s="9"/>
      <c r="M1437" s="9"/>
      <c r="N1437" s="9"/>
      <c r="O1437" s="9"/>
      <c r="P1437" s="9"/>
      <c r="Q1437" s="9"/>
      <c r="R1437" s="9"/>
      <c r="S1437" s="9"/>
      <c r="T1437" s="9"/>
      <c r="U1437" s="9"/>
      <c r="V1437" s="9"/>
      <c r="W1437" s="9"/>
      <c r="X1437" s="9"/>
      <c r="Y1437" s="9"/>
      <c r="Z1437" s="9"/>
    </row>
    <row r="1438" spans="1:26" ht="15.75" customHeight="1" outlineLevel="2">
      <c r="A1438" s="19"/>
      <c r="B1438" s="18"/>
      <c r="C1438"/>
      <c r="D1438"/>
      <c r="E1438" s="17"/>
      <c r="F1438" s="12"/>
      <c r="G1438"/>
      <c r="H1438" s="15"/>
      <c r="I1438" s="15"/>
      <c r="J1438" s="12"/>
      <c r="K1438" s="9"/>
      <c r="L1438" s="9"/>
      <c r="M1438" s="9"/>
      <c r="N1438" s="9"/>
      <c r="O1438" s="9"/>
      <c r="P1438" s="9"/>
      <c r="Q1438" s="9"/>
      <c r="R1438" s="9"/>
      <c r="S1438" s="9"/>
      <c r="T1438" s="9"/>
      <c r="U1438" s="9"/>
      <c r="V1438" s="9"/>
      <c r="W1438" s="9"/>
      <c r="X1438" s="9"/>
      <c r="Y1438" s="9"/>
      <c r="Z1438" s="9"/>
    </row>
    <row r="1439" spans="1:26" ht="15.75" customHeight="1" outlineLevel="2">
      <c r="A1439" s="19"/>
      <c r="B1439" s="18"/>
      <c r="C1439"/>
      <c r="D1439"/>
      <c r="E1439" s="17"/>
      <c r="F1439" s="12"/>
      <c r="G1439"/>
      <c r="H1439" s="15"/>
      <c r="I1439" s="15"/>
      <c r="J1439" s="12"/>
      <c r="K1439" s="9"/>
      <c r="L1439" s="9"/>
      <c r="M1439" s="9"/>
      <c r="N1439" s="9"/>
      <c r="O1439" s="9"/>
      <c r="P1439" s="9"/>
      <c r="Q1439" s="9"/>
      <c r="R1439" s="9"/>
      <c r="S1439" s="9"/>
      <c r="T1439" s="9"/>
      <c r="U1439" s="9"/>
      <c r="V1439" s="9"/>
      <c r="W1439" s="9"/>
      <c r="X1439" s="9"/>
      <c r="Y1439" s="9"/>
      <c r="Z1439" s="9"/>
    </row>
    <row r="1440" spans="1:26" ht="15.75" customHeight="1" outlineLevel="2">
      <c r="A1440" s="19"/>
      <c r="B1440" s="18"/>
      <c r="C1440"/>
      <c r="D1440"/>
      <c r="E1440" s="17"/>
      <c r="F1440" s="12"/>
      <c r="G1440"/>
      <c r="H1440" s="15"/>
      <c r="I1440" s="15"/>
      <c r="J1440" s="12"/>
      <c r="K1440" s="9"/>
      <c r="L1440" s="9"/>
      <c r="M1440" s="9"/>
      <c r="N1440" s="9"/>
      <c r="O1440" s="9"/>
      <c r="P1440" s="9"/>
      <c r="Q1440" s="9"/>
      <c r="R1440" s="9"/>
      <c r="S1440" s="9"/>
      <c r="T1440" s="9"/>
      <c r="U1440" s="9"/>
      <c r="V1440" s="9"/>
      <c r="W1440" s="9"/>
      <c r="X1440" s="9"/>
      <c r="Y1440" s="9"/>
      <c r="Z1440" s="9"/>
    </row>
    <row r="1441" spans="1:26" ht="15.75" customHeight="1" outlineLevel="2">
      <c r="A1441" s="19"/>
      <c r="B1441" s="18"/>
      <c r="C1441"/>
      <c r="D1441"/>
      <c r="E1441" s="17"/>
      <c r="F1441" s="12"/>
      <c r="G1441"/>
      <c r="H1441" s="15"/>
      <c r="I1441" s="15"/>
      <c r="J1441" s="12"/>
      <c r="K1441" s="9"/>
      <c r="L1441" s="9"/>
      <c r="M1441" s="9"/>
      <c r="N1441" s="9"/>
      <c r="O1441" s="9"/>
      <c r="P1441" s="9"/>
      <c r="Q1441" s="9"/>
      <c r="R1441" s="9"/>
      <c r="S1441" s="9"/>
      <c r="T1441" s="9"/>
      <c r="U1441" s="9"/>
      <c r="V1441" s="9"/>
      <c r="W1441" s="9"/>
      <c r="X1441" s="9"/>
      <c r="Y1441" s="9"/>
      <c r="Z1441" s="9"/>
    </row>
    <row r="1442" spans="1:26" ht="15.75" customHeight="1" outlineLevel="2">
      <c r="A1442" s="19"/>
      <c r="B1442" s="18"/>
      <c r="C1442"/>
      <c r="D1442"/>
      <c r="E1442" s="17"/>
      <c r="F1442" s="12"/>
      <c r="G1442"/>
      <c r="H1442" s="15"/>
      <c r="I1442" s="15"/>
      <c r="J1442" s="12"/>
      <c r="K1442" s="9"/>
      <c r="L1442" s="9"/>
      <c r="M1442" s="9"/>
      <c r="N1442" s="9"/>
      <c r="O1442" s="9"/>
      <c r="P1442" s="9"/>
      <c r="Q1442" s="9"/>
      <c r="R1442" s="9"/>
      <c r="S1442" s="9"/>
      <c r="T1442" s="9"/>
      <c r="U1442" s="9"/>
      <c r="V1442" s="9"/>
      <c r="W1442" s="9"/>
      <c r="X1442" s="9"/>
      <c r="Y1442" s="9"/>
      <c r="Z1442" s="9"/>
    </row>
    <row r="1443" spans="1:26" ht="15.75" customHeight="1" outlineLevel="2">
      <c r="A1443" s="19"/>
      <c r="B1443" s="18"/>
      <c r="C1443"/>
      <c r="D1443"/>
      <c r="E1443" s="17"/>
      <c r="F1443" s="12"/>
      <c r="G1443"/>
      <c r="H1443" s="15"/>
      <c r="I1443" s="15"/>
      <c r="J1443" s="12"/>
      <c r="K1443" s="9"/>
      <c r="L1443" s="9"/>
      <c r="M1443" s="9"/>
      <c r="N1443" s="9"/>
      <c r="O1443" s="9"/>
      <c r="P1443" s="9"/>
      <c r="Q1443" s="9"/>
      <c r="R1443" s="9"/>
      <c r="S1443" s="9"/>
      <c r="T1443" s="9"/>
      <c r="U1443" s="9"/>
      <c r="V1443" s="9"/>
      <c r="W1443" s="9"/>
      <c r="X1443" s="9"/>
      <c r="Y1443" s="9"/>
      <c r="Z1443" s="9"/>
    </row>
    <row r="1444" spans="1:26" ht="15.75" customHeight="1" outlineLevel="2">
      <c r="A1444" s="19"/>
      <c r="B1444" s="18"/>
      <c r="C1444"/>
      <c r="D1444"/>
      <c r="E1444" s="17"/>
      <c r="F1444" s="12"/>
      <c r="G1444"/>
      <c r="H1444" s="15"/>
      <c r="I1444" s="15"/>
      <c r="J1444" s="12"/>
      <c r="K1444" s="9"/>
      <c r="L1444" s="9"/>
      <c r="M1444" s="9"/>
      <c r="N1444" s="9"/>
      <c r="O1444" s="9"/>
      <c r="P1444" s="9"/>
      <c r="Q1444" s="9"/>
      <c r="R1444" s="9"/>
      <c r="S1444" s="9"/>
      <c r="T1444" s="9"/>
      <c r="U1444" s="9"/>
      <c r="V1444" s="9"/>
      <c r="W1444" s="9"/>
      <c r="X1444" s="9"/>
      <c r="Y1444" s="9"/>
      <c r="Z1444" s="9"/>
    </row>
    <row r="1445" spans="1:26" ht="15.75" customHeight="1" outlineLevel="2">
      <c r="A1445" s="19"/>
      <c r="B1445" s="18"/>
      <c r="C1445"/>
      <c r="D1445"/>
      <c r="E1445" s="17"/>
      <c r="F1445" s="12"/>
      <c r="G1445"/>
      <c r="H1445" s="15"/>
      <c r="I1445" s="15"/>
      <c r="J1445" s="12"/>
      <c r="K1445" s="9"/>
      <c r="L1445" s="9"/>
      <c r="M1445" s="9"/>
      <c r="N1445" s="9"/>
      <c r="O1445" s="9"/>
      <c r="P1445" s="9"/>
      <c r="Q1445" s="9"/>
      <c r="R1445" s="9"/>
      <c r="S1445" s="9"/>
      <c r="T1445" s="9"/>
      <c r="U1445" s="9"/>
      <c r="V1445" s="9"/>
      <c r="W1445" s="9"/>
      <c r="X1445" s="9"/>
      <c r="Y1445" s="9"/>
      <c r="Z1445" s="9"/>
    </row>
    <row r="1446" spans="1:26" ht="15.75" customHeight="1" outlineLevel="2">
      <c r="A1446" s="19"/>
      <c r="B1446" s="18"/>
      <c r="C1446"/>
      <c r="D1446"/>
      <c r="E1446" s="17"/>
      <c r="F1446" s="12"/>
      <c r="G1446"/>
      <c r="H1446" s="15"/>
      <c r="I1446" s="15"/>
      <c r="J1446" s="12"/>
      <c r="K1446" s="9"/>
      <c r="L1446" s="9"/>
      <c r="M1446" s="9"/>
      <c r="N1446" s="9"/>
      <c r="O1446" s="9"/>
      <c r="P1446" s="9"/>
      <c r="Q1446" s="9"/>
      <c r="R1446" s="9"/>
      <c r="S1446" s="9"/>
      <c r="T1446" s="9"/>
      <c r="U1446" s="9"/>
      <c r="V1446" s="9"/>
      <c r="W1446" s="9"/>
      <c r="X1446" s="9"/>
      <c r="Y1446" s="9"/>
      <c r="Z1446" s="9"/>
    </row>
    <row r="1447" spans="1:26" ht="15.75" customHeight="1" outlineLevel="2">
      <c r="A1447" s="19"/>
      <c r="B1447" s="18"/>
      <c r="C1447"/>
      <c r="D1447"/>
      <c r="E1447" s="17"/>
      <c r="F1447" s="12"/>
      <c r="G1447"/>
      <c r="H1447" s="15"/>
      <c r="I1447" s="15"/>
      <c r="J1447" s="12"/>
      <c r="K1447" s="9"/>
      <c r="L1447" s="9"/>
      <c r="M1447" s="9"/>
      <c r="N1447" s="9"/>
      <c r="O1447" s="9"/>
      <c r="P1447" s="9"/>
      <c r="Q1447" s="9"/>
      <c r="R1447" s="9"/>
      <c r="S1447" s="9"/>
      <c r="T1447" s="9"/>
      <c r="U1447" s="9"/>
      <c r="V1447" s="9"/>
      <c r="W1447" s="9"/>
      <c r="X1447" s="9"/>
      <c r="Y1447" s="9"/>
      <c r="Z1447" s="9"/>
    </row>
    <row r="1448" spans="1:26" ht="15.75" customHeight="1" outlineLevel="2">
      <c r="A1448" s="19"/>
      <c r="B1448" s="18"/>
      <c r="C1448"/>
      <c r="D1448"/>
      <c r="E1448" s="17"/>
      <c r="F1448" s="12"/>
      <c r="G1448"/>
      <c r="H1448" s="15"/>
      <c r="I1448" s="15"/>
      <c r="J1448" s="12"/>
      <c r="K1448" s="9"/>
      <c r="L1448" s="9"/>
      <c r="M1448" s="9"/>
      <c r="N1448" s="9"/>
      <c r="O1448" s="9"/>
      <c r="P1448" s="9"/>
      <c r="Q1448" s="9"/>
      <c r="R1448" s="9"/>
      <c r="S1448" s="9"/>
      <c r="T1448" s="9"/>
      <c r="U1448" s="9"/>
      <c r="V1448" s="9"/>
      <c r="W1448" s="9"/>
      <c r="X1448" s="9"/>
      <c r="Y1448" s="9"/>
      <c r="Z1448" s="9"/>
    </row>
    <row r="1449" spans="1:26" ht="15.75" customHeight="1" outlineLevel="2">
      <c r="A1449" s="19"/>
      <c r="B1449" s="18"/>
      <c r="C1449"/>
      <c r="D1449"/>
      <c r="E1449" s="17"/>
      <c r="F1449" s="12"/>
      <c r="G1449"/>
      <c r="H1449" s="15"/>
      <c r="I1449" s="15"/>
      <c r="J1449" s="12"/>
      <c r="K1449" s="9"/>
      <c r="L1449" s="9"/>
      <c r="M1449" s="9"/>
      <c r="N1449" s="9"/>
      <c r="O1449" s="9"/>
      <c r="P1449" s="9"/>
      <c r="Q1449" s="9"/>
      <c r="R1449" s="9"/>
      <c r="S1449" s="9"/>
      <c r="T1449" s="9"/>
      <c r="U1449" s="9"/>
      <c r="V1449" s="9"/>
      <c r="W1449" s="9"/>
      <c r="X1449" s="9"/>
      <c r="Y1449" s="9"/>
      <c r="Z1449" s="9"/>
    </row>
    <row r="1450" spans="1:26" ht="15.75" customHeight="1" outlineLevel="2">
      <c r="A1450" s="19"/>
      <c r="B1450" s="18"/>
      <c r="C1450"/>
      <c r="D1450"/>
      <c r="E1450" s="17"/>
      <c r="F1450" s="12"/>
      <c r="G1450"/>
      <c r="H1450" s="15"/>
      <c r="I1450" s="15"/>
      <c r="J1450" s="12"/>
      <c r="K1450" s="9"/>
      <c r="L1450" s="9"/>
      <c r="M1450" s="9"/>
      <c r="N1450" s="9"/>
      <c r="O1450" s="9"/>
      <c r="P1450" s="9"/>
      <c r="Q1450" s="9"/>
      <c r="R1450" s="9"/>
      <c r="S1450" s="9"/>
      <c r="T1450" s="9"/>
      <c r="U1450" s="9"/>
      <c r="V1450" s="9"/>
      <c r="W1450" s="9"/>
      <c r="X1450" s="9"/>
      <c r="Y1450" s="9"/>
      <c r="Z1450" s="9"/>
    </row>
    <row r="1451" spans="1:26" ht="15.75" customHeight="1" outlineLevel="2">
      <c r="A1451" s="19"/>
      <c r="B1451" s="18"/>
      <c r="C1451"/>
      <c r="D1451"/>
      <c r="E1451" s="17"/>
      <c r="F1451" s="12"/>
      <c r="G1451"/>
      <c r="H1451" s="15"/>
      <c r="I1451" s="15"/>
      <c r="J1451" s="12"/>
      <c r="K1451" s="9"/>
      <c r="L1451" s="9"/>
      <c r="M1451" s="9"/>
      <c r="N1451" s="9"/>
      <c r="O1451" s="9"/>
      <c r="P1451" s="9"/>
      <c r="Q1451" s="9"/>
      <c r="R1451" s="9"/>
      <c r="S1451" s="9"/>
      <c r="T1451" s="9"/>
      <c r="U1451" s="9"/>
      <c r="V1451" s="9"/>
      <c r="W1451" s="9"/>
      <c r="X1451" s="9"/>
      <c r="Y1451" s="9"/>
      <c r="Z1451" s="9"/>
    </row>
    <row r="1452" spans="1:26" ht="15.75" customHeight="1" outlineLevel="2">
      <c r="A1452" s="19"/>
      <c r="B1452" s="18"/>
      <c r="C1452"/>
      <c r="D1452"/>
      <c r="E1452" s="17"/>
      <c r="F1452" s="12"/>
      <c r="G1452"/>
      <c r="H1452" s="15"/>
      <c r="I1452" s="15"/>
      <c r="J1452" s="12"/>
      <c r="K1452" s="9"/>
      <c r="L1452" s="9"/>
      <c r="M1452" s="9"/>
      <c r="N1452" s="9"/>
      <c r="O1452" s="9"/>
      <c r="P1452" s="9"/>
      <c r="Q1452" s="9"/>
      <c r="R1452" s="9"/>
      <c r="S1452" s="9"/>
      <c r="T1452" s="9"/>
      <c r="U1452" s="9"/>
      <c r="V1452" s="9"/>
      <c r="W1452" s="9"/>
      <c r="X1452" s="9"/>
      <c r="Y1452" s="9"/>
      <c r="Z1452" s="9"/>
    </row>
    <row r="1453" spans="1:26" ht="15.75" customHeight="1" outlineLevel="2">
      <c r="A1453" s="19"/>
      <c r="B1453" s="18"/>
      <c r="C1453"/>
      <c r="D1453"/>
      <c r="E1453" s="17"/>
      <c r="F1453" s="12"/>
      <c r="G1453"/>
      <c r="H1453" s="15"/>
      <c r="I1453" s="15"/>
      <c r="J1453" s="12"/>
      <c r="K1453" s="9"/>
      <c r="L1453" s="9"/>
      <c r="M1453" s="9"/>
      <c r="N1453" s="9"/>
      <c r="O1453" s="9"/>
      <c r="P1453" s="9"/>
      <c r="Q1453" s="9"/>
      <c r="R1453" s="9"/>
      <c r="S1453" s="9"/>
      <c r="T1453" s="9"/>
      <c r="U1453" s="9"/>
      <c r="V1453" s="9"/>
      <c r="W1453" s="9"/>
      <c r="X1453" s="9"/>
      <c r="Y1453" s="9"/>
      <c r="Z1453" s="9"/>
    </row>
    <row r="1454" spans="1:26" ht="15.75" customHeight="1" outlineLevel="2">
      <c r="A1454" s="19"/>
      <c r="B1454" s="18"/>
      <c r="C1454"/>
      <c r="D1454"/>
      <c r="E1454" s="17"/>
      <c r="F1454" s="12"/>
      <c r="G1454"/>
      <c r="H1454" s="15"/>
      <c r="I1454" s="15"/>
      <c r="J1454" s="12"/>
      <c r="K1454" s="9"/>
      <c r="L1454" s="9"/>
      <c r="M1454" s="9"/>
      <c r="N1454" s="9"/>
      <c r="O1454" s="9"/>
      <c r="P1454" s="9"/>
      <c r="Q1454" s="9"/>
      <c r="R1454" s="9"/>
      <c r="S1454" s="9"/>
      <c r="T1454" s="9"/>
      <c r="U1454" s="9"/>
      <c r="V1454" s="9"/>
      <c r="W1454" s="9"/>
      <c r="X1454" s="9"/>
      <c r="Y1454" s="9"/>
      <c r="Z1454" s="9"/>
    </row>
    <row r="1455" spans="1:26" ht="15.75" customHeight="1" outlineLevel="2">
      <c r="A1455" s="19"/>
      <c r="B1455" s="18"/>
      <c r="C1455"/>
      <c r="D1455"/>
      <c r="E1455" s="17"/>
      <c r="F1455" s="12"/>
      <c r="G1455"/>
      <c r="H1455" s="15"/>
      <c r="I1455" s="15"/>
      <c r="J1455" s="12"/>
      <c r="K1455" s="9"/>
      <c r="L1455" s="9"/>
      <c r="M1455" s="9"/>
      <c r="N1455" s="9"/>
      <c r="O1455" s="9"/>
      <c r="P1455" s="9"/>
      <c r="Q1455" s="9"/>
      <c r="R1455" s="9"/>
      <c r="S1455" s="9"/>
      <c r="T1455" s="9"/>
      <c r="U1455" s="9"/>
      <c r="V1455" s="9"/>
      <c r="W1455" s="9"/>
      <c r="X1455" s="9"/>
      <c r="Y1455" s="9"/>
      <c r="Z1455" s="9"/>
    </row>
    <row r="1456" spans="1:26" ht="15.75" customHeight="1" outlineLevel="2">
      <c r="A1456" s="19"/>
      <c r="B1456" s="18"/>
      <c r="C1456"/>
      <c r="D1456"/>
      <c r="E1456" s="17"/>
      <c r="F1456" s="12"/>
      <c r="G1456"/>
      <c r="H1456" s="15"/>
      <c r="I1456" s="15"/>
      <c r="J1456" s="12"/>
      <c r="K1456" s="9"/>
      <c r="L1456" s="9"/>
      <c r="M1456" s="9"/>
      <c r="N1456" s="9"/>
      <c r="O1456" s="9"/>
      <c r="P1456" s="9"/>
      <c r="Q1456" s="9"/>
      <c r="R1456" s="9"/>
      <c r="S1456" s="9"/>
      <c r="T1456" s="9"/>
      <c r="U1456" s="9"/>
      <c r="V1456" s="9"/>
      <c r="W1456" s="9"/>
      <c r="X1456" s="9"/>
      <c r="Y1456" s="9"/>
      <c r="Z1456" s="9"/>
    </row>
    <row r="1457" spans="1:26" ht="15.75" customHeight="1" outlineLevel="2">
      <c r="A1457" s="19"/>
      <c r="B1457" s="18"/>
      <c r="C1457"/>
      <c r="D1457"/>
      <c r="E1457" s="17"/>
      <c r="F1457" s="12"/>
      <c r="G1457"/>
      <c r="H1457" s="15"/>
      <c r="I1457" s="15"/>
      <c r="J1457" s="12"/>
      <c r="K1457" s="9"/>
      <c r="L1457" s="9"/>
      <c r="M1457" s="9"/>
      <c r="N1457" s="9"/>
      <c r="O1457" s="9"/>
      <c r="P1457" s="9"/>
      <c r="Q1457" s="9"/>
      <c r="R1457" s="9"/>
      <c r="S1457" s="9"/>
      <c r="T1457" s="9"/>
      <c r="U1457" s="9"/>
      <c r="V1457" s="9"/>
      <c r="W1457" s="9"/>
      <c r="X1457" s="9"/>
      <c r="Y1457" s="9"/>
      <c r="Z1457" s="9"/>
    </row>
    <row r="1458" spans="1:26" ht="15.75" customHeight="1" outlineLevel="2">
      <c r="A1458" s="19"/>
      <c r="B1458" s="18"/>
      <c r="C1458"/>
      <c r="D1458"/>
      <c r="E1458" s="17"/>
      <c r="F1458" s="12"/>
      <c r="G1458"/>
      <c r="H1458" s="15"/>
      <c r="I1458" s="15"/>
      <c r="J1458" s="12"/>
      <c r="K1458" s="9"/>
      <c r="L1458" s="9"/>
      <c r="M1458" s="9"/>
      <c r="N1458" s="9"/>
      <c r="O1458" s="9"/>
      <c r="P1458" s="9"/>
      <c r="Q1458" s="9"/>
      <c r="R1458" s="9"/>
      <c r="S1458" s="9"/>
      <c r="T1458" s="9"/>
      <c r="U1458" s="9"/>
      <c r="V1458" s="9"/>
      <c r="W1458" s="9"/>
      <c r="X1458" s="9"/>
      <c r="Y1458" s="9"/>
      <c r="Z1458" s="9"/>
    </row>
    <row r="1459" spans="1:26" ht="15.75" customHeight="1" outlineLevel="2">
      <c r="A1459" s="19"/>
      <c r="B1459" s="18"/>
      <c r="C1459"/>
      <c r="D1459"/>
      <c r="E1459" s="17"/>
      <c r="F1459" s="12"/>
      <c r="G1459"/>
      <c r="H1459" s="15"/>
      <c r="I1459" s="15"/>
      <c r="J1459" s="12"/>
      <c r="K1459" s="9"/>
      <c r="L1459" s="9"/>
      <c r="M1459" s="9"/>
      <c r="N1459" s="9"/>
      <c r="O1459" s="9"/>
      <c r="P1459" s="9"/>
      <c r="Q1459" s="9"/>
      <c r="R1459" s="9"/>
      <c r="S1459" s="9"/>
      <c r="T1459" s="9"/>
      <c r="U1459" s="9"/>
      <c r="V1459" s="9"/>
      <c r="W1459" s="9"/>
      <c r="X1459" s="9"/>
      <c r="Y1459" s="9"/>
      <c r="Z1459" s="9"/>
    </row>
    <row r="1460" spans="1:26" ht="15.75" customHeight="1" outlineLevel="2">
      <c r="A1460" s="19"/>
      <c r="B1460" s="18"/>
      <c r="C1460"/>
      <c r="D1460"/>
      <c r="E1460" s="17"/>
      <c r="F1460" s="12"/>
      <c r="G1460"/>
      <c r="H1460" s="15"/>
      <c r="I1460" s="15"/>
      <c r="J1460" s="12"/>
      <c r="K1460" s="9"/>
      <c r="L1460" s="9"/>
      <c r="M1460" s="9"/>
      <c r="N1460" s="9"/>
      <c r="O1460" s="9"/>
      <c r="P1460" s="9"/>
      <c r="Q1460" s="9"/>
      <c r="R1460" s="9"/>
      <c r="S1460" s="9"/>
      <c r="T1460" s="9"/>
      <c r="U1460" s="9"/>
      <c r="V1460" s="9"/>
      <c r="W1460" s="9"/>
      <c r="X1460" s="9"/>
      <c r="Y1460" s="9"/>
      <c r="Z1460" s="9"/>
    </row>
    <row r="1461" spans="1:26" ht="15.75" customHeight="1" outlineLevel="2">
      <c r="A1461" s="19"/>
      <c r="B1461" s="18"/>
      <c r="C1461"/>
      <c r="D1461"/>
      <c r="E1461" s="17"/>
      <c r="F1461" s="12"/>
      <c r="G1461"/>
      <c r="H1461" s="15"/>
      <c r="I1461" s="15"/>
      <c r="J1461" s="12"/>
      <c r="K1461" s="9"/>
      <c r="L1461" s="9"/>
      <c r="M1461" s="9"/>
      <c r="N1461" s="9"/>
      <c r="O1461" s="9"/>
      <c r="P1461" s="9"/>
      <c r="Q1461" s="9"/>
      <c r="R1461" s="9"/>
      <c r="S1461" s="9"/>
      <c r="T1461" s="9"/>
      <c r="U1461" s="9"/>
      <c r="V1461" s="9"/>
      <c r="W1461" s="9"/>
      <c r="X1461" s="9"/>
      <c r="Y1461" s="9"/>
      <c r="Z1461" s="9"/>
    </row>
    <row r="1462" spans="1:26" ht="15.75" customHeight="1" outlineLevel="2">
      <c r="A1462" s="19"/>
      <c r="B1462" s="18"/>
      <c r="C1462"/>
      <c r="D1462"/>
      <c r="E1462" s="17"/>
      <c r="F1462" s="12"/>
      <c r="G1462"/>
      <c r="H1462" s="15"/>
      <c r="I1462" s="15"/>
      <c r="J1462" s="12"/>
      <c r="K1462" s="9"/>
      <c r="L1462" s="9"/>
      <c r="M1462" s="9"/>
      <c r="N1462" s="9"/>
      <c r="O1462" s="9"/>
      <c r="P1462" s="9"/>
      <c r="Q1462" s="9"/>
      <c r="R1462" s="9"/>
      <c r="S1462" s="9"/>
      <c r="T1462" s="9"/>
      <c r="U1462" s="9"/>
      <c r="V1462" s="9"/>
      <c r="W1462" s="9"/>
      <c r="X1462" s="9"/>
      <c r="Y1462" s="9"/>
      <c r="Z1462" s="9"/>
    </row>
    <row r="1463" spans="1:26" ht="15.75" customHeight="1" outlineLevel="2">
      <c r="A1463" s="19"/>
      <c r="B1463" s="18"/>
      <c r="C1463"/>
      <c r="D1463"/>
      <c r="E1463" s="17"/>
      <c r="F1463" s="12"/>
      <c r="G1463"/>
      <c r="H1463" s="15"/>
      <c r="I1463" s="15"/>
      <c r="J1463" s="12"/>
      <c r="K1463" s="9"/>
      <c r="L1463" s="9"/>
      <c r="M1463" s="9"/>
      <c r="N1463" s="9"/>
      <c r="O1463" s="9"/>
      <c r="P1463" s="9"/>
      <c r="Q1463" s="9"/>
      <c r="R1463" s="9"/>
      <c r="S1463" s="9"/>
      <c r="T1463" s="9"/>
      <c r="U1463" s="9"/>
      <c r="V1463" s="9"/>
      <c r="W1463" s="9"/>
      <c r="X1463" s="9"/>
      <c r="Y1463" s="9"/>
      <c r="Z1463" s="9"/>
    </row>
    <row r="1464" spans="1:26" ht="15.75" customHeight="1" outlineLevel="2">
      <c r="A1464" s="19"/>
      <c r="B1464" s="18"/>
      <c r="C1464"/>
      <c r="D1464"/>
      <c r="E1464" s="17"/>
      <c r="F1464" s="12"/>
      <c r="G1464"/>
      <c r="H1464" s="15"/>
      <c r="I1464" s="15"/>
      <c r="J1464" s="12"/>
      <c r="K1464" s="9"/>
      <c r="L1464" s="9"/>
      <c r="M1464" s="9"/>
      <c r="N1464" s="9"/>
      <c r="O1464" s="9"/>
      <c r="P1464" s="9"/>
      <c r="Q1464" s="9"/>
      <c r="R1464" s="9"/>
      <c r="S1464" s="9"/>
      <c r="T1464" s="9"/>
      <c r="U1464" s="9"/>
      <c r="V1464" s="9"/>
      <c r="W1464" s="9"/>
      <c r="X1464" s="9"/>
      <c r="Y1464" s="9"/>
      <c r="Z1464" s="9"/>
    </row>
    <row r="1465" spans="1:26" ht="15.75" customHeight="1" outlineLevel="2">
      <c r="A1465" s="19"/>
      <c r="B1465" s="18"/>
      <c r="C1465"/>
      <c r="D1465"/>
      <c r="E1465" s="17"/>
      <c r="F1465" s="12"/>
      <c r="G1465"/>
      <c r="H1465" s="15"/>
      <c r="I1465" s="15"/>
      <c r="J1465" s="12"/>
      <c r="K1465" s="9"/>
      <c r="L1465" s="9"/>
      <c r="M1465" s="9"/>
      <c r="N1465" s="9"/>
      <c r="O1465" s="9"/>
      <c r="P1465" s="9"/>
      <c r="Q1465" s="9"/>
      <c r="R1465" s="9"/>
      <c r="S1465" s="9"/>
      <c r="T1465" s="9"/>
      <c r="U1465" s="9"/>
      <c r="V1465" s="9"/>
      <c r="W1465" s="9"/>
      <c r="X1465" s="9"/>
      <c r="Y1465" s="9"/>
      <c r="Z1465" s="9"/>
    </row>
    <row r="1466" spans="1:26" ht="15.75" customHeight="1" outlineLevel="2">
      <c r="A1466" s="19"/>
      <c r="B1466" s="18"/>
      <c r="C1466"/>
      <c r="D1466"/>
      <c r="E1466" s="17"/>
      <c r="F1466" s="12"/>
      <c r="G1466"/>
      <c r="H1466" s="15"/>
      <c r="I1466" s="15"/>
      <c r="J1466" s="12"/>
      <c r="K1466" s="9"/>
      <c r="L1466" s="9"/>
      <c r="M1466" s="9"/>
      <c r="N1466" s="9"/>
      <c r="O1466" s="9"/>
      <c r="P1466" s="9"/>
      <c r="Q1466" s="9"/>
      <c r="R1466" s="9"/>
      <c r="S1466" s="9"/>
      <c r="T1466" s="9"/>
      <c r="U1466" s="9"/>
      <c r="V1466" s="9"/>
      <c r="W1466" s="9"/>
      <c r="X1466" s="9"/>
      <c r="Y1466" s="9"/>
      <c r="Z1466" s="9"/>
    </row>
    <row r="1467" spans="1:26" ht="15.75" customHeight="1" outlineLevel="2">
      <c r="A1467" s="19"/>
      <c r="B1467" s="18"/>
      <c r="C1467"/>
      <c r="D1467"/>
      <c r="E1467" s="17"/>
      <c r="F1467" s="12"/>
      <c r="G1467"/>
      <c r="H1467" s="15"/>
      <c r="I1467" s="15"/>
      <c r="J1467" s="12"/>
      <c r="K1467" s="9"/>
      <c r="L1467" s="9"/>
      <c r="M1467" s="9"/>
      <c r="N1467" s="9"/>
      <c r="O1467" s="9"/>
      <c r="P1467" s="9"/>
      <c r="Q1467" s="9"/>
      <c r="R1467" s="9"/>
      <c r="S1467" s="9"/>
      <c r="T1467" s="9"/>
      <c r="U1467" s="9"/>
      <c r="V1467" s="9"/>
      <c r="W1467" s="9"/>
      <c r="X1467" s="9"/>
      <c r="Y1467" s="9"/>
      <c r="Z1467" s="9"/>
    </row>
    <row r="1468" spans="1:26" ht="15.75" customHeight="1" outlineLevel="2">
      <c r="A1468" s="19"/>
      <c r="B1468" s="18"/>
      <c r="C1468"/>
      <c r="D1468"/>
      <c r="E1468" s="17"/>
      <c r="F1468" s="12"/>
      <c r="G1468"/>
      <c r="H1468" s="15"/>
      <c r="I1468" s="15"/>
      <c r="J1468" s="12"/>
      <c r="K1468" s="9"/>
      <c r="L1468" s="9"/>
      <c r="M1468" s="9"/>
      <c r="N1468" s="9"/>
      <c r="O1468" s="9"/>
      <c r="P1468" s="9"/>
      <c r="Q1468" s="9"/>
      <c r="R1468" s="9"/>
      <c r="S1468" s="9"/>
      <c r="T1468" s="9"/>
      <c r="U1468" s="9"/>
      <c r="V1468" s="9"/>
      <c r="W1468" s="9"/>
      <c r="X1468" s="9"/>
      <c r="Y1468" s="9"/>
      <c r="Z1468" s="9"/>
    </row>
    <row r="1469" spans="1:26" ht="15.75" customHeight="1" outlineLevel="2">
      <c r="A1469" s="19"/>
      <c r="B1469" s="18"/>
      <c r="C1469"/>
      <c r="D1469"/>
      <c r="E1469" s="17"/>
      <c r="F1469" s="12"/>
      <c r="G1469"/>
      <c r="H1469" s="15"/>
      <c r="I1469" s="15"/>
      <c r="J1469" s="12"/>
      <c r="K1469" s="9"/>
      <c r="L1469" s="9"/>
      <c r="M1469" s="9"/>
      <c r="N1469" s="9"/>
      <c r="O1469" s="9"/>
      <c r="P1469" s="9"/>
      <c r="Q1469" s="9"/>
      <c r="R1469" s="9"/>
      <c r="S1469" s="9"/>
      <c r="T1469" s="9"/>
      <c r="U1469" s="9"/>
      <c r="V1469" s="9"/>
      <c r="W1469" s="9"/>
      <c r="X1469" s="9"/>
      <c r="Y1469" s="9"/>
      <c r="Z1469" s="9"/>
    </row>
    <row r="1470" spans="1:26" ht="15.75" customHeight="1" outlineLevel="2">
      <c r="A1470" s="19"/>
      <c r="B1470" s="18"/>
      <c r="C1470"/>
      <c r="D1470"/>
      <c r="E1470" s="17"/>
      <c r="F1470" s="12"/>
      <c r="G1470"/>
      <c r="H1470" s="15"/>
      <c r="I1470" s="15"/>
      <c r="J1470" s="12"/>
      <c r="K1470" s="9"/>
      <c r="L1470" s="9"/>
      <c r="M1470" s="9"/>
      <c r="N1470" s="9"/>
      <c r="O1470" s="9"/>
      <c r="P1470" s="9"/>
      <c r="Q1470" s="9"/>
      <c r="R1470" s="9"/>
      <c r="S1470" s="9"/>
      <c r="T1470" s="9"/>
      <c r="U1470" s="9"/>
      <c r="V1470" s="9"/>
      <c r="W1470" s="9"/>
      <c r="X1470" s="9"/>
      <c r="Y1470" s="9"/>
      <c r="Z1470" s="9"/>
    </row>
    <row r="1471" spans="1:26" ht="15.75" customHeight="1" outlineLevel="2">
      <c r="A1471" s="19"/>
      <c r="B1471" s="18"/>
      <c r="C1471"/>
      <c r="D1471"/>
      <c r="E1471" s="17"/>
      <c r="F1471" s="12"/>
      <c r="G1471"/>
      <c r="H1471" s="15"/>
      <c r="I1471" s="15"/>
      <c r="J1471" s="12"/>
      <c r="K1471" s="9"/>
      <c r="L1471" s="9"/>
      <c r="M1471" s="9"/>
      <c r="N1471" s="9"/>
      <c r="O1471" s="9"/>
      <c r="P1471" s="9"/>
      <c r="Q1471" s="9"/>
      <c r="R1471" s="9"/>
      <c r="S1471" s="9"/>
      <c r="T1471" s="9"/>
      <c r="U1471" s="9"/>
      <c r="V1471" s="9"/>
      <c r="W1471" s="9"/>
      <c r="X1471" s="9"/>
      <c r="Y1471" s="9"/>
      <c r="Z1471" s="9"/>
    </row>
    <row r="1472" spans="1:26" ht="15.75" customHeight="1" outlineLevel="2">
      <c r="A1472" s="19"/>
      <c r="B1472" s="18"/>
      <c r="C1472"/>
      <c r="D1472"/>
      <c r="E1472" s="17"/>
      <c r="F1472" s="12"/>
      <c r="G1472"/>
      <c r="H1472" s="15"/>
      <c r="I1472" s="15"/>
      <c r="J1472" s="12"/>
      <c r="K1472" s="9"/>
      <c r="L1472" s="9"/>
      <c r="M1472" s="9"/>
      <c r="N1472" s="9"/>
      <c r="O1472" s="9"/>
      <c r="P1472" s="9"/>
      <c r="Q1472" s="9"/>
      <c r="R1472" s="9"/>
      <c r="S1472" s="9"/>
      <c r="T1472" s="9"/>
      <c r="U1472" s="9"/>
      <c r="V1472" s="9"/>
      <c r="W1472" s="9"/>
      <c r="X1472" s="9"/>
      <c r="Y1472" s="9"/>
      <c r="Z1472" s="9"/>
    </row>
    <row r="1473" spans="1:26" ht="15.75" customHeight="1" outlineLevel="2">
      <c r="A1473" s="19"/>
      <c r="B1473" s="18"/>
      <c r="C1473"/>
      <c r="D1473"/>
      <c r="E1473" s="17"/>
      <c r="F1473" s="12"/>
      <c r="G1473"/>
      <c r="H1473" s="15"/>
      <c r="I1473" s="15"/>
      <c r="J1473" s="12"/>
      <c r="K1473" s="9"/>
      <c r="L1473" s="9"/>
      <c r="M1473" s="9"/>
      <c r="N1473" s="9"/>
      <c r="O1473" s="9"/>
      <c r="P1473" s="9"/>
      <c r="Q1473" s="9"/>
      <c r="R1473" s="9"/>
      <c r="S1473" s="9"/>
      <c r="T1473" s="9"/>
      <c r="U1473" s="9"/>
      <c r="V1473" s="9"/>
      <c r="W1473" s="9"/>
      <c r="X1473" s="9"/>
      <c r="Y1473" s="9"/>
      <c r="Z1473" s="9"/>
    </row>
    <row r="1474" spans="1:26" ht="15.75" customHeight="1" outlineLevel="2">
      <c r="A1474" s="19"/>
      <c r="B1474" s="18"/>
      <c r="C1474"/>
      <c r="D1474"/>
      <c r="E1474" s="17"/>
      <c r="F1474" s="12"/>
      <c r="G1474"/>
      <c r="H1474" s="15"/>
      <c r="I1474" s="15"/>
      <c r="J1474" s="12"/>
      <c r="K1474" s="9"/>
      <c r="L1474" s="9"/>
      <c r="M1474" s="9"/>
      <c r="N1474" s="9"/>
      <c r="O1474" s="9"/>
      <c r="P1474" s="9"/>
      <c r="Q1474" s="9"/>
      <c r="R1474" s="9"/>
      <c r="S1474" s="9"/>
      <c r="T1474" s="9"/>
      <c r="U1474" s="9"/>
      <c r="V1474" s="9"/>
      <c r="W1474" s="9"/>
      <c r="X1474" s="9"/>
      <c r="Y1474" s="9"/>
      <c r="Z1474" s="9"/>
    </row>
    <row r="1475" spans="1:26" ht="15.75" customHeight="1" outlineLevel="2">
      <c r="A1475" s="19"/>
      <c r="B1475" s="18"/>
      <c r="C1475"/>
      <c r="D1475"/>
      <c r="E1475" s="17"/>
      <c r="F1475" s="12"/>
      <c r="G1475"/>
      <c r="H1475" s="15"/>
      <c r="I1475" s="15"/>
      <c r="J1475" s="12"/>
      <c r="K1475" s="9"/>
      <c r="L1475" s="9"/>
      <c r="M1475" s="9"/>
      <c r="N1475" s="9"/>
      <c r="O1475" s="9"/>
      <c r="P1475" s="9"/>
      <c r="Q1475" s="9"/>
      <c r="R1475" s="9"/>
      <c r="S1475" s="9"/>
      <c r="T1475" s="9"/>
      <c r="U1475" s="9"/>
      <c r="V1475" s="9"/>
      <c r="W1475" s="9"/>
      <c r="X1475" s="9"/>
      <c r="Y1475" s="9"/>
      <c r="Z1475" s="9"/>
    </row>
    <row r="1476" spans="1:26" ht="15.75" customHeight="1" outlineLevel="2">
      <c r="A1476" s="19"/>
      <c r="B1476" s="18"/>
      <c r="C1476"/>
      <c r="D1476"/>
      <c r="E1476" s="17"/>
      <c r="F1476" s="12"/>
      <c r="G1476"/>
      <c r="H1476" s="15"/>
      <c r="I1476" s="15"/>
      <c r="J1476" s="12"/>
      <c r="K1476" s="9"/>
      <c r="L1476" s="9"/>
      <c r="M1476" s="9"/>
      <c r="N1476" s="9"/>
      <c r="O1476" s="9"/>
      <c r="P1476" s="9"/>
      <c r="Q1476" s="9"/>
      <c r="R1476" s="9"/>
      <c r="S1476" s="9"/>
      <c r="T1476" s="9"/>
      <c r="U1476" s="9"/>
      <c r="V1476" s="9"/>
      <c r="W1476" s="9"/>
      <c r="X1476" s="9"/>
      <c r="Y1476" s="9"/>
      <c r="Z1476" s="9"/>
    </row>
    <row r="1477" spans="1:26" ht="15.75" customHeight="1" outlineLevel="2">
      <c r="A1477" s="19"/>
      <c r="B1477" s="18"/>
      <c r="C1477"/>
      <c r="D1477"/>
      <c r="E1477" s="17"/>
      <c r="F1477" s="12"/>
      <c r="G1477"/>
      <c r="H1477" s="15"/>
      <c r="I1477" s="15"/>
      <c r="J1477" s="12"/>
      <c r="K1477" s="9"/>
      <c r="L1477" s="9"/>
      <c r="M1477" s="9"/>
      <c r="N1477" s="9"/>
      <c r="O1477" s="9"/>
      <c r="P1477" s="9"/>
      <c r="Q1477" s="9"/>
      <c r="R1477" s="9"/>
      <c r="S1477" s="9"/>
      <c r="T1477" s="9"/>
      <c r="U1477" s="9"/>
      <c r="V1477" s="9"/>
      <c r="W1477" s="9"/>
      <c r="X1477" s="9"/>
      <c r="Y1477" s="9"/>
      <c r="Z1477" s="9"/>
    </row>
    <row r="1478" spans="1:26" ht="15.75" customHeight="1" outlineLevel="2">
      <c r="A1478" s="19"/>
      <c r="B1478" s="18"/>
      <c r="C1478"/>
      <c r="D1478"/>
      <c r="E1478" s="17"/>
      <c r="F1478" s="12"/>
      <c r="G1478"/>
      <c r="H1478" s="15"/>
      <c r="I1478" s="15"/>
      <c r="J1478" s="12"/>
      <c r="K1478" s="9"/>
      <c r="L1478" s="9"/>
      <c r="M1478" s="9"/>
      <c r="N1478" s="9"/>
      <c r="O1478" s="9"/>
      <c r="P1478" s="9"/>
      <c r="Q1478" s="9"/>
      <c r="R1478" s="9"/>
      <c r="S1478" s="9"/>
      <c r="T1478" s="9"/>
      <c r="U1478" s="9"/>
      <c r="V1478" s="9"/>
      <c r="W1478" s="9"/>
      <c r="X1478" s="9"/>
      <c r="Y1478" s="9"/>
      <c r="Z1478" s="9"/>
    </row>
    <row r="1479" spans="1:26" ht="15.75" customHeight="1" outlineLevel="2">
      <c r="A1479" s="19"/>
      <c r="B1479" s="18"/>
      <c r="C1479"/>
      <c r="D1479"/>
      <c r="E1479" s="17"/>
      <c r="F1479" s="12"/>
      <c r="G1479"/>
      <c r="H1479" s="15"/>
      <c r="I1479" s="15"/>
      <c r="J1479" s="12"/>
      <c r="K1479" s="9"/>
      <c r="L1479" s="9"/>
      <c r="M1479" s="9"/>
      <c r="N1479" s="9"/>
      <c r="O1479" s="9"/>
      <c r="P1479" s="9"/>
      <c r="Q1479" s="9"/>
      <c r="R1479" s="9"/>
      <c r="S1479" s="9"/>
      <c r="T1479" s="9"/>
      <c r="U1479" s="9"/>
      <c r="V1479" s="9"/>
      <c r="W1479" s="9"/>
      <c r="X1479" s="9"/>
      <c r="Y1479" s="9"/>
      <c r="Z1479" s="9"/>
    </row>
    <row r="1480" spans="1:26" ht="15.75" customHeight="1" outlineLevel="2">
      <c r="A1480" s="19"/>
      <c r="B1480" s="18"/>
      <c r="C1480"/>
      <c r="D1480"/>
      <c r="E1480" s="17"/>
      <c r="F1480" s="12"/>
      <c r="G1480"/>
      <c r="H1480" s="15"/>
      <c r="I1480" s="15"/>
      <c r="J1480" s="12"/>
      <c r="K1480" s="9"/>
      <c r="L1480" s="9"/>
      <c r="M1480" s="9"/>
      <c r="N1480" s="9"/>
      <c r="O1480" s="9"/>
      <c r="P1480" s="9"/>
      <c r="Q1480" s="9"/>
      <c r="R1480" s="9"/>
      <c r="S1480" s="9"/>
      <c r="T1480" s="9"/>
      <c r="U1480" s="9"/>
      <c r="V1480" s="9"/>
      <c r="W1480" s="9"/>
      <c r="X1480" s="9"/>
      <c r="Y1480" s="9"/>
      <c r="Z1480" s="9"/>
    </row>
    <row r="1481" spans="1:26" ht="15.75" customHeight="1" outlineLevel="2">
      <c r="A1481" s="19"/>
      <c r="B1481" s="18"/>
      <c r="C1481"/>
      <c r="D1481"/>
      <c r="E1481" s="17"/>
      <c r="F1481" s="12"/>
      <c r="G1481"/>
      <c r="H1481" s="15"/>
      <c r="I1481" s="15"/>
      <c r="J1481" s="12"/>
      <c r="K1481" s="9"/>
      <c r="L1481" s="9"/>
      <c r="M1481" s="9"/>
      <c r="N1481" s="9"/>
      <c r="O1481" s="9"/>
      <c r="P1481" s="9"/>
      <c r="Q1481" s="9"/>
      <c r="R1481" s="9"/>
      <c r="S1481" s="9"/>
      <c r="T1481" s="9"/>
      <c r="U1481" s="9"/>
      <c r="V1481" s="9"/>
      <c r="W1481" s="9"/>
      <c r="X1481" s="9"/>
      <c r="Y1481" s="9"/>
      <c r="Z1481" s="9"/>
    </row>
    <row r="1482" spans="1:26" ht="15.75" customHeight="1" outlineLevel="2">
      <c r="A1482" s="19"/>
      <c r="B1482" s="18"/>
      <c r="C1482"/>
      <c r="D1482"/>
      <c r="E1482" s="17"/>
      <c r="F1482" s="12"/>
      <c r="G1482"/>
      <c r="H1482" s="15"/>
      <c r="I1482" s="15"/>
      <c r="J1482" s="12"/>
      <c r="K1482" s="9"/>
      <c r="L1482" s="9"/>
      <c r="M1482" s="9"/>
      <c r="N1482" s="9"/>
      <c r="O1482" s="9"/>
      <c r="P1482" s="9"/>
      <c r="Q1482" s="9"/>
      <c r="R1482" s="9"/>
      <c r="S1482" s="9"/>
      <c r="T1482" s="9"/>
      <c r="U1482" s="9"/>
      <c r="V1482" s="9"/>
      <c r="W1482" s="9"/>
      <c r="X1482" s="9"/>
      <c r="Y1482" s="9"/>
      <c r="Z1482" s="9"/>
    </row>
    <row r="1483" spans="1:26" ht="15.75" customHeight="1" outlineLevel="2">
      <c r="A1483" s="19"/>
      <c r="B1483" s="18"/>
      <c r="C1483"/>
      <c r="D1483"/>
      <c r="E1483" s="17"/>
      <c r="F1483" s="12"/>
      <c r="G1483"/>
      <c r="H1483" s="15"/>
      <c r="I1483" s="15"/>
      <c r="J1483" s="12"/>
      <c r="K1483" s="9"/>
      <c r="L1483" s="9"/>
      <c r="M1483" s="9"/>
      <c r="N1483" s="9"/>
      <c r="O1483" s="9"/>
      <c r="P1483" s="9"/>
      <c r="Q1483" s="9"/>
      <c r="R1483" s="9"/>
      <c r="S1483" s="9"/>
      <c r="T1483" s="9"/>
      <c r="U1483" s="9"/>
      <c r="V1483" s="9"/>
      <c r="W1483" s="9"/>
      <c r="X1483" s="9"/>
      <c r="Y1483" s="9"/>
      <c r="Z1483" s="9"/>
    </row>
    <row r="1484" spans="1:26" ht="15.75" customHeight="1" outlineLevel="2">
      <c r="A1484" s="19"/>
      <c r="B1484" s="18"/>
      <c r="C1484"/>
      <c r="D1484"/>
      <c r="E1484" s="17"/>
      <c r="F1484" s="12"/>
      <c r="G1484"/>
      <c r="H1484" s="15"/>
      <c r="I1484" s="15"/>
      <c r="J1484" s="12"/>
      <c r="K1484" s="9"/>
      <c r="L1484" s="9"/>
      <c r="M1484" s="9"/>
      <c r="N1484" s="9"/>
      <c r="O1484" s="9"/>
      <c r="P1484" s="9"/>
      <c r="Q1484" s="9"/>
      <c r="R1484" s="9"/>
      <c r="S1484" s="9"/>
      <c r="T1484" s="9"/>
      <c r="U1484" s="9"/>
      <c r="V1484" s="9"/>
      <c r="W1484" s="9"/>
      <c r="X1484" s="9"/>
      <c r="Y1484" s="9"/>
      <c r="Z1484" s="9"/>
    </row>
    <row r="1485" spans="1:26" ht="15.75" customHeight="1" outlineLevel="2">
      <c r="A1485" s="19"/>
      <c r="B1485" s="18"/>
      <c r="C1485"/>
      <c r="D1485"/>
      <c r="E1485" s="17"/>
      <c r="F1485" s="12"/>
      <c r="G1485"/>
      <c r="H1485" s="15"/>
      <c r="I1485" s="15"/>
      <c r="J1485" s="12"/>
      <c r="K1485" s="9"/>
      <c r="L1485" s="9"/>
      <c r="M1485" s="9"/>
      <c r="N1485" s="9"/>
      <c r="O1485" s="9"/>
      <c r="P1485" s="9"/>
      <c r="Q1485" s="9"/>
      <c r="R1485" s="9"/>
      <c r="S1485" s="9"/>
      <c r="T1485" s="9"/>
      <c r="U1485" s="9"/>
      <c r="V1485" s="9"/>
      <c r="W1485" s="9"/>
      <c r="X1485" s="9"/>
      <c r="Y1485" s="9"/>
      <c r="Z1485" s="9"/>
    </row>
    <row r="1486" spans="1:26" ht="15.75" customHeight="1" outlineLevel="2">
      <c r="A1486" s="19"/>
      <c r="B1486" s="18"/>
      <c r="C1486"/>
      <c r="D1486"/>
      <c r="E1486" s="17"/>
      <c r="F1486" s="12"/>
      <c r="G1486"/>
      <c r="H1486" s="15"/>
      <c r="I1486" s="15"/>
      <c r="J1486" s="12"/>
      <c r="K1486" s="9"/>
      <c r="L1486" s="9"/>
      <c r="M1486" s="9"/>
      <c r="N1486" s="9"/>
      <c r="O1486" s="9"/>
      <c r="P1486" s="9"/>
      <c r="Q1486" s="9"/>
      <c r="R1486" s="9"/>
      <c r="S1486" s="9"/>
      <c r="T1486" s="9"/>
      <c r="U1486" s="9"/>
      <c r="V1486" s="9"/>
      <c r="W1486" s="9"/>
      <c r="X1486" s="9"/>
      <c r="Y1486" s="9"/>
      <c r="Z1486" s="9"/>
    </row>
    <row r="1487" spans="1:26" ht="15.75" customHeight="1" outlineLevel="2">
      <c r="A1487" s="19"/>
      <c r="B1487" s="18"/>
      <c r="C1487"/>
      <c r="D1487"/>
      <c r="E1487" s="17"/>
      <c r="F1487" s="12"/>
      <c r="G1487"/>
      <c r="H1487" s="15"/>
      <c r="I1487" s="15"/>
      <c r="J1487" s="12"/>
      <c r="K1487" s="9"/>
      <c r="L1487" s="9"/>
      <c r="M1487" s="9"/>
      <c r="N1487" s="9"/>
      <c r="O1487" s="9"/>
      <c r="P1487" s="9"/>
      <c r="Q1487" s="9"/>
      <c r="R1487" s="9"/>
      <c r="S1487" s="9"/>
      <c r="T1487" s="9"/>
      <c r="U1487" s="9"/>
      <c r="V1487" s="9"/>
      <c r="W1487" s="9"/>
      <c r="X1487" s="9"/>
      <c r="Y1487" s="9"/>
      <c r="Z1487" s="9"/>
    </row>
    <row r="1488" spans="1:26" ht="15.75" customHeight="1" outlineLevel="2">
      <c r="A1488" s="19"/>
      <c r="B1488" s="18"/>
      <c r="C1488"/>
      <c r="D1488"/>
      <c r="E1488" s="17"/>
      <c r="F1488" s="12"/>
      <c r="G1488"/>
      <c r="H1488" s="15"/>
      <c r="I1488" s="15"/>
      <c r="J1488" s="12"/>
      <c r="K1488" s="9"/>
      <c r="L1488" s="9"/>
      <c r="M1488" s="9"/>
      <c r="N1488" s="9"/>
      <c r="O1488" s="9"/>
      <c r="P1488" s="9"/>
      <c r="Q1488" s="9"/>
      <c r="R1488" s="9"/>
      <c r="S1488" s="9"/>
      <c r="T1488" s="9"/>
      <c r="U1488" s="9"/>
      <c r="V1488" s="9"/>
      <c r="W1488" s="9"/>
      <c r="X1488" s="9"/>
      <c r="Y1488" s="9"/>
      <c r="Z1488" s="9"/>
    </row>
    <row r="1489" spans="1:26" ht="15.75" customHeight="1" outlineLevel="2">
      <c r="A1489" s="19"/>
      <c r="B1489" s="18"/>
      <c r="C1489"/>
      <c r="D1489"/>
      <c r="E1489" s="17"/>
      <c r="F1489" s="12"/>
      <c r="G1489"/>
      <c r="H1489" s="15"/>
      <c r="I1489" s="15"/>
      <c r="J1489" s="12"/>
      <c r="K1489" s="9"/>
      <c r="L1489" s="9"/>
      <c r="M1489" s="9"/>
      <c r="N1489" s="9"/>
      <c r="O1489" s="9"/>
      <c r="P1489" s="9"/>
      <c r="Q1489" s="9"/>
      <c r="R1489" s="9"/>
      <c r="S1489" s="9"/>
      <c r="T1489" s="9"/>
      <c r="U1489" s="9"/>
      <c r="V1489" s="9"/>
      <c r="W1489" s="9"/>
      <c r="X1489" s="9"/>
      <c r="Y1489" s="9"/>
      <c r="Z1489" s="9"/>
    </row>
    <row r="1490" spans="1:26" ht="15.75" customHeight="1" outlineLevel="2">
      <c r="A1490" s="19"/>
      <c r="B1490" s="18"/>
      <c r="C1490"/>
      <c r="D1490"/>
      <c r="E1490" s="17"/>
      <c r="F1490" s="12"/>
      <c r="G1490"/>
      <c r="H1490" s="15"/>
      <c r="I1490" s="15"/>
      <c r="J1490" s="12"/>
      <c r="K1490" s="9"/>
      <c r="L1490" s="9"/>
      <c r="M1490" s="9"/>
      <c r="N1490" s="9"/>
      <c r="O1490" s="9"/>
      <c r="P1490" s="9"/>
      <c r="Q1490" s="9"/>
      <c r="R1490" s="9"/>
      <c r="S1490" s="9"/>
      <c r="T1490" s="9"/>
      <c r="U1490" s="9"/>
      <c r="V1490" s="9"/>
      <c r="W1490" s="9"/>
      <c r="X1490" s="9"/>
      <c r="Y1490" s="9"/>
      <c r="Z1490" s="9"/>
    </row>
    <row r="1491" spans="1:26" ht="15.75" customHeight="1" outlineLevel="2">
      <c r="A1491" s="19"/>
      <c r="B1491" s="18"/>
      <c r="C1491"/>
      <c r="D1491"/>
      <c r="E1491" s="17"/>
      <c r="F1491" s="12"/>
      <c r="G1491"/>
      <c r="H1491" s="15"/>
      <c r="I1491" s="15"/>
      <c r="J1491" s="12"/>
      <c r="K1491" s="9"/>
      <c r="L1491" s="9"/>
      <c r="M1491" s="9"/>
      <c r="N1491" s="9"/>
      <c r="O1491" s="9"/>
      <c r="P1491" s="9"/>
      <c r="Q1491" s="9"/>
      <c r="R1491" s="9"/>
      <c r="S1491" s="9"/>
      <c r="T1491" s="9"/>
      <c r="U1491" s="9"/>
      <c r="V1491" s="9"/>
      <c r="W1491" s="9"/>
      <c r="X1491" s="9"/>
      <c r="Y1491" s="9"/>
      <c r="Z1491" s="9"/>
    </row>
    <row r="1492" spans="1:26" ht="15.75" customHeight="1" outlineLevel="2">
      <c r="A1492" s="19"/>
      <c r="B1492" s="18"/>
      <c r="C1492"/>
      <c r="D1492"/>
      <c r="E1492" s="17"/>
      <c r="F1492" s="12"/>
      <c r="G1492"/>
      <c r="H1492" s="15"/>
      <c r="I1492" s="15"/>
      <c r="J1492" s="12"/>
      <c r="K1492" s="9"/>
      <c r="L1492" s="9"/>
      <c r="M1492" s="9"/>
      <c r="N1492" s="9"/>
      <c r="O1492" s="9"/>
      <c r="P1492" s="9"/>
      <c r="Q1492" s="9"/>
      <c r="R1492" s="9"/>
      <c r="S1492" s="9"/>
      <c r="T1492" s="9"/>
      <c r="U1492" s="9"/>
      <c r="V1492" s="9"/>
      <c r="W1492" s="9"/>
      <c r="X1492" s="9"/>
      <c r="Y1492" s="9"/>
      <c r="Z1492" s="9"/>
    </row>
    <row r="1493" spans="1:26" ht="15.75" customHeight="1" outlineLevel="2">
      <c r="A1493" s="19"/>
      <c r="B1493" s="18"/>
      <c r="C1493"/>
      <c r="D1493"/>
      <c r="E1493" s="17"/>
      <c r="F1493" s="12"/>
      <c r="G1493"/>
      <c r="H1493" s="15"/>
      <c r="I1493" s="15"/>
      <c r="J1493" s="12"/>
      <c r="K1493" s="9"/>
      <c r="L1493" s="9"/>
      <c r="M1493" s="9"/>
      <c r="N1493" s="9"/>
      <c r="O1493" s="9"/>
      <c r="P1493" s="9"/>
      <c r="Q1493" s="9"/>
      <c r="R1493" s="9"/>
      <c r="S1493" s="9"/>
      <c r="T1493" s="9"/>
      <c r="U1493" s="9"/>
      <c r="V1493" s="9"/>
      <c r="W1493" s="9"/>
      <c r="X1493" s="9"/>
      <c r="Y1493" s="9"/>
      <c r="Z1493" s="9"/>
    </row>
    <row r="1494" spans="1:26" ht="15.75" customHeight="1" outlineLevel="2">
      <c r="A1494" s="19"/>
      <c r="B1494" s="18"/>
      <c r="C1494"/>
      <c r="D1494"/>
      <c r="E1494" s="17"/>
      <c r="F1494" s="12"/>
      <c r="G1494"/>
      <c r="H1494" s="15"/>
      <c r="I1494" s="15"/>
      <c r="J1494" s="12"/>
      <c r="K1494" s="9"/>
      <c r="L1494" s="9"/>
      <c r="M1494" s="9"/>
      <c r="N1494" s="9"/>
      <c r="O1494" s="9"/>
      <c r="P1494" s="9"/>
      <c r="Q1494" s="9"/>
      <c r="R1494" s="9"/>
      <c r="S1494" s="9"/>
      <c r="T1494" s="9"/>
      <c r="U1494" s="9"/>
      <c r="V1494" s="9"/>
      <c r="W1494" s="9"/>
      <c r="X1494" s="9"/>
      <c r="Y1494" s="9"/>
      <c r="Z1494" s="9"/>
    </row>
    <row r="1495" spans="1:26" ht="15.75" customHeight="1" outlineLevel="2">
      <c r="A1495" s="19"/>
      <c r="B1495" s="18"/>
      <c r="C1495"/>
      <c r="D1495"/>
      <c r="E1495" s="17"/>
      <c r="F1495" s="12"/>
      <c r="G1495"/>
      <c r="H1495" s="15"/>
      <c r="I1495" s="15"/>
      <c r="J1495" s="12"/>
      <c r="K1495" s="9"/>
      <c r="L1495" s="9"/>
      <c r="M1495" s="9"/>
      <c r="N1495" s="9"/>
      <c r="O1495" s="9"/>
      <c r="P1495" s="9"/>
      <c r="Q1495" s="9"/>
      <c r="R1495" s="9"/>
      <c r="S1495" s="9"/>
      <c r="T1495" s="9"/>
      <c r="U1495" s="9"/>
      <c r="V1495" s="9"/>
      <c r="W1495" s="9"/>
      <c r="X1495" s="9"/>
      <c r="Y1495" s="9"/>
      <c r="Z1495" s="9"/>
    </row>
    <row r="1496" spans="1:26" ht="15.75" customHeight="1" outlineLevel="2">
      <c r="A1496" s="19"/>
      <c r="B1496" s="18"/>
      <c r="C1496"/>
      <c r="D1496"/>
      <c r="E1496" s="17"/>
      <c r="F1496" s="12"/>
      <c r="G1496"/>
      <c r="H1496" s="15"/>
      <c r="I1496" s="15"/>
      <c r="J1496" s="12"/>
      <c r="K1496" s="9"/>
      <c r="L1496" s="9"/>
      <c r="M1496" s="9"/>
      <c r="N1496" s="9"/>
      <c r="O1496" s="9"/>
      <c r="P1496" s="9"/>
      <c r="Q1496" s="9"/>
      <c r="R1496" s="9"/>
      <c r="S1496" s="9"/>
      <c r="T1496" s="9"/>
      <c r="U1496" s="9"/>
      <c r="V1496" s="9"/>
      <c r="W1496" s="9"/>
      <c r="X1496" s="9"/>
      <c r="Y1496" s="9"/>
      <c r="Z1496" s="9"/>
    </row>
    <row r="1497" spans="1:26" ht="15.75" customHeight="1" outlineLevel="2">
      <c r="A1497" s="19"/>
      <c r="B1497" s="18"/>
      <c r="C1497"/>
      <c r="D1497"/>
      <c r="E1497" s="17"/>
      <c r="F1497" s="12"/>
      <c r="G1497"/>
      <c r="H1497" s="15"/>
      <c r="I1497" s="15"/>
      <c r="J1497" s="12"/>
      <c r="K1497" s="9"/>
      <c r="L1497" s="9"/>
      <c r="M1497" s="9"/>
      <c r="N1497" s="9"/>
      <c r="O1497" s="9"/>
      <c r="P1497" s="9"/>
      <c r="Q1497" s="9"/>
      <c r="R1497" s="9"/>
      <c r="S1497" s="9"/>
      <c r="T1497" s="9"/>
      <c r="U1497" s="9"/>
      <c r="V1497" s="9"/>
      <c r="W1497" s="9"/>
      <c r="X1497" s="9"/>
      <c r="Y1497" s="9"/>
      <c r="Z1497" s="9"/>
    </row>
    <row r="1498" spans="1:26" ht="15.75" customHeight="1" outlineLevel="2">
      <c r="A1498" s="19"/>
      <c r="B1498" s="18"/>
      <c r="C1498"/>
      <c r="D1498"/>
      <c r="E1498" s="17"/>
      <c r="F1498" s="12"/>
      <c r="G1498"/>
      <c r="H1498" s="15"/>
      <c r="I1498" s="15"/>
      <c r="J1498" s="12"/>
      <c r="K1498" s="9"/>
      <c r="L1498" s="9"/>
      <c r="M1498" s="9"/>
      <c r="N1498" s="9"/>
      <c r="O1498" s="9"/>
      <c r="P1498" s="9"/>
      <c r="Q1498" s="9"/>
      <c r="R1498" s="9"/>
      <c r="S1498" s="9"/>
      <c r="T1498" s="9"/>
      <c r="U1498" s="9"/>
      <c r="V1498" s="9"/>
      <c r="W1498" s="9"/>
      <c r="X1498" s="9"/>
      <c r="Y1498" s="9"/>
      <c r="Z1498" s="9"/>
    </row>
    <row r="1499" spans="1:26" ht="15.75" customHeight="1" outlineLevel="2">
      <c r="A1499" s="19"/>
      <c r="B1499" s="18"/>
      <c r="C1499"/>
      <c r="D1499"/>
      <c r="E1499" s="17"/>
      <c r="F1499" s="12"/>
      <c r="G1499"/>
      <c r="H1499" s="15"/>
      <c r="I1499" s="15"/>
      <c r="J1499" s="12"/>
      <c r="K1499" s="9"/>
      <c r="L1499" s="9"/>
      <c r="M1499" s="9"/>
      <c r="N1499" s="9"/>
      <c r="O1499" s="9"/>
      <c r="P1499" s="9"/>
      <c r="Q1499" s="9"/>
      <c r="R1499" s="9"/>
      <c r="S1499" s="9"/>
      <c r="T1499" s="9"/>
      <c r="U1499" s="9"/>
      <c r="V1499" s="9"/>
      <c r="W1499" s="9"/>
      <c r="X1499" s="9"/>
      <c r="Y1499" s="9"/>
      <c r="Z1499" s="9"/>
    </row>
    <row r="1500" spans="1:26" ht="15.75" customHeight="1" outlineLevel="2">
      <c r="A1500" s="19"/>
      <c r="B1500" s="18"/>
      <c r="C1500"/>
      <c r="D1500"/>
      <c r="E1500" s="17"/>
      <c r="F1500" s="12"/>
      <c r="G1500"/>
      <c r="H1500" s="15"/>
      <c r="I1500" s="15"/>
      <c r="J1500" s="12"/>
      <c r="K1500" s="9"/>
      <c r="L1500" s="9"/>
      <c r="M1500" s="9"/>
      <c r="N1500" s="9"/>
      <c r="O1500" s="9"/>
      <c r="P1500" s="9"/>
      <c r="Q1500" s="9"/>
      <c r="R1500" s="9"/>
      <c r="S1500" s="9"/>
      <c r="T1500" s="9"/>
      <c r="U1500" s="9"/>
      <c r="V1500" s="9"/>
      <c r="W1500" s="9"/>
      <c r="X1500" s="9"/>
      <c r="Y1500" s="9"/>
      <c r="Z1500" s="9"/>
    </row>
    <row r="1501" spans="1:26" ht="15.75" customHeight="1" outlineLevel="2">
      <c r="A1501" s="19"/>
      <c r="B1501" s="18"/>
      <c r="C1501"/>
      <c r="D1501"/>
      <c r="E1501" s="20"/>
      <c r="F1501" s="12"/>
      <c r="G1501"/>
      <c r="H1501" s="15"/>
      <c r="I1501" s="15"/>
      <c r="J1501" s="12"/>
      <c r="K1501" s="9"/>
      <c r="L1501" s="9"/>
      <c r="M1501" s="9"/>
      <c r="N1501" s="9"/>
      <c r="O1501" s="9"/>
      <c r="P1501" s="9"/>
      <c r="Q1501" s="9"/>
      <c r="R1501" s="9"/>
      <c r="S1501" s="9"/>
      <c r="T1501" s="9"/>
      <c r="U1501" s="9"/>
      <c r="V1501" s="9"/>
      <c r="W1501" s="9"/>
      <c r="X1501" s="9"/>
      <c r="Y1501" s="9"/>
      <c r="Z1501" s="9"/>
    </row>
    <row r="1502" spans="1:26" ht="15.75" customHeight="1" outlineLevel="2">
      <c r="A1502" s="19"/>
      <c r="B1502" s="18"/>
      <c r="C1502"/>
      <c r="D1502"/>
      <c r="E1502" s="21"/>
      <c r="F1502" s="12"/>
      <c r="G1502"/>
      <c r="H1502" s="15"/>
      <c r="I1502" s="15"/>
      <c r="J1502" s="12"/>
      <c r="K1502" s="9"/>
      <c r="L1502" s="9"/>
      <c r="M1502" s="9"/>
      <c r="N1502" s="9"/>
      <c r="O1502" s="9"/>
      <c r="P1502" s="9"/>
      <c r="Q1502" s="9"/>
      <c r="R1502" s="9"/>
      <c r="S1502" s="9"/>
      <c r="T1502" s="9"/>
      <c r="U1502" s="9"/>
      <c r="V1502" s="9"/>
      <c r="W1502" s="9"/>
      <c r="X1502" s="9"/>
      <c r="Y1502" s="9"/>
      <c r="Z1502" s="9"/>
    </row>
    <row r="1503" spans="1:26" ht="15.75" customHeight="1" outlineLevel="2">
      <c r="A1503" s="19"/>
      <c r="B1503" s="18"/>
      <c r="C1503"/>
      <c r="D1503"/>
      <c r="E1503" s="25"/>
      <c r="F1503" s="12"/>
      <c r="G1503"/>
      <c r="H1503" s="15"/>
      <c r="I1503" s="15"/>
      <c r="J1503" s="12"/>
      <c r="K1503" s="9"/>
      <c r="L1503" s="9"/>
      <c r="M1503" s="9"/>
      <c r="N1503" s="9"/>
      <c r="O1503" s="9"/>
      <c r="P1503" s="9"/>
      <c r="Q1503" s="9"/>
      <c r="R1503" s="9"/>
      <c r="S1503" s="9"/>
      <c r="T1503" s="9"/>
      <c r="U1503" s="9"/>
      <c r="V1503" s="9"/>
      <c r="W1503" s="9"/>
      <c r="X1503" s="9"/>
      <c r="Y1503" s="9"/>
      <c r="Z1503" s="9"/>
    </row>
    <row r="1504" spans="1:26" ht="15.75" customHeight="1" outlineLevel="2">
      <c r="A1504" s="19"/>
      <c r="B1504" s="18"/>
      <c r="C1504"/>
      <c r="D1504"/>
      <c r="E1504" s="25"/>
      <c r="F1504" s="12"/>
      <c r="G1504"/>
      <c r="H1504" s="15"/>
      <c r="I1504" s="15"/>
      <c r="J1504" s="12"/>
      <c r="K1504" s="9"/>
      <c r="L1504" s="9"/>
      <c r="M1504" s="9"/>
      <c r="N1504" s="9"/>
      <c r="O1504" s="9"/>
      <c r="P1504" s="9"/>
      <c r="Q1504" s="9"/>
      <c r="R1504" s="9"/>
      <c r="S1504" s="9"/>
      <c r="T1504" s="9"/>
      <c r="U1504" s="9"/>
      <c r="V1504" s="9"/>
      <c r="W1504" s="9"/>
      <c r="X1504" s="9"/>
      <c r="Y1504" s="9"/>
      <c r="Z1504" s="9"/>
    </row>
    <row r="1505" spans="1:26" ht="15.75" customHeight="1" outlineLevel="2">
      <c r="A1505" s="19"/>
      <c r="B1505" s="18"/>
      <c r="C1505"/>
      <c r="D1505"/>
      <c r="E1505" s="25"/>
      <c r="F1505" s="12"/>
      <c r="G1505"/>
      <c r="H1505" s="15"/>
      <c r="I1505" s="15"/>
      <c r="J1505" s="12"/>
      <c r="K1505" s="9"/>
      <c r="L1505" s="9"/>
      <c r="M1505" s="9"/>
      <c r="N1505" s="9"/>
      <c r="O1505" s="9"/>
      <c r="P1505" s="9"/>
      <c r="Q1505" s="9"/>
      <c r="R1505" s="9"/>
      <c r="S1505" s="9"/>
      <c r="T1505" s="9"/>
      <c r="U1505" s="9"/>
      <c r="V1505" s="9"/>
      <c r="W1505" s="9"/>
      <c r="X1505" s="9"/>
      <c r="Y1505" s="9"/>
      <c r="Z1505" s="9"/>
    </row>
    <row r="1506" spans="1:26" ht="15.75" customHeight="1" outlineLevel="2">
      <c r="A1506" s="19"/>
      <c r="B1506" s="18"/>
      <c r="C1506"/>
      <c r="D1506"/>
      <c r="E1506" s="25"/>
      <c r="F1506" s="12"/>
      <c r="G1506"/>
      <c r="H1506" s="15"/>
      <c r="I1506" s="15"/>
      <c r="J1506" s="12"/>
      <c r="K1506" s="9"/>
      <c r="L1506" s="9"/>
      <c r="M1506" s="9"/>
      <c r="N1506" s="9"/>
      <c r="O1506" s="9"/>
      <c r="P1506" s="9"/>
      <c r="Q1506" s="9"/>
      <c r="R1506" s="9"/>
      <c r="S1506" s="9"/>
      <c r="T1506" s="9"/>
      <c r="U1506" s="9"/>
      <c r="V1506" s="9"/>
      <c r="W1506" s="9"/>
      <c r="X1506" s="9"/>
      <c r="Y1506" s="9"/>
      <c r="Z1506" s="9"/>
    </row>
    <row r="1507" spans="1:26" ht="15.75" customHeight="1" outlineLevel="2">
      <c r="A1507" s="19"/>
      <c r="B1507" s="18"/>
      <c r="C1507"/>
      <c r="D1507"/>
      <c r="E1507" s="25"/>
      <c r="F1507" s="12"/>
      <c r="G1507"/>
      <c r="H1507" s="15"/>
      <c r="I1507" s="15"/>
      <c r="J1507" s="12"/>
      <c r="K1507" s="9"/>
      <c r="L1507" s="9"/>
      <c r="M1507" s="9"/>
      <c r="N1507" s="9"/>
      <c r="O1507" s="9"/>
      <c r="P1507" s="9"/>
      <c r="Q1507" s="9"/>
      <c r="R1507" s="9"/>
      <c r="S1507" s="9"/>
      <c r="T1507" s="9"/>
      <c r="U1507" s="9"/>
      <c r="V1507" s="9"/>
      <c r="W1507" s="9"/>
      <c r="X1507" s="9"/>
      <c r="Y1507" s="9"/>
      <c r="Z1507" s="9"/>
    </row>
    <row r="1508" spans="1:26" ht="15.75" customHeight="1" outlineLevel="2">
      <c r="A1508" s="19"/>
      <c r="B1508" s="18"/>
      <c r="C1508"/>
      <c r="D1508"/>
      <c r="E1508" s="25"/>
      <c r="F1508" s="12"/>
      <c r="G1508"/>
      <c r="H1508" s="15"/>
      <c r="I1508" s="15"/>
      <c r="J1508" s="12"/>
      <c r="K1508" s="9"/>
      <c r="L1508" s="9"/>
      <c r="M1508" s="9"/>
      <c r="N1508" s="9"/>
      <c r="O1508" s="9"/>
      <c r="P1508" s="9"/>
      <c r="Q1508" s="9"/>
      <c r="R1508" s="9"/>
      <c r="S1508" s="9"/>
      <c r="T1508" s="9"/>
      <c r="U1508" s="9"/>
      <c r="V1508" s="9"/>
      <c r="W1508" s="9"/>
      <c r="X1508" s="9"/>
      <c r="Y1508" s="9"/>
      <c r="Z1508" s="9"/>
    </row>
    <row r="1509" spans="1:26" ht="15.75" customHeight="1" outlineLevel="2">
      <c r="A1509" s="19"/>
      <c r="B1509" s="18"/>
      <c r="C1509"/>
      <c r="D1509"/>
      <c r="E1509" s="25"/>
      <c r="F1509" s="12"/>
      <c r="G1509"/>
      <c r="H1509" s="15"/>
      <c r="I1509" s="15"/>
      <c r="J1509" s="12"/>
      <c r="K1509" s="9"/>
      <c r="L1509" s="9"/>
      <c r="M1509" s="9"/>
      <c r="N1509" s="9"/>
      <c r="O1509" s="9"/>
      <c r="P1509" s="9"/>
      <c r="Q1509" s="9"/>
      <c r="R1509" s="9"/>
      <c r="S1509" s="9"/>
      <c r="T1509" s="9"/>
      <c r="U1509" s="9"/>
      <c r="V1509" s="9"/>
      <c r="W1509" s="9"/>
      <c r="X1509" s="9"/>
      <c r="Y1509" s="9"/>
      <c r="Z1509" s="9"/>
    </row>
    <row r="1510" spans="1:26" ht="15.75" customHeight="1" outlineLevel="2">
      <c r="A1510" s="19"/>
      <c r="B1510" s="18"/>
      <c r="C1510"/>
      <c r="D1510"/>
      <c r="E1510" s="25"/>
      <c r="F1510" s="12"/>
      <c r="G1510"/>
      <c r="H1510" s="15"/>
      <c r="I1510" s="15"/>
      <c r="J1510" s="12"/>
      <c r="K1510" s="9"/>
      <c r="L1510" s="9"/>
      <c r="M1510" s="9"/>
      <c r="N1510" s="9"/>
      <c r="O1510" s="9"/>
      <c r="P1510" s="9"/>
      <c r="Q1510" s="9"/>
      <c r="R1510" s="9"/>
      <c r="S1510" s="9"/>
      <c r="T1510" s="9"/>
      <c r="U1510" s="9"/>
      <c r="V1510" s="9"/>
      <c r="W1510" s="9"/>
      <c r="X1510" s="9"/>
      <c r="Y1510" s="9"/>
      <c r="Z1510" s="9"/>
    </row>
    <row r="1511" spans="1:26" ht="15.75" customHeight="1" outlineLevel="2">
      <c r="A1511" s="19"/>
      <c r="B1511" s="18"/>
      <c r="C1511"/>
      <c r="D1511"/>
      <c r="E1511" s="17"/>
      <c r="F1511" s="12"/>
      <c r="G1511"/>
      <c r="H1511" s="15"/>
      <c r="I1511" s="15"/>
      <c r="J1511" s="12"/>
      <c r="K1511" s="9"/>
      <c r="L1511" s="9"/>
      <c r="M1511" s="9"/>
      <c r="N1511" s="9"/>
      <c r="O1511" s="9"/>
      <c r="P1511" s="9"/>
      <c r="Q1511" s="9"/>
      <c r="R1511" s="9"/>
      <c r="S1511" s="9"/>
      <c r="T1511" s="9"/>
      <c r="U1511" s="9"/>
      <c r="V1511" s="9"/>
      <c r="W1511" s="9"/>
      <c r="X1511" s="9"/>
      <c r="Y1511" s="9"/>
      <c r="Z1511" s="9"/>
    </row>
    <row r="1512" spans="1:26" ht="15.75" customHeight="1" outlineLevel="2">
      <c r="A1512" s="19"/>
      <c r="B1512" s="18"/>
      <c r="C1512"/>
      <c r="D1512"/>
      <c r="E1512" s="17"/>
      <c r="F1512" s="12"/>
      <c r="G1512"/>
      <c r="H1512" s="15"/>
      <c r="I1512" s="15"/>
      <c r="J1512" s="12"/>
      <c r="K1512" s="9"/>
      <c r="L1512" s="9"/>
      <c r="M1512" s="9"/>
      <c r="N1512" s="9"/>
      <c r="O1512" s="9"/>
      <c r="P1512" s="9"/>
      <c r="Q1512" s="9"/>
      <c r="R1512" s="9"/>
      <c r="S1512" s="9"/>
      <c r="T1512" s="9"/>
      <c r="U1512" s="9"/>
      <c r="V1512" s="9"/>
      <c r="W1512" s="9"/>
      <c r="X1512" s="9"/>
      <c r="Y1512" s="9"/>
      <c r="Z1512" s="9"/>
    </row>
    <row r="1513" spans="1:26" ht="15.75" customHeight="1" outlineLevel="2">
      <c r="A1513" s="19"/>
      <c r="B1513" s="18"/>
      <c r="C1513"/>
      <c r="D1513"/>
      <c r="E1513" s="17"/>
      <c r="F1513" s="12"/>
      <c r="G1513"/>
      <c r="H1513" s="15"/>
      <c r="I1513" s="15"/>
      <c r="J1513" s="12"/>
      <c r="K1513" s="9"/>
      <c r="L1513" s="9"/>
      <c r="M1513" s="9"/>
      <c r="N1513" s="9"/>
      <c r="O1513" s="9"/>
      <c r="P1513" s="9"/>
      <c r="Q1513" s="9"/>
      <c r="R1513" s="9"/>
      <c r="S1513" s="9"/>
      <c r="T1513" s="9"/>
      <c r="U1513" s="9"/>
      <c r="V1513" s="9"/>
      <c r="W1513" s="9"/>
      <c r="X1513" s="9"/>
      <c r="Y1513" s="9"/>
      <c r="Z1513" s="9"/>
    </row>
    <row r="1514" spans="1:26" ht="15.75" customHeight="1" outlineLevel="2">
      <c r="A1514" s="19"/>
      <c r="B1514" s="18"/>
      <c r="C1514"/>
      <c r="D1514"/>
      <c r="E1514" s="17"/>
      <c r="F1514" s="12"/>
      <c r="G1514"/>
      <c r="H1514" s="15"/>
      <c r="I1514" s="15"/>
      <c r="J1514" s="12"/>
      <c r="K1514" s="9"/>
      <c r="L1514" s="9"/>
      <c r="M1514" s="9"/>
      <c r="N1514" s="9"/>
      <c r="O1514" s="9"/>
      <c r="P1514" s="9"/>
      <c r="Q1514" s="9"/>
      <c r="R1514" s="9"/>
      <c r="S1514" s="9"/>
      <c r="T1514" s="9"/>
      <c r="U1514" s="9"/>
      <c r="V1514" s="9"/>
      <c r="W1514" s="9"/>
      <c r="X1514" s="9"/>
      <c r="Y1514" s="9"/>
      <c r="Z1514" s="9"/>
    </row>
    <row r="1515" spans="1:26" ht="15.75" customHeight="1" outlineLevel="2">
      <c r="A1515" s="19"/>
      <c r="B1515" s="18"/>
      <c r="C1515"/>
      <c r="D1515"/>
      <c r="E1515" s="17"/>
      <c r="F1515" s="12"/>
      <c r="G1515"/>
      <c r="H1515" s="15"/>
      <c r="I1515" s="15"/>
      <c r="J1515" s="12"/>
      <c r="K1515" s="9"/>
      <c r="L1515" s="9"/>
      <c r="M1515" s="9"/>
      <c r="N1515" s="9"/>
      <c r="O1515" s="9"/>
      <c r="P1515" s="9"/>
      <c r="Q1515" s="9"/>
      <c r="R1515" s="9"/>
      <c r="S1515" s="9"/>
      <c r="T1515" s="9"/>
      <c r="U1515" s="9"/>
      <c r="V1515" s="9"/>
      <c r="W1515" s="9"/>
      <c r="X1515" s="9"/>
      <c r="Y1515" s="9"/>
      <c r="Z1515" s="9"/>
    </row>
    <row r="1516" spans="1:26" ht="15.75" customHeight="1" outlineLevel="2">
      <c r="A1516" s="19"/>
      <c r="B1516" s="18"/>
      <c r="C1516"/>
      <c r="D1516"/>
      <c r="E1516" s="17"/>
      <c r="F1516" s="12"/>
      <c r="G1516"/>
      <c r="H1516" s="15"/>
      <c r="I1516" s="15"/>
      <c r="J1516" s="12"/>
      <c r="K1516" s="9"/>
      <c r="L1516" s="9"/>
      <c r="M1516" s="9"/>
      <c r="N1516" s="9"/>
      <c r="O1516" s="9"/>
      <c r="P1516" s="9"/>
      <c r="Q1516" s="9"/>
      <c r="R1516" s="9"/>
      <c r="S1516" s="9"/>
      <c r="T1516" s="9"/>
      <c r="U1516" s="9"/>
      <c r="V1516" s="9"/>
      <c r="W1516" s="9"/>
      <c r="X1516" s="9"/>
      <c r="Y1516" s="9"/>
      <c r="Z1516" s="9"/>
    </row>
    <row r="1517" spans="1:26" ht="15.75" customHeight="1" outlineLevel="2">
      <c r="A1517" s="19"/>
      <c r="B1517" s="18"/>
      <c r="C1517"/>
      <c r="D1517"/>
      <c r="E1517" s="17"/>
      <c r="F1517" s="12"/>
      <c r="G1517"/>
      <c r="H1517" s="15"/>
      <c r="I1517" s="15"/>
      <c r="J1517" s="12"/>
      <c r="K1517" s="9"/>
      <c r="L1517" s="9"/>
      <c r="M1517" s="9"/>
      <c r="N1517" s="9"/>
      <c r="O1517" s="9"/>
      <c r="P1517" s="9"/>
      <c r="Q1517" s="9"/>
      <c r="R1517" s="9"/>
      <c r="S1517" s="9"/>
      <c r="T1517" s="9"/>
      <c r="U1517" s="9"/>
      <c r="V1517" s="9"/>
      <c r="W1517" s="9"/>
      <c r="X1517" s="9"/>
      <c r="Y1517" s="9"/>
      <c r="Z1517" s="9"/>
    </row>
    <row r="1518" spans="1:26" ht="15.75" customHeight="1" outlineLevel="2">
      <c r="A1518" s="19"/>
      <c r="B1518" s="18"/>
      <c r="C1518"/>
      <c r="D1518"/>
      <c r="E1518" s="17"/>
      <c r="F1518" s="12"/>
      <c r="G1518"/>
      <c r="H1518" s="15"/>
      <c r="I1518" s="15"/>
      <c r="J1518" s="12"/>
      <c r="K1518" s="9"/>
      <c r="L1518" s="9"/>
      <c r="M1518" s="9"/>
      <c r="N1518" s="9"/>
      <c r="O1518" s="9"/>
      <c r="P1518" s="9"/>
      <c r="Q1518" s="9"/>
      <c r="R1518" s="9"/>
      <c r="S1518" s="9"/>
      <c r="T1518" s="9"/>
      <c r="U1518" s="9"/>
      <c r="V1518" s="9"/>
      <c r="W1518" s="9"/>
      <c r="X1518" s="9"/>
      <c r="Y1518" s="9"/>
      <c r="Z1518" s="9"/>
    </row>
    <row r="1519" spans="1:26" ht="15.75" customHeight="1" outlineLevel="2">
      <c r="A1519" s="19"/>
      <c r="B1519" s="18"/>
      <c r="C1519"/>
      <c r="D1519"/>
      <c r="E1519" s="17"/>
      <c r="F1519" s="12"/>
      <c r="G1519"/>
      <c r="H1519" s="15"/>
      <c r="I1519" s="15"/>
      <c r="J1519" s="12"/>
      <c r="K1519" s="9"/>
      <c r="L1519" s="9"/>
      <c r="M1519" s="9"/>
      <c r="N1519" s="9"/>
      <c r="O1519" s="9"/>
      <c r="P1519" s="9"/>
      <c r="Q1519" s="9"/>
      <c r="R1519" s="9"/>
      <c r="S1519" s="9"/>
      <c r="T1519" s="9"/>
      <c r="U1519" s="9"/>
      <c r="V1519" s="9"/>
      <c r="W1519" s="9"/>
      <c r="X1519" s="9"/>
      <c r="Y1519" s="9"/>
      <c r="Z1519" s="9"/>
    </row>
    <row r="1520" spans="1:26" ht="15.75" customHeight="1" outlineLevel="2">
      <c r="A1520" s="19"/>
      <c r="B1520" s="18"/>
      <c r="C1520"/>
      <c r="D1520"/>
      <c r="E1520" s="17"/>
      <c r="F1520" s="12"/>
      <c r="G1520"/>
      <c r="H1520" s="15"/>
      <c r="I1520" s="15"/>
      <c r="J1520" s="12"/>
      <c r="K1520" s="9"/>
      <c r="L1520" s="9"/>
      <c r="M1520" s="9"/>
      <c r="N1520" s="9"/>
      <c r="O1520" s="9"/>
      <c r="P1520" s="9"/>
      <c r="Q1520" s="9"/>
      <c r="R1520" s="9"/>
      <c r="S1520" s="9"/>
      <c r="T1520" s="9"/>
      <c r="U1520" s="9"/>
      <c r="V1520" s="9"/>
      <c r="W1520" s="9"/>
      <c r="X1520" s="9"/>
      <c r="Y1520" s="9"/>
      <c r="Z1520" s="9"/>
    </row>
    <row r="1521" spans="1:26" ht="15.75" customHeight="1" outlineLevel="2">
      <c r="A1521" s="19"/>
      <c r="B1521" s="18"/>
      <c r="C1521"/>
      <c r="D1521"/>
      <c r="E1521" s="17"/>
      <c r="F1521" s="12"/>
      <c r="G1521"/>
      <c r="H1521" s="15"/>
      <c r="I1521" s="15"/>
      <c r="J1521" s="12"/>
      <c r="K1521" s="9"/>
      <c r="L1521" s="9"/>
      <c r="M1521" s="9"/>
      <c r="N1521" s="9"/>
      <c r="O1521" s="9"/>
      <c r="P1521" s="9"/>
      <c r="Q1521" s="9"/>
      <c r="R1521" s="9"/>
      <c r="S1521" s="9"/>
      <c r="T1521" s="9"/>
      <c r="U1521" s="9"/>
      <c r="V1521" s="9"/>
      <c r="W1521" s="9"/>
      <c r="X1521" s="9"/>
      <c r="Y1521" s="9"/>
      <c r="Z1521" s="9"/>
    </row>
    <row r="1522" spans="1:26" ht="15.75" customHeight="1" outlineLevel="2">
      <c r="A1522" s="19"/>
      <c r="B1522" s="18"/>
      <c r="C1522"/>
      <c r="D1522"/>
      <c r="E1522" s="17"/>
      <c r="F1522" s="12"/>
      <c r="G1522"/>
      <c r="H1522" s="15"/>
      <c r="I1522" s="15"/>
      <c r="J1522" s="12"/>
      <c r="K1522" s="9"/>
      <c r="L1522" s="9"/>
      <c r="M1522" s="9"/>
      <c r="N1522" s="9"/>
      <c r="O1522" s="9"/>
      <c r="P1522" s="9"/>
      <c r="Q1522" s="9"/>
      <c r="R1522" s="9"/>
      <c r="S1522" s="9"/>
      <c r="T1522" s="9"/>
      <c r="U1522" s="9"/>
      <c r="V1522" s="9"/>
      <c r="W1522" s="9"/>
      <c r="X1522" s="9"/>
      <c r="Y1522" s="9"/>
      <c r="Z1522" s="9"/>
    </row>
    <row r="1523" spans="1:26" ht="15.75" customHeight="1" outlineLevel="2">
      <c r="A1523" s="19"/>
      <c r="B1523" s="18"/>
      <c r="C1523"/>
      <c r="D1523"/>
      <c r="E1523" s="17"/>
      <c r="F1523" s="12"/>
      <c r="G1523"/>
      <c r="H1523" s="15"/>
      <c r="I1523" s="15"/>
      <c r="J1523" s="12"/>
      <c r="K1523" s="9"/>
      <c r="L1523" s="9"/>
      <c r="M1523" s="9"/>
      <c r="N1523" s="9"/>
      <c r="O1523" s="9"/>
      <c r="P1523" s="9"/>
      <c r="Q1523" s="9"/>
      <c r="R1523" s="9"/>
      <c r="S1523" s="9"/>
      <c r="T1523" s="9"/>
      <c r="U1523" s="9"/>
      <c r="V1523" s="9"/>
      <c r="W1523" s="9"/>
      <c r="X1523" s="9"/>
      <c r="Y1523" s="9"/>
      <c r="Z1523" s="9"/>
    </row>
    <row r="1524" spans="1:26" ht="15.75" customHeight="1" outlineLevel="2">
      <c r="A1524" s="19"/>
      <c r="B1524" s="18"/>
      <c r="C1524"/>
      <c r="D1524"/>
      <c r="E1524" s="17"/>
      <c r="F1524" s="12"/>
      <c r="G1524"/>
      <c r="H1524" s="15"/>
      <c r="I1524" s="15"/>
      <c r="J1524" s="12"/>
      <c r="K1524" s="9"/>
      <c r="L1524" s="9"/>
      <c r="M1524" s="9"/>
      <c r="N1524" s="9"/>
      <c r="O1524" s="9"/>
      <c r="P1524" s="9"/>
      <c r="Q1524" s="9"/>
      <c r="R1524" s="9"/>
      <c r="S1524" s="9"/>
      <c r="T1524" s="9"/>
      <c r="U1524" s="9"/>
      <c r="V1524" s="9"/>
      <c r="W1524" s="9"/>
      <c r="X1524" s="9"/>
      <c r="Y1524" s="9"/>
      <c r="Z1524" s="9"/>
    </row>
    <row r="1525" spans="1:26" ht="15.75" customHeight="1" outlineLevel="2">
      <c r="A1525" s="19"/>
      <c r="B1525" s="18"/>
      <c r="C1525"/>
      <c r="D1525"/>
      <c r="E1525" s="17"/>
      <c r="F1525" s="12"/>
      <c r="G1525"/>
      <c r="H1525" s="15"/>
      <c r="I1525" s="15"/>
      <c r="J1525" s="12"/>
      <c r="K1525" s="9"/>
      <c r="L1525" s="9"/>
      <c r="M1525" s="9"/>
      <c r="N1525" s="9"/>
      <c r="O1525" s="9"/>
      <c r="P1525" s="9"/>
      <c r="Q1525" s="9"/>
      <c r="R1525" s="9"/>
      <c r="S1525" s="9"/>
      <c r="T1525" s="9"/>
      <c r="U1525" s="9"/>
      <c r="V1525" s="9"/>
      <c r="W1525" s="9"/>
      <c r="X1525" s="9"/>
      <c r="Y1525" s="9"/>
      <c r="Z1525" s="9"/>
    </row>
    <row r="1526" spans="1:26" ht="15.75" customHeight="1" outlineLevel="2">
      <c r="A1526" s="19"/>
      <c r="B1526" s="18"/>
      <c r="C1526"/>
      <c r="D1526"/>
      <c r="E1526" s="17"/>
      <c r="F1526" s="12"/>
      <c r="G1526"/>
      <c r="H1526" s="15"/>
      <c r="I1526" s="15"/>
      <c r="J1526" s="12"/>
      <c r="K1526" s="9"/>
      <c r="L1526" s="9"/>
      <c r="M1526" s="9"/>
      <c r="N1526" s="9"/>
      <c r="O1526" s="9"/>
      <c r="P1526" s="9"/>
      <c r="Q1526" s="9"/>
      <c r="R1526" s="9"/>
      <c r="S1526" s="9"/>
      <c r="T1526" s="9"/>
      <c r="U1526" s="9"/>
      <c r="V1526" s="9"/>
      <c r="W1526" s="9"/>
      <c r="X1526" s="9"/>
      <c r="Y1526" s="9"/>
      <c r="Z1526" s="9"/>
    </row>
    <row r="1527" spans="1:26" ht="15.75" customHeight="1" outlineLevel="2">
      <c r="A1527" s="19"/>
      <c r="B1527" s="18"/>
      <c r="C1527"/>
      <c r="D1527"/>
      <c r="E1527" s="17"/>
      <c r="F1527" s="12"/>
      <c r="G1527"/>
      <c r="H1527" s="15"/>
      <c r="I1527" s="15"/>
      <c r="J1527" s="12"/>
      <c r="K1527" s="9"/>
      <c r="L1527" s="9"/>
      <c r="M1527" s="9"/>
      <c r="N1527" s="9"/>
      <c r="O1527" s="9"/>
      <c r="P1527" s="9"/>
      <c r="Q1527" s="9"/>
      <c r="R1527" s="9"/>
      <c r="S1527" s="9"/>
      <c r="T1527" s="9"/>
      <c r="U1527" s="9"/>
      <c r="V1527" s="9"/>
      <c r="W1527" s="9"/>
      <c r="X1527" s="9"/>
      <c r="Y1527" s="9"/>
      <c r="Z1527" s="9"/>
    </row>
    <row r="1528" spans="1:26" ht="15.75" customHeight="1" outlineLevel="2">
      <c r="A1528" s="19"/>
      <c r="B1528" s="18"/>
      <c r="C1528"/>
      <c r="D1528"/>
      <c r="E1528" s="17"/>
      <c r="F1528" s="12"/>
      <c r="G1528"/>
      <c r="H1528" s="15"/>
      <c r="I1528" s="15"/>
      <c r="J1528" s="12"/>
      <c r="K1528" s="9"/>
      <c r="L1528" s="9"/>
      <c r="M1528" s="9"/>
      <c r="N1528" s="9"/>
      <c r="O1528" s="9"/>
      <c r="P1528" s="9"/>
      <c r="Q1528" s="9"/>
      <c r="R1528" s="9"/>
      <c r="S1528" s="9"/>
      <c r="T1528" s="9"/>
      <c r="U1528" s="9"/>
      <c r="V1528" s="9"/>
      <c r="W1528" s="9"/>
      <c r="X1528" s="9"/>
      <c r="Y1528" s="9"/>
      <c r="Z1528" s="9"/>
    </row>
    <row r="1529" spans="1:26" ht="15.75" customHeight="1" outlineLevel="2">
      <c r="A1529" s="19"/>
      <c r="B1529" s="18"/>
      <c r="C1529"/>
      <c r="D1529"/>
      <c r="E1529" s="17"/>
      <c r="F1529" s="12"/>
      <c r="G1529"/>
      <c r="H1529" s="15"/>
      <c r="I1529" s="15"/>
      <c r="J1529" s="12"/>
      <c r="K1529" s="9"/>
      <c r="L1529" s="9"/>
      <c r="M1529" s="9"/>
      <c r="N1529" s="9"/>
      <c r="O1529" s="9"/>
      <c r="P1529" s="9"/>
      <c r="Q1529" s="9"/>
      <c r="R1529" s="9"/>
      <c r="S1529" s="9"/>
      <c r="T1529" s="9"/>
      <c r="U1529" s="9"/>
      <c r="V1529" s="9"/>
      <c r="W1529" s="9"/>
      <c r="X1529" s="9"/>
      <c r="Y1529" s="9"/>
      <c r="Z1529" s="9"/>
    </row>
    <row r="1530" spans="1:26" ht="15.75" customHeight="1" outlineLevel="2">
      <c r="A1530" s="19"/>
      <c r="B1530" s="18"/>
      <c r="C1530"/>
      <c r="D1530"/>
      <c r="E1530" s="17"/>
      <c r="F1530" s="12"/>
      <c r="G1530"/>
      <c r="H1530" s="15"/>
      <c r="I1530" s="15"/>
      <c r="J1530" s="12"/>
      <c r="K1530" s="9"/>
      <c r="L1530" s="9"/>
      <c r="M1530" s="9"/>
      <c r="N1530" s="9"/>
      <c r="O1530" s="9"/>
      <c r="P1530" s="9"/>
      <c r="Q1530" s="9"/>
      <c r="R1530" s="9"/>
      <c r="S1530" s="9"/>
      <c r="T1530" s="9"/>
      <c r="U1530" s="9"/>
      <c r="V1530" s="9"/>
      <c r="W1530" s="9"/>
      <c r="X1530" s="9"/>
      <c r="Y1530" s="9"/>
      <c r="Z1530" s="9"/>
    </row>
    <row r="1531" spans="1:26" ht="15.75" customHeight="1" outlineLevel="2">
      <c r="A1531" s="19"/>
      <c r="B1531" s="18"/>
      <c r="C1531"/>
      <c r="D1531"/>
      <c r="E1531" s="36"/>
      <c r="F1531" s="12"/>
      <c r="G1531"/>
      <c r="H1531" s="15"/>
      <c r="I1531" s="15"/>
      <c r="J1531" s="12"/>
      <c r="K1531" s="9"/>
      <c r="L1531" s="9"/>
      <c r="M1531" s="9"/>
      <c r="N1531" s="9"/>
      <c r="O1531" s="9"/>
      <c r="P1531" s="9"/>
      <c r="Q1531" s="9"/>
      <c r="R1531" s="9"/>
      <c r="S1531" s="9"/>
      <c r="T1531" s="9"/>
      <c r="U1531" s="9"/>
      <c r="V1531" s="9"/>
      <c r="W1531" s="9"/>
      <c r="X1531" s="9"/>
      <c r="Y1531" s="9"/>
      <c r="Z1531" s="9"/>
    </row>
    <row r="1532" spans="1:26" ht="15.75" customHeight="1" outlineLevel="2">
      <c r="A1532" s="19"/>
      <c r="B1532" s="18"/>
      <c r="C1532"/>
      <c r="D1532"/>
      <c r="E1532" s="25"/>
      <c r="F1532" s="12"/>
      <c r="G1532"/>
      <c r="H1532" s="15"/>
      <c r="I1532" s="15"/>
      <c r="J1532" s="12"/>
      <c r="K1532" s="9"/>
      <c r="L1532" s="9"/>
      <c r="M1532" s="9"/>
      <c r="N1532" s="9"/>
      <c r="O1532" s="9"/>
      <c r="P1532" s="9"/>
      <c r="Q1532" s="9"/>
      <c r="R1532" s="9"/>
      <c r="S1532" s="9"/>
      <c r="T1532" s="9"/>
      <c r="U1532" s="9"/>
      <c r="V1532" s="9"/>
      <c r="W1532" s="9"/>
      <c r="X1532" s="9"/>
      <c r="Y1532" s="9"/>
      <c r="Z1532" s="9"/>
    </row>
    <row r="1533" spans="1:26" ht="15.75" customHeight="1" outlineLevel="2">
      <c r="A1533" s="19"/>
      <c r="B1533" s="18"/>
      <c r="C1533"/>
      <c r="D1533"/>
      <c r="E1533" s="17"/>
      <c r="F1533" s="12"/>
      <c r="G1533"/>
      <c r="H1533" s="15"/>
      <c r="I1533" s="15"/>
      <c r="J1533" s="12"/>
      <c r="K1533" s="9"/>
      <c r="L1533" s="9"/>
      <c r="M1533" s="9"/>
      <c r="N1533" s="9"/>
      <c r="O1533" s="9"/>
      <c r="P1533" s="9"/>
      <c r="Q1533" s="9"/>
      <c r="R1533" s="9"/>
      <c r="S1533" s="9"/>
      <c r="T1533" s="9"/>
      <c r="U1533" s="9"/>
      <c r="V1533" s="9"/>
      <c r="W1533" s="9"/>
      <c r="X1533" s="9"/>
      <c r="Y1533" s="9"/>
      <c r="Z1533" s="9"/>
    </row>
    <row r="1534" spans="1:26" ht="15.75" customHeight="1" outlineLevel="2">
      <c r="A1534" s="19"/>
      <c r="B1534" s="18"/>
      <c r="C1534"/>
      <c r="D1534"/>
      <c r="E1534" s="17"/>
      <c r="F1534" s="12"/>
      <c r="G1534"/>
      <c r="H1534" s="15"/>
      <c r="I1534" s="15"/>
      <c r="J1534" s="12"/>
      <c r="K1534" s="9"/>
      <c r="L1534" s="9"/>
      <c r="M1534" s="9"/>
      <c r="N1534" s="9"/>
      <c r="O1534" s="9"/>
      <c r="P1534" s="9"/>
      <c r="Q1534" s="9"/>
      <c r="R1534" s="9"/>
      <c r="S1534" s="9"/>
      <c r="T1534" s="9"/>
      <c r="U1534" s="9"/>
      <c r="V1534" s="9"/>
      <c r="W1534" s="9"/>
      <c r="X1534" s="9"/>
      <c r="Y1534" s="9"/>
      <c r="Z1534" s="9"/>
    </row>
    <row r="1535" spans="1:26" ht="15.75" customHeight="1" outlineLevel="2">
      <c r="A1535" s="19"/>
      <c r="B1535" s="18"/>
      <c r="C1535"/>
      <c r="D1535"/>
      <c r="E1535" s="17"/>
      <c r="F1535" s="12"/>
      <c r="G1535"/>
      <c r="H1535" s="15"/>
      <c r="I1535" s="15"/>
      <c r="J1535" s="12"/>
      <c r="K1535" s="9"/>
      <c r="L1535" s="9"/>
      <c r="M1535" s="9"/>
      <c r="N1535" s="9"/>
      <c r="O1535" s="9"/>
      <c r="P1535" s="9"/>
      <c r="Q1535" s="9"/>
      <c r="R1535" s="9"/>
      <c r="S1535" s="9"/>
      <c r="T1535" s="9"/>
      <c r="U1535" s="9"/>
      <c r="V1535" s="9"/>
      <c r="W1535" s="9"/>
      <c r="X1535" s="9"/>
      <c r="Y1535" s="9"/>
      <c r="Z1535" s="9"/>
    </row>
    <row r="1536" spans="1:26" ht="15.75" customHeight="1" outlineLevel="2">
      <c r="A1536" s="19"/>
      <c r="B1536" s="18"/>
      <c r="C1536"/>
      <c r="D1536"/>
      <c r="E1536" s="17"/>
      <c r="F1536" s="12"/>
      <c r="G1536"/>
      <c r="H1536" s="15"/>
      <c r="I1536" s="15"/>
      <c r="J1536" s="12"/>
      <c r="K1536" s="9"/>
      <c r="L1536" s="9"/>
      <c r="M1536" s="9"/>
      <c r="N1536" s="9"/>
      <c r="O1536" s="9"/>
      <c r="P1536" s="9"/>
      <c r="Q1536" s="9"/>
      <c r="R1536" s="9"/>
      <c r="S1536" s="9"/>
      <c r="T1536" s="9"/>
      <c r="U1536" s="9"/>
      <c r="V1536" s="9"/>
      <c r="W1536" s="9"/>
      <c r="X1536" s="9"/>
      <c r="Y1536" s="9"/>
      <c r="Z1536" s="9"/>
    </row>
    <row r="1537" spans="1:26" ht="15.75" customHeight="1" outlineLevel="2">
      <c r="A1537" s="19"/>
      <c r="B1537" s="18"/>
      <c r="C1537"/>
      <c r="D1537"/>
      <c r="E1537" s="17"/>
      <c r="F1537" s="12"/>
      <c r="G1537"/>
      <c r="H1537" s="15"/>
      <c r="I1537" s="15"/>
      <c r="J1537" s="12"/>
      <c r="K1537" s="9"/>
      <c r="L1537" s="9"/>
      <c r="M1537" s="9"/>
      <c r="N1537" s="9"/>
      <c r="O1537" s="9"/>
      <c r="P1537" s="9"/>
      <c r="Q1537" s="9"/>
      <c r="R1537" s="9"/>
      <c r="S1537" s="9"/>
      <c r="T1537" s="9"/>
      <c r="U1537" s="9"/>
      <c r="V1537" s="9"/>
      <c r="W1537" s="9"/>
      <c r="X1537" s="9"/>
      <c r="Y1537" s="9"/>
      <c r="Z1537" s="9"/>
    </row>
    <row r="1538" spans="1:26" ht="15.75" customHeight="1" outlineLevel="2">
      <c r="A1538" s="19"/>
      <c r="B1538" s="18"/>
      <c r="C1538"/>
      <c r="D1538"/>
      <c r="E1538" s="17"/>
      <c r="F1538" s="12"/>
      <c r="G1538"/>
      <c r="H1538" s="15"/>
      <c r="I1538" s="15"/>
      <c r="J1538" s="12"/>
      <c r="K1538" s="9"/>
      <c r="L1538" s="9"/>
      <c r="M1538" s="9"/>
      <c r="N1538" s="9"/>
      <c r="O1538" s="9"/>
      <c r="P1538" s="9"/>
      <c r="Q1538" s="9"/>
      <c r="R1538" s="9"/>
      <c r="S1538" s="9"/>
      <c r="T1538" s="9"/>
      <c r="U1538" s="9"/>
      <c r="V1538" s="9"/>
      <c r="W1538" s="9"/>
      <c r="X1538" s="9"/>
      <c r="Y1538" s="9"/>
      <c r="Z1538" s="9"/>
    </row>
    <row r="1539" spans="1:26" ht="15.75" customHeight="1" outlineLevel="2">
      <c r="A1539" s="19"/>
      <c r="B1539" s="18"/>
      <c r="C1539"/>
      <c r="D1539"/>
      <c r="E1539" s="17"/>
      <c r="F1539" s="12"/>
      <c r="G1539"/>
      <c r="H1539" s="15"/>
      <c r="I1539" s="15"/>
      <c r="J1539" s="12"/>
      <c r="K1539" s="9"/>
      <c r="L1539" s="9"/>
      <c r="M1539" s="9"/>
      <c r="N1539" s="9"/>
      <c r="O1539" s="9"/>
      <c r="P1539" s="9"/>
      <c r="Q1539" s="9"/>
      <c r="R1539" s="9"/>
      <c r="S1539" s="9"/>
      <c r="T1539" s="9"/>
      <c r="U1539" s="9"/>
      <c r="V1539" s="9"/>
      <c r="W1539" s="9"/>
      <c r="X1539" s="9"/>
      <c r="Y1539" s="9"/>
      <c r="Z1539" s="9"/>
    </row>
    <row r="1540" spans="1:26" ht="15.75" customHeight="1" outlineLevel="2">
      <c r="A1540" s="19"/>
      <c r="B1540" s="18"/>
      <c r="C1540"/>
      <c r="D1540"/>
      <c r="E1540" s="17"/>
      <c r="F1540" s="12"/>
      <c r="G1540"/>
      <c r="H1540" s="15"/>
      <c r="I1540" s="15"/>
      <c r="J1540" s="12"/>
      <c r="K1540" s="9"/>
      <c r="L1540" s="9"/>
      <c r="M1540" s="9"/>
      <c r="N1540" s="9"/>
      <c r="O1540" s="9"/>
      <c r="P1540" s="9"/>
      <c r="Q1540" s="9"/>
      <c r="R1540" s="9"/>
      <c r="S1540" s="9"/>
      <c r="T1540" s="9"/>
      <c r="U1540" s="9"/>
      <c r="V1540" s="9"/>
      <c r="W1540" s="9"/>
      <c r="X1540" s="9"/>
      <c r="Y1540" s="9"/>
      <c r="Z1540" s="9"/>
    </row>
    <row r="1541" spans="1:26" ht="15.75" customHeight="1" outlineLevel="2">
      <c r="A1541" s="19"/>
      <c r="B1541" s="18"/>
      <c r="C1541"/>
      <c r="D1541"/>
      <c r="E1541" s="17"/>
      <c r="F1541" s="12"/>
      <c r="G1541"/>
      <c r="H1541" s="15"/>
      <c r="I1541" s="15"/>
      <c r="J1541" s="12"/>
      <c r="K1541" s="9"/>
      <c r="L1541" s="9"/>
      <c r="M1541" s="9"/>
      <c r="N1541" s="9"/>
      <c r="O1541" s="9"/>
      <c r="P1541" s="9"/>
      <c r="Q1541" s="9"/>
      <c r="R1541" s="9"/>
      <c r="S1541" s="9"/>
      <c r="T1541" s="9"/>
      <c r="U1541" s="9"/>
      <c r="V1541" s="9"/>
      <c r="W1541" s="9"/>
      <c r="X1541" s="9"/>
      <c r="Y1541" s="9"/>
      <c r="Z1541" s="9"/>
    </row>
    <row r="1542" spans="1:26" ht="15.75" customHeight="1" outlineLevel="2">
      <c r="A1542" s="19"/>
      <c r="B1542" s="18"/>
      <c r="C1542"/>
      <c r="D1542"/>
      <c r="E1542" s="17"/>
      <c r="F1542" s="12"/>
      <c r="G1542"/>
      <c r="H1542" s="15"/>
      <c r="I1542" s="15"/>
      <c r="J1542" s="12"/>
      <c r="K1542" s="9"/>
      <c r="L1542" s="9"/>
      <c r="M1542" s="9"/>
      <c r="N1542" s="9"/>
      <c r="O1542" s="9"/>
      <c r="P1542" s="9"/>
      <c r="Q1542" s="9"/>
      <c r="R1542" s="9"/>
      <c r="S1542" s="9"/>
      <c r="T1542" s="9"/>
      <c r="U1542" s="9"/>
      <c r="V1542" s="9"/>
      <c r="W1542" s="9"/>
      <c r="X1542" s="9"/>
      <c r="Y1542" s="9"/>
      <c r="Z1542" s="9"/>
    </row>
    <row r="1543" spans="1:26" ht="15.75" customHeight="1" outlineLevel="2">
      <c r="A1543" s="19"/>
      <c r="B1543" s="18"/>
      <c r="C1543"/>
      <c r="D1543"/>
      <c r="E1543" s="17"/>
      <c r="F1543" s="12"/>
      <c r="G1543"/>
      <c r="H1543" s="15"/>
      <c r="I1543" s="15"/>
      <c r="J1543" s="12"/>
      <c r="K1543" s="9"/>
      <c r="L1543" s="9"/>
      <c r="M1543" s="9"/>
      <c r="N1543" s="9"/>
      <c r="O1543" s="9"/>
      <c r="P1543" s="9"/>
      <c r="Q1543" s="9"/>
      <c r="R1543" s="9"/>
      <c r="S1543" s="9"/>
      <c r="T1543" s="9"/>
      <c r="U1543" s="9"/>
      <c r="V1543" s="9"/>
      <c r="W1543" s="9"/>
      <c r="X1543" s="9"/>
      <c r="Y1543" s="9"/>
      <c r="Z1543" s="9"/>
    </row>
    <row r="1544" spans="1:26" ht="15.75" customHeight="1" outlineLevel="2">
      <c r="A1544" s="19"/>
      <c r="B1544" s="18"/>
      <c r="C1544"/>
      <c r="D1544"/>
      <c r="E1544" s="17"/>
      <c r="F1544" s="12"/>
      <c r="G1544"/>
      <c r="H1544" s="15"/>
      <c r="I1544" s="15"/>
      <c r="J1544" s="12"/>
      <c r="K1544" s="9"/>
      <c r="L1544" s="9"/>
      <c r="M1544" s="9"/>
      <c r="N1544" s="9"/>
      <c r="O1544" s="9"/>
      <c r="P1544" s="9"/>
      <c r="Q1544" s="9"/>
      <c r="R1544" s="9"/>
      <c r="S1544" s="9"/>
      <c r="T1544" s="9"/>
      <c r="U1544" s="9"/>
      <c r="V1544" s="9"/>
      <c r="W1544" s="9"/>
      <c r="X1544" s="9"/>
      <c r="Y1544" s="9"/>
      <c r="Z1544" s="9"/>
    </row>
    <row r="1545" spans="1:26" ht="15.75" customHeight="1" outlineLevel="2">
      <c r="A1545" s="19"/>
      <c r="B1545" s="18"/>
      <c r="C1545"/>
      <c r="D1545"/>
      <c r="E1545" s="17"/>
      <c r="F1545" s="12"/>
      <c r="G1545"/>
      <c r="H1545" s="15"/>
      <c r="I1545" s="15"/>
      <c r="J1545" s="12"/>
      <c r="K1545" s="9"/>
      <c r="L1545" s="9"/>
      <c r="M1545" s="9"/>
      <c r="N1545" s="9"/>
      <c r="O1545" s="9"/>
      <c r="P1545" s="9"/>
      <c r="Q1545" s="9"/>
      <c r="R1545" s="9"/>
      <c r="S1545" s="9"/>
      <c r="T1545" s="9"/>
      <c r="U1545" s="9"/>
      <c r="V1545" s="9"/>
      <c r="W1545" s="9"/>
      <c r="X1545" s="9"/>
      <c r="Y1545" s="9"/>
      <c r="Z1545" s="9"/>
    </row>
    <row r="1546" spans="1:26" ht="15.75" customHeight="1" outlineLevel="2">
      <c r="A1546" s="19"/>
      <c r="B1546" s="18"/>
      <c r="C1546"/>
      <c r="D1546"/>
      <c r="E1546" s="17"/>
      <c r="F1546" s="12"/>
      <c r="G1546"/>
      <c r="H1546" s="15"/>
      <c r="I1546" s="15"/>
      <c r="J1546" s="12"/>
      <c r="K1546" s="9"/>
      <c r="L1546" s="9"/>
      <c r="M1546" s="9"/>
      <c r="N1546" s="9"/>
      <c r="O1546" s="9"/>
      <c r="P1546" s="9"/>
      <c r="Q1546" s="9"/>
      <c r="R1546" s="9"/>
      <c r="S1546" s="9"/>
      <c r="T1546" s="9"/>
      <c r="U1546" s="9"/>
      <c r="V1546" s="9"/>
      <c r="W1546" s="9"/>
      <c r="X1546" s="9"/>
      <c r="Y1546" s="9"/>
      <c r="Z1546" s="9"/>
    </row>
    <row r="1547" spans="1:26" ht="15.75" customHeight="1" outlineLevel="2">
      <c r="A1547" s="19"/>
      <c r="B1547" s="18"/>
      <c r="C1547"/>
      <c r="D1547"/>
      <c r="E1547" s="17"/>
      <c r="F1547" s="12"/>
      <c r="G1547"/>
      <c r="H1547" s="15"/>
      <c r="I1547" s="15"/>
      <c r="J1547" s="12"/>
      <c r="K1547" s="9"/>
      <c r="L1547" s="9"/>
      <c r="M1547" s="9"/>
      <c r="N1547" s="9"/>
      <c r="O1547" s="9"/>
      <c r="P1547" s="9"/>
      <c r="Q1547" s="9"/>
      <c r="R1547" s="9"/>
      <c r="S1547" s="9"/>
      <c r="T1547" s="9"/>
      <c r="U1547" s="9"/>
      <c r="V1547" s="9"/>
      <c r="W1547" s="9"/>
      <c r="X1547" s="9"/>
      <c r="Y1547" s="9"/>
      <c r="Z1547" s="9"/>
    </row>
    <row r="1548" spans="1:26" ht="15.75" customHeight="1" outlineLevel="2">
      <c r="A1548" s="19"/>
      <c r="B1548" s="18"/>
      <c r="C1548"/>
      <c r="D1548"/>
      <c r="E1548" s="17"/>
      <c r="F1548" s="12"/>
      <c r="G1548"/>
      <c r="H1548" s="15"/>
      <c r="I1548" s="15"/>
      <c r="J1548" s="12"/>
      <c r="K1548" s="9"/>
      <c r="L1548" s="9"/>
      <c r="M1548" s="9"/>
      <c r="N1548" s="9"/>
      <c r="O1548" s="9"/>
      <c r="P1548" s="9"/>
      <c r="Q1548" s="9"/>
      <c r="R1548" s="9"/>
      <c r="S1548" s="9"/>
      <c r="T1548" s="9"/>
      <c r="U1548" s="9"/>
      <c r="V1548" s="9"/>
      <c r="W1548" s="9"/>
      <c r="X1548" s="9"/>
      <c r="Y1548" s="9"/>
      <c r="Z1548" s="9"/>
    </row>
    <row r="1549" spans="1:26" ht="15.75" customHeight="1" outlineLevel="2">
      <c r="A1549" s="19"/>
      <c r="B1549" s="18"/>
      <c r="C1549"/>
      <c r="D1549"/>
      <c r="E1549" s="17"/>
      <c r="F1549" s="12"/>
      <c r="G1549"/>
      <c r="H1549" s="15"/>
      <c r="I1549" s="15"/>
      <c r="J1549" s="12"/>
      <c r="K1549" s="9"/>
      <c r="L1549" s="9"/>
      <c r="M1549" s="9"/>
      <c r="N1549" s="9"/>
      <c r="O1549" s="9"/>
      <c r="P1549" s="9"/>
      <c r="Q1549" s="9"/>
      <c r="R1549" s="9"/>
      <c r="S1549" s="9"/>
      <c r="T1549" s="9"/>
      <c r="U1549" s="9"/>
      <c r="V1549" s="9"/>
      <c r="W1549" s="9"/>
      <c r="X1549" s="9"/>
      <c r="Y1549" s="9"/>
      <c r="Z1549" s="9"/>
    </row>
    <row r="1550" spans="1:26" ht="15.75" customHeight="1" outlineLevel="2">
      <c r="A1550" s="19"/>
      <c r="B1550" s="18"/>
      <c r="C1550"/>
      <c r="D1550"/>
      <c r="E1550" s="17"/>
      <c r="F1550" s="12"/>
      <c r="G1550"/>
      <c r="H1550" s="15"/>
      <c r="I1550" s="15"/>
      <c r="J1550" s="12"/>
      <c r="K1550" s="9"/>
      <c r="L1550" s="9"/>
      <c r="M1550" s="9"/>
      <c r="N1550" s="9"/>
      <c r="O1550" s="9"/>
      <c r="P1550" s="9"/>
      <c r="Q1550" s="9"/>
      <c r="R1550" s="9"/>
      <c r="S1550" s="9"/>
      <c r="T1550" s="9"/>
      <c r="U1550" s="9"/>
      <c r="V1550" s="9"/>
      <c r="W1550" s="9"/>
      <c r="X1550" s="9"/>
      <c r="Y1550" s="9"/>
      <c r="Z1550" s="9"/>
    </row>
    <row r="1551" spans="1:26" ht="15.75" customHeight="1" outlineLevel="2">
      <c r="A1551" s="19"/>
      <c r="B1551" s="18"/>
      <c r="C1551"/>
      <c r="D1551"/>
      <c r="E1551" s="17"/>
      <c r="F1551" s="12"/>
      <c r="G1551"/>
      <c r="H1551" s="15"/>
      <c r="I1551" s="15"/>
      <c r="J1551" s="12"/>
      <c r="K1551" s="9"/>
      <c r="L1551" s="9"/>
      <c r="M1551" s="9"/>
      <c r="N1551" s="9"/>
      <c r="O1551" s="9"/>
      <c r="P1551" s="9"/>
      <c r="Q1551" s="9"/>
      <c r="R1551" s="9"/>
      <c r="S1551" s="9"/>
      <c r="T1551" s="9"/>
      <c r="U1551" s="9"/>
      <c r="V1551" s="9"/>
      <c r="W1551" s="9"/>
      <c r="X1551" s="9"/>
      <c r="Y1551" s="9"/>
      <c r="Z1551" s="9"/>
    </row>
    <row r="1552" spans="1:26" ht="15.75" customHeight="1" outlineLevel="2">
      <c r="A1552" s="19"/>
      <c r="B1552" s="18"/>
      <c r="C1552"/>
      <c r="D1552"/>
      <c r="E1552" s="17"/>
      <c r="F1552" s="12"/>
      <c r="G1552"/>
      <c r="H1552" s="15"/>
      <c r="I1552" s="15"/>
      <c r="J1552" s="12"/>
      <c r="K1552" s="9"/>
      <c r="L1552" s="9"/>
      <c r="M1552" s="9"/>
      <c r="N1552" s="9"/>
      <c r="O1552" s="9"/>
      <c r="P1552" s="9"/>
      <c r="Q1552" s="9"/>
      <c r="R1552" s="9"/>
      <c r="S1552" s="9"/>
      <c r="T1552" s="9"/>
      <c r="U1552" s="9"/>
      <c r="V1552" s="9"/>
      <c r="W1552" s="9"/>
      <c r="X1552" s="9"/>
      <c r="Y1552" s="9"/>
      <c r="Z1552" s="9"/>
    </row>
    <row r="1553" spans="1:26" ht="15.75" customHeight="1" outlineLevel="2">
      <c r="A1553" s="19"/>
      <c r="B1553" s="18"/>
      <c r="C1553"/>
      <c r="D1553"/>
      <c r="E1553" s="17"/>
      <c r="F1553" s="12"/>
      <c r="G1553"/>
      <c r="H1553" s="15"/>
      <c r="I1553" s="15"/>
      <c r="J1553" s="12"/>
      <c r="K1553" s="9"/>
      <c r="L1553" s="9"/>
      <c r="M1553" s="9"/>
      <c r="N1553" s="9"/>
      <c r="O1553" s="9"/>
      <c r="P1553" s="9"/>
      <c r="Q1553" s="9"/>
      <c r="R1553" s="9"/>
      <c r="S1553" s="9"/>
      <c r="T1553" s="9"/>
      <c r="U1553" s="9"/>
      <c r="V1553" s="9"/>
      <c r="W1553" s="9"/>
      <c r="X1553" s="9"/>
      <c r="Y1553" s="9"/>
      <c r="Z1553" s="9"/>
    </row>
    <row r="1554" spans="1:26" ht="15.75" customHeight="1" outlineLevel="2">
      <c r="A1554" s="19"/>
      <c r="B1554" s="18"/>
      <c r="C1554"/>
      <c r="D1554"/>
      <c r="E1554" s="17"/>
      <c r="F1554" s="12"/>
      <c r="G1554"/>
      <c r="H1554" s="15"/>
      <c r="I1554" s="15"/>
      <c r="J1554" s="12"/>
      <c r="K1554" s="9"/>
      <c r="L1554" s="9"/>
      <c r="M1554" s="9"/>
      <c r="N1554" s="9"/>
      <c r="O1554" s="9"/>
      <c r="P1554" s="9"/>
      <c r="Q1554" s="9"/>
      <c r="R1554" s="9"/>
      <c r="S1554" s="9"/>
      <c r="T1554" s="9"/>
      <c r="U1554" s="9"/>
      <c r="V1554" s="9"/>
      <c r="W1554" s="9"/>
      <c r="X1554" s="9"/>
      <c r="Y1554" s="9"/>
      <c r="Z1554" s="9"/>
    </row>
    <row r="1555" spans="1:26" ht="15.75" customHeight="1" outlineLevel="2">
      <c r="A1555" s="19"/>
      <c r="B1555" s="18"/>
      <c r="C1555"/>
      <c r="D1555"/>
      <c r="E1555" s="17"/>
      <c r="F1555" s="12"/>
      <c r="G1555"/>
      <c r="H1555" s="15"/>
      <c r="I1555" s="15"/>
      <c r="J1555" s="12"/>
      <c r="K1555" s="9"/>
      <c r="L1555" s="9"/>
      <c r="M1555" s="9"/>
      <c r="N1555" s="9"/>
      <c r="O1555" s="9"/>
      <c r="P1555" s="9"/>
      <c r="Q1555" s="9"/>
      <c r="R1555" s="9"/>
      <c r="S1555" s="9"/>
      <c r="T1555" s="9"/>
      <c r="U1555" s="9"/>
      <c r="V1555" s="9"/>
      <c r="W1555" s="9"/>
      <c r="X1555" s="9"/>
      <c r="Y1555" s="9"/>
      <c r="Z1555" s="9"/>
    </row>
    <row r="1556" spans="1:26" ht="15.75" customHeight="1" outlineLevel="2">
      <c r="A1556" s="19"/>
      <c r="B1556" s="18"/>
      <c r="C1556"/>
      <c r="D1556"/>
      <c r="E1556" s="17"/>
      <c r="F1556" s="12"/>
      <c r="G1556"/>
      <c r="H1556" s="15"/>
      <c r="I1556" s="15"/>
      <c r="J1556" s="12"/>
      <c r="K1556" s="9"/>
      <c r="L1556" s="9"/>
      <c r="M1556" s="9"/>
      <c r="N1556" s="9"/>
      <c r="O1556" s="9"/>
      <c r="P1556" s="9"/>
      <c r="Q1556" s="9"/>
      <c r="R1556" s="9"/>
      <c r="S1556" s="9"/>
      <c r="T1556" s="9"/>
      <c r="U1556" s="9"/>
      <c r="V1556" s="9"/>
      <c r="W1556" s="9"/>
      <c r="X1556" s="9"/>
      <c r="Y1556" s="9"/>
      <c r="Z1556" s="9"/>
    </row>
    <row r="1557" spans="1:26" ht="15.75" customHeight="1" outlineLevel="2">
      <c r="A1557" s="19"/>
      <c r="B1557" s="18"/>
      <c r="C1557"/>
      <c r="D1557"/>
      <c r="E1557" s="17"/>
      <c r="F1557" s="12"/>
      <c r="G1557"/>
      <c r="H1557" s="15"/>
      <c r="I1557" s="15"/>
      <c r="J1557" s="12"/>
      <c r="K1557" s="9"/>
      <c r="L1557" s="9"/>
      <c r="M1557" s="9"/>
      <c r="N1557" s="9"/>
      <c r="O1557" s="9"/>
      <c r="P1557" s="9"/>
      <c r="Q1557" s="9"/>
      <c r="R1557" s="9"/>
      <c r="S1557" s="9"/>
      <c r="T1557" s="9"/>
      <c r="U1557" s="9"/>
      <c r="V1557" s="9"/>
      <c r="W1557" s="9"/>
      <c r="X1557" s="9"/>
      <c r="Y1557" s="9"/>
      <c r="Z1557" s="9"/>
    </row>
    <row r="1558" spans="1:26" ht="15.75" customHeight="1" outlineLevel="2">
      <c r="A1558" s="19"/>
      <c r="B1558" s="18"/>
      <c r="C1558"/>
      <c r="D1558"/>
      <c r="E1558" s="17"/>
      <c r="F1558" s="12"/>
      <c r="G1558"/>
      <c r="H1558" s="15"/>
      <c r="I1558" s="15"/>
      <c r="J1558" s="12"/>
      <c r="K1558" s="9"/>
      <c r="L1558" s="9"/>
      <c r="M1558" s="9"/>
      <c r="N1558" s="9"/>
      <c r="O1558" s="9"/>
      <c r="P1558" s="9"/>
      <c r="Q1558" s="9"/>
      <c r="R1558" s="9"/>
      <c r="S1558" s="9"/>
      <c r="T1558" s="9"/>
      <c r="U1558" s="9"/>
      <c r="V1558" s="9"/>
      <c r="W1558" s="9"/>
      <c r="X1558" s="9"/>
      <c r="Y1558" s="9"/>
      <c r="Z1558" s="9"/>
    </row>
    <row r="1559" spans="1:26" ht="15.75" customHeight="1" outlineLevel="2">
      <c r="A1559" s="19"/>
      <c r="B1559" s="18"/>
      <c r="C1559"/>
      <c r="D1559"/>
      <c r="E1559" s="17"/>
      <c r="F1559" s="12"/>
      <c r="G1559"/>
      <c r="H1559" s="15"/>
      <c r="I1559" s="15"/>
      <c r="J1559" s="12"/>
      <c r="K1559" s="9"/>
      <c r="L1559" s="9"/>
      <c r="M1559" s="9"/>
      <c r="N1559" s="9"/>
      <c r="O1559" s="9"/>
      <c r="P1559" s="9"/>
      <c r="Q1559" s="9"/>
      <c r="R1559" s="9"/>
      <c r="S1559" s="9"/>
      <c r="T1559" s="9"/>
      <c r="U1559" s="9"/>
      <c r="V1559" s="9"/>
      <c r="W1559" s="9"/>
      <c r="X1559" s="9"/>
      <c r="Y1559" s="9"/>
      <c r="Z1559" s="9"/>
    </row>
    <row r="1560" spans="1:26" ht="15.75" customHeight="1" outlineLevel="2">
      <c r="A1560" s="19"/>
      <c r="B1560" s="18"/>
      <c r="C1560"/>
      <c r="D1560"/>
      <c r="E1560" s="17"/>
      <c r="F1560" s="12"/>
      <c r="G1560"/>
      <c r="H1560" s="15"/>
      <c r="I1560" s="15"/>
      <c r="J1560" s="12"/>
      <c r="K1560" s="9"/>
      <c r="L1560" s="9"/>
      <c r="M1560" s="9"/>
      <c r="N1560" s="9"/>
      <c r="O1560" s="9"/>
      <c r="P1560" s="9"/>
      <c r="Q1560" s="9"/>
      <c r="R1560" s="9"/>
      <c r="S1560" s="9"/>
      <c r="T1560" s="9"/>
      <c r="U1560" s="9"/>
      <c r="V1560" s="9"/>
      <c r="W1560" s="9"/>
      <c r="X1560" s="9"/>
      <c r="Y1560" s="9"/>
      <c r="Z1560" s="9"/>
    </row>
    <row r="1561" spans="1:26" ht="15.75" customHeight="1" outlineLevel="2">
      <c r="A1561" s="19"/>
      <c r="B1561" s="18"/>
      <c r="C1561"/>
      <c r="D1561"/>
      <c r="E1561" s="17"/>
      <c r="F1561" s="12"/>
      <c r="G1561"/>
      <c r="H1561" s="15"/>
      <c r="I1561" s="15"/>
      <c r="J1561" s="12"/>
      <c r="K1561" s="9"/>
      <c r="L1561" s="9"/>
      <c r="M1561" s="9"/>
      <c r="N1561" s="9"/>
      <c r="O1561" s="9"/>
      <c r="P1561" s="9"/>
      <c r="Q1561" s="9"/>
      <c r="R1561" s="9"/>
      <c r="S1561" s="9"/>
      <c r="T1561" s="9"/>
      <c r="U1561" s="9"/>
      <c r="V1561" s="9"/>
      <c r="W1561" s="9"/>
      <c r="X1561" s="9"/>
      <c r="Y1561" s="9"/>
      <c r="Z1561" s="9"/>
    </row>
    <row r="1562" spans="1:26" ht="15.75" customHeight="1" outlineLevel="2">
      <c r="A1562" s="19"/>
      <c r="B1562" s="18"/>
      <c r="C1562"/>
      <c r="D1562"/>
      <c r="E1562" s="17"/>
      <c r="F1562" s="12"/>
      <c r="G1562"/>
      <c r="H1562" s="15"/>
      <c r="I1562" s="15"/>
      <c r="J1562" s="12"/>
      <c r="K1562" s="9"/>
      <c r="L1562" s="9"/>
      <c r="M1562" s="9"/>
      <c r="N1562" s="9"/>
      <c r="O1562" s="9"/>
      <c r="P1562" s="9"/>
      <c r="Q1562" s="9"/>
      <c r="R1562" s="9"/>
      <c r="S1562" s="9"/>
      <c r="T1562" s="9"/>
      <c r="U1562" s="9"/>
      <c r="V1562" s="9"/>
      <c r="W1562" s="9"/>
      <c r="X1562" s="9"/>
      <c r="Y1562" s="9"/>
      <c r="Z1562" s="9"/>
    </row>
    <row r="1563" spans="1:26" ht="15.75" customHeight="1" outlineLevel="2">
      <c r="A1563" s="19"/>
      <c r="B1563" s="18"/>
      <c r="C1563"/>
      <c r="D1563"/>
      <c r="E1563" s="17"/>
      <c r="F1563" s="12"/>
      <c r="G1563"/>
      <c r="H1563" s="15"/>
      <c r="I1563" s="15"/>
      <c r="J1563" s="12"/>
      <c r="K1563" s="9"/>
      <c r="L1563" s="9"/>
      <c r="M1563" s="9"/>
      <c r="N1563" s="9"/>
      <c r="O1563" s="9"/>
      <c r="P1563" s="9"/>
      <c r="Q1563" s="9"/>
      <c r="R1563" s="9"/>
      <c r="S1563" s="9"/>
      <c r="T1563" s="9"/>
      <c r="U1563" s="9"/>
      <c r="V1563" s="9"/>
      <c r="W1563" s="9"/>
      <c r="X1563" s="9"/>
      <c r="Y1563" s="9"/>
      <c r="Z1563" s="9"/>
    </row>
    <row r="1564" spans="1:26" ht="15.75" customHeight="1" outlineLevel="2">
      <c r="A1564" s="19"/>
      <c r="B1564" s="18"/>
      <c r="C1564"/>
      <c r="D1564"/>
      <c r="E1564" s="17"/>
      <c r="F1564" s="12"/>
      <c r="G1564"/>
      <c r="H1564" s="15"/>
      <c r="I1564" s="15"/>
      <c r="J1564" s="12"/>
      <c r="K1564" s="9"/>
      <c r="L1564" s="9"/>
      <c r="M1564" s="9"/>
      <c r="N1564" s="9"/>
      <c r="O1564" s="9"/>
      <c r="P1564" s="9"/>
      <c r="Q1564" s="9"/>
      <c r="R1564" s="9"/>
      <c r="S1564" s="9"/>
      <c r="T1564" s="9"/>
      <c r="U1564" s="9"/>
      <c r="V1564" s="9"/>
      <c r="W1564" s="9"/>
      <c r="X1564" s="9"/>
      <c r="Y1564" s="9"/>
      <c r="Z1564" s="9"/>
    </row>
    <row r="1565" spans="1:26" ht="15.75" customHeight="1" outlineLevel="2">
      <c r="A1565" s="19"/>
      <c r="B1565" s="18"/>
      <c r="C1565"/>
      <c r="D1565"/>
      <c r="E1565" s="17"/>
      <c r="F1565" s="12"/>
      <c r="G1565"/>
      <c r="H1565" s="15"/>
      <c r="I1565" s="15"/>
      <c r="J1565" s="12"/>
      <c r="K1565" s="9"/>
      <c r="L1565" s="9"/>
      <c r="M1565" s="9"/>
      <c r="N1565" s="9"/>
      <c r="O1565" s="9"/>
      <c r="P1565" s="9"/>
      <c r="Q1565" s="9"/>
      <c r="R1565" s="9"/>
      <c r="S1565" s="9"/>
      <c r="T1565" s="9"/>
      <c r="U1565" s="9"/>
      <c r="V1565" s="9"/>
      <c r="W1565" s="9"/>
      <c r="X1565" s="9"/>
      <c r="Y1565" s="9"/>
      <c r="Z1565" s="9"/>
    </row>
    <row r="1566" spans="1:26" ht="15.75" customHeight="1" outlineLevel="2">
      <c r="A1566" s="19"/>
      <c r="B1566" s="18"/>
      <c r="C1566"/>
      <c r="D1566"/>
      <c r="E1566" s="17"/>
      <c r="F1566" s="12"/>
      <c r="G1566"/>
      <c r="H1566" s="15"/>
      <c r="I1566" s="15"/>
      <c r="J1566" s="12"/>
      <c r="K1566" s="9"/>
      <c r="L1566" s="9"/>
      <c r="M1566" s="9"/>
      <c r="N1566" s="9"/>
      <c r="O1566" s="9"/>
      <c r="P1566" s="9"/>
      <c r="Q1566" s="9"/>
      <c r="R1566" s="9"/>
      <c r="S1566" s="9"/>
      <c r="T1566" s="9"/>
      <c r="U1566" s="9"/>
      <c r="V1566" s="9"/>
      <c r="W1566" s="9"/>
      <c r="X1566" s="9"/>
      <c r="Y1566" s="9"/>
      <c r="Z1566" s="9"/>
    </row>
    <row r="1567" spans="1:26" ht="15.75" customHeight="1" outlineLevel="2">
      <c r="A1567" s="19"/>
      <c r="B1567" s="18"/>
      <c r="C1567"/>
      <c r="D1567"/>
      <c r="E1567" s="17"/>
      <c r="F1567" s="12"/>
      <c r="G1567"/>
      <c r="H1567" s="15"/>
      <c r="I1567" s="15"/>
      <c r="J1567" s="12"/>
      <c r="K1567" s="9"/>
      <c r="L1567" s="9"/>
      <c r="M1567" s="9"/>
      <c r="N1567" s="9"/>
      <c r="O1567" s="9"/>
      <c r="P1567" s="9"/>
      <c r="Q1567" s="9"/>
      <c r="R1567" s="9"/>
      <c r="S1567" s="9"/>
      <c r="T1567" s="9"/>
      <c r="U1567" s="9"/>
      <c r="V1567" s="9"/>
      <c r="W1567" s="9"/>
      <c r="X1567" s="9"/>
      <c r="Y1567" s="9"/>
      <c r="Z1567" s="9"/>
    </row>
    <row r="1568" spans="1:26" ht="15.75" customHeight="1" outlineLevel="2">
      <c r="A1568" s="19"/>
      <c r="B1568" s="18"/>
      <c r="C1568"/>
      <c r="D1568"/>
      <c r="E1568" s="17"/>
      <c r="F1568" s="12"/>
      <c r="G1568"/>
      <c r="H1568" s="15"/>
      <c r="I1568" s="15"/>
      <c r="J1568" s="12"/>
      <c r="K1568" s="9"/>
      <c r="L1568" s="9"/>
      <c r="M1568" s="9"/>
      <c r="N1568" s="9"/>
      <c r="O1568" s="9"/>
      <c r="P1568" s="9"/>
      <c r="Q1568" s="9"/>
      <c r="R1568" s="9"/>
      <c r="S1568" s="9"/>
      <c r="T1568" s="9"/>
      <c r="U1568" s="9"/>
      <c r="V1568" s="9"/>
      <c r="W1568" s="9"/>
      <c r="X1568" s="9"/>
      <c r="Y1568" s="9"/>
      <c r="Z1568" s="9"/>
    </row>
    <row r="1569" spans="1:26" ht="15.75" customHeight="1" outlineLevel="2">
      <c r="A1569" s="19"/>
      <c r="B1569" s="18"/>
      <c r="C1569"/>
      <c r="D1569"/>
      <c r="E1569" s="17"/>
      <c r="F1569" s="12"/>
      <c r="G1569"/>
      <c r="H1569" s="15"/>
      <c r="I1569" s="15"/>
      <c r="J1569" s="12"/>
      <c r="K1569" s="9"/>
      <c r="L1569" s="9"/>
      <c r="M1569" s="9"/>
      <c r="N1569" s="9"/>
      <c r="O1569" s="9"/>
      <c r="P1569" s="9"/>
      <c r="Q1569" s="9"/>
      <c r="R1569" s="9"/>
      <c r="S1569" s="9"/>
      <c r="T1569" s="9"/>
      <c r="U1569" s="9"/>
      <c r="V1569" s="9"/>
      <c r="W1569" s="9"/>
      <c r="X1569" s="9"/>
      <c r="Y1569" s="9"/>
      <c r="Z1569" s="9"/>
    </row>
    <row r="1570" spans="1:26" ht="15.75" customHeight="1" outlineLevel="2">
      <c r="A1570" s="19"/>
      <c r="B1570" s="18"/>
      <c r="C1570"/>
      <c r="D1570"/>
      <c r="E1570" s="17"/>
      <c r="F1570" s="12"/>
      <c r="G1570"/>
      <c r="H1570" s="15"/>
      <c r="I1570" s="15"/>
      <c r="J1570" s="12"/>
      <c r="K1570" s="9"/>
      <c r="L1570" s="9"/>
      <c r="M1570" s="9"/>
      <c r="N1570" s="9"/>
      <c r="O1570" s="9"/>
      <c r="P1570" s="9"/>
      <c r="Q1570" s="9"/>
      <c r="R1570" s="9"/>
      <c r="S1570" s="9"/>
      <c r="T1570" s="9"/>
      <c r="U1570" s="9"/>
      <c r="V1570" s="9"/>
      <c r="W1570" s="9"/>
      <c r="X1570" s="9"/>
      <c r="Y1570" s="9"/>
      <c r="Z1570" s="9"/>
    </row>
    <row r="1571" spans="1:26" ht="15.75" customHeight="1" outlineLevel="2">
      <c r="A1571" s="19"/>
      <c r="B1571" s="18"/>
      <c r="C1571"/>
      <c r="D1571"/>
      <c r="E1571" s="17"/>
      <c r="F1571" s="12"/>
      <c r="G1571"/>
      <c r="H1571" s="15"/>
      <c r="I1571" s="15"/>
      <c r="J1571" s="12"/>
      <c r="K1571" s="9"/>
      <c r="L1571" s="9"/>
      <c r="M1571" s="9"/>
      <c r="N1571" s="9"/>
      <c r="O1571" s="9"/>
      <c r="P1571" s="9"/>
      <c r="Q1571" s="9"/>
      <c r="R1571" s="9"/>
      <c r="S1571" s="9"/>
      <c r="T1571" s="9"/>
      <c r="U1571" s="9"/>
      <c r="V1571" s="9"/>
      <c r="W1571" s="9"/>
      <c r="X1571" s="9"/>
      <c r="Y1571" s="9"/>
      <c r="Z1571" s="9"/>
    </row>
    <row r="1572" spans="1:26" ht="15.75" customHeight="1" outlineLevel="2">
      <c r="A1572" s="19"/>
      <c r="B1572" s="18"/>
      <c r="C1572"/>
      <c r="D1572"/>
      <c r="E1572" s="17"/>
      <c r="F1572" s="12"/>
      <c r="G1572"/>
      <c r="H1572" s="15"/>
      <c r="I1572" s="15"/>
      <c r="J1572" s="12"/>
      <c r="K1572" s="9"/>
      <c r="L1572" s="9"/>
      <c r="M1572" s="9"/>
      <c r="N1572" s="9"/>
      <c r="O1572" s="9"/>
      <c r="P1572" s="9"/>
      <c r="Q1572" s="9"/>
      <c r="R1572" s="9"/>
      <c r="S1572" s="9"/>
      <c r="T1572" s="9"/>
      <c r="U1572" s="9"/>
      <c r="V1572" s="9"/>
      <c r="W1572" s="9"/>
      <c r="X1572" s="9"/>
      <c r="Y1572" s="9"/>
      <c r="Z1572" s="9"/>
    </row>
    <row r="1573" spans="1:26" ht="15.75" customHeight="1" outlineLevel="2">
      <c r="A1573" s="19"/>
      <c r="B1573" s="18"/>
      <c r="C1573"/>
      <c r="D1573"/>
      <c r="E1573" s="17"/>
      <c r="F1573" s="12"/>
      <c r="G1573"/>
      <c r="H1573" s="15"/>
      <c r="I1573" s="15"/>
      <c r="J1573" s="12"/>
      <c r="K1573" s="9"/>
      <c r="L1573" s="9"/>
      <c r="M1573" s="9"/>
      <c r="N1573" s="9"/>
      <c r="O1573" s="9"/>
      <c r="P1573" s="9"/>
      <c r="Q1573" s="9"/>
      <c r="R1573" s="9"/>
      <c r="S1573" s="9"/>
      <c r="T1573" s="9"/>
      <c r="U1573" s="9"/>
      <c r="V1573" s="9"/>
      <c r="W1573" s="9"/>
      <c r="X1573" s="9"/>
      <c r="Y1573" s="9"/>
      <c r="Z1573" s="9"/>
    </row>
    <row r="1574" spans="1:26" ht="15.75" customHeight="1" outlineLevel="2">
      <c r="A1574" s="19"/>
      <c r="B1574" s="18"/>
      <c r="C1574"/>
      <c r="D1574"/>
      <c r="E1574" s="17"/>
      <c r="F1574" s="12"/>
      <c r="G1574"/>
      <c r="H1574" s="15"/>
      <c r="I1574" s="15"/>
      <c r="J1574" s="12"/>
      <c r="K1574" s="9"/>
      <c r="L1574" s="9"/>
      <c r="M1574" s="9"/>
      <c r="N1574" s="9"/>
      <c r="O1574" s="9"/>
      <c r="P1574" s="9"/>
      <c r="Q1574" s="9"/>
      <c r="R1574" s="9"/>
      <c r="S1574" s="9"/>
      <c r="T1574" s="9"/>
      <c r="U1574" s="9"/>
      <c r="V1574" s="9"/>
      <c r="W1574" s="9"/>
      <c r="X1574" s="9"/>
      <c r="Y1574" s="9"/>
      <c r="Z1574" s="9"/>
    </row>
    <row r="1575" spans="1:26" ht="15.75" customHeight="1" outlineLevel="2">
      <c r="A1575" s="19"/>
      <c r="B1575" s="18"/>
      <c r="C1575"/>
      <c r="D1575"/>
      <c r="E1575" s="17"/>
      <c r="F1575" s="12"/>
      <c r="G1575"/>
      <c r="H1575" s="15"/>
      <c r="I1575" s="15"/>
      <c r="J1575" s="12"/>
      <c r="K1575" s="9"/>
      <c r="L1575" s="9"/>
      <c r="M1575" s="9"/>
      <c r="N1575" s="9"/>
      <c r="O1575" s="9"/>
      <c r="P1575" s="9"/>
      <c r="Q1575" s="9"/>
      <c r="R1575" s="9"/>
      <c r="S1575" s="9"/>
      <c r="T1575" s="9"/>
      <c r="U1575" s="9"/>
      <c r="V1575" s="9"/>
      <c r="W1575" s="9"/>
      <c r="X1575" s="9"/>
      <c r="Y1575" s="9"/>
      <c r="Z1575" s="9"/>
    </row>
    <row r="1576" spans="1:26" ht="15.75" customHeight="1" outlineLevel="2">
      <c r="A1576" s="19"/>
      <c r="B1576" s="18"/>
      <c r="C1576"/>
      <c r="D1576"/>
      <c r="E1576" s="17"/>
      <c r="F1576" s="12"/>
      <c r="G1576"/>
      <c r="H1576" s="15"/>
      <c r="I1576" s="15"/>
      <c r="J1576" s="12"/>
      <c r="K1576" s="9"/>
      <c r="L1576" s="9"/>
      <c r="M1576" s="9"/>
      <c r="N1576" s="9"/>
      <c r="O1576" s="9"/>
      <c r="P1576" s="9"/>
      <c r="Q1576" s="9"/>
      <c r="R1576" s="9"/>
      <c r="S1576" s="9"/>
      <c r="T1576" s="9"/>
      <c r="U1576" s="9"/>
      <c r="V1576" s="9"/>
      <c r="W1576" s="9"/>
      <c r="X1576" s="9"/>
      <c r="Y1576" s="9"/>
      <c r="Z1576" s="9"/>
    </row>
    <row r="1577" spans="1:26" ht="15.75" customHeight="1" outlineLevel="2">
      <c r="A1577" s="19"/>
      <c r="B1577" s="18"/>
      <c r="C1577"/>
      <c r="D1577"/>
      <c r="E1577" s="17"/>
      <c r="F1577" s="12"/>
      <c r="G1577"/>
      <c r="H1577" s="15"/>
      <c r="I1577" s="15"/>
      <c r="J1577" s="12"/>
      <c r="K1577" s="9"/>
      <c r="L1577" s="9"/>
      <c r="M1577" s="9"/>
      <c r="N1577" s="9"/>
      <c r="O1577" s="9"/>
      <c r="P1577" s="9"/>
      <c r="Q1577" s="9"/>
      <c r="R1577" s="9"/>
      <c r="S1577" s="9"/>
      <c r="T1577" s="9"/>
      <c r="U1577" s="9"/>
      <c r="V1577" s="9"/>
      <c r="W1577" s="9"/>
      <c r="X1577" s="9"/>
      <c r="Y1577" s="9"/>
      <c r="Z1577" s="9"/>
    </row>
    <row r="1578" spans="1:26" ht="15.75" customHeight="1" outlineLevel="2">
      <c r="A1578" s="19"/>
      <c r="B1578" s="18"/>
      <c r="C1578"/>
      <c r="D1578"/>
      <c r="E1578" s="17"/>
      <c r="F1578" s="12"/>
      <c r="G1578"/>
      <c r="H1578" s="15"/>
      <c r="I1578" s="15"/>
      <c r="J1578" s="12"/>
      <c r="K1578" s="9"/>
      <c r="L1578" s="9"/>
      <c r="M1578" s="9"/>
      <c r="N1578" s="9"/>
      <c r="O1578" s="9"/>
      <c r="P1578" s="9"/>
      <c r="Q1578" s="9"/>
      <c r="R1578" s="9"/>
      <c r="S1578" s="9"/>
      <c r="T1578" s="9"/>
      <c r="U1578" s="9"/>
      <c r="V1578" s="9"/>
      <c r="W1578" s="9"/>
      <c r="X1578" s="9"/>
      <c r="Y1578" s="9"/>
      <c r="Z1578" s="9"/>
    </row>
    <row r="1579" spans="1:26" ht="15.75" customHeight="1" outlineLevel="2">
      <c r="A1579" s="19"/>
      <c r="B1579" s="18"/>
      <c r="C1579"/>
      <c r="D1579"/>
      <c r="E1579" s="17"/>
      <c r="F1579" s="12"/>
      <c r="G1579"/>
      <c r="H1579" s="15"/>
      <c r="I1579" s="15"/>
      <c r="J1579" s="12"/>
      <c r="K1579" s="9"/>
      <c r="L1579" s="9"/>
      <c r="M1579" s="9"/>
      <c r="N1579" s="9"/>
      <c r="O1579" s="9"/>
      <c r="P1579" s="9"/>
      <c r="Q1579" s="9"/>
      <c r="R1579" s="9"/>
      <c r="S1579" s="9"/>
      <c r="T1579" s="9"/>
      <c r="U1579" s="9"/>
      <c r="V1579" s="9"/>
      <c r="W1579" s="9"/>
      <c r="X1579" s="9"/>
      <c r="Y1579" s="9"/>
      <c r="Z1579" s="9"/>
    </row>
    <row r="1580" spans="1:26" ht="15.75" customHeight="1" outlineLevel="2">
      <c r="A1580" s="19"/>
      <c r="B1580" s="18"/>
      <c r="C1580"/>
      <c r="D1580"/>
      <c r="E1580" s="17"/>
      <c r="F1580" s="12"/>
      <c r="G1580"/>
      <c r="H1580" s="15"/>
      <c r="I1580" s="15"/>
      <c r="J1580" s="12"/>
      <c r="K1580" s="9"/>
      <c r="L1580" s="9"/>
      <c r="M1580" s="9"/>
      <c r="N1580" s="9"/>
      <c r="O1580" s="9"/>
      <c r="P1580" s="9"/>
      <c r="Q1580" s="9"/>
      <c r="R1580" s="9"/>
      <c r="S1580" s="9"/>
      <c r="T1580" s="9"/>
      <c r="U1580" s="9"/>
      <c r="V1580" s="9"/>
      <c r="W1580" s="9"/>
      <c r="X1580" s="9"/>
      <c r="Y1580" s="9"/>
      <c r="Z1580" s="9"/>
    </row>
    <row r="1581" spans="1:26" ht="15.75" customHeight="1" outlineLevel="2">
      <c r="A1581" s="19"/>
      <c r="B1581" s="18"/>
      <c r="C1581"/>
      <c r="D1581"/>
      <c r="E1581" s="17"/>
      <c r="F1581" s="12"/>
      <c r="G1581"/>
      <c r="H1581" s="15"/>
      <c r="I1581" s="15"/>
      <c r="J1581" s="12"/>
      <c r="K1581" s="9"/>
      <c r="L1581" s="9"/>
      <c r="M1581" s="9"/>
      <c r="N1581" s="9"/>
      <c r="O1581" s="9"/>
      <c r="P1581" s="9"/>
      <c r="Q1581" s="9"/>
      <c r="R1581" s="9"/>
      <c r="S1581" s="9"/>
      <c r="T1581" s="9"/>
      <c r="U1581" s="9"/>
      <c r="V1581" s="9"/>
      <c r="W1581" s="9"/>
      <c r="X1581" s="9"/>
      <c r="Y1581" s="9"/>
      <c r="Z1581" s="9"/>
    </row>
    <row r="1582" spans="1:26" ht="15.75" customHeight="1" outlineLevel="2">
      <c r="A1582" s="19"/>
      <c r="B1582" s="18"/>
      <c r="C1582"/>
      <c r="D1582"/>
      <c r="E1582" s="17"/>
      <c r="F1582" s="12"/>
      <c r="G1582"/>
      <c r="H1582" s="15"/>
      <c r="I1582" s="15"/>
      <c r="J1582" s="12"/>
      <c r="K1582" s="9"/>
      <c r="L1582" s="9"/>
      <c r="M1582" s="9"/>
      <c r="N1582" s="9"/>
      <c r="O1582" s="9"/>
      <c r="P1582" s="9"/>
      <c r="Q1582" s="9"/>
      <c r="R1582" s="9"/>
      <c r="S1582" s="9"/>
      <c r="T1582" s="9"/>
      <c r="U1582" s="9"/>
      <c r="V1582" s="9"/>
      <c r="W1582" s="9"/>
      <c r="X1582" s="9"/>
      <c r="Y1582" s="9"/>
      <c r="Z1582" s="9"/>
    </row>
    <row r="1583" spans="1:26" ht="15.75" customHeight="1" outlineLevel="2">
      <c r="A1583" s="19"/>
      <c r="B1583" s="18"/>
      <c r="C1583"/>
      <c r="D1583"/>
      <c r="E1583" s="17"/>
      <c r="F1583" s="12"/>
      <c r="G1583"/>
      <c r="H1583" s="15"/>
      <c r="I1583" s="15"/>
      <c r="J1583" s="12"/>
      <c r="K1583" s="9"/>
      <c r="L1583" s="9"/>
      <c r="M1583" s="9"/>
      <c r="N1583" s="9"/>
      <c r="O1583" s="9"/>
      <c r="P1583" s="9"/>
      <c r="Q1583" s="9"/>
      <c r="R1583" s="9"/>
      <c r="S1583" s="9"/>
      <c r="T1583" s="9"/>
      <c r="U1583" s="9"/>
      <c r="V1583" s="9"/>
      <c r="W1583" s="9"/>
      <c r="X1583" s="9"/>
      <c r="Y1583" s="9"/>
      <c r="Z1583" s="9"/>
    </row>
    <row r="1584" spans="1:26" ht="15.75" customHeight="1" outlineLevel="2">
      <c r="A1584" s="19"/>
      <c r="B1584" s="18"/>
      <c r="C1584"/>
      <c r="D1584"/>
      <c r="E1584" s="17"/>
      <c r="F1584" s="12"/>
      <c r="G1584"/>
      <c r="H1584" s="15"/>
      <c r="I1584" s="15"/>
      <c r="J1584" s="12"/>
      <c r="K1584" s="9"/>
      <c r="L1584" s="9"/>
      <c r="M1584" s="9"/>
      <c r="N1584" s="9"/>
      <c r="O1584" s="9"/>
      <c r="P1584" s="9"/>
      <c r="Q1584" s="9"/>
      <c r="R1584" s="9"/>
      <c r="S1584" s="9"/>
      <c r="T1584" s="9"/>
      <c r="U1584" s="9"/>
      <c r="V1584" s="9"/>
      <c r="W1584" s="9"/>
      <c r="X1584" s="9"/>
      <c r="Y1584" s="9"/>
      <c r="Z1584" s="9"/>
    </row>
    <row r="1585" spans="1:26" ht="15.75" customHeight="1" outlineLevel="2">
      <c r="A1585" s="19"/>
      <c r="B1585" s="18"/>
      <c r="C1585"/>
      <c r="D1585"/>
      <c r="E1585" s="17"/>
      <c r="F1585" s="12"/>
      <c r="G1585"/>
      <c r="H1585" s="15"/>
      <c r="I1585" s="15"/>
      <c r="J1585" s="12"/>
      <c r="K1585" s="9"/>
      <c r="L1585" s="9"/>
      <c r="M1585" s="9"/>
      <c r="N1585" s="9"/>
      <c r="O1585" s="9"/>
      <c r="P1585" s="9"/>
      <c r="Q1585" s="9"/>
      <c r="R1585" s="9"/>
      <c r="S1585" s="9"/>
      <c r="T1585" s="9"/>
      <c r="U1585" s="9"/>
      <c r="V1585" s="9"/>
      <c r="W1585" s="9"/>
      <c r="X1585" s="9"/>
      <c r="Y1585" s="9"/>
      <c r="Z1585" s="9"/>
    </row>
    <row r="1586" spans="1:26" ht="15.75" customHeight="1" outlineLevel="2">
      <c r="A1586" s="19"/>
      <c r="B1586" s="18"/>
      <c r="C1586"/>
      <c r="D1586"/>
      <c r="E1586" s="17"/>
      <c r="F1586" s="12"/>
      <c r="G1586"/>
      <c r="H1586" s="15"/>
      <c r="I1586" s="15"/>
      <c r="J1586" s="12"/>
      <c r="K1586" s="9"/>
      <c r="L1586" s="9"/>
      <c r="M1586" s="9"/>
      <c r="N1586" s="9"/>
      <c r="O1586" s="9"/>
      <c r="P1586" s="9"/>
      <c r="Q1586" s="9"/>
      <c r="R1586" s="9"/>
      <c r="S1586" s="9"/>
      <c r="T1586" s="9"/>
      <c r="U1586" s="9"/>
      <c r="V1586" s="9"/>
      <c r="W1586" s="9"/>
      <c r="X1586" s="9"/>
      <c r="Y1586" s="9"/>
      <c r="Z1586" s="9"/>
    </row>
    <row r="1587" spans="1:26" ht="15.75" customHeight="1" outlineLevel="2">
      <c r="A1587" s="19"/>
      <c r="B1587" s="18"/>
      <c r="C1587"/>
      <c r="D1587"/>
      <c r="E1587" s="17"/>
      <c r="F1587" s="12"/>
      <c r="G1587"/>
      <c r="H1587" s="15"/>
      <c r="I1587" s="15"/>
      <c r="J1587" s="12"/>
      <c r="K1587" s="9"/>
      <c r="L1587" s="9"/>
      <c r="M1587" s="9"/>
      <c r="N1587" s="9"/>
      <c r="O1587" s="9"/>
      <c r="P1587" s="9"/>
      <c r="Q1587" s="9"/>
      <c r="R1587" s="9"/>
      <c r="S1587" s="9"/>
      <c r="T1587" s="9"/>
      <c r="U1587" s="9"/>
      <c r="V1587" s="9"/>
      <c r="W1587" s="9"/>
      <c r="X1587" s="9"/>
      <c r="Y1587" s="9"/>
      <c r="Z1587" s="9"/>
    </row>
    <row r="1588" spans="1:26" ht="15.75" customHeight="1" outlineLevel="2">
      <c r="A1588" s="19"/>
      <c r="B1588" s="18"/>
      <c r="C1588"/>
      <c r="D1588"/>
      <c r="E1588" s="17"/>
      <c r="F1588" s="12"/>
      <c r="G1588"/>
      <c r="H1588" s="15"/>
      <c r="I1588" s="15"/>
      <c r="J1588" s="12"/>
      <c r="K1588" s="9"/>
      <c r="L1588" s="9"/>
      <c r="M1588" s="9"/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9"/>
      <c r="Z1588" s="9"/>
    </row>
    <row r="1589" spans="1:26" ht="15.75" customHeight="1" outlineLevel="2">
      <c r="A1589" s="19"/>
      <c r="B1589" s="18"/>
      <c r="C1589"/>
      <c r="D1589"/>
      <c r="E1589" s="17"/>
      <c r="F1589" s="12"/>
      <c r="G1589"/>
      <c r="H1589" s="15"/>
      <c r="I1589" s="15"/>
      <c r="J1589" s="12"/>
      <c r="K1589" s="9"/>
      <c r="L1589" s="9"/>
      <c r="M1589" s="9"/>
      <c r="N1589" s="9"/>
      <c r="O1589" s="9"/>
      <c r="P1589" s="9"/>
      <c r="Q1589" s="9"/>
      <c r="R1589" s="9"/>
      <c r="S1589" s="9"/>
      <c r="T1589" s="9"/>
      <c r="U1589" s="9"/>
      <c r="V1589" s="9"/>
      <c r="W1589" s="9"/>
      <c r="X1589" s="9"/>
      <c r="Y1589" s="9"/>
      <c r="Z1589" s="9"/>
    </row>
    <row r="1590" spans="1:26" ht="15.75" customHeight="1" outlineLevel="2">
      <c r="A1590" s="19"/>
      <c r="B1590" s="18"/>
      <c r="C1590"/>
      <c r="D1590"/>
      <c r="E1590" s="17"/>
      <c r="F1590" s="12"/>
      <c r="G1590"/>
      <c r="H1590" s="15"/>
      <c r="I1590" s="15"/>
      <c r="J1590" s="12"/>
      <c r="K1590" s="9"/>
      <c r="L1590" s="9"/>
      <c r="M1590" s="9"/>
      <c r="N1590" s="9"/>
      <c r="O1590" s="9"/>
      <c r="P1590" s="9"/>
      <c r="Q1590" s="9"/>
      <c r="R1590" s="9"/>
      <c r="S1590" s="9"/>
      <c r="T1590" s="9"/>
      <c r="U1590" s="9"/>
      <c r="V1590" s="9"/>
      <c r="W1590" s="9"/>
      <c r="X1590" s="9"/>
      <c r="Y1590" s="9"/>
      <c r="Z1590" s="9"/>
    </row>
    <row r="1591" spans="1:26" ht="15.75" customHeight="1" outlineLevel="2">
      <c r="A1591" s="19"/>
      <c r="B1591" s="18"/>
      <c r="C1591"/>
      <c r="D1591"/>
      <c r="E1591" s="35"/>
      <c r="F1591" s="12"/>
      <c r="G1591"/>
      <c r="H1591" s="15"/>
      <c r="I1591" s="15"/>
      <c r="J1591" s="12"/>
      <c r="K1591" s="9"/>
      <c r="L1591" s="9"/>
      <c r="M1591" s="9"/>
      <c r="N1591" s="9"/>
      <c r="O1591" s="9"/>
      <c r="P1591" s="9"/>
      <c r="Q1591" s="9"/>
      <c r="R1591" s="9"/>
      <c r="S1591" s="9"/>
      <c r="T1591" s="9"/>
      <c r="U1591" s="9"/>
      <c r="V1591" s="9"/>
      <c r="W1591" s="9"/>
      <c r="X1591" s="9"/>
      <c r="Y1591" s="9"/>
      <c r="Z1591" s="9"/>
    </row>
    <row r="1592" spans="1:26" ht="15.75" customHeight="1" outlineLevel="2">
      <c r="A1592" s="19"/>
      <c r="B1592" s="18"/>
      <c r="C1592"/>
      <c r="D1592"/>
      <c r="E1592" s="17"/>
      <c r="F1592" s="12"/>
      <c r="G1592"/>
      <c r="H1592" s="15"/>
      <c r="I1592" s="15"/>
      <c r="J1592" s="12"/>
      <c r="K1592" s="9"/>
      <c r="L1592" s="9"/>
      <c r="M1592" s="9"/>
      <c r="N1592" s="9"/>
      <c r="O1592" s="9"/>
      <c r="P1592" s="9"/>
      <c r="Q1592" s="9"/>
      <c r="R1592" s="9"/>
      <c r="S1592" s="9"/>
      <c r="T1592" s="9"/>
      <c r="U1592" s="9"/>
      <c r="V1592" s="9"/>
      <c r="W1592" s="9"/>
      <c r="X1592" s="9"/>
      <c r="Y1592" s="9"/>
      <c r="Z1592" s="9"/>
    </row>
    <row r="1593" spans="1:26" ht="15.75" customHeight="1" outlineLevel="2">
      <c r="A1593" s="19"/>
      <c r="B1593" s="18"/>
      <c r="C1593"/>
      <c r="D1593"/>
      <c r="E1593" s="17"/>
      <c r="F1593" s="12"/>
      <c r="G1593"/>
      <c r="H1593" s="15"/>
      <c r="I1593" s="15"/>
      <c r="J1593" s="12"/>
      <c r="K1593" s="9"/>
      <c r="L1593" s="9"/>
      <c r="M1593" s="9"/>
      <c r="N1593" s="9"/>
      <c r="O1593" s="9"/>
      <c r="P1593" s="9"/>
      <c r="Q1593" s="9"/>
      <c r="R1593" s="9"/>
      <c r="S1593" s="9"/>
      <c r="T1593" s="9"/>
      <c r="U1593" s="9"/>
      <c r="V1593" s="9"/>
      <c r="W1593" s="9"/>
      <c r="X1593" s="9"/>
      <c r="Y1593" s="9"/>
      <c r="Z1593" s="9"/>
    </row>
    <row r="1594" spans="1:26" ht="15.75" customHeight="1" outlineLevel="2">
      <c r="A1594" s="19"/>
      <c r="B1594" s="18"/>
      <c r="C1594"/>
      <c r="D1594"/>
      <c r="E1594" s="17"/>
      <c r="F1594" s="12"/>
      <c r="G1594"/>
      <c r="H1594" s="15"/>
      <c r="I1594" s="15"/>
      <c r="J1594" s="12"/>
      <c r="K1594" s="9"/>
      <c r="L1594" s="9"/>
      <c r="M1594" s="9"/>
      <c r="N1594" s="9"/>
      <c r="O1594" s="9"/>
      <c r="P1594" s="9"/>
      <c r="Q1594" s="9"/>
      <c r="R1594" s="9"/>
      <c r="S1594" s="9"/>
      <c r="T1594" s="9"/>
      <c r="U1594" s="9"/>
      <c r="V1594" s="9"/>
      <c r="W1594" s="9"/>
      <c r="X1594" s="9"/>
      <c r="Y1594" s="9"/>
      <c r="Z1594" s="9"/>
    </row>
    <row r="1595" spans="1:26" ht="15.75" customHeight="1" outlineLevel="2">
      <c r="A1595" s="19"/>
      <c r="B1595" s="18"/>
      <c r="C1595"/>
      <c r="D1595"/>
      <c r="E1595" s="17"/>
      <c r="F1595" s="12"/>
      <c r="G1595"/>
      <c r="H1595" s="15"/>
      <c r="I1595" s="15"/>
      <c r="J1595" s="12"/>
      <c r="K1595" s="9"/>
      <c r="L1595" s="9"/>
      <c r="M1595" s="9"/>
      <c r="N1595" s="9"/>
      <c r="O1595" s="9"/>
      <c r="P1595" s="9"/>
      <c r="Q1595" s="9"/>
      <c r="R1595" s="9"/>
      <c r="S1595" s="9"/>
      <c r="T1595" s="9"/>
      <c r="U1595" s="9"/>
      <c r="V1595" s="9"/>
      <c r="W1595" s="9"/>
      <c r="X1595" s="9"/>
      <c r="Y1595" s="9"/>
      <c r="Z1595" s="9"/>
    </row>
    <row r="1596" spans="1:26" ht="15.75" customHeight="1" outlineLevel="2">
      <c r="A1596" s="19"/>
      <c r="B1596" s="18"/>
      <c r="C1596"/>
      <c r="D1596"/>
      <c r="E1596" s="17"/>
      <c r="F1596" s="12"/>
      <c r="G1596"/>
      <c r="H1596" s="15"/>
      <c r="I1596" s="15"/>
      <c r="J1596" s="12"/>
      <c r="K1596" s="9"/>
      <c r="L1596" s="9"/>
      <c r="M1596" s="9"/>
      <c r="N1596" s="9"/>
      <c r="O1596" s="9"/>
      <c r="P1596" s="9"/>
      <c r="Q1596" s="9"/>
      <c r="R1596" s="9"/>
      <c r="S1596" s="9"/>
      <c r="T1596" s="9"/>
      <c r="U1596" s="9"/>
      <c r="V1596" s="9"/>
      <c r="W1596" s="9"/>
      <c r="X1596" s="9"/>
      <c r="Y1596" s="9"/>
      <c r="Z1596" s="9"/>
    </row>
    <row r="1597" spans="1:26" ht="15.75" customHeight="1" outlineLevel="2">
      <c r="A1597" s="19"/>
      <c r="B1597" s="18"/>
      <c r="C1597"/>
      <c r="D1597"/>
      <c r="E1597" s="17"/>
      <c r="F1597" s="12"/>
      <c r="G1597"/>
      <c r="H1597" s="15"/>
      <c r="I1597" s="15"/>
      <c r="J1597" s="12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</row>
    <row r="1598" spans="1:26" ht="15.75" customHeight="1" outlineLevel="2">
      <c r="A1598" s="19"/>
      <c r="B1598" s="18"/>
      <c r="C1598"/>
      <c r="D1598"/>
      <c r="E1598" s="17"/>
      <c r="F1598" s="12"/>
      <c r="G1598"/>
      <c r="H1598" s="15"/>
      <c r="I1598" s="15"/>
      <c r="J1598" s="12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</row>
    <row r="1599" spans="1:26" ht="15.75" customHeight="1" outlineLevel="2">
      <c r="A1599" s="19"/>
      <c r="B1599" s="18"/>
      <c r="C1599"/>
      <c r="D1599"/>
      <c r="E1599" s="17"/>
      <c r="F1599" s="12"/>
      <c r="G1599"/>
      <c r="H1599" s="15"/>
      <c r="I1599" s="15"/>
      <c r="J1599" s="12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</row>
    <row r="1600" spans="1:26" ht="15.75" customHeight="1" outlineLevel="2">
      <c r="A1600" s="19"/>
      <c r="B1600" s="18"/>
      <c r="C1600"/>
      <c r="D1600"/>
      <c r="E1600" s="34"/>
      <c r="F1600" s="12"/>
      <c r="G1600"/>
      <c r="H1600" s="15"/>
      <c r="I1600" s="15"/>
      <c r="J1600" s="12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</row>
    <row r="1601" spans="1:26" ht="15.75" customHeight="1" outlineLevel="2">
      <c r="A1601" s="19"/>
      <c r="B1601" s="18"/>
      <c r="C1601"/>
      <c r="D1601"/>
      <c r="E1601" s="17"/>
      <c r="F1601" s="12"/>
      <c r="G1601"/>
      <c r="H1601" s="15"/>
      <c r="I1601" s="15"/>
      <c r="J1601" s="12"/>
      <c r="K1601" s="9"/>
      <c r="L1601" s="9"/>
      <c r="M1601" s="9"/>
      <c r="N1601" s="9"/>
      <c r="O1601" s="9"/>
      <c r="P1601" s="9"/>
      <c r="Q1601" s="9"/>
      <c r="R1601" s="9"/>
      <c r="S1601" s="9"/>
      <c r="T1601" s="9"/>
      <c r="U1601" s="9"/>
      <c r="V1601" s="9"/>
      <c r="W1601" s="9"/>
      <c r="X1601" s="9"/>
      <c r="Y1601" s="9"/>
      <c r="Z1601" s="9"/>
    </row>
    <row r="1602" spans="1:26" ht="15.75" customHeight="1" outlineLevel="2">
      <c r="A1602" s="19"/>
      <c r="B1602" s="18"/>
      <c r="C1602"/>
      <c r="D1602"/>
      <c r="E1602" s="17"/>
      <c r="F1602" s="12"/>
      <c r="G1602"/>
      <c r="H1602" s="15"/>
      <c r="I1602" s="15"/>
      <c r="J1602" s="12"/>
      <c r="K1602" s="9"/>
      <c r="L1602" s="9"/>
      <c r="M1602" s="9"/>
      <c r="N1602" s="9"/>
      <c r="O1602" s="9"/>
      <c r="P1602" s="9"/>
      <c r="Q1602" s="9"/>
      <c r="R1602" s="9"/>
      <c r="S1602" s="9"/>
      <c r="T1602" s="9"/>
      <c r="U1602" s="9"/>
      <c r="V1602" s="9"/>
      <c r="W1602" s="9"/>
      <c r="X1602" s="9"/>
      <c r="Y1602" s="9"/>
      <c r="Z1602" s="9"/>
    </row>
    <row r="1603" spans="1:26" ht="15.75" customHeight="1" outlineLevel="2">
      <c r="A1603" s="19"/>
      <c r="B1603" s="18"/>
      <c r="C1603"/>
      <c r="D1603"/>
      <c r="E1603" s="17"/>
      <c r="F1603" s="12"/>
      <c r="G1603"/>
      <c r="H1603" s="15"/>
      <c r="I1603" s="15"/>
      <c r="J1603" s="12"/>
      <c r="K1603" s="9"/>
      <c r="L1603" s="9"/>
      <c r="M1603" s="9"/>
      <c r="N1603" s="9"/>
      <c r="O1603" s="9"/>
      <c r="P1603" s="9"/>
      <c r="Q1603" s="9"/>
      <c r="R1603" s="9"/>
      <c r="S1603" s="9"/>
      <c r="T1603" s="9"/>
      <c r="U1603" s="9"/>
      <c r="V1603" s="9"/>
      <c r="W1603" s="9"/>
      <c r="X1603" s="9"/>
      <c r="Y1603" s="9"/>
      <c r="Z1603" s="9"/>
    </row>
    <row r="1604" spans="1:26" ht="15.75" customHeight="1" outlineLevel="2">
      <c r="A1604" s="19"/>
      <c r="B1604" s="18"/>
      <c r="C1604"/>
      <c r="D1604"/>
      <c r="E1604" s="17"/>
      <c r="F1604" s="12"/>
      <c r="G1604"/>
      <c r="H1604" s="15"/>
      <c r="I1604" s="15"/>
      <c r="J1604" s="12"/>
      <c r="K1604" s="9"/>
      <c r="L1604" s="9"/>
      <c r="M1604" s="9"/>
      <c r="N1604" s="9"/>
      <c r="O1604" s="9"/>
      <c r="P1604" s="9"/>
      <c r="Q1604" s="9"/>
      <c r="R1604" s="9"/>
      <c r="S1604" s="9"/>
      <c r="T1604" s="9"/>
      <c r="U1604" s="9"/>
      <c r="V1604" s="9"/>
      <c r="W1604" s="9"/>
      <c r="X1604" s="9"/>
      <c r="Y1604" s="9"/>
      <c r="Z1604" s="9"/>
    </row>
    <row r="1605" spans="1:26" ht="15.75" customHeight="1" outlineLevel="2">
      <c r="A1605" s="19"/>
      <c r="B1605" s="18"/>
      <c r="C1605"/>
      <c r="D1605"/>
      <c r="E1605" s="17"/>
      <c r="F1605" s="12"/>
      <c r="G1605"/>
      <c r="H1605" s="15"/>
      <c r="I1605" s="15"/>
      <c r="J1605" s="12"/>
      <c r="K1605" s="9"/>
      <c r="L1605" s="9"/>
      <c r="M1605" s="9"/>
      <c r="N1605" s="9"/>
      <c r="O1605" s="9"/>
      <c r="P1605" s="9"/>
      <c r="Q1605" s="9"/>
      <c r="R1605" s="9"/>
      <c r="S1605" s="9"/>
      <c r="T1605" s="9"/>
      <c r="U1605" s="9"/>
      <c r="V1605" s="9"/>
      <c r="W1605" s="9"/>
      <c r="X1605" s="9"/>
      <c r="Y1605" s="9"/>
      <c r="Z1605" s="9"/>
    </row>
    <row r="1606" spans="1:26" ht="15.75" customHeight="1" outlineLevel="2">
      <c r="A1606" s="19"/>
      <c r="B1606" s="18"/>
      <c r="C1606"/>
      <c r="D1606"/>
      <c r="E1606" s="17"/>
      <c r="F1606" s="12"/>
      <c r="G1606"/>
      <c r="H1606" s="15"/>
      <c r="I1606" s="15"/>
      <c r="J1606" s="12"/>
      <c r="K1606" s="9"/>
      <c r="L1606" s="9"/>
      <c r="M1606" s="9"/>
      <c r="N1606" s="9"/>
      <c r="O1606" s="9"/>
      <c r="P1606" s="9"/>
      <c r="Q1606" s="9"/>
      <c r="R1606" s="9"/>
      <c r="S1606" s="9"/>
      <c r="T1606" s="9"/>
      <c r="U1606" s="9"/>
      <c r="V1606" s="9"/>
      <c r="W1606" s="9"/>
      <c r="X1606" s="9"/>
      <c r="Y1606" s="9"/>
      <c r="Z1606" s="9"/>
    </row>
    <row r="1607" spans="1:26" ht="15.75" customHeight="1" outlineLevel="2">
      <c r="A1607" s="19"/>
      <c r="B1607" s="18"/>
      <c r="C1607"/>
      <c r="D1607"/>
      <c r="E1607" s="17"/>
      <c r="F1607" s="12"/>
      <c r="G1607"/>
      <c r="H1607" s="15"/>
      <c r="I1607" s="15"/>
      <c r="J1607" s="12"/>
      <c r="K1607" s="9"/>
      <c r="L1607" s="9"/>
      <c r="M1607" s="9"/>
      <c r="N1607" s="9"/>
      <c r="O1607" s="9"/>
      <c r="P1607" s="9"/>
      <c r="Q1607" s="9"/>
      <c r="R1607" s="9"/>
      <c r="S1607" s="9"/>
      <c r="T1607" s="9"/>
      <c r="U1607" s="9"/>
      <c r="V1607" s="9"/>
      <c r="W1607" s="9"/>
      <c r="X1607" s="9"/>
      <c r="Y1607" s="9"/>
      <c r="Z1607" s="9"/>
    </row>
    <row r="1608" spans="1:26" ht="15.75" customHeight="1" outlineLevel="2">
      <c r="A1608" s="19"/>
      <c r="B1608" s="18"/>
      <c r="C1608"/>
      <c r="D1608"/>
      <c r="E1608" s="17"/>
      <c r="F1608" s="12"/>
      <c r="G1608"/>
      <c r="H1608" s="15"/>
      <c r="I1608" s="15"/>
      <c r="J1608" s="12"/>
      <c r="K1608" s="9"/>
      <c r="L1608" s="9"/>
      <c r="M1608" s="9"/>
      <c r="N1608" s="9"/>
      <c r="O1608" s="9"/>
      <c r="P1608" s="9"/>
      <c r="Q1608" s="9"/>
      <c r="R1608" s="9"/>
      <c r="S1608" s="9"/>
      <c r="T1608" s="9"/>
      <c r="U1608" s="9"/>
      <c r="V1608" s="9"/>
      <c r="W1608" s="9"/>
      <c r="X1608" s="9"/>
      <c r="Y1608" s="9"/>
      <c r="Z1608" s="9"/>
    </row>
    <row r="1609" spans="1:26" ht="15.75" customHeight="1" outlineLevel="2">
      <c r="A1609" s="19"/>
      <c r="B1609" s="18"/>
      <c r="C1609"/>
      <c r="D1609"/>
      <c r="E1609" s="17"/>
      <c r="F1609" s="12"/>
      <c r="G1609"/>
      <c r="H1609" s="15"/>
      <c r="I1609" s="15"/>
      <c r="J1609" s="12"/>
      <c r="K1609" s="9"/>
      <c r="L1609" s="9"/>
      <c r="M1609" s="9"/>
      <c r="N1609" s="9"/>
      <c r="O1609" s="9"/>
      <c r="P1609" s="9"/>
      <c r="Q1609" s="9"/>
      <c r="R1609" s="9"/>
      <c r="S1609" s="9"/>
      <c r="T1609" s="9"/>
      <c r="U1609" s="9"/>
      <c r="V1609" s="9"/>
      <c r="W1609" s="9"/>
      <c r="X1609" s="9"/>
      <c r="Y1609" s="9"/>
      <c r="Z1609" s="9"/>
    </row>
    <row r="1610" spans="1:26" ht="15.75" customHeight="1" outlineLevel="2">
      <c r="A1610" s="19"/>
      <c r="B1610" s="18"/>
      <c r="C1610"/>
      <c r="D1610"/>
      <c r="E1610" s="17"/>
      <c r="F1610" s="12"/>
      <c r="G1610"/>
      <c r="H1610" s="15"/>
      <c r="I1610" s="15"/>
      <c r="J1610" s="12"/>
      <c r="K1610" s="9"/>
      <c r="L1610" s="9"/>
      <c r="M1610" s="9"/>
      <c r="N1610" s="9"/>
      <c r="O1610" s="9"/>
      <c r="P1610" s="9"/>
      <c r="Q1610" s="9"/>
      <c r="R1610" s="9"/>
      <c r="S1610" s="9"/>
      <c r="T1610" s="9"/>
      <c r="U1610" s="9"/>
      <c r="V1610" s="9"/>
      <c r="W1610" s="9"/>
      <c r="X1610" s="9"/>
      <c r="Y1610" s="9"/>
      <c r="Z1610" s="9"/>
    </row>
    <row r="1611" spans="1:26" ht="15.75" customHeight="1" outlineLevel="2">
      <c r="A1611" s="19"/>
      <c r="B1611" s="18"/>
      <c r="C1611"/>
      <c r="D1611"/>
      <c r="E1611" s="17"/>
      <c r="F1611" s="12"/>
      <c r="G1611"/>
      <c r="H1611" s="15"/>
      <c r="I1611" s="15"/>
      <c r="J1611" s="12"/>
      <c r="K1611" s="9"/>
      <c r="L1611" s="9"/>
      <c r="M1611" s="9"/>
      <c r="N1611" s="9"/>
      <c r="O1611" s="9"/>
      <c r="P1611" s="9"/>
      <c r="Q1611" s="9"/>
      <c r="R1611" s="9"/>
      <c r="S1611" s="9"/>
      <c r="T1611" s="9"/>
      <c r="U1611" s="9"/>
      <c r="V1611" s="9"/>
      <c r="W1611" s="9"/>
      <c r="X1611" s="9"/>
      <c r="Y1611" s="9"/>
      <c r="Z1611" s="9"/>
    </row>
    <row r="1612" spans="1:26" ht="15.75" customHeight="1" outlineLevel="2">
      <c r="A1612" s="19"/>
      <c r="B1612" s="18"/>
      <c r="C1612"/>
      <c r="D1612"/>
      <c r="E1612" s="17"/>
      <c r="F1612" s="12"/>
      <c r="G1612"/>
      <c r="H1612" s="15"/>
      <c r="I1612" s="15"/>
      <c r="J1612" s="12"/>
      <c r="K1612" s="9"/>
      <c r="L1612" s="9"/>
      <c r="M1612" s="9"/>
      <c r="N1612" s="9"/>
      <c r="O1612" s="9"/>
      <c r="P1612" s="9"/>
      <c r="Q1612" s="9"/>
      <c r="R1612" s="9"/>
      <c r="S1612" s="9"/>
      <c r="T1612" s="9"/>
      <c r="U1612" s="9"/>
      <c r="V1612" s="9"/>
      <c r="W1612" s="9"/>
      <c r="X1612" s="9"/>
      <c r="Y1612" s="9"/>
      <c r="Z1612" s="9"/>
    </row>
    <row r="1613" spans="1:26" ht="15.75" customHeight="1" outlineLevel="2">
      <c r="A1613" s="19"/>
      <c r="B1613" s="18"/>
      <c r="C1613"/>
      <c r="D1613"/>
      <c r="E1613" s="17"/>
      <c r="F1613" s="12"/>
      <c r="G1613"/>
      <c r="H1613" s="15"/>
      <c r="I1613" s="15"/>
      <c r="J1613" s="12"/>
      <c r="K1613" s="9"/>
      <c r="L1613" s="9"/>
      <c r="M1613" s="9"/>
      <c r="N1613" s="9"/>
      <c r="O1613" s="9"/>
      <c r="P1613" s="9"/>
      <c r="Q1613" s="9"/>
      <c r="R1613" s="9"/>
      <c r="S1613" s="9"/>
      <c r="T1613" s="9"/>
      <c r="U1613" s="9"/>
      <c r="V1613" s="9"/>
      <c r="W1613" s="9"/>
      <c r="X1613" s="9"/>
      <c r="Y1613" s="9"/>
      <c r="Z1613" s="9"/>
    </row>
    <row r="1614" spans="1:26" ht="15.75" customHeight="1" outlineLevel="2">
      <c r="A1614" s="19"/>
      <c r="B1614" s="18"/>
      <c r="C1614"/>
      <c r="D1614"/>
      <c r="E1614" s="17"/>
      <c r="F1614" s="12"/>
      <c r="G1614"/>
      <c r="H1614" s="15"/>
      <c r="I1614" s="15"/>
      <c r="J1614" s="12"/>
      <c r="K1614" s="9"/>
      <c r="L1614" s="9"/>
      <c r="M1614" s="9"/>
      <c r="N1614" s="9"/>
      <c r="O1614" s="9"/>
      <c r="P1614" s="9"/>
      <c r="Q1614" s="9"/>
      <c r="R1614" s="9"/>
      <c r="S1614" s="9"/>
      <c r="T1614" s="9"/>
      <c r="U1614" s="9"/>
      <c r="V1614" s="9"/>
      <c r="W1614" s="9"/>
      <c r="X1614" s="9"/>
      <c r="Y1614" s="9"/>
      <c r="Z1614" s="9"/>
    </row>
    <row r="1615" spans="1:26" ht="15.75" customHeight="1" outlineLevel="2">
      <c r="A1615" s="19"/>
      <c r="B1615" s="18"/>
      <c r="C1615"/>
      <c r="D1615"/>
      <c r="E1615" s="17"/>
      <c r="F1615" s="12"/>
      <c r="G1615"/>
      <c r="H1615" s="15"/>
      <c r="I1615" s="15"/>
      <c r="J1615" s="12"/>
      <c r="K1615" s="9"/>
      <c r="L1615" s="9"/>
      <c r="M1615" s="9"/>
      <c r="N1615" s="9"/>
      <c r="O1615" s="9"/>
      <c r="P1615" s="9"/>
      <c r="Q1615" s="9"/>
      <c r="R1615" s="9"/>
      <c r="S1615" s="9"/>
      <c r="T1615" s="9"/>
      <c r="U1615" s="9"/>
      <c r="V1615" s="9"/>
      <c r="W1615" s="9"/>
      <c r="X1615" s="9"/>
      <c r="Y1615" s="9"/>
      <c r="Z1615" s="9"/>
    </row>
    <row r="1616" spans="1:26" ht="15.75" customHeight="1" outlineLevel="2">
      <c r="A1616" s="19"/>
      <c r="B1616" s="18"/>
      <c r="C1616"/>
      <c r="D1616"/>
      <c r="E1616" s="20"/>
      <c r="F1616" s="12"/>
      <c r="G1616"/>
      <c r="H1616" s="15"/>
      <c r="I1616" s="15"/>
      <c r="J1616" s="12"/>
      <c r="K1616" s="9"/>
      <c r="L1616" s="9"/>
      <c r="M1616" s="9"/>
      <c r="N1616" s="9"/>
      <c r="O1616" s="9"/>
      <c r="P1616" s="9"/>
      <c r="Q1616" s="9"/>
      <c r="R1616" s="9"/>
      <c r="S1616" s="9"/>
      <c r="T1616" s="9"/>
      <c r="U1616" s="9"/>
      <c r="V1616" s="9"/>
      <c r="W1616" s="9"/>
      <c r="X1616" s="9"/>
      <c r="Y1616" s="9"/>
      <c r="Z1616" s="9"/>
    </row>
    <row r="1617" spans="1:26" ht="15.75" customHeight="1" outlineLevel="2">
      <c r="A1617" s="19"/>
      <c r="B1617" s="18"/>
      <c r="C1617"/>
      <c r="D1617"/>
      <c r="E1617" s="17"/>
      <c r="F1617" s="12"/>
      <c r="G1617"/>
      <c r="H1617" s="15"/>
      <c r="I1617" s="15"/>
      <c r="J1617" s="12"/>
      <c r="K1617" s="9"/>
      <c r="L1617" s="9"/>
      <c r="M1617" s="9"/>
      <c r="N1617" s="9"/>
      <c r="O1617" s="9"/>
      <c r="P1617" s="9"/>
      <c r="Q1617" s="9"/>
      <c r="R1617" s="9"/>
      <c r="S1617" s="9"/>
      <c r="T1617" s="9"/>
      <c r="U1617" s="9"/>
      <c r="V1617" s="9"/>
      <c r="W1617" s="9"/>
      <c r="X1617" s="9"/>
      <c r="Y1617" s="9"/>
      <c r="Z1617" s="9"/>
    </row>
    <row r="1618" spans="1:26" ht="15.75" customHeight="1" outlineLevel="2">
      <c r="A1618" s="19"/>
      <c r="B1618" s="18"/>
      <c r="C1618"/>
      <c r="D1618"/>
      <c r="E1618" s="17"/>
      <c r="F1618" s="12"/>
      <c r="G1618"/>
      <c r="H1618" s="15"/>
      <c r="I1618" s="15"/>
      <c r="J1618" s="12"/>
      <c r="K1618" s="9"/>
      <c r="L1618" s="9"/>
      <c r="M1618" s="9"/>
      <c r="N1618" s="9"/>
      <c r="O1618" s="9"/>
      <c r="P1618" s="9"/>
      <c r="Q1618" s="9"/>
      <c r="R1618" s="9"/>
      <c r="S1618" s="9"/>
      <c r="T1618" s="9"/>
      <c r="U1618" s="9"/>
      <c r="V1618" s="9"/>
      <c r="W1618" s="9"/>
      <c r="X1618" s="9"/>
      <c r="Y1618" s="9"/>
      <c r="Z1618" s="9"/>
    </row>
    <row r="1619" spans="1:26" ht="15.75" customHeight="1" outlineLevel="2">
      <c r="A1619" s="19"/>
      <c r="B1619" s="18"/>
      <c r="C1619"/>
      <c r="D1619"/>
      <c r="E1619" s="17"/>
      <c r="F1619" s="12"/>
      <c r="G1619"/>
      <c r="H1619" s="15"/>
      <c r="I1619" s="15"/>
      <c r="J1619" s="12"/>
      <c r="K1619" s="9"/>
      <c r="L1619" s="9"/>
      <c r="M1619" s="9"/>
      <c r="N1619" s="9"/>
      <c r="O1619" s="9"/>
      <c r="P1619" s="9"/>
      <c r="Q1619" s="9"/>
      <c r="R1619" s="9"/>
      <c r="S1619" s="9"/>
      <c r="T1619" s="9"/>
      <c r="U1619" s="9"/>
      <c r="V1619" s="9"/>
      <c r="W1619" s="9"/>
      <c r="X1619" s="9"/>
      <c r="Y1619" s="9"/>
      <c r="Z1619" s="9"/>
    </row>
    <row r="1620" spans="1:26" ht="15.75" customHeight="1" outlineLevel="2">
      <c r="A1620" s="19"/>
      <c r="B1620" s="18"/>
      <c r="C1620"/>
      <c r="D1620"/>
      <c r="E1620" s="32"/>
      <c r="F1620" s="12"/>
      <c r="G1620"/>
      <c r="H1620" s="15"/>
      <c r="I1620" s="15"/>
      <c r="J1620" s="12"/>
      <c r="K1620" s="9"/>
      <c r="L1620" s="9"/>
      <c r="M1620" s="9"/>
      <c r="N1620" s="9"/>
      <c r="O1620" s="9"/>
      <c r="P1620" s="9"/>
      <c r="Q1620" s="9"/>
      <c r="R1620" s="9"/>
      <c r="S1620" s="9"/>
      <c r="T1620" s="9"/>
      <c r="U1620" s="9"/>
      <c r="V1620" s="9"/>
      <c r="W1620" s="9"/>
      <c r="X1620" s="9"/>
      <c r="Y1620" s="9"/>
      <c r="Z1620" s="9"/>
    </row>
    <row r="1621" spans="1:26" ht="15.75" customHeight="1" outlineLevel="2">
      <c r="A1621" s="19"/>
      <c r="B1621" s="18"/>
      <c r="C1621"/>
      <c r="D1621"/>
      <c r="E1621" s="33"/>
      <c r="F1621" s="12"/>
      <c r="G1621"/>
      <c r="H1621" s="15"/>
      <c r="I1621" s="15"/>
      <c r="J1621" s="12"/>
      <c r="K1621" s="9"/>
      <c r="L1621" s="9"/>
      <c r="M1621" s="9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  <c r="Z1621" s="9"/>
    </row>
    <row r="1622" spans="1:26" ht="15.75" customHeight="1" outlineLevel="2">
      <c r="A1622" s="19"/>
      <c r="B1622" s="18"/>
      <c r="C1622"/>
      <c r="D1622"/>
      <c r="E1622" s="32"/>
      <c r="F1622" s="12"/>
      <c r="G1622"/>
      <c r="H1622" s="15"/>
      <c r="I1622" s="15"/>
      <c r="J1622" s="12"/>
      <c r="K1622" s="9"/>
      <c r="L1622" s="9"/>
      <c r="M1622" s="9"/>
      <c r="N1622" s="9"/>
      <c r="O1622" s="9"/>
      <c r="P1622" s="9"/>
      <c r="Q1622" s="9"/>
      <c r="R1622" s="9"/>
      <c r="S1622" s="9"/>
      <c r="T1622" s="9"/>
      <c r="U1622" s="9"/>
      <c r="V1622" s="9"/>
      <c r="W1622" s="9"/>
      <c r="X1622" s="9"/>
      <c r="Y1622" s="9"/>
      <c r="Z1622" s="9"/>
    </row>
    <row r="1623" spans="1:26" ht="15.75" customHeight="1" outlineLevel="2">
      <c r="A1623" s="19"/>
      <c r="B1623" s="18"/>
      <c r="C1623"/>
      <c r="D1623"/>
      <c r="E1623" s="21"/>
      <c r="F1623" s="12"/>
      <c r="G1623"/>
      <c r="H1623" s="15"/>
      <c r="I1623" s="15"/>
      <c r="J1623" s="12"/>
      <c r="K1623" s="9"/>
      <c r="L1623" s="9"/>
      <c r="M1623" s="9"/>
      <c r="N1623" s="9"/>
      <c r="O1623" s="9"/>
      <c r="P1623" s="9"/>
      <c r="Q1623" s="9"/>
      <c r="R1623" s="9"/>
      <c r="S1623" s="9"/>
      <c r="T1623" s="9"/>
      <c r="U1623" s="9"/>
      <c r="V1623" s="9"/>
      <c r="W1623" s="9"/>
      <c r="X1623" s="9"/>
      <c r="Y1623" s="9"/>
      <c r="Z1623" s="9"/>
    </row>
    <row r="1624" spans="1:26" ht="15.75" customHeight="1" outlineLevel="2">
      <c r="A1624" s="19"/>
      <c r="B1624" s="18"/>
      <c r="C1624"/>
      <c r="D1624"/>
      <c r="E1624" s="21"/>
      <c r="F1624" s="12"/>
      <c r="G1624"/>
      <c r="H1624" s="15"/>
      <c r="I1624" s="15"/>
      <c r="J1624" s="12"/>
      <c r="K1624" s="9"/>
      <c r="L1624" s="9"/>
      <c r="M1624" s="9"/>
      <c r="N1624" s="9"/>
      <c r="O1624" s="9"/>
      <c r="P1624" s="9"/>
      <c r="Q1624" s="9"/>
      <c r="R1624" s="9"/>
      <c r="S1624" s="9"/>
      <c r="T1624" s="9"/>
      <c r="U1624" s="9"/>
      <c r="V1624" s="9"/>
      <c r="W1624" s="9"/>
      <c r="X1624" s="9"/>
      <c r="Y1624" s="9"/>
      <c r="Z1624" s="9"/>
    </row>
    <row r="1625" spans="1:26" ht="15.75" customHeight="1" outlineLevel="2">
      <c r="A1625" s="19"/>
      <c r="B1625" s="18"/>
      <c r="C1625"/>
      <c r="D1625"/>
      <c r="E1625" s="21"/>
      <c r="F1625" s="12"/>
      <c r="G1625"/>
      <c r="H1625" s="15"/>
      <c r="I1625" s="15"/>
      <c r="J1625" s="12"/>
      <c r="K1625" s="9"/>
      <c r="L1625" s="9"/>
      <c r="M1625" s="9"/>
      <c r="N1625" s="9"/>
      <c r="O1625" s="9"/>
      <c r="P1625" s="9"/>
      <c r="Q1625" s="9"/>
      <c r="R1625" s="9"/>
      <c r="S1625" s="9"/>
      <c r="T1625" s="9"/>
      <c r="U1625" s="9"/>
      <c r="V1625" s="9"/>
      <c r="W1625" s="9"/>
      <c r="X1625" s="9"/>
      <c r="Y1625" s="9"/>
      <c r="Z1625" s="9"/>
    </row>
    <row r="1626" spans="1:26" ht="15.75" customHeight="1" outlineLevel="2">
      <c r="A1626" s="19"/>
      <c r="B1626" s="18"/>
      <c r="C1626"/>
      <c r="D1626"/>
      <c r="E1626" s="21"/>
      <c r="F1626" s="12"/>
      <c r="G1626"/>
      <c r="H1626" s="15"/>
      <c r="I1626" s="15"/>
      <c r="J1626" s="12"/>
      <c r="K1626" s="9"/>
      <c r="L1626" s="9"/>
      <c r="M1626" s="9"/>
      <c r="N1626" s="9"/>
      <c r="O1626" s="9"/>
      <c r="P1626" s="9"/>
      <c r="Q1626" s="9"/>
      <c r="R1626" s="9"/>
      <c r="S1626" s="9"/>
      <c r="T1626" s="9"/>
      <c r="U1626" s="9"/>
      <c r="V1626" s="9"/>
      <c r="W1626" s="9"/>
      <c r="X1626" s="9"/>
      <c r="Y1626" s="9"/>
      <c r="Z1626" s="9"/>
    </row>
    <row r="1627" spans="1:26" ht="15.75" customHeight="1" outlineLevel="2">
      <c r="A1627" s="19"/>
      <c r="B1627" s="18"/>
      <c r="C1627"/>
      <c r="D1627"/>
      <c r="E1627" s="21"/>
      <c r="F1627" s="12"/>
      <c r="G1627"/>
      <c r="H1627" s="15"/>
      <c r="I1627" s="15"/>
      <c r="J1627" s="12"/>
      <c r="K1627" s="9"/>
      <c r="L1627" s="9"/>
      <c r="M1627" s="9"/>
      <c r="N1627" s="9"/>
      <c r="O1627" s="9"/>
      <c r="P1627" s="9"/>
      <c r="Q1627" s="9"/>
      <c r="R1627" s="9"/>
      <c r="S1627" s="9"/>
      <c r="T1627" s="9"/>
      <c r="U1627" s="9"/>
      <c r="V1627" s="9"/>
      <c r="W1627" s="9"/>
      <c r="X1627" s="9"/>
      <c r="Y1627" s="9"/>
      <c r="Z1627" s="9"/>
    </row>
    <row r="1628" spans="1:26" ht="15.75" customHeight="1" outlineLevel="2">
      <c r="A1628" s="19"/>
      <c r="B1628" s="18"/>
      <c r="C1628"/>
      <c r="D1628"/>
      <c r="E1628" s="21"/>
      <c r="F1628" s="12"/>
      <c r="G1628"/>
      <c r="H1628" s="15"/>
      <c r="I1628" s="15"/>
      <c r="J1628" s="12"/>
      <c r="K1628" s="9"/>
      <c r="L1628" s="9"/>
      <c r="M1628" s="9"/>
      <c r="N1628" s="9"/>
      <c r="O1628" s="9"/>
      <c r="P1628" s="9"/>
      <c r="Q1628" s="9"/>
      <c r="R1628" s="9"/>
      <c r="S1628" s="9"/>
      <c r="T1628" s="9"/>
      <c r="U1628" s="9"/>
      <c r="V1628" s="9"/>
      <c r="W1628" s="9"/>
      <c r="X1628" s="9"/>
      <c r="Y1628" s="9"/>
      <c r="Z1628" s="9"/>
    </row>
    <row r="1629" spans="1:26" ht="15.75" customHeight="1" outlineLevel="2">
      <c r="A1629" s="19"/>
      <c r="B1629" s="18"/>
      <c r="C1629"/>
      <c r="D1629"/>
      <c r="E1629" s="21"/>
      <c r="F1629" s="12"/>
      <c r="G1629"/>
      <c r="H1629" s="15"/>
      <c r="I1629" s="15"/>
      <c r="J1629" s="12"/>
      <c r="K1629" s="9"/>
      <c r="L1629" s="9"/>
      <c r="M1629" s="9"/>
      <c r="N1629" s="9"/>
      <c r="O1629" s="9"/>
      <c r="P1629" s="9"/>
      <c r="Q1629" s="9"/>
      <c r="R1629" s="9"/>
      <c r="S1629" s="9"/>
      <c r="T1629" s="9"/>
      <c r="U1629" s="9"/>
      <c r="V1629" s="9"/>
      <c r="W1629" s="9"/>
      <c r="X1629" s="9"/>
      <c r="Y1629" s="9"/>
      <c r="Z1629" s="9"/>
    </row>
    <row r="1630" spans="1:26" ht="15.75" customHeight="1" outlineLevel="2">
      <c r="A1630" s="19"/>
      <c r="B1630" s="18"/>
      <c r="C1630"/>
      <c r="D1630"/>
      <c r="E1630" s="21"/>
      <c r="F1630" s="12"/>
      <c r="G1630"/>
      <c r="H1630" s="15"/>
      <c r="I1630" s="15"/>
      <c r="J1630" s="12"/>
      <c r="K1630" s="9"/>
      <c r="L1630" s="9"/>
      <c r="M1630" s="9"/>
      <c r="N1630" s="9"/>
      <c r="O1630" s="9"/>
      <c r="P1630" s="9"/>
      <c r="Q1630" s="9"/>
      <c r="R1630" s="9"/>
      <c r="S1630" s="9"/>
      <c r="T1630" s="9"/>
      <c r="U1630" s="9"/>
      <c r="V1630" s="9"/>
      <c r="W1630" s="9"/>
      <c r="X1630" s="9"/>
      <c r="Y1630" s="9"/>
      <c r="Z1630" s="9"/>
    </row>
    <row r="1631" spans="1:26" ht="15.75" customHeight="1" outlineLevel="2">
      <c r="A1631" s="19"/>
      <c r="B1631" s="18"/>
      <c r="C1631"/>
      <c r="D1631"/>
      <c r="E1631" s="21"/>
      <c r="F1631" s="12"/>
      <c r="G1631"/>
      <c r="H1631" s="15"/>
      <c r="I1631" s="15"/>
      <c r="J1631" s="12"/>
      <c r="K1631" s="9"/>
      <c r="L1631" s="9"/>
      <c r="M1631" s="9"/>
      <c r="N1631" s="9"/>
      <c r="O1631" s="9"/>
      <c r="P1631" s="9"/>
      <c r="Q1631" s="9"/>
      <c r="R1631" s="9"/>
      <c r="S1631" s="9"/>
      <c r="T1631" s="9"/>
      <c r="U1631" s="9"/>
      <c r="V1631" s="9"/>
      <c r="W1631" s="9"/>
      <c r="X1631" s="9"/>
      <c r="Y1631" s="9"/>
      <c r="Z1631" s="9"/>
    </row>
    <row r="1632" spans="1:26" ht="15.75" customHeight="1" outlineLevel="2">
      <c r="A1632" s="19"/>
      <c r="B1632" s="18"/>
      <c r="C1632"/>
      <c r="D1632"/>
      <c r="E1632" s="21"/>
      <c r="F1632" s="12"/>
      <c r="G1632"/>
      <c r="H1632" s="15"/>
      <c r="I1632" s="15"/>
      <c r="J1632" s="12"/>
      <c r="K1632" s="9"/>
      <c r="L1632" s="9"/>
      <c r="M1632" s="9"/>
      <c r="N1632" s="9"/>
      <c r="O1632" s="9"/>
      <c r="P1632" s="9"/>
      <c r="Q1632" s="9"/>
      <c r="R1632" s="9"/>
      <c r="S1632" s="9"/>
      <c r="T1632" s="9"/>
      <c r="U1632" s="9"/>
      <c r="V1632" s="9"/>
      <c r="W1632" s="9"/>
      <c r="X1632" s="9"/>
      <c r="Y1632" s="9"/>
      <c r="Z1632" s="9"/>
    </row>
    <row r="1633" spans="1:26" ht="15.75" customHeight="1" outlineLevel="2">
      <c r="A1633" s="19"/>
      <c r="B1633" s="18"/>
      <c r="C1633"/>
      <c r="D1633"/>
      <c r="E1633" s="21"/>
      <c r="F1633" s="12"/>
      <c r="G1633"/>
      <c r="H1633" s="15"/>
      <c r="I1633" s="15"/>
      <c r="J1633" s="12"/>
      <c r="K1633" s="9"/>
      <c r="L1633" s="9"/>
      <c r="M1633" s="9"/>
      <c r="N1633" s="9"/>
      <c r="O1633" s="9"/>
      <c r="P1633" s="9"/>
      <c r="Q1633" s="9"/>
      <c r="R1633" s="9"/>
      <c r="S1633" s="9"/>
      <c r="T1633" s="9"/>
      <c r="U1633" s="9"/>
      <c r="V1633" s="9"/>
      <c r="W1633" s="9"/>
      <c r="X1633" s="9"/>
      <c r="Y1633" s="9"/>
      <c r="Z1633" s="9"/>
    </row>
    <row r="1634" spans="1:26" ht="15.75" customHeight="1" outlineLevel="2">
      <c r="A1634" s="19"/>
      <c r="B1634" s="18"/>
      <c r="C1634"/>
      <c r="D1634"/>
      <c r="E1634" s="21"/>
      <c r="F1634" s="12"/>
      <c r="G1634"/>
      <c r="H1634" s="15"/>
      <c r="I1634" s="15"/>
      <c r="J1634" s="12"/>
      <c r="K1634" s="9"/>
      <c r="L1634" s="9"/>
      <c r="M1634" s="9"/>
      <c r="N1634" s="9"/>
      <c r="O1634" s="9"/>
      <c r="P1634" s="9"/>
      <c r="Q1634" s="9"/>
      <c r="R1634" s="9"/>
      <c r="S1634" s="9"/>
      <c r="T1634" s="9"/>
      <c r="U1634" s="9"/>
      <c r="V1634" s="9"/>
      <c r="W1634" s="9"/>
      <c r="X1634" s="9"/>
      <c r="Y1634" s="9"/>
      <c r="Z1634" s="9"/>
    </row>
    <row r="1635" spans="1:26" ht="15.75" customHeight="1" outlineLevel="2">
      <c r="A1635" s="19"/>
      <c r="B1635" s="18"/>
      <c r="C1635"/>
      <c r="D1635"/>
      <c r="E1635" s="21"/>
      <c r="F1635" s="12"/>
      <c r="G1635"/>
      <c r="H1635" s="15"/>
      <c r="I1635" s="15"/>
      <c r="J1635" s="12"/>
      <c r="K1635" s="9"/>
      <c r="L1635" s="9"/>
      <c r="M1635" s="9"/>
      <c r="N1635" s="9"/>
      <c r="O1635" s="9"/>
      <c r="P1635" s="9"/>
      <c r="Q1635" s="9"/>
      <c r="R1635" s="9"/>
      <c r="S1635" s="9"/>
      <c r="T1635" s="9"/>
      <c r="U1635" s="9"/>
      <c r="V1635" s="9"/>
      <c r="W1635" s="9"/>
      <c r="X1635" s="9"/>
      <c r="Y1635" s="9"/>
      <c r="Z1635" s="9"/>
    </row>
    <row r="1636" spans="1:26" ht="15.75" customHeight="1" outlineLevel="2">
      <c r="A1636" s="19"/>
      <c r="B1636" s="18"/>
      <c r="C1636"/>
      <c r="D1636"/>
      <c r="E1636" s="21"/>
      <c r="F1636" s="12"/>
      <c r="G1636"/>
      <c r="H1636" s="15"/>
      <c r="I1636" s="15"/>
      <c r="J1636" s="12"/>
      <c r="K1636" s="9"/>
      <c r="L1636" s="9"/>
      <c r="M1636" s="9"/>
      <c r="N1636" s="9"/>
      <c r="O1636" s="9"/>
      <c r="P1636" s="9"/>
      <c r="Q1636" s="9"/>
      <c r="R1636" s="9"/>
      <c r="S1636" s="9"/>
      <c r="T1636" s="9"/>
      <c r="U1636" s="9"/>
      <c r="V1636" s="9"/>
      <c r="W1636" s="9"/>
      <c r="X1636" s="9"/>
      <c r="Y1636" s="9"/>
      <c r="Z1636" s="9"/>
    </row>
    <row r="1637" spans="1:26" ht="15.75" customHeight="1" outlineLevel="2">
      <c r="A1637" s="19"/>
      <c r="B1637" s="18"/>
      <c r="C1637"/>
      <c r="D1637"/>
      <c r="E1637" s="21"/>
      <c r="F1637" s="12"/>
      <c r="G1637"/>
      <c r="H1637" s="15"/>
      <c r="I1637" s="15"/>
      <c r="J1637" s="12"/>
      <c r="K1637" s="9"/>
      <c r="L1637" s="9"/>
      <c r="M1637" s="9"/>
      <c r="N1637" s="9"/>
      <c r="O1637" s="9"/>
      <c r="P1637" s="9"/>
      <c r="Q1637" s="9"/>
      <c r="R1637" s="9"/>
      <c r="S1637" s="9"/>
      <c r="T1637" s="9"/>
      <c r="U1637" s="9"/>
      <c r="V1637" s="9"/>
      <c r="W1637" s="9"/>
      <c r="X1637" s="9"/>
      <c r="Y1637" s="9"/>
      <c r="Z1637" s="9"/>
    </row>
    <row r="1638" spans="1:26" ht="15.75" customHeight="1" outlineLevel="2">
      <c r="A1638" s="19"/>
      <c r="B1638" s="18"/>
      <c r="C1638"/>
      <c r="D1638"/>
      <c r="E1638" s="22"/>
      <c r="F1638" s="12"/>
      <c r="G1638"/>
      <c r="H1638" s="15"/>
      <c r="I1638" s="15"/>
      <c r="J1638" s="12"/>
      <c r="K1638" s="9"/>
      <c r="L1638" s="9"/>
      <c r="M1638" s="9"/>
      <c r="N1638" s="9"/>
      <c r="O1638" s="9"/>
      <c r="P1638" s="9"/>
      <c r="Q1638" s="9"/>
      <c r="R1638" s="9"/>
      <c r="S1638" s="9"/>
      <c r="T1638" s="9"/>
      <c r="U1638" s="9"/>
      <c r="V1638" s="9"/>
      <c r="W1638" s="9"/>
      <c r="X1638" s="9"/>
      <c r="Y1638" s="9"/>
      <c r="Z1638" s="9"/>
    </row>
    <row r="1639" spans="1:26" ht="15.75" customHeight="1" outlineLevel="2">
      <c r="A1639" s="19"/>
      <c r="B1639" s="18"/>
      <c r="C1639"/>
      <c r="D1639"/>
      <c r="E1639" s="29"/>
      <c r="F1639" s="12"/>
      <c r="G1639"/>
      <c r="H1639" s="15"/>
      <c r="I1639" s="15"/>
      <c r="J1639" s="12"/>
      <c r="K1639" s="9"/>
      <c r="L1639" s="9"/>
      <c r="M1639" s="9"/>
      <c r="N1639" s="9"/>
      <c r="O1639" s="9"/>
      <c r="P1639" s="9"/>
      <c r="Q1639" s="9"/>
      <c r="R1639" s="9"/>
      <c r="S1639" s="9"/>
      <c r="T1639" s="9"/>
      <c r="U1639" s="9"/>
      <c r="V1639" s="9"/>
      <c r="W1639" s="9"/>
      <c r="X1639" s="9"/>
      <c r="Y1639" s="9"/>
      <c r="Z1639" s="9"/>
    </row>
    <row r="1640" spans="1:26" ht="15.75" customHeight="1" outlineLevel="2">
      <c r="A1640" s="19"/>
      <c r="B1640" s="18"/>
      <c r="C1640"/>
      <c r="D1640"/>
      <c r="E1640" s="17"/>
      <c r="H1640" s="15"/>
      <c r="I1640" s="15"/>
      <c r="J1640" s="12"/>
      <c r="K1640" s="9"/>
      <c r="L1640" s="9"/>
      <c r="M1640" s="9"/>
      <c r="N1640" s="9"/>
      <c r="O1640" s="9"/>
      <c r="P1640" s="9"/>
      <c r="Q1640" s="9"/>
      <c r="R1640" s="9"/>
      <c r="S1640" s="9"/>
      <c r="T1640" s="9"/>
      <c r="U1640" s="9"/>
      <c r="V1640" s="9"/>
      <c r="W1640" s="9"/>
      <c r="X1640" s="9"/>
      <c r="Y1640" s="9"/>
      <c r="Z1640" s="9"/>
    </row>
    <row r="1641" spans="1:26" ht="15.75" customHeight="1" outlineLevel="2">
      <c r="A1641" s="19"/>
      <c r="B1641" s="18"/>
      <c r="C1641"/>
      <c r="D1641"/>
      <c r="E1641" s="21"/>
      <c r="H1641" s="15"/>
      <c r="I1641" s="15"/>
      <c r="J1641" s="12"/>
      <c r="K1641" s="9"/>
      <c r="L1641" s="9"/>
      <c r="M1641" s="9"/>
      <c r="N1641" s="9"/>
      <c r="O1641" s="9"/>
      <c r="P1641" s="9"/>
      <c r="Q1641" s="9"/>
      <c r="R1641" s="9"/>
      <c r="S1641" s="9"/>
      <c r="T1641" s="9"/>
      <c r="U1641" s="9"/>
      <c r="V1641" s="9"/>
      <c r="W1641" s="9"/>
      <c r="X1641" s="9"/>
      <c r="Y1641" s="9"/>
      <c r="Z1641" s="9"/>
    </row>
    <row r="1642" spans="1:26" ht="15.75" customHeight="1" outlineLevel="2">
      <c r="A1642" s="19"/>
      <c r="B1642" s="18"/>
      <c r="C1642"/>
      <c r="D1642"/>
      <c r="E1642" s="21"/>
      <c r="H1642" s="15"/>
      <c r="I1642" s="15"/>
      <c r="J1642" s="12"/>
      <c r="K1642" s="9"/>
      <c r="L1642" s="9"/>
      <c r="M1642" s="9"/>
      <c r="N1642" s="9"/>
      <c r="O1642" s="9"/>
      <c r="P1642" s="9"/>
      <c r="Q1642" s="9"/>
      <c r="R1642" s="9"/>
      <c r="S1642" s="9"/>
      <c r="T1642" s="9"/>
      <c r="U1642" s="9"/>
      <c r="V1642" s="9"/>
      <c r="W1642" s="9"/>
      <c r="X1642" s="9"/>
      <c r="Y1642" s="9"/>
      <c r="Z1642" s="9"/>
    </row>
    <row r="1643" spans="1:26" ht="15.75" customHeight="1" outlineLevel="2">
      <c r="A1643" s="19"/>
      <c r="B1643" s="18"/>
      <c r="C1643"/>
      <c r="D1643"/>
      <c r="E1643" s="21"/>
      <c r="F1643" s="12"/>
      <c r="G1643"/>
      <c r="H1643" s="15"/>
      <c r="I1643" s="15"/>
      <c r="J1643" s="12"/>
      <c r="K1643" s="9"/>
      <c r="L1643" s="9"/>
      <c r="M1643" s="9"/>
      <c r="N1643" s="9"/>
      <c r="O1643" s="9"/>
      <c r="P1643" s="9"/>
      <c r="Q1643" s="9"/>
      <c r="R1643" s="9"/>
      <c r="S1643" s="9"/>
      <c r="T1643" s="9"/>
      <c r="U1643" s="9"/>
      <c r="V1643" s="9"/>
      <c r="W1643" s="9"/>
      <c r="X1643" s="9"/>
      <c r="Y1643" s="9"/>
      <c r="Z1643" s="9"/>
    </row>
    <row r="1644" spans="1:26" ht="15.75" customHeight="1" outlineLevel="2">
      <c r="A1644" s="19"/>
      <c r="B1644" s="18"/>
      <c r="C1644"/>
      <c r="D1644"/>
      <c r="E1644" s="21"/>
      <c r="F1644" s="12"/>
      <c r="G1644"/>
      <c r="H1644" s="15"/>
      <c r="I1644" s="15"/>
      <c r="J1644" s="12"/>
      <c r="K1644" s="9"/>
      <c r="L1644" s="9"/>
      <c r="M1644" s="9"/>
      <c r="N1644" s="9"/>
      <c r="O1644" s="9"/>
      <c r="P1644" s="9"/>
      <c r="Q1644" s="9"/>
      <c r="R1644" s="9"/>
      <c r="S1644" s="9"/>
      <c r="T1644" s="9"/>
      <c r="U1644" s="9"/>
      <c r="V1644" s="9"/>
      <c r="W1644" s="9"/>
      <c r="X1644" s="9"/>
      <c r="Y1644" s="9"/>
      <c r="Z1644" s="9"/>
    </row>
    <row r="1645" spans="1:26" ht="15.75" customHeight="1" outlineLevel="2">
      <c r="A1645" s="19"/>
      <c r="B1645" s="18"/>
      <c r="C1645"/>
      <c r="D1645"/>
      <c r="E1645" s="21"/>
      <c r="F1645" s="12"/>
      <c r="G1645"/>
      <c r="H1645" s="15"/>
      <c r="I1645" s="15"/>
      <c r="J1645" s="12"/>
      <c r="K1645" s="9"/>
      <c r="L1645" s="9"/>
      <c r="M1645" s="9"/>
      <c r="N1645" s="9"/>
      <c r="O1645" s="9"/>
      <c r="P1645" s="9"/>
      <c r="Q1645" s="9"/>
      <c r="R1645" s="9"/>
      <c r="S1645" s="9"/>
      <c r="T1645" s="9"/>
      <c r="U1645" s="9"/>
      <c r="V1645" s="9"/>
      <c r="W1645" s="9"/>
      <c r="X1645" s="9"/>
      <c r="Y1645" s="9"/>
      <c r="Z1645" s="9"/>
    </row>
    <row r="1646" spans="1:26" ht="15.75" customHeight="1" outlineLevel="2">
      <c r="A1646" s="19"/>
      <c r="B1646" s="18"/>
      <c r="C1646"/>
      <c r="D1646"/>
      <c r="E1646" s="21"/>
      <c r="F1646" s="12"/>
      <c r="G1646"/>
      <c r="H1646" s="15"/>
      <c r="I1646" s="15"/>
      <c r="J1646" s="12"/>
      <c r="K1646" s="9"/>
      <c r="L1646" s="9"/>
      <c r="M1646" s="9"/>
      <c r="N1646" s="9"/>
      <c r="O1646" s="9"/>
      <c r="P1646" s="9"/>
      <c r="Q1646" s="9"/>
      <c r="R1646" s="9"/>
      <c r="S1646" s="9"/>
      <c r="T1646" s="9"/>
      <c r="U1646" s="9"/>
      <c r="V1646" s="9"/>
      <c r="W1646" s="9"/>
      <c r="X1646" s="9"/>
      <c r="Y1646" s="9"/>
      <c r="Z1646" s="9"/>
    </row>
    <row r="1647" spans="1:26" ht="15.75" customHeight="1" outlineLevel="2">
      <c r="A1647" s="19"/>
      <c r="B1647" s="18"/>
      <c r="C1647"/>
      <c r="D1647"/>
      <c r="E1647" s="21"/>
      <c r="F1647" s="12"/>
      <c r="G1647"/>
      <c r="H1647" s="15"/>
      <c r="I1647" s="15"/>
      <c r="J1647" s="12"/>
      <c r="K1647" s="9"/>
      <c r="L1647" s="9"/>
      <c r="M1647" s="9"/>
      <c r="N1647" s="9"/>
      <c r="O1647" s="9"/>
      <c r="P1647" s="9"/>
      <c r="Q1647" s="9"/>
      <c r="R1647" s="9"/>
      <c r="S1647" s="9"/>
      <c r="T1647" s="9"/>
      <c r="U1647" s="9"/>
      <c r="V1647" s="9"/>
      <c r="W1647" s="9"/>
      <c r="X1647" s="9"/>
      <c r="Y1647" s="9"/>
      <c r="Z1647" s="9"/>
    </row>
    <row r="1648" spans="1:26" ht="15.75" customHeight="1" outlineLevel="2">
      <c r="A1648" s="19"/>
      <c r="B1648" s="18"/>
      <c r="C1648"/>
      <c r="D1648"/>
      <c r="E1648" s="21"/>
      <c r="F1648" s="12"/>
      <c r="G1648"/>
      <c r="H1648" s="15"/>
      <c r="I1648" s="15"/>
      <c r="J1648" s="12"/>
      <c r="K1648" s="9"/>
      <c r="L1648" s="9"/>
      <c r="M1648" s="9"/>
      <c r="N1648" s="9"/>
      <c r="O1648" s="9"/>
      <c r="P1648" s="9"/>
      <c r="Q1648" s="9"/>
      <c r="R1648" s="9"/>
      <c r="S1648" s="9"/>
      <c r="T1648" s="9"/>
      <c r="U1648" s="9"/>
      <c r="V1648" s="9"/>
      <c r="W1648" s="9"/>
      <c r="X1648" s="9"/>
      <c r="Y1648" s="9"/>
      <c r="Z1648" s="9"/>
    </row>
    <row r="1649" spans="1:26" ht="15.75" customHeight="1" outlineLevel="2">
      <c r="A1649" s="19"/>
      <c r="B1649" s="18"/>
      <c r="C1649"/>
      <c r="D1649"/>
      <c r="E1649" s="21"/>
      <c r="F1649" s="12"/>
      <c r="G1649"/>
      <c r="H1649" s="15"/>
      <c r="I1649" s="15"/>
      <c r="J1649" s="12"/>
      <c r="K1649" s="9"/>
      <c r="L1649" s="9"/>
      <c r="M1649" s="9"/>
      <c r="N1649" s="9"/>
      <c r="O1649" s="9"/>
      <c r="P1649" s="9"/>
      <c r="Q1649" s="9"/>
      <c r="R1649" s="9"/>
      <c r="S1649" s="9"/>
      <c r="T1649" s="9"/>
      <c r="U1649" s="9"/>
      <c r="V1649" s="9"/>
      <c r="W1649" s="9"/>
      <c r="X1649" s="9"/>
      <c r="Y1649" s="9"/>
      <c r="Z1649" s="9"/>
    </row>
    <row r="1650" spans="1:26" ht="15.75" customHeight="1" outlineLevel="2">
      <c r="A1650" s="19"/>
      <c r="B1650" s="18"/>
      <c r="C1650"/>
      <c r="D1650"/>
      <c r="E1650" s="21"/>
      <c r="F1650" s="12"/>
      <c r="G1650"/>
      <c r="H1650" s="15"/>
      <c r="I1650" s="15"/>
      <c r="J1650" s="12"/>
      <c r="K1650" s="9"/>
      <c r="L1650" s="9"/>
      <c r="M1650" s="9"/>
      <c r="N1650" s="9"/>
      <c r="O1650" s="9"/>
      <c r="P1650" s="9"/>
      <c r="Q1650" s="9"/>
      <c r="R1650" s="9"/>
      <c r="S1650" s="9"/>
      <c r="T1650" s="9"/>
      <c r="U1650" s="9"/>
      <c r="V1650" s="9"/>
      <c r="W1650" s="9"/>
      <c r="X1650" s="9"/>
      <c r="Y1650" s="9"/>
      <c r="Z1650" s="9"/>
    </row>
    <row r="1651" spans="1:26" ht="15.75" customHeight="1" outlineLevel="2">
      <c r="A1651" s="19"/>
      <c r="B1651" s="18"/>
      <c r="C1651"/>
      <c r="D1651"/>
      <c r="E1651" s="21"/>
      <c r="F1651" s="12"/>
      <c r="G1651"/>
      <c r="H1651" s="15"/>
      <c r="I1651" s="15"/>
      <c r="J1651" s="12"/>
      <c r="K1651" s="9"/>
      <c r="L1651" s="9"/>
      <c r="M1651" s="9"/>
      <c r="N1651" s="9"/>
      <c r="O1651" s="9"/>
      <c r="P1651" s="9"/>
      <c r="Q1651" s="9"/>
      <c r="R1651" s="9"/>
      <c r="S1651" s="9"/>
      <c r="T1651" s="9"/>
      <c r="U1651" s="9"/>
      <c r="V1651" s="9"/>
      <c r="W1651" s="9"/>
      <c r="X1651" s="9"/>
      <c r="Y1651" s="9"/>
      <c r="Z1651" s="9"/>
    </row>
    <row r="1652" spans="1:26" ht="15.75" customHeight="1" outlineLevel="2">
      <c r="A1652" s="19"/>
      <c r="B1652" s="18"/>
      <c r="C1652"/>
      <c r="D1652"/>
      <c r="E1652" s="21"/>
      <c r="H1652" s="15"/>
      <c r="I1652" s="15"/>
      <c r="J1652" s="12"/>
      <c r="K1652" s="9"/>
      <c r="L1652" s="9"/>
      <c r="M1652" s="9"/>
      <c r="N1652" s="9"/>
      <c r="O1652" s="9"/>
      <c r="P1652" s="9"/>
      <c r="Q1652" s="9"/>
      <c r="R1652" s="9"/>
      <c r="S1652" s="9"/>
      <c r="T1652" s="9"/>
      <c r="U1652" s="9"/>
      <c r="V1652" s="9"/>
      <c r="W1652" s="9"/>
      <c r="X1652" s="9"/>
      <c r="Y1652" s="9"/>
      <c r="Z1652" s="9"/>
    </row>
    <row r="1653" spans="1:26" ht="15.75" customHeight="1" outlineLevel="2">
      <c r="A1653" s="19"/>
      <c r="B1653" s="18"/>
      <c r="C1653"/>
      <c r="D1653"/>
      <c r="E1653" s="21"/>
      <c r="H1653" s="15"/>
      <c r="I1653" s="15"/>
      <c r="J1653" s="12"/>
      <c r="K1653" s="9"/>
      <c r="L1653" s="9"/>
      <c r="M1653" s="9"/>
      <c r="N1653" s="9"/>
      <c r="O1653" s="9"/>
      <c r="P1653" s="9"/>
      <c r="Q1653" s="9"/>
      <c r="R1653" s="9"/>
      <c r="S1653" s="9"/>
      <c r="T1653" s="9"/>
      <c r="U1653" s="9"/>
      <c r="V1653" s="9"/>
      <c r="W1653" s="9"/>
      <c r="X1653" s="9"/>
      <c r="Y1653" s="9"/>
      <c r="Z1653" s="9"/>
    </row>
    <row r="1654" spans="1:26" ht="15.75" customHeight="1" outlineLevel="2">
      <c r="A1654" s="19"/>
      <c r="B1654" s="18"/>
      <c r="C1654"/>
      <c r="D1654"/>
      <c r="E1654" s="21"/>
      <c r="H1654" s="15"/>
      <c r="I1654" s="15"/>
      <c r="J1654" s="12"/>
      <c r="K1654" s="9"/>
      <c r="L1654" s="9"/>
      <c r="M1654" s="9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9"/>
      <c r="Z1654" s="9"/>
    </row>
    <row r="1655" spans="1:26" ht="15.75" customHeight="1" outlineLevel="2">
      <c r="A1655" s="19"/>
      <c r="B1655" s="18"/>
      <c r="C1655"/>
      <c r="D1655"/>
      <c r="E1655" s="21"/>
      <c r="H1655" s="15"/>
      <c r="I1655" s="15"/>
      <c r="J1655" s="12"/>
      <c r="K1655" s="9"/>
      <c r="L1655" s="9"/>
      <c r="M1655" s="9"/>
      <c r="N1655" s="9"/>
      <c r="O1655" s="9"/>
      <c r="P1655" s="9"/>
      <c r="Q1655" s="9"/>
      <c r="R1655" s="9"/>
      <c r="S1655" s="9"/>
      <c r="T1655" s="9"/>
      <c r="U1655" s="9"/>
      <c r="V1655" s="9"/>
      <c r="W1655" s="9"/>
      <c r="X1655" s="9"/>
      <c r="Y1655" s="9"/>
      <c r="Z1655" s="9"/>
    </row>
    <row r="1656" spans="1:26" ht="15.75" customHeight="1" outlineLevel="2">
      <c r="A1656" s="19"/>
      <c r="B1656" s="18"/>
      <c r="C1656"/>
      <c r="D1656"/>
      <c r="E1656" s="21"/>
      <c r="H1656" s="15"/>
      <c r="I1656" s="15"/>
      <c r="J1656" s="12"/>
      <c r="K1656" s="9"/>
      <c r="L1656" s="9"/>
      <c r="M1656" s="9"/>
      <c r="N1656" s="9"/>
      <c r="O1656" s="9"/>
      <c r="P1656" s="9"/>
      <c r="Q1656" s="9"/>
      <c r="R1656" s="9"/>
      <c r="S1656" s="9"/>
      <c r="T1656" s="9"/>
      <c r="U1656" s="9"/>
      <c r="V1656" s="9"/>
      <c r="W1656" s="9"/>
      <c r="X1656" s="9"/>
      <c r="Y1656" s="9"/>
      <c r="Z1656" s="9"/>
    </row>
    <row r="1657" spans="1:26" ht="15.75" customHeight="1" outlineLevel="2">
      <c r="A1657" s="19"/>
      <c r="B1657" s="18"/>
      <c r="C1657"/>
      <c r="D1657"/>
      <c r="E1657" s="21"/>
      <c r="H1657" s="15"/>
      <c r="I1657" s="15"/>
      <c r="J1657" s="12"/>
      <c r="K1657" s="9"/>
      <c r="L1657" s="9"/>
      <c r="M1657" s="9"/>
      <c r="N1657" s="9"/>
      <c r="O1657" s="9"/>
      <c r="P1657" s="9"/>
      <c r="Q1657" s="9"/>
      <c r="R1657" s="9"/>
      <c r="S1657" s="9"/>
      <c r="T1657" s="9"/>
      <c r="U1657" s="9"/>
      <c r="V1657" s="9"/>
      <c r="W1657" s="9"/>
      <c r="X1657" s="9"/>
      <c r="Y1657" s="9"/>
      <c r="Z1657" s="9"/>
    </row>
    <row r="1658" spans="1:26" ht="15.75" customHeight="1" outlineLevel="2">
      <c r="A1658" s="19"/>
      <c r="B1658" s="18"/>
      <c r="C1658"/>
      <c r="D1658"/>
      <c r="E1658" s="21"/>
      <c r="H1658" s="15"/>
      <c r="I1658" s="15"/>
      <c r="J1658" s="12"/>
      <c r="K1658" s="9"/>
      <c r="L1658" s="9"/>
      <c r="M1658" s="9"/>
      <c r="N1658" s="9"/>
      <c r="O1658" s="9"/>
      <c r="P1658" s="9"/>
      <c r="Q1658" s="9"/>
      <c r="R1658" s="9"/>
      <c r="S1658" s="9"/>
      <c r="T1658" s="9"/>
      <c r="U1658" s="9"/>
      <c r="V1658" s="9"/>
      <c r="W1658" s="9"/>
      <c r="X1658" s="9"/>
      <c r="Y1658" s="9"/>
      <c r="Z1658" s="9"/>
    </row>
    <row r="1659" spans="1:26" ht="15.75" customHeight="1" outlineLevel="2">
      <c r="A1659" s="19"/>
      <c r="B1659" s="18"/>
      <c r="C1659"/>
      <c r="D1659"/>
      <c r="E1659" s="17"/>
      <c r="H1659" s="15"/>
      <c r="I1659" s="15"/>
      <c r="J1659" s="12"/>
      <c r="K1659" s="9"/>
      <c r="L1659" s="9"/>
      <c r="M1659" s="9"/>
      <c r="N1659" s="9"/>
      <c r="O1659" s="9"/>
      <c r="P1659" s="9"/>
      <c r="Q1659" s="9"/>
      <c r="R1659" s="9"/>
      <c r="S1659" s="9"/>
      <c r="T1659" s="9"/>
      <c r="U1659" s="9"/>
      <c r="V1659" s="9"/>
      <c r="W1659" s="9"/>
      <c r="X1659" s="9"/>
      <c r="Y1659" s="9"/>
      <c r="Z1659" s="9"/>
    </row>
    <row r="1660" spans="1:26" ht="15.75" customHeight="1" outlineLevel="2">
      <c r="A1660" s="19"/>
      <c r="B1660" s="18"/>
      <c r="C1660"/>
      <c r="D1660"/>
      <c r="E1660" s="17"/>
      <c r="H1660" s="15"/>
      <c r="I1660" s="15"/>
      <c r="J1660" s="12"/>
      <c r="K1660" s="9"/>
      <c r="L1660" s="9"/>
      <c r="M1660" s="9"/>
      <c r="N1660" s="9"/>
      <c r="O1660" s="9"/>
      <c r="P1660" s="9"/>
      <c r="Q1660" s="9"/>
      <c r="R1660" s="9"/>
      <c r="S1660" s="9"/>
      <c r="T1660" s="9"/>
      <c r="U1660" s="9"/>
      <c r="V1660" s="9"/>
      <c r="W1660" s="9"/>
      <c r="X1660" s="9"/>
      <c r="Y1660" s="9"/>
      <c r="Z1660" s="9"/>
    </row>
    <row r="1661" spans="1:26" ht="15.75" customHeight="1" outlineLevel="2">
      <c r="A1661" s="19"/>
      <c r="B1661" s="18"/>
      <c r="C1661"/>
      <c r="D1661"/>
      <c r="E1661" s="21"/>
      <c r="H1661" s="15"/>
      <c r="I1661" s="15"/>
      <c r="J1661" s="12"/>
      <c r="K1661" s="9"/>
      <c r="L1661" s="9"/>
      <c r="M1661" s="9"/>
      <c r="N1661" s="9"/>
      <c r="O1661" s="9"/>
      <c r="P1661" s="9"/>
      <c r="Q1661" s="9"/>
      <c r="R1661" s="9"/>
      <c r="S1661" s="9"/>
      <c r="T1661" s="9"/>
      <c r="U1661" s="9"/>
      <c r="V1661" s="9"/>
      <c r="W1661" s="9"/>
      <c r="X1661" s="9"/>
      <c r="Y1661" s="9"/>
      <c r="Z1661" s="9"/>
    </row>
    <row r="1662" spans="1:26" ht="15.75" customHeight="1" outlineLevel="2">
      <c r="A1662" s="19"/>
      <c r="B1662" s="18"/>
      <c r="C1662"/>
      <c r="D1662"/>
      <c r="E1662" s="17"/>
      <c r="H1662" s="15"/>
      <c r="I1662" s="15"/>
      <c r="J1662" s="12"/>
      <c r="K1662" s="9"/>
      <c r="L1662" s="9"/>
      <c r="M1662" s="9"/>
      <c r="N1662" s="9"/>
      <c r="O1662" s="9"/>
      <c r="P1662" s="9"/>
      <c r="Q1662" s="9"/>
      <c r="R1662" s="9"/>
      <c r="S1662" s="9"/>
      <c r="T1662" s="9"/>
      <c r="U1662" s="9"/>
      <c r="V1662" s="9"/>
      <c r="W1662" s="9"/>
      <c r="X1662" s="9"/>
      <c r="Y1662" s="9"/>
      <c r="Z1662" s="9"/>
    </row>
    <row r="1663" spans="1:26" ht="15.75" customHeight="1" outlineLevel="2">
      <c r="A1663" s="19"/>
      <c r="B1663" s="18"/>
      <c r="C1663"/>
      <c r="D1663"/>
      <c r="E1663" s="21"/>
      <c r="H1663" s="15"/>
      <c r="I1663" s="15"/>
      <c r="J1663" s="12"/>
      <c r="K1663" s="9"/>
      <c r="L1663" s="9"/>
      <c r="M1663" s="9"/>
      <c r="N1663" s="9"/>
      <c r="O1663" s="9"/>
      <c r="P1663" s="9"/>
      <c r="Q1663" s="9"/>
      <c r="R1663" s="9"/>
      <c r="S1663" s="9"/>
      <c r="T1663" s="9"/>
      <c r="U1663" s="9"/>
      <c r="V1663" s="9"/>
      <c r="W1663" s="9"/>
      <c r="X1663" s="9"/>
      <c r="Y1663" s="9"/>
      <c r="Z1663" s="9"/>
    </row>
    <row r="1664" spans="1:26" ht="15.75" customHeight="1" outlineLevel="2">
      <c r="A1664" s="19"/>
      <c r="B1664" s="18"/>
      <c r="C1664"/>
      <c r="D1664"/>
      <c r="E1664" s="21"/>
      <c r="H1664" s="15"/>
      <c r="I1664" s="15"/>
      <c r="J1664" s="12"/>
      <c r="K1664" s="9"/>
      <c r="L1664" s="9"/>
      <c r="M1664" s="9"/>
      <c r="N1664" s="9"/>
      <c r="O1664" s="9"/>
      <c r="P1664" s="9"/>
      <c r="Q1664" s="9"/>
      <c r="R1664" s="9"/>
      <c r="S1664" s="9"/>
      <c r="T1664" s="9"/>
      <c r="U1664" s="9"/>
      <c r="V1664" s="9"/>
      <c r="W1664" s="9"/>
      <c r="X1664" s="9"/>
      <c r="Y1664" s="9"/>
      <c r="Z1664" s="9"/>
    </row>
    <row r="1665" spans="1:26" ht="15.75" customHeight="1" outlineLevel="2">
      <c r="A1665" s="19"/>
      <c r="B1665" s="18"/>
      <c r="C1665"/>
      <c r="D1665"/>
      <c r="E1665" s="17"/>
      <c r="H1665" s="15"/>
      <c r="I1665" s="15"/>
      <c r="J1665" s="12"/>
      <c r="K1665" s="9"/>
      <c r="L1665" s="9"/>
      <c r="M1665" s="9"/>
      <c r="N1665" s="9"/>
      <c r="O1665" s="9"/>
      <c r="P1665" s="9"/>
      <c r="Q1665" s="9"/>
      <c r="R1665" s="9"/>
      <c r="S1665" s="9"/>
      <c r="T1665" s="9"/>
      <c r="U1665" s="9"/>
      <c r="V1665" s="9"/>
      <c r="W1665" s="9"/>
      <c r="X1665" s="9"/>
      <c r="Y1665" s="9"/>
      <c r="Z1665" s="9"/>
    </row>
    <row r="1666" spans="1:26" ht="15.75" customHeight="1" outlineLevel="2">
      <c r="A1666" s="19"/>
      <c r="B1666" s="18"/>
      <c r="C1666"/>
      <c r="D1666"/>
      <c r="E1666" s="21"/>
      <c r="H1666" s="15"/>
      <c r="I1666" s="15"/>
      <c r="J1666" s="12"/>
      <c r="K1666" s="9"/>
      <c r="L1666" s="9"/>
      <c r="M1666" s="9"/>
      <c r="N1666" s="9"/>
      <c r="O1666" s="9"/>
      <c r="P1666" s="9"/>
      <c r="Q1666" s="9"/>
      <c r="R1666" s="9"/>
      <c r="S1666" s="9"/>
      <c r="T1666" s="9"/>
      <c r="U1666" s="9"/>
      <c r="V1666" s="9"/>
      <c r="W1666" s="9"/>
      <c r="X1666" s="9"/>
      <c r="Y1666" s="9"/>
      <c r="Z1666" s="9"/>
    </row>
    <row r="1667" spans="1:26" ht="15.75" customHeight="1" outlineLevel="2">
      <c r="A1667" s="19"/>
      <c r="B1667" s="18"/>
      <c r="C1667"/>
      <c r="D1667"/>
      <c r="E1667" s="31"/>
      <c r="H1667" s="15"/>
      <c r="I1667" s="15"/>
      <c r="J1667" s="12"/>
      <c r="K1667" s="9"/>
      <c r="L1667" s="9"/>
      <c r="M1667" s="9"/>
      <c r="N1667" s="9"/>
      <c r="O1667" s="9"/>
      <c r="P1667" s="9"/>
      <c r="Q1667" s="9"/>
      <c r="R1667" s="9"/>
      <c r="S1667" s="9"/>
      <c r="T1667" s="9"/>
      <c r="U1667" s="9"/>
      <c r="V1667" s="9"/>
      <c r="W1667" s="9"/>
      <c r="X1667" s="9"/>
      <c r="Y1667" s="9"/>
      <c r="Z1667" s="9"/>
    </row>
    <row r="1668" spans="1:26" ht="15.75" customHeight="1" outlineLevel="2">
      <c r="A1668" s="19"/>
      <c r="B1668" s="18"/>
      <c r="C1668"/>
      <c r="D1668"/>
      <c r="E1668" s="30"/>
      <c r="F1668" s="12"/>
      <c r="G1668"/>
      <c r="H1668" s="15"/>
      <c r="I1668" s="15"/>
      <c r="J1668" s="12"/>
      <c r="K1668" s="9"/>
      <c r="L1668" s="9"/>
      <c r="M1668" s="9"/>
      <c r="N1668" s="9"/>
      <c r="O1668" s="9"/>
      <c r="P1668" s="9"/>
      <c r="Q1668" s="9"/>
      <c r="R1668" s="9"/>
      <c r="S1668" s="9"/>
      <c r="T1668" s="9"/>
      <c r="U1668" s="9"/>
      <c r="V1668" s="9"/>
      <c r="W1668" s="9"/>
      <c r="X1668" s="9"/>
      <c r="Y1668" s="9"/>
      <c r="Z1668" s="9"/>
    </row>
    <row r="1669" spans="1:26" ht="15.75" customHeight="1" outlineLevel="2">
      <c r="A1669" s="19"/>
      <c r="B1669" s="18"/>
      <c r="C1669"/>
      <c r="D1669"/>
      <c r="E1669" s="30"/>
      <c r="F1669" s="12"/>
      <c r="G1669"/>
      <c r="H1669" s="15"/>
      <c r="I1669" s="15"/>
      <c r="J1669" s="12"/>
      <c r="K1669" s="9"/>
      <c r="L1669" s="9"/>
      <c r="M1669" s="9"/>
      <c r="N1669" s="9"/>
      <c r="O1669" s="9"/>
      <c r="P1669" s="9"/>
      <c r="Q1669" s="9"/>
      <c r="R1669" s="9"/>
      <c r="S1669" s="9"/>
      <c r="T1669" s="9"/>
      <c r="U1669" s="9"/>
      <c r="V1669" s="9"/>
      <c r="W1669" s="9"/>
      <c r="X1669" s="9"/>
      <c r="Y1669" s="9"/>
      <c r="Z1669" s="9"/>
    </row>
    <row r="1670" spans="1:26" ht="15.75" customHeight="1" outlineLevel="2">
      <c r="A1670" s="19"/>
      <c r="B1670" s="18"/>
      <c r="C1670"/>
      <c r="D1670"/>
      <c r="E1670" s="21"/>
      <c r="F1670" s="12"/>
      <c r="G1670"/>
      <c r="H1670" s="15"/>
      <c r="I1670" s="15"/>
      <c r="J1670" s="12"/>
      <c r="K1670" s="9"/>
      <c r="L1670" s="9"/>
      <c r="M1670" s="9"/>
      <c r="N1670" s="9"/>
      <c r="O1670" s="9"/>
      <c r="P1670" s="9"/>
      <c r="Q1670" s="9"/>
      <c r="R1670" s="9"/>
      <c r="S1670" s="9"/>
      <c r="T1670" s="9"/>
      <c r="U1670" s="9"/>
      <c r="V1670" s="9"/>
      <c r="W1670" s="9"/>
      <c r="X1670" s="9"/>
      <c r="Y1670" s="9"/>
      <c r="Z1670" s="9"/>
    </row>
    <row r="1671" spans="1:26" ht="15.75" customHeight="1" outlineLevel="2">
      <c r="A1671" s="19"/>
      <c r="B1671" s="18"/>
      <c r="C1671"/>
      <c r="D1671"/>
      <c r="E1671" s="21"/>
      <c r="F1671" s="12"/>
      <c r="G1671"/>
      <c r="H1671" s="15"/>
      <c r="I1671" s="15"/>
      <c r="J1671" s="12"/>
      <c r="K1671" s="9"/>
      <c r="L1671" s="9"/>
      <c r="M1671" s="9"/>
      <c r="N1671" s="9"/>
      <c r="O1671" s="9"/>
      <c r="P1671" s="9"/>
      <c r="Q1671" s="9"/>
      <c r="R1671" s="9"/>
      <c r="S1671" s="9"/>
      <c r="T1671" s="9"/>
      <c r="U1671" s="9"/>
      <c r="V1671" s="9"/>
      <c r="W1671" s="9"/>
      <c r="X1671" s="9"/>
      <c r="Y1671" s="9"/>
      <c r="Z1671" s="9"/>
    </row>
    <row r="1672" spans="1:26" ht="15.75" customHeight="1" outlineLevel="2">
      <c r="A1672" s="19"/>
      <c r="B1672" s="18"/>
      <c r="C1672"/>
      <c r="D1672"/>
      <c r="E1672" s="21"/>
      <c r="F1672" s="12"/>
      <c r="G1672"/>
      <c r="H1672" s="15"/>
      <c r="I1672" s="15"/>
      <c r="J1672" s="12"/>
      <c r="K1672" s="9"/>
      <c r="L1672" s="9"/>
      <c r="M1672" s="9"/>
      <c r="N1672" s="9"/>
      <c r="O1672" s="9"/>
      <c r="P1672" s="9"/>
      <c r="Q1672" s="9"/>
      <c r="R1672" s="9"/>
      <c r="S1672" s="9"/>
      <c r="T1672" s="9"/>
      <c r="U1672" s="9"/>
      <c r="V1672" s="9"/>
      <c r="W1672" s="9"/>
      <c r="X1672" s="9"/>
      <c r="Y1672" s="9"/>
      <c r="Z1672" s="9"/>
    </row>
    <row r="1673" spans="1:26" ht="15.75" customHeight="1" outlineLevel="2">
      <c r="A1673" s="19"/>
      <c r="B1673" s="18"/>
      <c r="C1673"/>
      <c r="D1673"/>
      <c r="E1673" s="21"/>
      <c r="F1673" s="12"/>
      <c r="G1673"/>
      <c r="H1673" s="15"/>
      <c r="I1673" s="15"/>
      <c r="J1673" s="12"/>
      <c r="K1673" s="9"/>
      <c r="L1673" s="9"/>
      <c r="M1673" s="9"/>
      <c r="N1673" s="9"/>
      <c r="O1673" s="9"/>
      <c r="P1673" s="9"/>
      <c r="Q1673" s="9"/>
      <c r="R1673" s="9"/>
      <c r="S1673" s="9"/>
      <c r="T1673" s="9"/>
      <c r="U1673" s="9"/>
      <c r="V1673" s="9"/>
      <c r="W1673" s="9"/>
      <c r="X1673" s="9"/>
      <c r="Y1673" s="9"/>
      <c r="Z1673" s="9"/>
    </row>
    <row r="1674" spans="1:26" ht="15.75" customHeight="1" outlineLevel="2">
      <c r="A1674" s="19"/>
      <c r="B1674" s="18"/>
      <c r="C1674"/>
      <c r="D1674"/>
      <c r="E1674" s="21"/>
      <c r="F1674" s="12"/>
      <c r="G1674"/>
      <c r="H1674" s="15"/>
      <c r="I1674" s="15"/>
      <c r="J1674" s="12"/>
      <c r="K1674" s="9"/>
      <c r="L1674" s="9"/>
      <c r="M1674" s="9"/>
      <c r="N1674" s="9"/>
      <c r="O1674" s="9"/>
      <c r="P1674" s="9"/>
      <c r="Q1674" s="9"/>
      <c r="R1674" s="9"/>
      <c r="S1674" s="9"/>
      <c r="T1674" s="9"/>
      <c r="U1674" s="9"/>
      <c r="V1674" s="9"/>
      <c r="W1674" s="9"/>
      <c r="X1674" s="9"/>
      <c r="Y1674" s="9"/>
      <c r="Z1674" s="9"/>
    </row>
    <row r="1675" spans="1:26" ht="15.75" customHeight="1" outlineLevel="2">
      <c r="A1675" s="19"/>
      <c r="B1675" s="18"/>
      <c r="C1675"/>
      <c r="D1675"/>
      <c r="E1675" s="21"/>
      <c r="F1675" s="12"/>
      <c r="G1675"/>
      <c r="H1675" s="15"/>
      <c r="I1675" s="15"/>
      <c r="J1675" s="12"/>
      <c r="K1675" s="9"/>
      <c r="L1675" s="9"/>
      <c r="M1675" s="9"/>
      <c r="N1675" s="9"/>
      <c r="O1675" s="9"/>
      <c r="P1675" s="9"/>
      <c r="Q1675" s="9"/>
      <c r="R1675" s="9"/>
      <c r="S1675" s="9"/>
      <c r="T1675" s="9"/>
      <c r="U1675" s="9"/>
      <c r="V1675" s="9"/>
      <c r="W1675" s="9"/>
      <c r="X1675" s="9"/>
      <c r="Y1675" s="9"/>
      <c r="Z1675" s="9"/>
    </row>
    <row r="1676" spans="1:26" ht="15.75" customHeight="1" outlineLevel="2">
      <c r="A1676" s="19"/>
      <c r="B1676" s="18"/>
      <c r="C1676"/>
      <c r="D1676"/>
      <c r="E1676" s="21"/>
      <c r="F1676" s="12"/>
      <c r="G1676"/>
      <c r="H1676" s="15"/>
      <c r="I1676" s="15"/>
      <c r="J1676" s="12"/>
      <c r="K1676" s="9"/>
      <c r="L1676" s="9"/>
      <c r="M1676" s="9"/>
      <c r="N1676" s="9"/>
      <c r="O1676" s="9"/>
      <c r="P1676" s="9"/>
      <c r="Q1676" s="9"/>
      <c r="R1676" s="9"/>
      <c r="S1676" s="9"/>
      <c r="T1676" s="9"/>
      <c r="U1676" s="9"/>
      <c r="V1676" s="9"/>
      <c r="W1676" s="9"/>
      <c r="X1676" s="9"/>
      <c r="Y1676" s="9"/>
      <c r="Z1676" s="9"/>
    </row>
    <row r="1677" spans="1:26" ht="15.75" customHeight="1" outlineLevel="2">
      <c r="A1677" s="19"/>
      <c r="B1677" s="18"/>
      <c r="C1677"/>
      <c r="D1677"/>
      <c r="E1677" s="21"/>
      <c r="H1677" s="15"/>
      <c r="I1677" s="15"/>
      <c r="J1677" s="12"/>
      <c r="K1677" s="9"/>
      <c r="L1677" s="9"/>
      <c r="M1677" s="9"/>
      <c r="N1677" s="9"/>
      <c r="O1677" s="9"/>
      <c r="P1677" s="9"/>
      <c r="Q1677" s="9"/>
      <c r="R1677" s="9"/>
      <c r="S1677" s="9"/>
      <c r="T1677" s="9"/>
      <c r="U1677" s="9"/>
      <c r="V1677" s="9"/>
      <c r="W1677" s="9"/>
      <c r="X1677" s="9"/>
      <c r="Y1677" s="9"/>
      <c r="Z1677" s="9"/>
    </row>
    <row r="1678" spans="1:26" ht="15.75" customHeight="1" outlineLevel="2">
      <c r="A1678" s="19"/>
      <c r="B1678" s="18"/>
      <c r="C1678"/>
      <c r="D1678"/>
      <c r="E1678" s="21"/>
      <c r="H1678" s="15"/>
      <c r="I1678" s="15"/>
      <c r="J1678" s="12"/>
      <c r="K1678" s="9"/>
      <c r="L1678" s="9"/>
      <c r="M1678" s="9"/>
      <c r="N1678" s="9"/>
      <c r="O1678" s="9"/>
      <c r="P1678" s="9"/>
      <c r="Q1678" s="9"/>
      <c r="R1678" s="9"/>
      <c r="S1678" s="9"/>
      <c r="T1678" s="9"/>
      <c r="U1678" s="9"/>
      <c r="V1678" s="9"/>
      <c r="W1678" s="9"/>
      <c r="X1678" s="9"/>
      <c r="Y1678" s="9"/>
      <c r="Z1678" s="9"/>
    </row>
    <row r="1679" spans="1:26" ht="15.75" customHeight="1" outlineLevel="2">
      <c r="A1679" s="19"/>
      <c r="B1679" s="18"/>
      <c r="C1679"/>
      <c r="D1679"/>
      <c r="E1679" s="21"/>
      <c r="H1679" s="15"/>
      <c r="I1679" s="15"/>
      <c r="J1679" s="12"/>
      <c r="K1679" s="9"/>
      <c r="L1679" s="9"/>
      <c r="M1679" s="9"/>
      <c r="N1679" s="9"/>
      <c r="O1679" s="9"/>
      <c r="P1679" s="9"/>
      <c r="Q1679" s="9"/>
      <c r="R1679" s="9"/>
      <c r="S1679" s="9"/>
      <c r="T1679" s="9"/>
      <c r="U1679" s="9"/>
      <c r="V1679" s="9"/>
      <c r="W1679" s="9"/>
      <c r="X1679" s="9"/>
      <c r="Y1679" s="9"/>
      <c r="Z1679" s="9"/>
    </row>
    <row r="1680" spans="1:26" ht="15.75" customHeight="1" outlineLevel="2">
      <c r="A1680" s="19"/>
      <c r="B1680" s="18"/>
      <c r="C1680"/>
      <c r="D1680"/>
      <c r="E1680" s="21"/>
      <c r="H1680" s="15"/>
      <c r="I1680" s="15"/>
      <c r="J1680" s="12"/>
      <c r="K1680" s="9"/>
      <c r="L1680" s="9"/>
      <c r="M1680" s="9"/>
      <c r="N1680" s="9"/>
      <c r="O1680" s="9"/>
      <c r="P1680" s="9"/>
      <c r="Q1680" s="9"/>
      <c r="R1680" s="9"/>
      <c r="S1680" s="9"/>
      <c r="T1680" s="9"/>
      <c r="U1680" s="9"/>
      <c r="V1680" s="9"/>
      <c r="W1680" s="9"/>
      <c r="X1680" s="9"/>
      <c r="Y1680" s="9"/>
      <c r="Z1680" s="9"/>
    </row>
    <row r="1681" spans="1:26" ht="15.75" customHeight="1" outlineLevel="2">
      <c r="A1681" s="19"/>
      <c r="B1681" s="18"/>
      <c r="C1681"/>
      <c r="D1681"/>
      <c r="E1681" s="21"/>
      <c r="H1681" s="15"/>
      <c r="I1681" s="15"/>
      <c r="J1681" s="12"/>
      <c r="K1681" s="9"/>
      <c r="L1681" s="9"/>
      <c r="M1681" s="9"/>
      <c r="N1681" s="9"/>
      <c r="O1681" s="9"/>
      <c r="P1681" s="9"/>
      <c r="Q1681" s="9"/>
      <c r="R1681" s="9"/>
      <c r="S1681" s="9"/>
      <c r="T1681" s="9"/>
      <c r="U1681" s="9"/>
      <c r="V1681" s="9"/>
      <c r="W1681" s="9"/>
      <c r="X1681" s="9"/>
      <c r="Y1681" s="9"/>
      <c r="Z1681" s="9"/>
    </row>
    <row r="1682" spans="1:26" ht="15.75" customHeight="1" outlineLevel="2">
      <c r="A1682" s="19"/>
      <c r="B1682" s="18"/>
      <c r="C1682"/>
      <c r="D1682"/>
      <c r="E1682" s="21"/>
      <c r="H1682" s="15"/>
      <c r="I1682" s="15"/>
      <c r="J1682" s="12"/>
      <c r="K1682" s="9"/>
      <c r="L1682" s="9"/>
      <c r="M1682" s="9"/>
      <c r="N1682" s="9"/>
      <c r="O1682" s="9"/>
      <c r="P1682" s="9"/>
      <c r="Q1682" s="9"/>
      <c r="R1682" s="9"/>
      <c r="S1682" s="9"/>
      <c r="T1682" s="9"/>
      <c r="U1682" s="9"/>
      <c r="V1682" s="9"/>
      <c r="W1682" s="9"/>
      <c r="X1682" s="9"/>
      <c r="Y1682" s="9"/>
      <c r="Z1682" s="9"/>
    </row>
    <row r="1683" spans="1:26" ht="15.75" customHeight="1" outlineLevel="2">
      <c r="A1683" s="19"/>
      <c r="B1683" s="18"/>
      <c r="C1683"/>
      <c r="D1683"/>
      <c r="E1683" s="29"/>
      <c r="H1683" s="15"/>
      <c r="I1683" s="15"/>
      <c r="J1683" s="12"/>
      <c r="K1683" s="9"/>
      <c r="L1683" s="9"/>
      <c r="M1683" s="9"/>
      <c r="N1683" s="9"/>
      <c r="O1683" s="9"/>
      <c r="P1683" s="9"/>
      <c r="Q1683" s="9"/>
      <c r="R1683" s="9"/>
      <c r="S1683" s="9"/>
      <c r="T1683" s="9"/>
      <c r="U1683" s="9"/>
      <c r="V1683" s="9"/>
      <c r="W1683" s="9"/>
      <c r="X1683" s="9"/>
      <c r="Y1683" s="9"/>
      <c r="Z1683" s="9"/>
    </row>
    <row r="1684" spans="1:26" ht="15.75" customHeight="1" outlineLevel="2">
      <c r="A1684" s="19"/>
      <c r="B1684" s="18"/>
      <c r="C1684"/>
      <c r="D1684"/>
      <c r="E1684" s="17"/>
      <c r="H1684" s="15"/>
      <c r="I1684" s="15"/>
      <c r="J1684" s="12"/>
      <c r="K1684" s="9"/>
      <c r="L1684" s="9"/>
      <c r="M1684" s="9"/>
      <c r="N1684" s="9"/>
      <c r="O1684" s="9"/>
      <c r="P1684" s="9"/>
      <c r="Q1684" s="9"/>
      <c r="R1684" s="9"/>
      <c r="S1684" s="9"/>
      <c r="T1684" s="9"/>
      <c r="U1684" s="9"/>
      <c r="V1684" s="9"/>
      <c r="W1684" s="9"/>
      <c r="X1684" s="9"/>
      <c r="Y1684" s="9"/>
      <c r="Z1684" s="9"/>
    </row>
    <row r="1685" spans="1:26" ht="15.75" customHeight="1" outlineLevel="2">
      <c r="A1685" s="19"/>
      <c r="B1685" s="18"/>
      <c r="C1685"/>
      <c r="D1685"/>
      <c r="E1685" s="17"/>
      <c r="H1685" s="15"/>
      <c r="I1685" s="15"/>
      <c r="J1685" s="12"/>
      <c r="K1685" s="9"/>
      <c r="L1685" s="9"/>
      <c r="M1685" s="9"/>
      <c r="N1685" s="9"/>
      <c r="O1685" s="9"/>
      <c r="P1685" s="9"/>
      <c r="Q1685" s="9"/>
      <c r="R1685" s="9"/>
      <c r="S1685" s="9"/>
      <c r="T1685" s="9"/>
      <c r="U1685" s="9"/>
      <c r="V1685" s="9"/>
      <c r="W1685" s="9"/>
      <c r="X1685" s="9"/>
      <c r="Y1685" s="9"/>
      <c r="Z1685" s="9"/>
    </row>
    <row r="1686" spans="1:26" ht="15.75" customHeight="1" outlineLevel="2">
      <c r="A1686" s="19"/>
      <c r="B1686" s="18"/>
      <c r="C1686"/>
      <c r="D1686"/>
      <c r="E1686" s="17"/>
      <c r="H1686" s="15"/>
      <c r="I1686" s="15"/>
      <c r="J1686" s="12"/>
      <c r="K1686" s="9"/>
      <c r="L1686" s="9"/>
      <c r="M1686" s="9"/>
      <c r="N1686" s="9"/>
      <c r="O1686" s="9"/>
      <c r="P1686" s="9"/>
      <c r="Q1686" s="9"/>
      <c r="R1686" s="9"/>
      <c r="S1686" s="9"/>
      <c r="T1686" s="9"/>
      <c r="U1686" s="9"/>
      <c r="V1686" s="9"/>
      <c r="W1686" s="9"/>
      <c r="X1686" s="9"/>
      <c r="Y1686" s="9"/>
      <c r="Z1686" s="9"/>
    </row>
    <row r="1687" spans="1:26" ht="15.75" customHeight="1" outlineLevel="2">
      <c r="A1687" s="19"/>
      <c r="B1687" s="18"/>
      <c r="C1687"/>
      <c r="D1687"/>
      <c r="E1687" s="17"/>
      <c r="H1687" s="15"/>
      <c r="I1687" s="15"/>
      <c r="J1687" s="12"/>
      <c r="K1687" s="9"/>
      <c r="L1687" s="9"/>
      <c r="M1687" s="9"/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9"/>
      <c r="Z1687" s="9"/>
    </row>
    <row r="1688" spans="1:26" ht="15.75" customHeight="1" outlineLevel="2">
      <c r="A1688" s="23"/>
      <c r="B1688" s="28"/>
      <c r="C1688"/>
      <c r="D1688"/>
      <c r="E1688" s="22"/>
      <c r="H1688" s="15"/>
      <c r="I1688" s="15"/>
      <c r="J1688" s="12"/>
      <c r="K1688" s="9"/>
      <c r="L1688" s="9"/>
      <c r="M1688" s="9"/>
      <c r="N1688" s="9"/>
      <c r="O1688" s="9"/>
      <c r="P1688" s="9"/>
      <c r="Q1688" s="9"/>
      <c r="R1688" s="9"/>
      <c r="S1688" s="9"/>
      <c r="T1688" s="9"/>
      <c r="U1688" s="9"/>
      <c r="V1688" s="9"/>
      <c r="W1688" s="9"/>
      <c r="X1688" s="9"/>
      <c r="Y1688" s="9"/>
      <c r="Z1688" s="9"/>
    </row>
    <row r="1689" spans="1:26" ht="15.75" customHeight="1" outlineLevel="2">
      <c r="A1689" s="23"/>
      <c r="B1689" s="28"/>
      <c r="C1689"/>
      <c r="D1689"/>
      <c r="E1689" s="22"/>
      <c r="H1689" s="15"/>
      <c r="I1689" s="15"/>
      <c r="J1689" s="12"/>
      <c r="K1689" s="9"/>
      <c r="L1689" s="9"/>
      <c r="M1689" s="9"/>
      <c r="N1689" s="9"/>
      <c r="O1689" s="9"/>
      <c r="P1689" s="9"/>
      <c r="Q1689" s="9"/>
      <c r="R1689" s="9"/>
      <c r="S1689" s="9"/>
      <c r="T1689" s="9"/>
      <c r="U1689" s="9"/>
      <c r="V1689" s="9"/>
      <c r="W1689" s="9"/>
      <c r="X1689" s="9"/>
      <c r="Y1689" s="9"/>
      <c r="Z1689" s="9"/>
    </row>
    <row r="1690" spans="1:26" ht="15.75" customHeight="1" outlineLevel="2">
      <c r="A1690" s="19"/>
      <c r="B1690" s="28"/>
      <c r="C1690"/>
      <c r="D1690"/>
      <c r="E1690" s="22"/>
      <c r="H1690" s="15"/>
      <c r="I1690" s="15"/>
      <c r="J1690" s="12"/>
      <c r="K1690" s="9"/>
      <c r="L1690" s="9"/>
      <c r="M1690" s="9"/>
      <c r="N1690" s="9"/>
      <c r="O1690" s="9"/>
      <c r="P1690" s="9"/>
      <c r="Q1690" s="9"/>
      <c r="R1690" s="9"/>
      <c r="S1690" s="9"/>
      <c r="T1690" s="9"/>
      <c r="U1690" s="9"/>
      <c r="V1690" s="9"/>
      <c r="W1690" s="9"/>
      <c r="X1690" s="9"/>
      <c r="Y1690" s="9"/>
      <c r="Z1690" s="9"/>
    </row>
    <row r="1691" spans="1:26" ht="15.75" customHeight="1" outlineLevel="2">
      <c r="A1691" s="19"/>
      <c r="B1691" s="18"/>
      <c r="C1691"/>
      <c r="D1691"/>
      <c r="E1691" s="17"/>
      <c r="H1691" s="15"/>
      <c r="I1691" s="15"/>
      <c r="J1691" s="12"/>
      <c r="K1691" s="9"/>
      <c r="L1691" s="9"/>
      <c r="M1691" s="9"/>
      <c r="N1691" s="9"/>
      <c r="O1691" s="9"/>
      <c r="P1691" s="9"/>
      <c r="Q1691" s="9"/>
      <c r="R1691" s="9"/>
      <c r="S1691" s="9"/>
      <c r="T1691" s="9"/>
      <c r="U1691" s="9"/>
      <c r="V1691" s="9"/>
      <c r="W1691" s="9"/>
      <c r="X1691" s="9"/>
      <c r="Y1691" s="9"/>
      <c r="Z1691" s="9"/>
    </row>
    <row r="1692" spans="1:26" ht="15.75" customHeight="1" outlineLevel="2">
      <c r="A1692" s="19"/>
      <c r="B1692" s="18"/>
      <c r="C1692"/>
      <c r="D1692"/>
      <c r="E1692" s="21"/>
      <c r="F1692" s="12"/>
      <c r="G1692"/>
      <c r="H1692" s="15"/>
      <c r="I1692" s="15"/>
      <c r="J1692" s="12"/>
      <c r="K1692" s="9"/>
      <c r="L1692" s="9"/>
      <c r="M1692" s="9"/>
      <c r="N1692" s="9"/>
      <c r="O1692" s="9"/>
      <c r="P1692" s="9"/>
      <c r="Q1692" s="9"/>
      <c r="R1692" s="9"/>
      <c r="S1692" s="9"/>
      <c r="T1692" s="9"/>
      <c r="U1692" s="9"/>
      <c r="V1692" s="9"/>
      <c r="W1692" s="9"/>
      <c r="X1692" s="9"/>
      <c r="Y1692" s="9"/>
      <c r="Z1692" s="9"/>
    </row>
    <row r="1693" spans="1:26" ht="15.75" customHeight="1" outlineLevel="2">
      <c r="A1693" s="23"/>
      <c r="B1693" s="18"/>
      <c r="C1693"/>
      <c r="D1693"/>
      <c r="E1693" s="27"/>
      <c r="F1693" s="12"/>
      <c r="G1693"/>
      <c r="H1693" s="15"/>
      <c r="I1693" s="15"/>
      <c r="J1693" s="12"/>
      <c r="K1693" s="9"/>
      <c r="L1693" s="9"/>
      <c r="M1693" s="9"/>
      <c r="N1693" s="9"/>
      <c r="O1693" s="9"/>
      <c r="P1693" s="9"/>
      <c r="Q1693" s="9"/>
      <c r="R1693" s="9"/>
      <c r="S1693" s="9"/>
      <c r="T1693" s="9"/>
      <c r="U1693" s="9"/>
      <c r="V1693" s="9"/>
      <c r="W1693" s="9"/>
      <c r="X1693" s="9"/>
      <c r="Y1693" s="9"/>
      <c r="Z1693" s="9"/>
    </row>
    <row r="1694" spans="1:26" ht="15.75" customHeight="1" outlineLevel="2">
      <c r="A1694" s="19"/>
      <c r="B1694" s="18"/>
      <c r="C1694"/>
      <c r="D1694"/>
      <c r="E1694" s="21"/>
      <c r="F1694" s="12"/>
      <c r="G1694"/>
      <c r="H1694" s="15"/>
      <c r="I1694" s="15"/>
      <c r="J1694" s="12"/>
      <c r="K1694" s="9"/>
      <c r="L1694" s="9"/>
      <c r="M1694" s="9"/>
      <c r="N1694" s="9"/>
      <c r="O1694" s="9"/>
      <c r="P1694" s="9"/>
      <c r="Q1694" s="9"/>
      <c r="R1694" s="9"/>
      <c r="S1694" s="9"/>
      <c r="T1694" s="9"/>
      <c r="U1694" s="9"/>
      <c r="V1694" s="9"/>
      <c r="W1694" s="9"/>
      <c r="X1694" s="9"/>
      <c r="Y1694" s="9"/>
      <c r="Z1694" s="9"/>
    </row>
    <row r="1695" spans="1:26" ht="15.75" customHeight="1" outlineLevel="2">
      <c r="A1695" s="19"/>
      <c r="B1695" s="18"/>
      <c r="C1695"/>
      <c r="D1695"/>
      <c r="E1695" s="17"/>
      <c r="F1695" s="12"/>
      <c r="G1695"/>
      <c r="H1695" s="15"/>
      <c r="I1695" s="15"/>
      <c r="J1695" s="12"/>
      <c r="K1695" s="9"/>
      <c r="L1695" s="9"/>
      <c r="M1695" s="9"/>
      <c r="N1695" s="9"/>
      <c r="O1695" s="9"/>
      <c r="P1695" s="9"/>
      <c r="Q1695" s="9"/>
      <c r="R1695" s="9"/>
      <c r="S1695" s="9"/>
      <c r="T1695" s="9"/>
      <c r="U1695" s="9"/>
      <c r="V1695" s="9"/>
      <c r="W1695" s="9"/>
      <c r="X1695" s="9"/>
      <c r="Y1695" s="9"/>
      <c r="Z1695" s="9"/>
    </row>
    <row r="1696" spans="1:26" ht="15.75" customHeight="1" outlineLevel="2">
      <c r="A1696" s="19"/>
      <c r="B1696" s="18"/>
      <c r="C1696"/>
      <c r="D1696"/>
      <c r="E1696" s="17"/>
      <c r="F1696" s="12"/>
      <c r="G1696"/>
      <c r="H1696" s="15"/>
      <c r="I1696" s="15"/>
      <c r="J1696" s="12"/>
      <c r="K1696" s="9"/>
      <c r="L1696" s="9"/>
      <c r="M1696" s="9"/>
      <c r="N1696" s="9"/>
      <c r="O1696" s="9"/>
      <c r="P1696" s="9"/>
      <c r="Q1696" s="9"/>
      <c r="R1696" s="9"/>
      <c r="S1696" s="9"/>
      <c r="T1696" s="9"/>
      <c r="U1696" s="9"/>
      <c r="V1696" s="9"/>
      <c r="W1696" s="9"/>
      <c r="X1696" s="9"/>
      <c r="Y1696" s="9"/>
      <c r="Z1696" s="9"/>
    </row>
    <row r="1697" spans="1:26" ht="15.75" customHeight="1" outlineLevel="2">
      <c r="A1697" s="19"/>
      <c r="B1697" s="18"/>
      <c r="C1697"/>
      <c r="D1697"/>
      <c r="E1697" s="17"/>
      <c r="F1697" s="12"/>
      <c r="G1697"/>
      <c r="H1697" s="15"/>
      <c r="I1697" s="15"/>
      <c r="J1697" s="12"/>
      <c r="K1697" s="9"/>
      <c r="L1697" s="9"/>
      <c r="M1697" s="9"/>
      <c r="N1697" s="9"/>
      <c r="O1697" s="9"/>
      <c r="P1697" s="9"/>
      <c r="Q1697" s="9"/>
      <c r="R1697" s="9"/>
      <c r="S1697" s="9"/>
      <c r="T1697" s="9"/>
      <c r="U1697" s="9"/>
      <c r="V1697" s="9"/>
      <c r="W1697" s="9"/>
      <c r="X1697" s="9"/>
      <c r="Y1697" s="9"/>
      <c r="Z1697" s="9"/>
    </row>
    <row r="1698" spans="1:26" ht="15.75" customHeight="1" outlineLevel="2">
      <c r="A1698" s="19"/>
      <c r="B1698" s="18"/>
      <c r="C1698"/>
      <c r="D1698"/>
      <c r="E1698" s="17"/>
      <c r="F1698" s="12"/>
      <c r="G1698"/>
      <c r="H1698" s="15"/>
      <c r="I1698" s="15"/>
      <c r="J1698" s="12"/>
      <c r="K1698" s="9"/>
      <c r="L1698" s="9"/>
      <c r="M1698" s="9"/>
      <c r="N1698" s="9"/>
      <c r="O1698" s="9"/>
      <c r="P1698" s="9"/>
      <c r="Q1698" s="9"/>
      <c r="R1698" s="9"/>
      <c r="S1698" s="9"/>
      <c r="T1698" s="9"/>
      <c r="U1698" s="9"/>
      <c r="V1698" s="9"/>
      <c r="W1698" s="9"/>
      <c r="X1698" s="9"/>
      <c r="Y1698" s="9"/>
      <c r="Z1698" s="9"/>
    </row>
    <row r="1699" spans="1:26" ht="15.75" customHeight="1" outlineLevel="2">
      <c r="A1699" s="19"/>
      <c r="B1699" s="18"/>
      <c r="C1699"/>
      <c r="D1699"/>
      <c r="E1699" s="17"/>
      <c r="F1699" s="12"/>
      <c r="G1699"/>
      <c r="H1699" s="15"/>
      <c r="I1699" s="15"/>
      <c r="J1699" s="12"/>
      <c r="K1699" s="9"/>
      <c r="L1699" s="9"/>
      <c r="M1699" s="9"/>
      <c r="N1699" s="9"/>
      <c r="O1699" s="9"/>
      <c r="P1699" s="9"/>
      <c r="Q1699" s="9"/>
      <c r="R1699" s="9"/>
      <c r="S1699" s="9"/>
      <c r="T1699" s="9"/>
      <c r="U1699" s="9"/>
      <c r="V1699" s="9"/>
      <c r="W1699" s="9"/>
      <c r="X1699" s="9"/>
      <c r="Y1699" s="9"/>
      <c r="Z1699" s="9"/>
    </row>
    <row r="1700" spans="1:26" ht="15.75" customHeight="1" outlineLevel="2">
      <c r="A1700" s="19"/>
      <c r="B1700" s="18"/>
      <c r="C1700"/>
      <c r="D1700"/>
      <c r="E1700" s="17"/>
      <c r="F1700" s="12"/>
      <c r="G1700"/>
      <c r="H1700" s="15"/>
      <c r="I1700" s="15"/>
      <c r="J1700" s="12"/>
      <c r="K1700" s="9"/>
      <c r="L1700" s="9"/>
      <c r="M1700" s="9"/>
      <c r="N1700" s="9"/>
      <c r="O1700" s="9"/>
      <c r="P1700" s="9"/>
      <c r="Q1700" s="9"/>
      <c r="R1700" s="9"/>
      <c r="S1700" s="9"/>
      <c r="T1700" s="9"/>
      <c r="U1700" s="9"/>
      <c r="V1700" s="9"/>
      <c r="W1700" s="9"/>
      <c r="X1700" s="9"/>
      <c r="Y1700" s="9"/>
      <c r="Z1700" s="9"/>
    </row>
    <row r="1701" spans="1:26" ht="15.75" customHeight="1" outlineLevel="2">
      <c r="A1701" s="19"/>
      <c r="B1701" s="18"/>
      <c r="C1701"/>
      <c r="D1701"/>
      <c r="E1701" s="17"/>
      <c r="F1701" s="12"/>
      <c r="G1701"/>
      <c r="H1701" s="15"/>
      <c r="I1701" s="15"/>
      <c r="J1701" s="12"/>
      <c r="K1701" s="9"/>
      <c r="L1701" s="9"/>
      <c r="M1701" s="9"/>
      <c r="N1701" s="9"/>
      <c r="O1701" s="9"/>
      <c r="P1701" s="9"/>
      <c r="Q1701" s="9"/>
      <c r="R1701" s="9"/>
      <c r="S1701" s="9"/>
      <c r="T1701" s="9"/>
      <c r="U1701" s="9"/>
      <c r="V1701" s="9"/>
      <c r="W1701" s="9"/>
      <c r="X1701" s="9"/>
      <c r="Y1701" s="9"/>
      <c r="Z1701" s="9"/>
    </row>
    <row r="1702" spans="1:26" ht="15.75" customHeight="1" outlineLevel="2">
      <c r="A1702" s="19"/>
      <c r="B1702" s="18"/>
      <c r="C1702"/>
      <c r="D1702"/>
      <c r="E1702" s="17"/>
      <c r="H1702" s="15"/>
      <c r="I1702" s="15"/>
      <c r="J1702" s="12"/>
      <c r="K1702" s="9"/>
      <c r="L1702" s="9"/>
      <c r="M1702" s="9"/>
      <c r="N1702" s="9"/>
      <c r="O1702" s="9"/>
      <c r="P1702" s="9"/>
      <c r="Q1702" s="9"/>
      <c r="R1702" s="9"/>
      <c r="S1702" s="9"/>
      <c r="T1702" s="9"/>
      <c r="U1702" s="9"/>
      <c r="V1702" s="9"/>
      <c r="W1702" s="9"/>
      <c r="X1702" s="9"/>
      <c r="Y1702" s="9"/>
      <c r="Z1702" s="9"/>
    </row>
    <row r="1703" spans="1:26" ht="15.75" customHeight="1" outlineLevel="2">
      <c r="A1703" s="19"/>
      <c r="B1703" s="18"/>
      <c r="C1703"/>
      <c r="D1703"/>
      <c r="E1703" s="17"/>
      <c r="H1703" s="15"/>
      <c r="I1703" s="15"/>
      <c r="J1703" s="12"/>
      <c r="K1703" s="9"/>
      <c r="L1703" s="9"/>
      <c r="M1703" s="9"/>
      <c r="N1703" s="9"/>
      <c r="O1703" s="9"/>
      <c r="P1703" s="9"/>
      <c r="Q1703" s="9"/>
      <c r="R1703" s="9"/>
      <c r="S1703" s="9"/>
      <c r="T1703" s="9"/>
      <c r="U1703" s="9"/>
      <c r="V1703" s="9"/>
      <c r="W1703" s="9"/>
      <c r="X1703" s="9"/>
      <c r="Y1703" s="9"/>
      <c r="Z1703" s="9"/>
    </row>
    <row r="1704" spans="1:26" ht="15.75" customHeight="1" outlineLevel="2">
      <c r="A1704" s="19"/>
      <c r="B1704" s="18"/>
      <c r="C1704"/>
      <c r="D1704"/>
      <c r="E1704" s="17"/>
      <c r="H1704" s="15"/>
      <c r="I1704" s="15"/>
      <c r="J1704" s="12"/>
      <c r="K1704" s="9"/>
      <c r="L1704" s="9"/>
      <c r="M1704" s="9"/>
      <c r="N1704" s="9"/>
      <c r="O1704" s="9"/>
      <c r="P1704" s="9"/>
      <c r="Q1704" s="9"/>
      <c r="R1704" s="9"/>
      <c r="S1704" s="9"/>
      <c r="T1704" s="9"/>
      <c r="U1704" s="9"/>
      <c r="V1704" s="9"/>
      <c r="W1704" s="9"/>
      <c r="X1704" s="9"/>
      <c r="Y1704" s="9"/>
      <c r="Z1704" s="9"/>
    </row>
    <row r="1705" spans="1:26" ht="15.75" customHeight="1" outlineLevel="2">
      <c r="A1705" s="19"/>
      <c r="B1705" s="18"/>
      <c r="C1705"/>
      <c r="D1705"/>
      <c r="E1705" s="17"/>
      <c r="H1705" s="15"/>
      <c r="I1705" s="15"/>
      <c r="J1705" s="12"/>
      <c r="K1705" s="9"/>
      <c r="L1705" s="9"/>
      <c r="M1705" s="9"/>
      <c r="N1705" s="9"/>
      <c r="O1705" s="9"/>
      <c r="P1705" s="9"/>
      <c r="Q1705" s="9"/>
      <c r="R1705" s="9"/>
      <c r="S1705" s="9"/>
      <c r="T1705" s="9"/>
      <c r="U1705" s="9"/>
      <c r="V1705" s="9"/>
      <c r="W1705" s="9"/>
      <c r="X1705" s="9"/>
      <c r="Y1705" s="9"/>
      <c r="Z1705" s="9"/>
    </row>
    <row r="1706" spans="1:26" ht="15.75" customHeight="1" outlineLevel="2">
      <c r="A1706" s="19"/>
      <c r="B1706" s="18"/>
      <c r="C1706"/>
      <c r="D1706"/>
      <c r="E1706" s="20"/>
      <c r="H1706" s="15"/>
      <c r="I1706" s="15"/>
      <c r="J1706" s="12"/>
      <c r="K1706" s="9"/>
      <c r="L1706" s="9"/>
      <c r="M1706" s="9"/>
      <c r="N1706" s="9"/>
      <c r="O1706" s="9"/>
      <c r="P1706" s="9"/>
      <c r="Q1706" s="9"/>
      <c r="R1706" s="9"/>
      <c r="S1706" s="9"/>
      <c r="T1706" s="9"/>
      <c r="U1706" s="9"/>
      <c r="V1706" s="9"/>
      <c r="W1706" s="9"/>
      <c r="X1706" s="9"/>
      <c r="Y1706" s="9"/>
      <c r="Z1706" s="9"/>
    </row>
    <row r="1707" spans="1:26" ht="15.75" customHeight="1" outlineLevel="2">
      <c r="A1707" s="19"/>
      <c r="B1707" s="18"/>
      <c r="C1707"/>
      <c r="D1707"/>
      <c r="E1707" s="17"/>
      <c r="H1707" s="15"/>
      <c r="I1707" s="15"/>
      <c r="J1707" s="12"/>
      <c r="K1707" s="9"/>
      <c r="L1707" s="9"/>
      <c r="M1707" s="9"/>
      <c r="N1707" s="9"/>
      <c r="O1707" s="9"/>
      <c r="P1707" s="9"/>
      <c r="Q1707" s="9"/>
      <c r="R1707" s="9"/>
      <c r="S1707" s="9"/>
      <c r="T1707" s="9"/>
      <c r="U1707" s="9"/>
      <c r="V1707" s="9"/>
      <c r="W1707" s="9"/>
      <c r="X1707" s="9"/>
      <c r="Y1707" s="9"/>
      <c r="Z1707" s="9"/>
    </row>
    <row r="1708" spans="1:26" ht="15.75" customHeight="1" outlineLevel="2">
      <c r="A1708" s="19"/>
      <c r="B1708" s="18"/>
      <c r="C1708"/>
      <c r="D1708"/>
      <c r="E1708" s="17"/>
      <c r="H1708" s="15"/>
      <c r="I1708" s="15"/>
      <c r="J1708" s="12"/>
      <c r="K1708" s="9"/>
      <c r="L1708" s="9"/>
      <c r="M1708" s="9"/>
      <c r="N1708" s="9"/>
      <c r="O1708" s="9"/>
      <c r="P1708" s="9"/>
      <c r="Q1708" s="9"/>
      <c r="R1708" s="9"/>
      <c r="S1708" s="9"/>
      <c r="T1708" s="9"/>
      <c r="U1708" s="9"/>
      <c r="V1708" s="9"/>
      <c r="W1708" s="9"/>
      <c r="X1708" s="9"/>
      <c r="Y1708" s="9"/>
      <c r="Z1708" s="9"/>
    </row>
    <row r="1709" spans="1:26" ht="15.75" customHeight="1" outlineLevel="2">
      <c r="A1709" s="19"/>
      <c r="B1709" s="18"/>
      <c r="C1709"/>
      <c r="D1709"/>
      <c r="E1709" s="17"/>
      <c r="H1709" s="15"/>
      <c r="I1709" s="15"/>
      <c r="J1709" s="12"/>
      <c r="K1709" s="9"/>
      <c r="L1709" s="9"/>
      <c r="M1709" s="9"/>
      <c r="N1709" s="9"/>
      <c r="O1709" s="9"/>
      <c r="P1709" s="9"/>
      <c r="Q1709" s="9"/>
      <c r="R1709" s="9"/>
      <c r="S1709" s="9"/>
      <c r="T1709" s="9"/>
      <c r="U1709" s="9"/>
      <c r="V1709" s="9"/>
      <c r="W1709" s="9"/>
      <c r="X1709" s="9"/>
      <c r="Y1709" s="9"/>
      <c r="Z1709" s="9"/>
    </row>
    <row r="1710" spans="1:26" ht="15.75" customHeight="1" outlineLevel="2">
      <c r="A1710" s="19"/>
      <c r="B1710" s="18"/>
      <c r="C1710"/>
      <c r="D1710"/>
      <c r="E1710" s="17"/>
      <c r="F1710" s="12"/>
      <c r="G1710"/>
      <c r="H1710" s="15"/>
      <c r="I1710" s="15"/>
      <c r="J1710" s="12"/>
      <c r="K1710" s="9"/>
      <c r="L1710" s="9"/>
      <c r="M1710" s="9"/>
      <c r="N1710" s="9"/>
      <c r="O1710" s="9"/>
      <c r="P1710" s="9"/>
      <c r="Q1710" s="9"/>
      <c r="R1710" s="9"/>
      <c r="S1710" s="9"/>
      <c r="T1710" s="9"/>
      <c r="U1710" s="9"/>
      <c r="V1710" s="9"/>
      <c r="W1710" s="9"/>
      <c r="X1710" s="9"/>
      <c r="Y1710" s="9"/>
      <c r="Z1710" s="9"/>
    </row>
    <row r="1711" spans="1:26" ht="15.75" customHeight="1" outlineLevel="2">
      <c r="A1711" s="19"/>
      <c r="B1711" s="18"/>
      <c r="C1711"/>
      <c r="D1711"/>
      <c r="E1711" s="20"/>
      <c r="F1711" s="12"/>
      <c r="G1711"/>
      <c r="H1711" s="15"/>
      <c r="I1711" s="15"/>
      <c r="J1711" s="12"/>
      <c r="K1711" s="9"/>
      <c r="L1711" s="9"/>
      <c r="M1711" s="9"/>
      <c r="N1711" s="9"/>
      <c r="O1711" s="9"/>
      <c r="P1711" s="9"/>
      <c r="Q1711" s="9"/>
      <c r="R1711" s="9"/>
      <c r="S1711" s="9"/>
      <c r="T1711" s="9"/>
      <c r="U1711" s="9"/>
      <c r="V1711" s="9"/>
      <c r="W1711" s="9"/>
      <c r="X1711" s="9"/>
      <c r="Y1711" s="9"/>
      <c r="Z1711" s="9"/>
    </row>
    <row r="1712" spans="1:26" ht="15.75" customHeight="1" outlineLevel="2">
      <c r="A1712" s="19"/>
      <c r="B1712" s="18"/>
      <c r="C1712"/>
      <c r="D1712"/>
      <c r="E1712" s="20"/>
      <c r="F1712" s="12"/>
      <c r="G1712"/>
      <c r="H1712" s="15"/>
      <c r="I1712" s="15"/>
      <c r="J1712" s="12"/>
      <c r="K1712" s="9"/>
      <c r="L1712" s="9"/>
      <c r="M1712" s="9"/>
      <c r="N1712" s="9"/>
      <c r="O1712" s="9"/>
      <c r="P1712" s="9"/>
      <c r="Q1712" s="9"/>
      <c r="R1712" s="9"/>
      <c r="S1712" s="9"/>
      <c r="T1712" s="9"/>
      <c r="U1712" s="9"/>
      <c r="V1712" s="9"/>
      <c r="W1712" s="9"/>
      <c r="X1712" s="9"/>
      <c r="Y1712" s="9"/>
      <c r="Z1712" s="9"/>
    </row>
    <row r="1713" spans="1:26" ht="15.75" customHeight="1" outlineLevel="2">
      <c r="A1713" s="19"/>
      <c r="B1713" s="18"/>
      <c r="C1713"/>
      <c r="D1713"/>
      <c r="E1713" s="17"/>
      <c r="F1713" s="12"/>
      <c r="G1713"/>
      <c r="H1713" s="15"/>
      <c r="I1713" s="15"/>
      <c r="J1713" s="12"/>
      <c r="K1713" s="9"/>
      <c r="L1713" s="9"/>
      <c r="M1713" s="9"/>
      <c r="N1713" s="9"/>
      <c r="O1713" s="9"/>
      <c r="P1713" s="9"/>
      <c r="Q1713" s="9"/>
      <c r="R1713" s="9"/>
      <c r="S1713" s="9"/>
      <c r="T1713" s="9"/>
      <c r="U1713" s="9"/>
      <c r="V1713" s="9"/>
      <c r="W1713" s="9"/>
      <c r="X1713" s="9"/>
      <c r="Y1713" s="9"/>
      <c r="Z1713" s="9"/>
    </row>
    <row r="1714" spans="1:26" ht="15.75" customHeight="1" outlineLevel="2">
      <c r="A1714" s="19"/>
      <c r="B1714" s="18"/>
      <c r="C1714"/>
      <c r="D1714"/>
      <c r="E1714" s="17"/>
      <c r="F1714" s="12"/>
      <c r="G1714"/>
      <c r="H1714" s="15"/>
      <c r="I1714" s="15"/>
      <c r="J1714" s="12"/>
      <c r="K1714" s="9"/>
      <c r="L1714" s="9"/>
      <c r="M1714" s="9"/>
      <c r="N1714" s="9"/>
      <c r="O1714" s="9"/>
      <c r="P1714" s="9"/>
      <c r="Q1714" s="9"/>
      <c r="R1714" s="9"/>
      <c r="S1714" s="9"/>
      <c r="T1714" s="9"/>
      <c r="U1714" s="9"/>
      <c r="V1714" s="9"/>
      <c r="W1714" s="9"/>
      <c r="X1714" s="9"/>
      <c r="Y1714" s="9"/>
      <c r="Z1714" s="9"/>
    </row>
    <row r="1715" spans="1:26" ht="15.75" customHeight="1" outlineLevel="2">
      <c r="A1715" s="19"/>
      <c r="B1715" s="18"/>
      <c r="C1715"/>
      <c r="D1715"/>
      <c r="E1715" s="17"/>
      <c r="F1715" s="12"/>
      <c r="G1715"/>
      <c r="H1715" s="15"/>
      <c r="I1715" s="15"/>
      <c r="J1715" s="12"/>
      <c r="K1715" s="9"/>
      <c r="L1715" s="9"/>
      <c r="M1715" s="9"/>
      <c r="N1715" s="9"/>
      <c r="O1715" s="9"/>
      <c r="P1715" s="9"/>
      <c r="Q1715" s="9"/>
      <c r="R1715" s="9"/>
      <c r="S1715" s="9"/>
      <c r="T1715" s="9"/>
      <c r="U1715" s="9"/>
      <c r="V1715" s="9"/>
      <c r="W1715" s="9"/>
      <c r="X1715" s="9"/>
      <c r="Y1715" s="9"/>
      <c r="Z1715" s="9"/>
    </row>
    <row r="1716" spans="1:26" ht="15.75" customHeight="1" outlineLevel="2">
      <c r="A1716" s="19"/>
      <c r="B1716" s="18"/>
      <c r="C1716"/>
      <c r="D1716"/>
      <c r="E1716" s="17"/>
      <c r="F1716" s="12"/>
      <c r="G1716"/>
      <c r="H1716" s="15"/>
      <c r="I1716" s="15"/>
      <c r="J1716" s="12"/>
      <c r="K1716" s="9"/>
      <c r="L1716" s="9"/>
      <c r="M1716" s="9"/>
      <c r="N1716" s="9"/>
      <c r="O1716" s="9"/>
      <c r="P1716" s="9"/>
      <c r="Q1716" s="9"/>
      <c r="R1716" s="9"/>
      <c r="S1716" s="9"/>
      <c r="T1716" s="9"/>
      <c r="U1716" s="9"/>
      <c r="V1716" s="9"/>
      <c r="W1716" s="9"/>
      <c r="X1716" s="9"/>
      <c r="Y1716" s="9"/>
      <c r="Z1716" s="9"/>
    </row>
    <row r="1717" spans="1:26" ht="15.75" customHeight="1" outlineLevel="2">
      <c r="A1717" s="19"/>
      <c r="B1717" s="18"/>
      <c r="C1717"/>
      <c r="D1717"/>
      <c r="E1717" s="17"/>
      <c r="F1717" s="12"/>
      <c r="G1717"/>
      <c r="H1717" s="15"/>
      <c r="I1717" s="15"/>
      <c r="J1717" s="12"/>
      <c r="K1717" s="9"/>
      <c r="L1717" s="9"/>
      <c r="M1717" s="9"/>
      <c r="N1717" s="9"/>
      <c r="O1717" s="9"/>
      <c r="P1717" s="9"/>
      <c r="Q1717" s="9"/>
      <c r="R1717" s="9"/>
      <c r="S1717" s="9"/>
      <c r="T1717" s="9"/>
      <c r="U1717" s="9"/>
      <c r="V1717" s="9"/>
      <c r="W1717" s="9"/>
      <c r="X1717" s="9"/>
      <c r="Y1717" s="9"/>
      <c r="Z1717" s="9"/>
    </row>
    <row r="1718" spans="1:26" ht="15.75" customHeight="1" outlineLevel="2">
      <c r="A1718" s="19"/>
      <c r="B1718" s="18"/>
      <c r="C1718"/>
      <c r="D1718"/>
      <c r="E1718" s="25"/>
      <c r="F1718" s="12"/>
      <c r="G1718"/>
      <c r="H1718" s="15"/>
      <c r="I1718" s="15"/>
      <c r="J1718" s="12"/>
      <c r="K1718" s="9"/>
      <c r="L1718" s="9"/>
      <c r="M1718" s="9"/>
      <c r="N1718" s="9"/>
      <c r="O1718" s="9"/>
      <c r="P1718" s="9"/>
      <c r="Q1718" s="9"/>
      <c r="R1718" s="9"/>
      <c r="S1718" s="9"/>
      <c r="T1718" s="9"/>
      <c r="U1718" s="9"/>
      <c r="V1718" s="9"/>
      <c r="W1718" s="9"/>
      <c r="X1718" s="9"/>
      <c r="Y1718" s="9"/>
      <c r="Z1718" s="9"/>
    </row>
    <row r="1719" spans="1:26" ht="15.75" customHeight="1" outlineLevel="2">
      <c r="A1719" s="19"/>
      <c r="B1719" s="18"/>
      <c r="C1719"/>
      <c r="D1719"/>
      <c r="E1719" s="25"/>
      <c r="F1719" s="12"/>
      <c r="G1719"/>
      <c r="H1719" s="15"/>
      <c r="I1719" s="15"/>
      <c r="J1719" s="12"/>
      <c r="K1719" s="9"/>
      <c r="L1719" s="9"/>
      <c r="M1719" s="9"/>
      <c r="N1719" s="9"/>
      <c r="O1719" s="9"/>
      <c r="P1719" s="9"/>
      <c r="Q1719" s="9"/>
      <c r="R1719" s="9"/>
      <c r="S1719" s="9"/>
      <c r="T1719" s="9"/>
      <c r="U1719" s="9"/>
      <c r="V1719" s="9"/>
      <c r="W1719" s="9"/>
      <c r="X1719" s="9"/>
      <c r="Y1719" s="9"/>
      <c r="Z1719" s="9"/>
    </row>
    <row r="1720" spans="1:26" ht="15.75" customHeight="1" outlineLevel="2">
      <c r="A1720" s="19"/>
      <c r="B1720" s="18"/>
      <c r="C1720"/>
      <c r="D1720"/>
      <c r="E1720" s="17"/>
      <c r="F1720" s="12"/>
      <c r="G1720"/>
      <c r="H1720" s="15"/>
      <c r="I1720" s="15"/>
      <c r="J1720" s="12"/>
      <c r="K1720" s="9"/>
      <c r="L1720" s="9"/>
      <c r="M1720" s="9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/>
      <c r="Z1720" s="9"/>
    </row>
    <row r="1721" spans="1:26" ht="15.75" customHeight="1" outlineLevel="2">
      <c r="A1721" s="19"/>
      <c r="B1721" s="18"/>
      <c r="C1721"/>
      <c r="D1721"/>
      <c r="E1721" s="17"/>
      <c r="F1721" s="12"/>
      <c r="G1721"/>
      <c r="H1721" s="15"/>
      <c r="I1721" s="15"/>
      <c r="J1721" s="12"/>
      <c r="K1721" s="9"/>
      <c r="L1721" s="9"/>
      <c r="M1721" s="9"/>
      <c r="N1721" s="9"/>
      <c r="O1721" s="9"/>
      <c r="P1721" s="9"/>
      <c r="Q1721" s="9"/>
      <c r="R1721" s="9"/>
      <c r="S1721" s="9"/>
      <c r="T1721" s="9"/>
      <c r="U1721" s="9"/>
      <c r="V1721" s="9"/>
      <c r="W1721" s="9"/>
      <c r="X1721" s="9"/>
      <c r="Y1721" s="9"/>
      <c r="Z1721" s="9"/>
    </row>
    <row r="1722" spans="1:26" ht="15.75" customHeight="1" outlineLevel="2">
      <c r="A1722" s="19"/>
      <c r="B1722" s="18"/>
      <c r="C1722"/>
      <c r="D1722"/>
      <c r="E1722" s="17"/>
      <c r="F1722" s="12"/>
      <c r="G1722"/>
      <c r="H1722" s="15"/>
      <c r="I1722" s="15"/>
      <c r="J1722" s="12"/>
      <c r="K1722" s="9"/>
      <c r="L1722" s="9"/>
      <c r="M1722" s="9"/>
      <c r="N1722" s="9"/>
      <c r="O1722" s="9"/>
      <c r="P1722" s="9"/>
      <c r="Q1722" s="9"/>
      <c r="R1722" s="9"/>
      <c r="S1722" s="9"/>
      <c r="T1722" s="9"/>
      <c r="U1722" s="9"/>
      <c r="V1722" s="9"/>
      <c r="W1722" s="9"/>
      <c r="X1722" s="9"/>
      <c r="Y1722" s="9"/>
      <c r="Z1722" s="9"/>
    </row>
    <row r="1723" spans="1:26" ht="15.75" customHeight="1" outlineLevel="2">
      <c r="A1723" s="19"/>
      <c r="B1723" s="18"/>
      <c r="C1723"/>
      <c r="D1723"/>
      <c r="E1723" s="17"/>
      <c r="F1723" s="12"/>
      <c r="G1723"/>
      <c r="H1723" s="15"/>
      <c r="I1723" s="15"/>
      <c r="J1723" s="12"/>
      <c r="K1723" s="9"/>
      <c r="L1723" s="9"/>
      <c r="M1723" s="9"/>
      <c r="N1723" s="9"/>
      <c r="O1723" s="9"/>
      <c r="P1723" s="9"/>
      <c r="Q1723" s="9"/>
      <c r="R1723" s="9"/>
      <c r="S1723" s="9"/>
      <c r="T1723" s="9"/>
      <c r="U1723" s="9"/>
      <c r="V1723" s="9"/>
      <c r="W1723" s="9"/>
      <c r="X1723" s="9"/>
      <c r="Y1723" s="9"/>
      <c r="Z1723" s="9"/>
    </row>
    <row r="1724" spans="1:26" ht="15.75" customHeight="1" outlineLevel="2">
      <c r="A1724" s="19"/>
      <c r="B1724" s="18"/>
      <c r="C1724"/>
      <c r="D1724"/>
      <c r="E1724" s="26"/>
      <c r="F1724" s="12"/>
      <c r="G1724"/>
      <c r="H1724" s="15"/>
      <c r="I1724" s="15"/>
      <c r="J1724" s="12"/>
      <c r="K1724" s="9"/>
      <c r="L1724" s="9"/>
      <c r="M1724" s="9"/>
      <c r="N1724" s="9"/>
      <c r="O1724" s="9"/>
      <c r="P1724" s="9"/>
      <c r="Q1724" s="9"/>
      <c r="R1724" s="9"/>
      <c r="S1724" s="9"/>
      <c r="T1724" s="9"/>
      <c r="U1724" s="9"/>
      <c r="V1724" s="9"/>
      <c r="W1724" s="9"/>
      <c r="X1724" s="9"/>
      <c r="Y1724" s="9"/>
      <c r="Z1724" s="9"/>
    </row>
    <row r="1725" spans="1:26" ht="15.75" customHeight="1" outlineLevel="2">
      <c r="A1725" s="19"/>
      <c r="B1725" s="18"/>
      <c r="C1725"/>
      <c r="D1725"/>
      <c r="E1725" s="20"/>
      <c r="F1725" s="12"/>
      <c r="G1725"/>
      <c r="H1725" s="15"/>
      <c r="I1725" s="15"/>
      <c r="J1725" s="12"/>
      <c r="K1725" s="9"/>
      <c r="L1725" s="9"/>
      <c r="M1725" s="9"/>
      <c r="N1725" s="9"/>
      <c r="O1725" s="9"/>
      <c r="P1725" s="9"/>
      <c r="Q1725" s="9"/>
      <c r="R1725" s="9"/>
      <c r="S1725" s="9"/>
      <c r="T1725" s="9"/>
      <c r="U1725" s="9"/>
      <c r="V1725" s="9"/>
      <c r="W1725" s="9"/>
      <c r="X1725" s="9"/>
      <c r="Y1725" s="9"/>
      <c r="Z1725" s="9"/>
    </row>
    <row r="1726" spans="1:26" ht="15.75" customHeight="1" outlineLevel="2">
      <c r="A1726" s="19"/>
      <c r="B1726" s="18"/>
      <c r="C1726"/>
      <c r="D1726"/>
      <c r="E1726" s="17"/>
      <c r="F1726" s="12"/>
      <c r="G1726"/>
      <c r="H1726" s="15"/>
      <c r="I1726" s="15"/>
      <c r="J1726" s="12"/>
      <c r="K1726" s="9"/>
      <c r="L1726" s="9"/>
      <c r="M1726" s="9"/>
      <c r="N1726" s="9"/>
      <c r="O1726" s="9"/>
      <c r="P1726" s="9"/>
      <c r="Q1726" s="9"/>
      <c r="R1726" s="9"/>
      <c r="S1726" s="9"/>
      <c r="T1726" s="9"/>
      <c r="U1726" s="9"/>
      <c r="V1726" s="9"/>
      <c r="W1726" s="9"/>
      <c r="X1726" s="9"/>
      <c r="Y1726" s="9"/>
      <c r="Z1726" s="9"/>
    </row>
    <row r="1727" spans="1:26" ht="15.75" customHeight="1" outlineLevel="2">
      <c r="A1727" s="19"/>
      <c r="B1727" s="18"/>
      <c r="C1727"/>
      <c r="D1727"/>
      <c r="E1727" s="20"/>
      <c r="F1727" s="12"/>
      <c r="G1727"/>
      <c r="H1727" s="15"/>
      <c r="I1727" s="15"/>
      <c r="J1727" s="12"/>
      <c r="K1727" s="9"/>
      <c r="L1727" s="9"/>
      <c r="M1727" s="9"/>
      <c r="N1727" s="9"/>
      <c r="O1727" s="9"/>
      <c r="P1727" s="9"/>
      <c r="Q1727" s="9"/>
      <c r="R1727" s="9"/>
      <c r="S1727" s="9"/>
      <c r="T1727" s="9"/>
      <c r="U1727" s="9"/>
      <c r="V1727" s="9"/>
      <c r="W1727" s="9"/>
      <c r="X1727" s="9"/>
      <c r="Y1727" s="9"/>
      <c r="Z1727" s="9"/>
    </row>
    <row r="1728" spans="1:26" ht="15.75" customHeight="1" outlineLevel="2">
      <c r="A1728" s="19"/>
      <c r="B1728" s="18"/>
      <c r="C1728"/>
      <c r="D1728"/>
      <c r="E1728" s="17"/>
      <c r="F1728" s="12"/>
      <c r="G1728"/>
      <c r="H1728" s="15"/>
      <c r="I1728" s="15"/>
      <c r="J1728" s="12"/>
      <c r="K1728" s="9"/>
      <c r="L1728" s="9"/>
      <c r="M1728" s="9"/>
      <c r="N1728" s="9"/>
      <c r="O1728" s="9"/>
      <c r="P1728" s="9"/>
      <c r="Q1728" s="9"/>
      <c r="R1728" s="9"/>
      <c r="S1728" s="9"/>
      <c r="T1728" s="9"/>
      <c r="U1728" s="9"/>
      <c r="V1728" s="9"/>
      <c r="W1728" s="9"/>
      <c r="X1728" s="9"/>
      <c r="Y1728" s="9"/>
      <c r="Z1728" s="9"/>
    </row>
    <row r="1729" spans="1:26" ht="15.75" customHeight="1" outlineLevel="2">
      <c r="A1729" s="19"/>
      <c r="B1729" s="18"/>
      <c r="C1729"/>
      <c r="D1729"/>
      <c r="E1729" s="17"/>
      <c r="F1729" s="12"/>
      <c r="G1729"/>
      <c r="H1729" s="15"/>
      <c r="I1729" s="15"/>
      <c r="J1729" s="12"/>
      <c r="K1729" s="9"/>
      <c r="L1729" s="9"/>
      <c r="M1729" s="9"/>
      <c r="N1729" s="9"/>
      <c r="O1729" s="9"/>
      <c r="P1729" s="9"/>
      <c r="Q1729" s="9"/>
      <c r="R1729" s="9"/>
      <c r="S1729" s="9"/>
      <c r="T1729" s="9"/>
      <c r="U1729" s="9"/>
      <c r="V1729" s="9"/>
      <c r="W1729" s="9"/>
      <c r="X1729" s="9"/>
      <c r="Y1729" s="9"/>
      <c r="Z1729" s="9"/>
    </row>
    <row r="1730" spans="1:26" ht="15.75" customHeight="1" outlineLevel="2">
      <c r="A1730" s="19"/>
      <c r="B1730" s="18"/>
      <c r="C1730"/>
      <c r="D1730"/>
      <c r="E1730" s="17"/>
      <c r="F1730" s="12"/>
      <c r="G1730"/>
      <c r="H1730" s="15"/>
      <c r="I1730" s="15"/>
      <c r="J1730" s="12"/>
      <c r="K1730" s="9"/>
      <c r="L1730" s="9"/>
      <c r="M1730" s="9"/>
      <c r="N1730" s="9"/>
      <c r="O1730" s="9"/>
      <c r="P1730" s="9"/>
      <c r="Q1730" s="9"/>
      <c r="R1730" s="9"/>
      <c r="S1730" s="9"/>
      <c r="T1730" s="9"/>
      <c r="U1730" s="9"/>
      <c r="V1730" s="9"/>
      <c r="W1730" s="9"/>
      <c r="X1730" s="9"/>
      <c r="Y1730" s="9"/>
      <c r="Z1730" s="9"/>
    </row>
    <row r="1731" spans="1:26" ht="15.75" customHeight="1" outlineLevel="2">
      <c r="A1731" s="19"/>
      <c r="B1731" s="18"/>
      <c r="C1731"/>
      <c r="D1731"/>
      <c r="E1731" s="17"/>
      <c r="F1731" s="12"/>
      <c r="G1731"/>
      <c r="H1731" s="15"/>
      <c r="I1731" s="15"/>
      <c r="J1731" s="12"/>
      <c r="K1731" s="9"/>
      <c r="L1731" s="9"/>
      <c r="M1731" s="9"/>
      <c r="N1731" s="9"/>
      <c r="O1731" s="9"/>
      <c r="P1731" s="9"/>
      <c r="Q1731" s="9"/>
      <c r="R1731" s="9"/>
      <c r="S1731" s="9"/>
      <c r="T1731" s="9"/>
      <c r="U1731" s="9"/>
      <c r="V1731" s="9"/>
      <c r="W1731" s="9"/>
      <c r="X1731" s="9"/>
      <c r="Y1731" s="9"/>
      <c r="Z1731" s="9"/>
    </row>
    <row r="1732" spans="1:26" ht="15.75" customHeight="1" outlineLevel="2">
      <c r="A1732" s="19"/>
      <c r="B1732" s="18"/>
      <c r="C1732"/>
      <c r="D1732"/>
      <c r="E1732" s="17"/>
      <c r="F1732" s="12"/>
      <c r="G1732"/>
      <c r="H1732" s="15"/>
      <c r="I1732" s="15"/>
      <c r="J1732" s="12"/>
      <c r="K1732" s="9"/>
      <c r="L1732" s="9"/>
      <c r="M1732" s="9"/>
      <c r="N1732" s="9"/>
      <c r="O1732" s="9"/>
      <c r="P1732" s="9"/>
      <c r="Q1732" s="9"/>
      <c r="R1732" s="9"/>
      <c r="S1732" s="9"/>
      <c r="T1732" s="9"/>
      <c r="U1732" s="9"/>
      <c r="V1732" s="9"/>
      <c r="W1732" s="9"/>
      <c r="X1732" s="9"/>
      <c r="Y1732" s="9"/>
      <c r="Z1732" s="9"/>
    </row>
    <row r="1733" spans="1:26" ht="15.75" customHeight="1" outlineLevel="2">
      <c r="A1733" s="19"/>
      <c r="B1733" s="18"/>
      <c r="C1733"/>
      <c r="D1733"/>
      <c r="E1733" s="25"/>
      <c r="F1733" s="12"/>
      <c r="G1733"/>
      <c r="H1733" s="15"/>
      <c r="I1733" s="15"/>
      <c r="J1733" s="12"/>
      <c r="K1733" s="9"/>
      <c r="L1733" s="9"/>
      <c r="M1733" s="9"/>
      <c r="N1733" s="9"/>
      <c r="O1733" s="9"/>
      <c r="P1733" s="9"/>
      <c r="Q1733" s="9"/>
      <c r="R1733" s="9"/>
      <c r="S1733" s="9"/>
      <c r="T1733" s="9"/>
      <c r="U1733" s="9"/>
      <c r="V1733" s="9"/>
      <c r="W1733" s="9"/>
      <c r="X1733" s="9"/>
      <c r="Y1733" s="9"/>
      <c r="Z1733" s="9"/>
    </row>
    <row r="1734" spans="1:26" ht="15.75" customHeight="1" outlineLevel="2">
      <c r="A1734" s="19"/>
      <c r="B1734" s="18"/>
      <c r="C1734"/>
      <c r="D1734"/>
      <c r="E1734" s="17"/>
      <c r="F1734" s="12"/>
      <c r="G1734"/>
      <c r="H1734" s="15"/>
      <c r="I1734" s="15"/>
      <c r="J1734" s="12"/>
      <c r="K1734" s="9"/>
      <c r="L1734" s="9"/>
      <c r="M1734" s="9"/>
      <c r="N1734" s="9"/>
      <c r="O1734" s="9"/>
      <c r="P1734" s="9"/>
      <c r="Q1734" s="9"/>
      <c r="R1734" s="9"/>
      <c r="S1734" s="9"/>
      <c r="T1734" s="9"/>
      <c r="U1734" s="9"/>
      <c r="V1734" s="9"/>
      <c r="W1734" s="9"/>
      <c r="X1734" s="9"/>
      <c r="Y1734" s="9"/>
      <c r="Z1734" s="9"/>
    </row>
    <row r="1735" spans="1:26" ht="15.75" customHeight="1" outlineLevel="2">
      <c r="A1735" s="19"/>
      <c r="B1735" s="18"/>
      <c r="C1735"/>
      <c r="D1735"/>
      <c r="E1735" s="17"/>
      <c r="F1735" s="12"/>
      <c r="G1735"/>
      <c r="H1735" s="15"/>
      <c r="I1735" s="15"/>
      <c r="J1735" s="12"/>
      <c r="K1735" s="9"/>
      <c r="L1735" s="9"/>
      <c r="M1735" s="9"/>
      <c r="N1735" s="9"/>
      <c r="O1735" s="9"/>
      <c r="P1735" s="9"/>
      <c r="Q1735" s="9"/>
      <c r="R1735" s="9"/>
      <c r="S1735" s="9"/>
      <c r="T1735" s="9"/>
      <c r="U1735" s="9"/>
      <c r="V1735" s="9"/>
      <c r="W1735" s="9"/>
      <c r="X1735" s="9"/>
      <c r="Y1735" s="9"/>
      <c r="Z1735" s="9"/>
    </row>
    <row r="1736" spans="1:26" ht="15.75" customHeight="1" outlineLevel="2">
      <c r="A1736" s="19"/>
      <c r="B1736" s="18"/>
      <c r="C1736"/>
      <c r="D1736"/>
      <c r="E1736" s="17"/>
      <c r="F1736" s="12"/>
      <c r="G1736"/>
      <c r="H1736" s="15"/>
      <c r="I1736" s="15"/>
      <c r="J1736" s="12"/>
      <c r="K1736" s="9"/>
      <c r="L1736" s="9"/>
      <c r="M1736" s="9"/>
      <c r="N1736" s="9"/>
      <c r="O1736" s="9"/>
      <c r="P1736" s="9"/>
      <c r="Q1736" s="9"/>
      <c r="R1736" s="9"/>
      <c r="S1736" s="9"/>
      <c r="T1736" s="9"/>
      <c r="U1736" s="9"/>
      <c r="V1736" s="9"/>
      <c r="W1736" s="9"/>
      <c r="X1736" s="9"/>
      <c r="Y1736" s="9"/>
      <c r="Z1736" s="9"/>
    </row>
    <row r="1737" spans="1:26" ht="15.75" customHeight="1" outlineLevel="2">
      <c r="A1737" s="19"/>
      <c r="B1737" s="18"/>
      <c r="C1737"/>
      <c r="D1737"/>
      <c r="E1737" s="17"/>
      <c r="F1737" s="12"/>
      <c r="G1737"/>
      <c r="H1737" s="15"/>
      <c r="I1737" s="15"/>
      <c r="J1737" s="12"/>
      <c r="K1737" s="9"/>
      <c r="L1737" s="9"/>
      <c r="M1737" s="9"/>
      <c r="N1737" s="9"/>
      <c r="O1737" s="9"/>
      <c r="P1737" s="9"/>
      <c r="Q1737" s="9"/>
      <c r="R1737" s="9"/>
      <c r="S1737" s="9"/>
      <c r="T1737" s="9"/>
      <c r="U1737" s="9"/>
      <c r="V1737" s="9"/>
      <c r="W1737" s="9"/>
      <c r="X1737" s="9"/>
      <c r="Y1737" s="9"/>
      <c r="Z1737" s="9"/>
    </row>
    <row r="1738" spans="1:26" ht="15.75" customHeight="1" outlineLevel="2">
      <c r="A1738" s="19"/>
      <c r="B1738" s="18"/>
      <c r="C1738"/>
      <c r="D1738"/>
      <c r="E1738" s="17"/>
      <c r="F1738" s="12"/>
      <c r="G1738"/>
      <c r="H1738" s="15"/>
      <c r="I1738" s="15"/>
      <c r="J1738" s="12"/>
      <c r="K1738" s="9"/>
      <c r="L1738" s="9"/>
      <c r="M1738" s="9"/>
      <c r="N1738" s="9"/>
      <c r="O1738" s="9"/>
      <c r="P1738" s="9"/>
      <c r="Q1738" s="9"/>
      <c r="R1738" s="9"/>
      <c r="S1738" s="9"/>
      <c r="T1738" s="9"/>
      <c r="U1738" s="9"/>
      <c r="V1738" s="9"/>
      <c r="W1738" s="9"/>
      <c r="X1738" s="9"/>
      <c r="Y1738" s="9"/>
      <c r="Z1738" s="9"/>
    </row>
    <row r="1739" spans="1:26" ht="15.75" customHeight="1" outlineLevel="2">
      <c r="A1739" s="19"/>
      <c r="B1739" s="18"/>
      <c r="C1739"/>
      <c r="D1739"/>
      <c r="E1739" s="17"/>
      <c r="F1739" s="12"/>
      <c r="G1739"/>
      <c r="H1739" s="15"/>
      <c r="I1739" s="15"/>
      <c r="J1739" s="12"/>
      <c r="K1739" s="9"/>
      <c r="L1739" s="9"/>
      <c r="M1739" s="9"/>
      <c r="N1739" s="9"/>
      <c r="O1739" s="9"/>
      <c r="P1739" s="9"/>
      <c r="Q1739" s="9"/>
      <c r="R1739" s="9"/>
      <c r="S1739" s="9"/>
      <c r="T1739" s="9"/>
      <c r="U1739" s="9"/>
      <c r="V1739" s="9"/>
      <c r="W1739" s="9"/>
      <c r="X1739" s="9"/>
      <c r="Y1739" s="9"/>
      <c r="Z1739" s="9"/>
    </row>
    <row r="1740" spans="1:26" ht="15.75" customHeight="1" outlineLevel="2">
      <c r="A1740" s="19"/>
      <c r="B1740" s="18"/>
      <c r="C1740"/>
      <c r="D1740"/>
      <c r="E1740" s="17"/>
      <c r="F1740" s="12"/>
      <c r="G1740"/>
      <c r="H1740" s="15"/>
      <c r="I1740" s="15"/>
      <c r="J1740" s="12"/>
      <c r="K1740" s="9"/>
      <c r="L1740" s="9"/>
      <c r="M1740" s="9"/>
      <c r="N1740" s="9"/>
      <c r="O1740" s="9"/>
      <c r="P1740" s="9"/>
      <c r="Q1740" s="9"/>
      <c r="R1740" s="9"/>
      <c r="S1740" s="9"/>
      <c r="T1740" s="9"/>
      <c r="U1740" s="9"/>
      <c r="V1740" s="9"/>
      <c r="W1740" s="9"/>
      <c r="X1740" s="9"/>
      <c r="Y1740" s="9"/>
      <c r="Z1740" s="9"/>
    </row>
    <row r="1741" spans="1:26" ht="15.75" customHeight="1" outlineLevel="2">
      <c r="A1741" s="19"/>
      <c r="B1741" s="18"/>
      <c r="C1741"/>
      <c r="D1741"/>
      <c r="E1741" s="22"/>
      <c r="F1741" s="12"/>
      <c r="G1741"/>
      <c r="H1741" s="15"/>
      <c r="I1741" s="15"/>
      <c r="J1741" s="12"/>
      <c r="K1741" s="9"/>
      <c r="L1741" s="9"/>
      <c r="M1741" s="9"/>
      <c r="N1741" s="9"/>
      <c r="O1741" s="9"/>
      <c r="P1741" s="9"/>
      <c r="Q1741" s="9"/>
      <c r="R1741" s="9"/>
      <c r="S1741" s="9"/>
      <c r="T1741" s="9"/>
      <c r="U1741" s="9"/>
      <c r="V1741" s="9"/>
      <c r="W1741" s="9"/>
      <c r="X1741" s="9"/>
      <c r="Y1741" s="9"/>
      <c r="Z1741" s="9"/>
    </row>
    <row r="1742" spans="1:26" ht="15.75" customHeight="1" outlineLevel="2">
      <c r="A1742" s="19"/>
      <c r="B1742" s="18"/>
      <c r="C1742"/>
      <c r="D1742"/>
      <c r="E1742" s="17"/>
      <c r="F1742" s="12"/>
      <c r="G1742"/>
      <c r="H1742" s="15"/>
      <c r="I1742" s="15"/>
      <c r="J1742" s="12"/>
      <c r="K1742" s="9"/>
      <c r="L1742" s="9"/>
      <c r="M1742" s="9"/>
      <c r="N1742" s="9"/>
      <c r="O1742" s="9"/>
      <c r="P1742" s="9"/>
      <c r="Q1742" s="9"/>
      <c r="R1742" s="9"/>
      <c r="S1742" s="9"/>
      <c r="T1742" s="9"/>
      <c r="U1742" s="9"/>
      <c r="V1742" s="9"/>
      <c r="W1742" s="9"/>
      <c r="X1742" s="9"/>
      <c r="Y1742" s="9"/>
      <c r="Z1742" s="9"/>
    </row>
    <row r="1743" spans="1:26" ht="15.75" customHeight="1" outlineLevel="2">
      <c r="A1743" s="19"/>
      <c r="B1743" s="18"/>
      <c r="C1743"/>
      <c r="D1743"/>
      <c r="E1743" s="17"/>
      <c r="F1743" s="12"/>
      <c r="G1743"/>
      <c r="H1743" s="15"/>
      <c r="I1743" s="15"/>
      <c r="J1743" s="12"/>
      <c r="K1743" s="9"/>
      <c r="L1743" s="9"/>
      <c r="M1743" s="9"/>
      <c r="N1743" s="9"/>
      <c r="O1743" s="9"/>
      <c r="P1743" s="9"/>
      <c r="Q1743" s="9"/>
      <c r="R1743" s="9"/>
      <c r="S1743" s="9"/>
      <c r="T1743" s="9"/>
      <c r="U1743" s="9"/>
      <c r="V1743" s="9"/>
      <c r="W1743" s="9"/>
      <c r="X1743" s="9"/>
      <c r="Y1743" s="9"/>
      <c r="Z1743" s="9"/>
    </row>
    <row r="1744" spans="1:26" ht="15.75" customHeight="1" outlineLevel="2">
      <c r="A1744" s="19"/>
      <c r="B1744" s="18"/>
      <c r="C1744"/>
      <c r="D1744"/>
      <c r="E1744" s="17"/>
      <c r="F1744" s="12"/>
      <c r="G1744"/>
      <c r="H1744" s="15"/>
      <c r="I1744" s="15"/>
      <c r="J1744" s="12"/>
      <c r="K1744" s="9"/>
      <c r="L1744" s="9"/>
      <c r="M1744" s="9"/>
      <c r="N1744" s="9"/>
      <c r="O1744" s="9"/>
      <c r="P1744" s="9"/>
      <c r="Q1744" s="9"/>
      <c r="R1744" s="9"/>
      <c r="S1744" s="9"/>
      <c r="T1744" s="9"/>
      <c r="U1744" s="9"/>
      <c r="V1744" s="9"/>
      <c r="W1744" s="9"/>
      <c r="X1744" s="9"/>
      <c r="Y1744" s="9"/>
      <c r="Z1744" s="9"/>
    </row>
    <row r="1745" spans="1:26" ht="15.75" customHeight="1" outlineLevel="2">
      <c r="A1745" s="19"/>
      <c r="B1745" s="18"/>
      <c r="C1745"/>
      <c r="D1745"/>
      <c r="E1745" s="17"/>
      <c r="F1745" s="12"/>
      <c r="G1745"/>
      <c r="H1745" s="15"/>
      <c r="I1745" s="15"/>
      <c r="J1745" s="12"/>
      <c r="K1745" s="9"/>
      <c r="L1745" s="9"/>
      <c r="M1745" s="9"/>
      <c r="N1745" s="9"/>
      <c r="O1745" s="9"/>
      <c r="P1745" s="9"/>
      <c r="Q1745" s="9"/>
      <c r="R1745" s="9"/>
      <c r="S1745" s="9"/>
      <c r="T1745" s="9"/>
      <c r="U1745" s="9"/>
      <c r="V1745" s="9"/>
      <c r="W1745" s="9"/>
      <c r="X1745" s="9"/>
      <c r="Y1745" s="9"/>
      <c r="Z1745" s="9"/>
    </row>
    <row r="1746" spans="1:26" ht="15.75" customHeight="1" outlineLevel="2">
      <c r="A1746" s="19"/>
      <c r="B1746" s="18"/>
      <c r="C1746"/>
      <c r="D1746"/>
      <c r="E1746" s="25"/>
      <c r="F1746" s="12"/>
      <c r="G1746"/>
      <c r="H1746" s="15"/>
      <c r="I1746" s="15"/>
      <c r="J1746" s="12"/>
      <c r="K1746" s="9"/>
      <c r="L1746" s="9"/>
      <c r="M1746" s="9"/>
      <c r="N1746" s="9"/>
      <c r="O1746" s="9"/>
      <c r="P1746" s="9"/>
      <c r="Q1746" s="9"/>
      <c r="R1746" s="9"/>
      <c r="S1746" s="9"/>
      <c r="T1746" s="9"/>
      <c r="U1746" s="9"/>
      <c r="V1746" s="9"/>
      <c r="W1746" s="9"/>
      <c r="X1746" s="9"/>
      <c r="Y1746" s="9"/>
      <c r="Z1746" s="9"/>
    </row>
    <row r="1747" spans="1:26" ht="15.75" customHeight="1" outlineLevel="2">
      <c r="A1747" s="19"/>
      <c r="B1747" s="18"/>
      <c r="C1747"/>
      <c r="D1747"/>
      <c r="E1747" s="25"/>
      <c r="F1747" s="12"/>
      <c r="G1747"/>
      <c r="H1747" s="15"/>
      <c r="I1747" s="15"/>
      <c r="J1747" s="12"/>
      <c r="K1747" s="9"/>
      <c r="L1747" s="9"/>
      <c r="M1747" s="9"/>
      <c r="N1747" s="9"/>
      <c r="O1747" s="9"/>
      <c r="P1747" s="9"/>
      <c r="Q1747" s="9"/>
      <c r="R1747" s="9"/>
      <c r="S1747" s="9"/>
      <c r="T1747" s="9"/>
      <c r="U1747" s="9"/>
      <c r="V1747" s="9"/>
      <c r="W1747" s="9"/>
      <c r="X1747" s="9"/>
      <c r="Y1747" s="9"/>
      <c r="Z1747" s="9"/>
    </row>
    <row r="1748" spans="1:26" ht="15.75" customHeight="1" outlineLevel="2">
      <c r="A1748" s="19"/>
      <c r="B1748" s="18"/>
      <c r="C1748"/>
      <c r="D1748"/>
      <c r="E1748" s="17"/>
      <c r="F1748" s="12"/>
      <c r="G1748"/>
      <c r="H1748" s="15"/>
      <c r="I1748" s="15"/>
      <c r="J1748" s="12"/>
      <c r="K1748" s="9"/>
      <c r="L1748" s="9"/>
      <c r="M1748" s="9"/>
      <c r="N1748" s="9"/>
      <c r="O1748" s="9"/>
      <c r="P1748" s="9"/>
      <c r="Q1748" s="9"/>
      <c r="R1748" s="9"/>
      <c r="S1748" s="9"/>
      <c r="T1748" s="9"/>
      <c r="U1748" s="9"/>
      <c r="V1748" s="9"/>
      <c r="W1748" s="9"/>
      <c r="X1748" s="9"/>
      <c r="Y1748" s="9"/>
      <c r="Z1748" s="9"/>
    </row>
    <row r="1749" spans="1:26" ht="15.75" customHeight="1" outlineLevel="2">
      <c r="A1749" s="19"/>
      <c r="B1749" s="18"/>
      <c r="C1749"/>
      <c r="D1749"/>
      <c r="E1749" s="25"/>
      <c r="F1749" s="12"/>
      <c r="G1749"/>
      <c r="H1749" s="15"/>
      <c r="I1749" s="15"/>
      <c r="J1749" s="12"/>
      <c r="K1749" s="9"/>
      <c r="L1749" s="9"/>
      <c r="M1749" s="9"/>
      <c r="N1749" s="9"/>
      <c r="O1749" s="9"/>
      <c r="P1749" s="9"/>
      <c r="Q1749" s="9"/>
      <c r="R1749" s="9"/>
      <c r="S1749" s="9"/>
      <c r="T1749" s="9"/>
      <c r="U1749" s="9"/>
      <c r="V1749" s="9"/>
      <c r="W1749" s="9"/>
      <c r="X1749" s="9"/>
      <c r="Y1749" s="9"/>
      <c r="Z1749" s="9"/>
    </row>
    <row r="1750" spans="1:26" ht="15.75" customHeight="1" outlineLevel="2">
      <c r="A1750" s="19"/>
      <c r="B1750" s="18"/>
      <c r="C1750"/>
      <c r="D1750"/>
      <c r="E1750" s="25"/>
      <c r="F1750" s="12"/>
      <c r="G1750"/>
      <c r="H1750" s="15"/>
      <c r="I1750" s="15"/>
      <c r="J1750" s="12"/>
      <c r="K1750" s="9"/>
      <c r="L1750" s="9"/>
      <c r="M1750" s="9"/>
      <c r="N1750" s="9"/>
      <c r="O1750" s="9"/>
      <c r="P1750" s="9"/>
      <c r="Q1750" s="9"/>
      <c r="R1750" s="9"/>
      <c r="S1750" s="9"/>
      <c r="T1750" s="9"/>
      <c r="U1750" s="9"/>
      <c r="V1750" s="9"/>
      <c r="W1750" s="9"/>
      <c r="X1750" s="9"/>
      <c r="Y1750" s="9"/>
      <c r="Z1750" s="9"/>
    </row>
    <row r="1751" spans="1:26" ht="15.75" customHeight="1" outlineLevel="2">
      <c r="A1751" s="19"/>
      <c r="B1751" s="18"/>
      <c r="C1751"/>
      <c r="D1751"/>
      <c r="E1751" s="17"/>
      <c r="F1751" s="12"/>
      <c r="G1751"/>
      <c r="H1751" s="15"/>
      <c r="I1751" s="15"/>
      <c r="J1751" s="12"/>
      <c r="K1751" s="9"/>
      <c r="L1751" s="9"/>
      <c r="M1751" s="9"/>
      <c r="N1751" s="9"/>
      <c r="O1751" s="9"/>
      <c r="P1751" s="9"/>
      <c r="Q1751" s="9"/>
      <c r="R1751" s="9"/>
      <c r="S1751" s="9"/>
      <c r="T1751" s="9"/>
      <c r="U1751" s="9"/>
      <c r="V1751" s="9"/>
      <c r="W1751" s="9"/>
      <c r="X1751" s="9"/>
      <c r="Y1751" s="9"/>
      <c r="Z1751" s="9"/>
    </row>
    <row r="1752" spans="1:26" ht="15.75" customHeight="1" outlineLevel="2">
      <c r="A1752" s="19"/>
      <c r="B1752" s="18"/>
      <c r="C1752"/>
      <c r="D1752"/>
      <c r="E1752" s="17"/>
      <c r="F1752" s="12"/>
      <c r="G1752"/>
      <c r="H1752" s="15"/>
      <c r="I1752" s="15"/>
      <c r="J1752" s="12"/>
      <c r="K1752" s="9"/>
      <c r="L1752" s="9"/>
      <c r="M1752" s="9"/>
      <c r="N1752" s="9"/>
      <c r="O1752" s="9"/>
      <c r="P1752" s="9"/>
      <c r="Q1752" s="9"/>
      <c r="R1752" s="9"/>
      <c r="S1752" s="9"/>
      <c r="T1752" s="9"/>
      <c r="U1752" s="9"/>
      <c r="V1752" s="9"/>
      <c r="W1752" s="9"/>
      <c r="X1752" s="9"/>
      <c r="Y1752" s="9"/>
      <c r="Z1752" s="9"/>
    </row>
    <row r="1753" spans="1:26" ht="15.75" customHeight="1" outlineLevel="2">
      <c r="A1753" s="19"/>
      <c r="B1753" s="18"/>
      <c r="C1753"/>
      <c r="D1753"/>
      <c r="E1753" s="17"/>
      <c r="F1753" s="12"/>
      <c r="G1753"/>
      <c r="H1753" s="15"/>
      <c r="I1753" s="15"/>
      <c r="J1753" s="12"/>
      <c r="K1753" s="9"/>
      <c r="L1753" s="9"/>
      <c r="M1753" s="9"/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  <c r="Y1753" s="9"/>
      <c r="Z1753" s="9"/>
    </row>
    <row r="1754" spans="1:26" ht="15.75" customHeight="1" outlineLevel="2">
      <c r="A1754" s="19"/>
      <c r="B1754" s="18"/>
      <c r="C1754"/>
      <c r="D1754"/>
      <c r="E1754" s="17"/>
      <c r="F1754" s="12"/>
      <c r="G1754"/>
      <c r="H1754" s="15"/>
      <c r="I1754" s="15"/>
      <c r="J1754" s="12"/>
      <c r="K1754" s="9"/>
      <c r="L1754" s="9"/>
      <c r="M1754" s="9"/>
      <c r="N1754" s="9"/>
      <c r="O1754" s="9"/>
      <c r="P1754" s="9"/>
      <c r="Q1754" s="9"/>
      <c r="R1754" s="9"/>
      <c r="S1754" s="9"/>
      <c r="T1754" s="9"/>
      <c r="U1754" s="9"/>
      <c r="V1754" s="9"/>
      <c r="W1754" s="9"/>
      <c r="X1754" s="9"/>
      <c r="Y1754" s="9"/>
      <c r="Z1754" s="9"/>
    </row>
    <row r="1755" spans="1:26" ht="15.75" customHeight="1" outlineLevel="2">
      <c r="A1755" s="19"/>
      <c r="B1755" s="18"/>
      <c r="C1755"/>
      <c r="D1755"/>
      <c r="E1755" s="17"/>
      <c r="F1755" s="12"/>
      <c r="G1755"/>
      <c r="H1755" s="15"/>
      <c r="I1755" s="15"/>
      <c r="J1755" s="12"/>
      <c r="K1755" s="9"/>
      <c r="L1755" s="9"/>
      <c r="M1755" s="9"/>
      <c r="N1755" s="9"/>
      <c r="O1755" s="9"/>
      <c r="P1755" s="9"/>
      <c r="Q1755" s="9"/>
      <c r="R1755" s="9"/>
      <c r="S1755" s="9"/>
      <c r="T1755" s="9"/>
      <c r="U1755" s="9"/>
      <c r="V1755" s="9"/>
      <c r="W1755" s="9"/>
      <c r="X1755" s="9"/>
      <c r="Y1755" s="9"/>
      <c r="Z1755" s="9"/>
    </row>
    <row r="1756" spans="1:26" ht="15.75" customHeight="1" outlineLevel="2">
      <c r="A1756" s="19"/>
      <c r="B1756" s="18"/>
      <c r="C1756"/>
      <c r="D1756"/>
      <c r="E1756" s="17"/>
      <c r="F1756" s="12"/>
      <c r="G1756"/>
      <c r="H1756" s="15"/>
      <c r="I1756" s="15"/>
      <c r="J1756" s="12"/>
      <c r="K1756" s="9"/>
      <c r="L1756" s="9"/>
      <c r="M1756" s="9"/>
      <c r="N1756" s="9"/>
      <c r="O1756" s="9"/>
      <c r="P1756" s="9"/>
      <c r="Q1756" s="9"/>
      <c r="R1756" s="9"/>
      <c r="S1756" s="9"/>
      <c r="T1756" s="9"/>
      <c r="U1756" s="9"/>
      <c r="V1756" s="9"/>
      <c r="W1756" s="9"/>
      <c r="X1756" s="9"/>
      <c r="Y1756" s="9"/>
      <c r="Z1756" s="9"/>
    </row>
    <row r="1757" spans="1:26" ht="15.75" customHeight="1" outlineLevel="2">
      <c r="A1757" s="19"/>
      <c r="B1757" s="18"/>
      <c r="C1757"/>
      <c r="D1757"/>
      <c r="E1757" s="17"/>
      <c r="F1757" s="12"/>
      <c r="G1757"/>
      <c r="H1757" s="15"/>
      <c r="I1757" s="15"/>
      <c r="J1757" s="12"/>
      <c r="K1757" s="9"/>
      <c r="L1757" s="9"/>
      <c r="M1757" s="9"/>
      <c r="N1757" s="9"/>
      <c r="O1757" s="9"/>
      <c r="P1757" s="9"/>
      <c r="Q1757" s="9"/>
      <c r="R1757" s="9"/>
      <c r="S1757" s="9"/>
      <c r="T1757" s="9"/>
      <c r="U1757" s="9"/>
      <c r="V1757" s="9"/>
      <c r="W1757" s="9"/>
      <c r="X1757" s="9"/>
      <c r="Y1757" s="9"/>
      <c r="Z1757" s="9"/>
    </row>
    <row r="1758" spans="1:26" ht="15.75" customHeight="1" outlineLevel="2">
      <c r="A1758" s="19"/>
      <c r="B1758" s="18"/>
      <c r="C1758"/>
      <c r="D1758"/>
      <c r="E1758" s="17"/>
      <c r="F1758" s="12"/>
      <c r="G1758"/>
      <c r="H1758" s="15"/>
      <c r="I1758" s="15"/>
      <c r="J1758" s="12"/>
      <c r="K1758" s="9"/>
      <c r="L1758" s="9"/>
      <c r="M1758" s="9"/>
      <c r="N1758" s="9"/>
      <c r="O1758" s="9"/>
      <c r="P1758" s="9"/>
      <c r="Q1758" s="9"/>
      <c r="R1758" s="9"/>
      <c r="S1758" s="9"/>
      <c r="T1758" s="9"/>
      <c r="U1758" s="9"/>
      <c r="V1758" s="9"/>
      <c r="W1758" s="9"/>
      <c r="X1758" s="9"/>
      <c r="Y1758" s="9"/>
      <c r="Z1758" s="9"/>
    </row>
    <row r="1759" spans="1:26" ht="15.75" customHeight="1" outlineLevel="2">
      <c r="A1759" s="19"/>
      <c r="B1759" s="18"/>
      <c r="C1759"/>
      <c r="D1759"/>
      <c r="E1759" s="17"/>
      <c r="F1759" s="12"/>
      <c r="G1759"/>
      <c r="H1759" s="15"/>
      <c r="I1759" s="15"/>
      <c r="J1759" s="12"/>
      <c r="K1759" s="9"/>
      <c r="L1759" s="9"/>
      <c r="M1759" s="9"/>
      <c r="N1759" s="9"/>
      <c r="O1759" s="9"/>
      <c r="P1759" s="9"/>
      <c r="Q1759" s="9"/>
      <c r="R1759" s="9"/>
      <c r="S1759" s="9"/>
      <c r="T1759" s="9"/>
      <c r="U1759" s="9"/>
      <c r="V1759" s="9"/>
      <c r="W1759" s="9"/>
      <c r="X1759" s="9"/>
      <c r="Y1759" s="9"/>
      <c r="Z1759" s="9"/>
    </row>
    <row r="1760" spans="1:26" ht="15.75" customHeight="1" outlineLevel="2">
      <c r="A1760" s="19"/>
      <c r="B1760" s="18"/>
      <c r="C1760"/>
      <c r="D1760"/>
      <c r="E1760" s="17"/>
      <c r="F1760" s="12"/>
      <c r="G1760"/>
      <c r="H1760" s="15"/>
      <c r="I1760" s="15"/>
      <c r="J1760" s="12"/>
      <c r="K1760" s="9"/>
      <c r="L1760" s="9"/>
      <c r="M1760" s="9"/>
      <c r="N1760" s="9"/>
      <c r="O1760" s="9"/>
      <c r="P1760" s="9"/>
      <c r="Q1760" s="9"/>
      <c r="R1760" s="9"/>
      <c r="S1760" s="9"/>
      <c r="T1760" s="9"/>
      <c r="U1760" s="9"/>
      <c r="V1760" s="9"/>
      <c r="W1760" s="9"/>
      <c r="X1760" s="9"/>
      <c r="Y1760" s="9"/>
      <c r="Z1760" s="9"/>
    </row>
    <row r="1761" spans="1:26" ht="15.75" customHeight="1" outlineLevel="2">
      <c r="A1761" s="19"/>
      <c r="B1761" s="18"/>
      <c r="C1761"/>
      <c r="D1761"/>
      <c r="E1761" s="22"/>
      <c r="F1761" s="12"/>
      <c r="G1761"/>
      <c r="H1761" s="15"/>
      <c r="I1761" s="15"/>
      <c r="J1761" s="12"/>
      <c r="K1761" s="9"/>
      <c r="L1761" s="9"/>
      <c r="M1761" s="9"/>
      <c r="N1761" s="9"/>
      <c r="O1761" s="9"/>
      <c r="P1761" s="9"/>
      <c r="Q1761" s="9"/>
      <c r="R1761" s="9"/>
      <c r="S1761" s="9"/>
      <c r="T1761" s="9"/>
      <c r="U1761" s="9"/>
      <c r="V1761" s="9"/>
      <c r="W1761" s="9"/>
      <c r="X1761" s="9"/>
      <c r="Y1761" s="9"/>
      <c r="Z1761" s="9"/>
    </row>
    <row r="1762" spans="1:26" ht="15.75" customHeight="1" outlineLevel="2">
      <c r="A1762" s="19"/>
      <c r="B1762" s="18"/>
      <c r="C1762"/>
      <c r="D1762"/>
      <c r="E1762" s="25"/>
      <c r="F1762" s="12"/>
      <c r="G1762"/>
      <c r="H1762" s="15"/>
      <c r="I1762" s="15"/>
      <c r="J1762" s="12"/>
      <c r="K1762" s="9"/>
      <c r="L1762" s="9"/>
      <c r="M1762" s="9"/>
      <c r="N1762" s="9"/>
      <c r="O1762" s="9"/>
      <c r="P1762" s="9"/>
      <c r="Q1762" s="9"/>
      <c r="R1762" s="9"/>
      <c r="S1762" s="9"/>
      <c r="T1762" s="9"/>
      <c r="U1762" s="9"/>
      <c r="V1762" s="9"/>
      <c r="W1762" s="9"/>
      <c r="X1762" s="9"/>
      <c r="Y1762" s="9"/>
      <c r="Z1762" s="9"/>
    </row>
    <row r="1763" spans="1:26" ht="15.75" customHeight="1" outlineLevel="2">
      <c r="A1763" s="19"/>
      <c r="B1763" s="18"/>
      <c r="C1763"/>
      <c r="D1763"/>
      <c r="E1763" s="22"/>
      <c r="F1763" s="12"/>
      <c r="G1763"/>
      <c r="H1763" s="15"/>
      <c r="I1763" s="15"/>
      <c r="J1763" s="12"/>
      <c r="K1763" s="9"/>
      <c r="L1763" s="9"/>
      <c r="M1763" s="9"/>
      <c r="N1763" s="9"/>
      <c r="O1763" s="9"/>
      <c r="P1763" s="9"/>
      <c r="Q1763" s="9"/>
      <c r="R1763" s="9"/>
      <c r="S1763" s="9"/>
      <c r="T1763" s="9"/>
      <c r="U1763" s="9"/>
      <c r="V1763" s="9"/>
      <c r="W1763" s="9"/>
      <c r="X1763" s="9"/>
      <c r="Y1763" s="9"/>
      <c r="Z1763" s="9"/>
    </row>
    <row r="1764" spans="1:26" ht="15.75" customHeight="1" outlineLevel="2">
      <c r="A1764" s="19"/>
      <c r="B1764" s="18"/>
      <c r="C1764"/>
      <c r="D1764"/>
      <c r="E1764" s="17"/>
      <c r="F1764" s="12"/>
      <c r="G1764"/>
      <c r="H1764" s="15"/>
      <c r="I1764" s="15"/>
      <c r="J1764" s="12"/>
      <c r="K1764" s="9"/>
      <c r="L1764" s="9"/>
      <c r="M1764" s="9"/>
      <c r="N1764" s="9"/>
      <c r="O1764" s="9"/>
      <c r="P1764" s="9"/>
      <c r="Q1764" s="9"/>
      <c r="R1764" s="9"/>
      <c r="S1764" s="9"/>
      <c r="T1764" s="9"/>
      <c r="U1764" s="9"/>
      <c r="V1764" s="9"/>
      <c r="W1764" s="9"/>
      <c r="X1764" s="9"/>
      <c r="Y1764" s="9"/>
      <c r="Z1764" s="9"/>
    </row>
    <row r="1765" spans="1:26" ht="15.75" customHeight="1" outlineLevel="2">
      <c r="A1765" s="19"/>
      <c r="B1765" s="18"/>
      <c r="C1765"/>
      <c r="D1765"/>
      <c r="E1765" s="17"/>
      <c r="F1765" s="12"/>
      <c r="G1765"/>
      <c r="H1765" s="15"/>
      <c r="I1765" s="15"/>
      <c r="J1765" s="12"/>
      <c r="K1765" s="9"/>
      <c r="L1765" s="9"/>
      <c r="M1765" s="9"/>
      <c r="N1765" s="9"/>
      <c r="O1765" s="9"/>
      <c r="P1765" s="9"/>
      <c r="Q1765" s="9"/>
      <c r="R1765" s="9"/>
      <c r="S1765" s="9"/>
      <c r="T1765" s="9"/>
      <c r="U1765" s="9"/>
      <c r="V1765" s="9"/>
      <c r="W1765" s="9"/>
      <c r="X1765" s="9"/>
      <c r="Y1765" s="9"/>
      <c r="Z1765" s="9"/>
    </row>
    <row r="1766" spans="1:26" ht="15.75" customHeight="1" outlineLevel="2">
      <c r="A1766" s="19"/>
      <c r="B1766" s="18"/>
      <c r="C1766"/>
      <c r="D1766"/>
      <c r="E1766" s="17"/>
      <c r="F1766" s="12"/>
      <c r="G1766"/>
      <c r="H1766" s="15"/>
      <c r="I1766" s="15"/>
      <c r="J1766" s="12"/>
      <c r="K1766" s="9"/>
      <c r="L1766" s="9"/>
      <c r="M1766" s="9"/>
      <c r="N1766" s="9"/>
      <c r="O1766" s="9"/>
      <c r="P1766" s="9"/>
      <c r="Q1766" s="9"/>
      <c r="R1766" s="9"/>
      <c r="S1766" s="9"/>
      <c r="T1766" s="9"/>
      <c r="U1766" s="9"/>
      <c r="V1766" s="9"/>
      <c r="W1766" s="9"/>
      <c r="X1766" s="9"/>
      <c r="Y1766" s="9"/>
      <c r="Z1766" s="9"/>
    </row>
    <row r="1767" spans="1:26" ht="15.75" customHeight="1" outlineLevel="2">
      <c r="A1767" s="19"/>
      <c r="B1767" s="18"/>
      <c r="C1767"/>
      <c r="D1767"/>
      <c r="E1767" s="17"/>
      <c r="F1767" s="12"/>
      <c r="G1767"/>
      <c r="H1767" s="15"/>
      <c r="I1767" s="15"/>
      <c r="J1767" s="12"/>
      <c r="K1767" s="9"/>
      <c r="L1767" s="9"/>
      <c r="M1767" s="9"/>
      <c r="N1767" s="9"/>
      <c r="O1767" s="9"/>
      <c r="P1767" s="9"/>
      <c r="Q1767" s="9"/>
      <c r="R1767" s="9"/>
      <c r="S1767" s="9"/>
      <c r="T1767" s="9"/>
      <c r="U1767" s="9"/>
      <c r="V1767" s="9"/>
      <c r="W1767" s="9"/>
      <c r="X1767" s="9"/>
      <c r="Y1767" s="9"/>
      <c r="Z1767" s="9"/>
    </row>
    <row r="1768" spans="1:26" ht="15.75" customHeight="1" outlineLevel="2">
      <c r="A1768" s="19"/>
      <c r="B1768" s="18"/>
      <c r="C1768"/>
      <c r="D1768"/>
      <c r="E1768" s="17"/>
      <c r="F1768" s="12"/>
      <c r="G1768"/>
      <c r="H1768" s="15"/>
      <c r="I1768" s="15"/>
      <c r="J1768" s="12"/>
      <c r="K1768" s="9"/>
      <c r="L1768" s="9"/>
      <c r="M1768" s="9"/>
      <c r="N1768" s="9"/>
      <c r="O1768" s="9"/>
      <c r="P1768" s="9"/>
      <c r="Q1768" s="9"/>
      <c r="R1768" s="9"/>
      <c r="S1768" s="9"/>
      <c r="T1768" s="9"/>
      <c r="U1768" s="9"/>
      <c r="V1768" s="9"/>
      <c r="W1768" s="9"/>
      <c r="X1768" s="9"/>
      <c r="Y1768" s="9"/>
      <c r="Z1768" s="9"/>
    </row>
    <row r="1769" spans="1:26" ht="15.75" customHeight="1" outlineLevel="2">
      <c r="A1769" s="19"/>
      <c r="B1769" s="18"/>
      <c r="C1769"/>
      <c r="D1769"/>
      <c r="E1769" s="17"/>
      <c r="F1769" s="12"/>
      <c r="G1769"/>
      <c r="H1769" s="15"/>
      <c r="I1769" s="15"/>
      <c r="J1769" s="12"/>
      <c r="K1769" s="9"/>
      <c r="L1769" s="9"/>
      <c r="M1769" s="9"/>
      <c r="N1769" s="9"/>
      <c r="O1769" s="9"/>
      <c r="P1769" s="9"/>
      <c r="Q1769" s="9"/>
      <c r="R1769" s="9"/>
      <c r="S1769" s="9"/>
      <c r="T1769" s="9"/>
      <c r="U1769" s="9"/>
      <c r="V1769" s="9"/>
      <c r="W1769" s="9"/>
      <c r="X1769" s="9"/>
      <c r="Y1769" s="9"/>
      <c r="Z1769" s="9"/>
    </row>
    <row r="1770" spans="1:26" ht="15.75" customHeight="1" outlineLevel="2">
      <c r="A1770" s="19"/>
      <c r="B1770" s="18"/>
      <c r="C1770"/>
      <c r="D1770"/>
      <c r="E1770" s="21"/>
      <c r="F1770" s="12"/>
      <c r="G1770"/>
      <c r="H1770" s="15"/>
      <c r="I1770" s="15"/>
      <c r="J1770" s="12"/>
      <c r="K1770" s="9"/>
      <c r="L1770" s="9"/>
      <c r="M1770" s="9"/>
      <c r="N1770" s="9"/>
      <c r="O1770" s="9"/>
      <c r="P1770" s="9"/>
      <c r="Q1770" s="9"/>
      <c r="R1770" s="9"/>
      <c r="S1770" s="9"/>
      <c r="T1770" s="9"/>
      <c r="U1770" s="9"/>
      <c r="V1770" s="9"/>
      <c r="W1770" s="9"/>
      <c r="X1770" s="9"/>
      <c r="Y1770" s="9"/>
      <c r="Z1770" s="9"/>
    </row>
    <row r="1771" spans="1:26" ht="15.75" customHeight="1" outlineLevel="2">
      <c r="A1771" s="19"/>
      <c r="B1771" s="18"/>
      <c r="C1771"/>
      <c r="D1771"/>
      <c r="E1771" s="17"/>
      <c r="F1771" s="12"/>
      <c r="G1771"/>
      <c r="H1771" s="15"/>
      <c r="I1771" s="15"/>
      <c r="J1771" s="12"/>
      <c r="K1771" s="9"/>
      <c r="L1771" s="9"/>
      <c r="M1771" s="9"/>
      <c r="N1771" s="9"/>
      <c r="O1771" s="9"/>
      <c r="P1771" s="9"/>
      <c r="Q1771" s="9"/>
      <c r="R1771" s="9"/>
      <c r="S1771" s="9"/>
      <c r="T1771" s="9"/>
      <c r="U1771" s="9"/>
      <c r="V1771" s="9"/>
      <c r="W1771" s="9"/>
      <c r="X1771" s="9"/>
      <c r="Y1771" s="9"/>
      <c r="Z1771" s="9"/>
    </row>
    <row r="1772" spans="1:26" ht="15.75" customHeight="1" outlineLevel="2">
      <c r="A1772" s="19"/>
      <c r="B1772" s="18"/>
      <c r="C1772"/>
      <c r="D1772"/>
      <c r="E1772" s="17"/>
      <c r="F1772" s="12"/>
      <c r="G1772"/>
      <c r="H1772" s="15"/>
      <c r="I1772" s="15"/>
      <c r="J1772" s="12"/>
      <c r="K1772" s="9"/>
      <c r="L1772" s="9"/>
      <c r="M1772" s="9"/>
      <c r="N1772" s="9"/>
      <c r="O1772" s="9"/>
      <c r="P1772" s="9"/>
      <c r="Q1772" s="9"/>
      <c r="R1772" s="9"/>
      <c r="S1772" s="9"/>
      <c r="T1772" s="9"/>
      <c r="U1772" s="9"/>
      <c r="V1772" s="9"/>
      <c r="W1772" s="9"/>
      <c r="X1772" s="9"/>
      <c r="Y1772" s="9"/>
      <c r="Z1772" s="9"/>
    </row>
    <row r="1773" spans="1:26" ht="15.75" customHeight="1" outlineLevel="2">
      <c r="A1773" s="19"/>
      <c r="B1773" s="18"/>
      <c r="C1773"/>
      <c r="D1773"/>
      <c r="E1773" s="17"/>
      <c r="F1773" s="12"/>
      <c r="G1773"/>
      <c r="H1773" s="15"/>
      <c r="I1773" s="15"/>
      <c r="J1773" s="12"/>
      <c r="K1773" s="9"/>
      <c r="L1773" s="9"/>
      <c r="M1773" s="9"/>
      <c r="N1773" s="9"/>
      <c r="O1773" s="9"/>
      <c r="P1773" s="9"/>
      <c r="Q1773" s="9"/>
      <c r="R1773" s="9"/>
      <c r="S1773" s="9"/>
      <c r="T1773" s="9"/>
      <c r="U1773" s="9"/>
      <c r="V1773" s="9"/>
      <c r="W1773" s="9"/>
      <c r="X1773" s="9"/>
      <c r="Y1773" s="9"/>
      <c r="Z1773" s="9"/>
    </row>
    <row r="1774" spans="1:26" ht="15.75" customHeight="1" outlineLevel="2">
      <c r="A1774" s="19"/>
      <c r="B1774" s="18"/>
      <c r="C1774"/>
      <c r="D1774"/>
      <c r="E1774" s="17"/>
      <c r="F1774" s="12"/>
      <c r="G1774"/>
      <c r="H1774" s="15"/>
      <c r="I1774" s="15"/>
      <c r="J1774" s="12"/>
      <c r="K1774" s="9"/>
      <c r="L1774" s="9"/>
      <c r="M1774" s="9"/>
      <c r="N1774" s="9"/>
      <c r="O1774" s="9"/>
      <c r="P1774" s="9"/>
      <c r="Q1774" s="9"/>
      <c r="R1774" s="9"/>
      <c r="S1774" s="9"/>
      <c r="T1774" s="9"/>
      <c r="U1774" s="9"/>
      <c r="V1774" s="9"/>
      <c r="W1774" s="9"/>
      <c r="X1774" s="9"/>
      <c r="Y1774" s="9"/>
      <c r="Z1774" s="9"/>
    </row>
    <row r="1775" spans="1:26" ht="15.75" customHeight="1" outlineLevel="2">
      <c r="A1775" s="19"/>
      <c r="B1775" s="18"/>
      <c r="C1775"/>
      <c r="D1775"/>
      <c r="E1775" s="17"/>
      <c r="F1775" s="12"/>
      <c r="G1775"/>
      <c r="H1775" s="15"/>
      <c r="I1775" s="15"/>
      <c r="J1775" s="12"/>
      <c r="K1775" s="9"/>
      <c r="L1775" s="9"/>
      <c r="M1775" s="9"/>
      <c r="N1775" s="9"/>
      <c r="O1775" s="9"/>
      <c r="P1775" s="9"/>
      <c r="Q1775" s="9"/>
      <c r="R1775" s="9"/>
      <c r="S1775" s="9"/>
      <c r="T1775" s="9"/>
      <c r="U1775" s="9"/>
      <c r="V1775" s="9"/>
      <c r="W1775" s="9"/>
      <c r="X1775" s="9"/>
      <c r="Y1775" s="9"/>
      <c r="Z1775" s="9"/>
    </row>
    <row r="1776" spans="1:26" ht="15.75" customHeight="1" outlineLevel="2">
      <c r="A1776" s="19"/>
      <c r="B1776" s="18"/>
      <c r="C1776"/>
      <c r="D1776"/>
      <c r="E1776" s="17"/>
      <c r="F1776" s="12"/>
      <c r="G1776"/>
      <c r="H1776" s="15"/>
      <c r="I1776" s="15"/>
      <c r="J1776" s="12"/>
      <c r="K1776" s="9"/>
      <c r="L1776" s="9"/>
      <c r="M1776" s="9"/>
      <c r="N1776" s="9"/>
      <c r="O1776" s="9"/>
      <c r="P1776" s="9"/>
      <c r="Q1776" s="9"/>
      <c r="R1776" s="9"/>
      <c r="S1776" s="9"/>
      <c r="T1776" s="9"/>
      <c r="U1776" s="9"/>
      <c r="V1776" s="9"/>
      <c r="W1776" s="9"/>
      <c r="X1776" s="9"/>
      <c r="Y1776" s="9"/>
      <c r="Z1776" s="9"/>
    </row>
    <row r="1777" spans="1:26" ht="15.75" customHeight="1" outlineLevel="2">
      <c r="A1777" s="19"/>
      <c r="B1777" s="18"/>
      <c r="C1777"/>
      <c r="D1777"/>
      <c r="E1777" s="17"/>
      <c r="F1777" s="12"/>
      <c r="G1777"/>
      <c r="H1777" s="15"/>
      <c r="I1777" s="15"/>
      <c r="J1777" s="12"/>
      <c r="K1777" s="9"/>
      <c r="L1777" s="9"/>
      <c r="M1777" s="9"/>
      <c r="N1777" s="9"/>
      <c r="O1777" s="9"/>
      <c r="P1777" s="9"/>
      <c r="Q1777" s="9"/>
      <c r="R1777" s="9"/>
      <c r="S1777" s="9"/>
      <c r="T1777" s="9"/>
      <c r="U1777" s="9"/>
      <c r="V1777" s="9"/>
      <c r="W1777" s="9"/>
      <c r="X1777" s="9"/>
      <c r="Y1777" s="9"/>
      <c r="Z1777" s="9"/>
    </row>
    <row r="1778" spans="1:26" ht="15.75" customHeight="1" outlineLevel="2">
      <c r="A1778" s="19"/>
      <c r="B1778" s="18"/>
      <c r="C1778"/>
      <c r="D1778"/>
      <c r="E1778" s="21"/>
      <c r="F1778" s="12"/>
      <c r="G1778"/>
      <c r="H1778" s="15"/>
      <c r="I1778" s="15"/>
      <c r="J1778" s="12"/>
      <c r="K1778" s="9"/>
      <c r="L1778" s="9"/>
      <c r="M1778" s="9"/>
      <c r="N1778" s="9"/>
      <c r="O1778" s="9"/>
      <c r="P1778" s="9"/>
      <c r="Q1778" s="9"/>
      <c r="R1778" s="9"/>
      <c r="S1778" s="9"/>
      <c r="T1778" s="9"/>
      <c r="U1778" s="9"/>
      <c r="V1778" s="9"/>
      <c r="W1778" s="9"/>
      <c r="X1778" s="9"/>
      <c r="Y1778" s="9"/>
      <c r="Z1778" s="9"/>
    </row>
    <row r="1779" spans="1:26" ht="15.75" customHeight="1" outlineLevel="2">
      <c r="A1779" s="19"/>
      <c r="B1779" s="18"/>
      <c r="C1779"/>
      <c r="D1779"/>
      <c r="E1779" s="17"/>
      <c r="F1779" s="12"/>
      <c r="G1779"/>
      <c r="H1779" s="15"/>
      <c r="I1779" s="15"/>
      <c r="J1779" s="12"/>
      <c r="K1779" s="9"/>
      <c r="L1779" s="9"/>
      <c r="M1779" s="9"/>
      <c r="N1779" s="9"/>
      <c r="O1779" s="9"/>
      <c r="P1779" s="9"/>
      <c r="Q1779" s="9"/>
      <c r="R1779" s="9"/>
      <c r="S1779" s="9"/>
      <c r="T1779" s="9"/>
      <c r="U1779" s="9"/>
      <c r="V1779" s="9"/>
      <c r="W1779" s="9"/>
      <c r="X1779" s="9"/>
      <c r="Y1779" s="9"/>
      <c r="Z1779" s="9"/>
    </row>
    <row r="1780" spans="1:26" ht="15.75" customHeight="1" outlineLevel="2">
      <c r="A1780" s="19"/>
      <c r="B1780" s="18"/>
      <c r="C1780"/>
      <c r="D1780"/>
      <c r="E1780" s="17"/>
      <c r="F1780" s="12"/>
      <c r="G1780"/>
      <c r="H1780" s="15"/>
      <c r="I1780" s="15"/>
      <c r="J1780" s="12"/>
      <c r="K1780" s="9"/>
      <c r="L1780" s="9"/>
      <c r="M1780" s="9"/>
      <c r="N1780" s="9"/>
      <c r="O1780" s="9"/>
      <c r="P1780" s="9"/>
      <c r="Q1780" s="9"/>
      <c r="R1780" s="9"/>
      <c r="S1780" s="9"/>
      <c r="T1780" s="9"/>
      <c r="U1780" s="9"/>
      <c r="V1780" s="9"/>
      <c r="W1780" s="9"/>
      <c r="X1780" s="9"/>
      <c r="Y1780" s="9"/>
      <c r="Z1780" s="9"/>
    </row>
    <row r="1781" spans="1:26" ht="15.75" customHeight="1" outlineLevel="2">
      <c r="A1781" s="19"/>
      <c r="B1781" s="18"/>
      <c r="C1781"/>
      <c r="D1781"/>
      <c r="E1781" s="17"/>
      <c r="F1781" s="12"/>
      <c r="G1781"/>
      <c r="H1781" s="15"/>
      <c r="I1781" s="15"/>
      <c r="J1781" s="12"/>
      <c r="K1781" s="9"/>
      <c r="L1781" s="9"/>
      <c r="M1781" s="9"/>
      <c r="N1781" s="9"/>
      <c r="O1781" s="9"/>
      <c r="P1781" s="9"/>
      <c r="Q1781" s="9"/>
      <c r="R1781" s="9"/>
      <c r="S1781" s="9"/>
      <c r="T1781" s="9"/>
      <c r="U1781" s="9"/>
      <c r="V1781" s="9"/>
      <c r="W1781" s="9"/>
      <c r="X1781" s="9"/>
      <c r="Y1781" s="9"/>
      <c r="Z1781" s="9"/>
    </row>
    <row r="1782" spans="1:26" ht="15.75" customHeight="1" outlineLevel="2">
      <c r="A1782" s="19"/>
      <c r="B1782" s="18"/>
      <c r="C1782"/>
      <c r="D1782"/>
      <c r="E1782" s="17"/>
      <c r="F1782" s="12"/>
      <c r="G1782"/>
      <c r="H1782" s="15"/>
      <c r="I1782" s="15"/>
      <c r="J1782" s="12"/>
      <c r="K1782" s="9"/>
      <c r="L1782" s="9"/>
      <c r="M1782" s="9"/>
      <c r="N1782" s="9"/>
      <c r="O1782" s="9"/>
      <c r="P1782" s="9"/>
      <c r="Q1782" s="9"/>
      <c r="R1782" s="9"/>
      <c r="S1782" s="9"/>
      <c r="T1782" s="9"/>
      <c r="U1782" s="9"/>
      <c r="V1782" s="9"/>
      <c r="W1782" s="9"/>
      <c r="X1782" s="9"/>
      <c r="Y1782" s="9"/>
      <c r="Z1782" s="9"/>
    </row>
    <row r="1783" spans="1:26" ht="15.75" customHeight="1" outlineLevel="2">
      <c r="A1783" s="19"/>
      <c r="B1783" s="18"/>
      <c r="C1783"/>
      <c r="D1783"/>
      <c r="E1783" s="17"/>
      <c r="F1783" s="12"/>
      <c r="G1783"/>
      <c r="H1783" s="15"/>
      <c r="I1783" s="15"/>
      <c r="J1783" s="12"/>
      <c r="K1783" s="9"/>
      <c r="L1783" s="9"/>
      <c r="M1783" s="9"/>
      <c r="N1783" s="9"/>
      <c r="O1783" s="9"/>
      <c r="P1783" s="9"/>
      <c r="Q1783" s="9"/>
      <c r="R1783" s="9"/>
      <c r="S1783" s="9"/>
      <c r="T1783" s="9"/>
      <c r="U1783" s="9"/>
      <c r="V1783" s="9"/>
      <c r="W1783" s="9"/>
      <c r="X1783" s="9"/>
      <c r="Y1783" s="9"/>
      <c r="Z1783" s="9"/>
    </row>
    <row r="1784" spans="1:26" ht="15.75" customHeight="1" outlineLevel="2">
      <c r="A1784" s="19"/>
      <c r="B1784" s="18"/>
      <c r="C1784"/>
      <c r="D1784"/>
      <c r="E1784" s="17"/>
      <c r="F1784" s="12"/>
      <c r="G1784"/>
      <c r="H1784" s="15"/>
      <c r="I1784" s="15"/>
      <c r="J1784" s="12"/>
      <c r="K1784" s="9"/>
      <c r="L1784" s="9"/>
      <c r="M1784" s="9"/>
      <c r="N1784" s="9"/>
      <c r="O1784" s="9"/>
      <c r="P1784" s="9"/>
      <c r="Q1784" s="9"/>
      <c r="R1784" s="9"/>
      <c r="S1784" s="9"/>
      <c r="T1784" s="9"/>
      <c r="U1784" s="9"/>
      <c r="V1784" s="9"/>
      <c r="W1784" s="9"/>
      <c r="X1784" s="9"/>
      <c r="Y1784" s="9"/>
      <c r="Z1784" s="9"/>
    </row>
    <row r="1785" spans="1:26" ht="15.75" customHeight="1" outlineLevel="2">
      <c r="A1785" s="19"/>
      <c r="B1785" s="18"/>
      <c r="C1785"/>
      <c r="D1785"/>
      <c r="E1785" s="17"/>
      <c r="H1785" s="15"/>
      <c r="I1785" s="15"/>
      <c r="J1785" s="12"/>
      <c r="K1785" s="9"/>
      <c r="L1785" s="9"/>
      <c r="M1785" s="9"/>
      <c r="N1785" s="9"/>
      <c r="O1785" s="9"/>
      <c r="P1785" s="9"/>
      <c r="Q1785" s="9"/>
      <c r="R1785" s="9"/>
      <c r="S1785" s="9"/>
      <c r="T1785" s="9"/>
      <c r="U1785" s="9"/>
      <c r="V1785" s="9"/>
      <c r="W1785" s="9"/>
      <c r="X1785" s="9"/>
      <c r="Y1785" s="9"/>
      <c r="Z1785" s="9"/>
    </row>
    <row r="1786" spans="1:26" ht="15.75" customHeight="1" outlineLevel="2">
      <c r="A1786" s="23"/>
      <c r="B1786" s="18"/>
      <c r="C1786"/>
      <c r="D1786"/>
      <c r="E1786" s="22"/>
      <c r="H1786" s="15"/>
      <c r="I1786" s="15"/>
      <c r="J1786" s="12"/>
      <c r="K1786" s="9"/>
      <c r="L1786" s="9"/>
      <c r="M1786" s="9"/>
      <c r="N1786" s="9"/>
      <c r="O1786" s="9"/>
      <c r="P1786" s="9"/>
      <c r="Q1786" s="9"/>
      <c r="R1786" s="9"/>
      <c r="S1786" s="9"/>
      <c r="T1786" s="9"/>
      <c r="U1786" s="9"/>
      <c r="V1786" s="9"/>
      <c r="W1786" s="9"/>
      <c r="X1786" s="9"/>
      <c r="Y1786" s="9"/>
      <c r="Z1786" s="9"/>
    </row>
    <row r="1787" spans="1:26" ht="15.75" customHeight="1" outlineLevel="2">
      <c r="A1787" s="23"/>
      <c r="B1787" s="18"/>
      <c r="C1787"/>
      <c r="D1787"/>
      <c r="E1787" s="24"/>
      <c r="H1787" s="15"/>
      <c r="I1787" s="15"/>
      <c r="J1787" s="12"/>
      <c r="K1787" s="9"/>
      <c r="L1787" s="9"/>
      <c r="M1787" s="9"/>
      <c r="N1787" s="9"/>
      <c r="O1787" s="9"/>
      <c r="P1787" s="9"/>
      <c r="Q1787" s="9"/>
      <c r="R1787" s="9"/>
      <c r="S1787" s="9"/>
      <c r="T1787" s="9"/>
      <c r="U1787" s="9"/>
      <c r="V1787" s="9"/>
      <c r="W1787" s="9"/>
      <c r="X1787" s="9"/>
      <c r="Y1787" s="9"/>
      <c r="Z1787" s="9"/>
    </row>
    <row r="1788" spans="1:26" ht="15.75" customHeight="1" outlineLevel="2">
      <c r="A1788" s="23"/>
      <c r="B1788" s="18"/>
      <c r="C1788"/>
      <c r="D1788"/>
      <c r="E1788" s="22"/>
      <c r="F1788" s="12"/>
      <c r="G1788"/>
      <c r="H1788" s="15"/>
      <c r="I1788" s="15"/>
      <c r="J1788" s="12"/>
      <c r="K1788" s="9"/>
      <c r="L1788" s="9"/>
      <c r="M1788" s="9"/>
      <c r="N1788" s="9"/>
      <c r="O1788" s="9"/>
      <c r="P1788" s="9"/>
      <c r="Q1788" s="9"/>
      <c r="R1788" s="9"/>
      <c r="S1788" s="9"/>
      <c r="T1788" s="9"/>
      <c r="U1788" s="9"/>
      <c r="V1788" s="9"/>
      <c r="W1788" s="9"/>
      <c r="X1788" s="9"/>
      <c r="Y1788" s="9"/>
      <c r="Z1788" s="9"/>
    </row>
    <row r="1789" spans="1:26" ht="15.75" customHeight="1" outlineLevel="2">
      <c r="A1789" s="19"/>
      <c r="B1789" s="18"/>
      <c r="C1789"/>
      <c r="D1789"/>
      <c r="E1789" s="20"/>
      <c r="F1789" s="12"/>
      <c r="G1789"/>
      <c r="H1789" s="15"/>
      <c r="I1789" s="15"/>
      <c r="J1789" s="12"/>
      <c r="K1789" s="9"/>
      <c r="L1789" s="9"/>
      <c r="M1789" s="9"/>
      <c r="N1789" s="9"/>
      <c r="O1789" s="9"/>
      <c r="P1789" s="9"/>
      <c r="Q1789" s="9"/>
      <c r="R1789" s="9"/>
      <c r="S1789" s="9"/>
      <c r="T1789" s="9"/>
      <c r="U1789" s="9"/>
      <c r="V1789" s="9"/>
      <c r="W1789" s="9"/>
      <c r="X1789" s="9"/>
      <c r="Y1789" s="9"/>
      <c r="Z1789" s="9"/>
    </row>
    <row r="1790" spans="1:26" ht="15.75" customHeight="1" outlineLevel="2">
      <c r="A1790" s="19"/>
      <c r="B1790" s="18"/>
      <c r="C1790"/>
      <c r="D1790"/>
      <c r="E1790" s="17"/>
      <c r="F1790" s="12"/>
      <c r="G1790"/>
      <c r="H1790" s="15"/>
      <c r="I1790" s="15"/>
      <c r="J1790" s="12"/>
      <c r="K1790" s="9"/>
      <c r="L1790" s="9"/>
      <c r="M1790" s="9"/>
      <c r="N1790" s="9"/>
      <c r="O1790" s="9"/>
      <c r="P1790" s="9"/>
      <c r="Q1790" s="9"/>
      <c r="R1790" s="9"/>
      <c r="S1790" s="9"/>
      <c r="T1790" s="9"/>
      <c r="U1790" s="9"/>
      <c r="V1790" s="9"/>
      <c r="W1790" s="9"/>
      <c r="X1790" s="9"/>
      <c r="Y1790" s="9"/>
      <c r="Z1790" s="9"/>
    </row>
    <row r="1791" spans="1:26" ht="15.75" customHeight="1" outlineLevel="2">
      <c r="A1791" s="19"/>
      <c r="B1791" s="18"/>
      <c r="C1791"/>
      <c r="D1791"/>
      <c r="E1791" s="20"/>
      <c r="F1791" s="12"/>
      <c r="G1791"/>
      <c r="H1791" s="15"/>
      <c r="I1791" s="15"/>
      <c r="J1791" s="12"/>
      <c r="K1791" s="9"/>
      <c r="L1791" s="9"/>
      <c r="M1791" s="9"/>
      <c r="N1791" s="9"/>
      <c r="O1791" s="9"/>
      <c r="P1791" s="9"/>
      <c r="Q1791" s="9"/>
      <c r="R1791" s="9"/>
      <c r="S1791" s="9"/>
      <c r="T1791" s="9"/>
      <c r="U1791" s="9"/>
      <c r="V1791" s="9"/>
      <c r="W1791" s="9"/>
      <c r="X1791" s="9"/>
      <c r="Y1791" s="9"/>
      <c r="Z1791" s="9"/>
    </row>
    <row r="1792" spans="1:26" ht="15.75" customHeight="1" outlineLevel="2">
      <c r="A1792" s="19"/>
      <c r="B1792" s="18"/>
      <c r="C1792"/>
      <c r="D1792"/>
      <c r="E1792" s="20"/>
      <c r="F1792" s="12"/>
      <c r="G1792"/>
      <c r="H1792" s="15"/>
      <c r="I1792" s="15"/>
      <c r="J1792" s="12"/>
      <c r="K1792" s="9"/>
      <c r="L1792" s="9"/>
      <c r="M1792" s="9"/>
      <c r="N1792" s="9"/>
      <c r="O1792" s="9"/>
      <c r="P1792" s="9"/>
      <c r="Q1792" s="9"/>
      <c r="R1792" s="9"/>
      <c r="S1792" s="9"/>
      <c r="T1792" s="9"/>
      <c r="U1792" s="9"/>
      <c r="V1792" s="9"/>
      <c r="W1792" s="9"/>
      <c r="X1792" s="9"/>
      <c r="Y1792" s="9"/>
      <c r="Z1792" s="9"/>
    </row>
    <row r="1793" spans="1:26" ht="15.75" customHeight="1" outlineLevel="2">
      <c r="A1793" s="19"/>
      <c r="B1793" s="18"/>
      <c r="C1793"/>
      <c r="D1793"/>
      <c r="E1793" s="17"/>
      <c r="F1793" s="12"/>
      <c r="G1793"/>
      <c r="H1793" s="15"/>
      <c r="I1793" s="15"/>
      <c r="J1793" s="12"/>
      <c r="K1793" s="9"/>
      <c r="L1793" s="9"/>
      <c r="M1793" s="9"/>
      <c r="N1793" s="9"/>
      <c r="O1793" s="9"/>
      <c r="P1793" s="9"/>
      <c r="Q1793" s="9"/>
      <c r="R1793" s="9"/>
      <c r="S1793" s="9"/>
      <c r="T1793" s="9"/>
      <c r="U1793" s="9"/>
      <c r="V1793" s="9"/>
      <c r="W1793" s="9"/>
      <c r="X1793" s="9"/>
      <c r="Y1793" s="9"/>
      <c r="Z1793" s="9"/>
    </row>
    <row r="1794" spans="1:26" ht="15.75" customHeight="1" outlineLevel="2">
      <c r="A1794" s="19"/>
      <c r="B1794" s="18"/>
      <c r="C1794"/>
      <c r="D1794"/>
      <c r="E1794" s="21"/>
      <c r="H1794" s="15"/>
      <c r="I1794" s="15"/>
      <c r="J1794" s="12"/>
      <c r="K1794" s="9"/>
      <c r="L1794" s="9"/>
      <c r="M1794" s="9"/>
      <c r="N1794" s="9"/>
      <c r="O1794" s="9"/>
      <c r="P1794" s="9"/>
      <c r="Q1794" s="9"/>
      <c r="R1794" s="9"/>
      <c r="S1794" s="9"/>
      <c r="T1794" s="9"/>
      <c r="U1794" s="9"/>
      <c r="V1794" s="9"/>
      <c r="W1794" s="9"/>
      <c r="X1794" s="9"/>
      <c r="Y1794" s="9"/>
      <c r="Z1794" s="9"/>
    </row>
    <row r="1795" spans="1:26" ht="15.75" customHeight="1" outlineLevel="2">
      <c r="A1795" s="19"/>
      <c r="B1795" s="18"/>
      <c r="C1795"/>
      <c r="D1795"/>
      <c r="E1795" s="17"/>
      <c r="H1795" s="15"/>
      <c r="I1795" s="15"/>
      <c r="J1795" s="12"/>
      <c r="K1795" s="9"/>
      <c r="L1795" s="9"/>
      <c r="M1795" s="9"/>
      <c r="N1795" s="9"/>
      <c r="O1795" s="9"/>
      <c r="P1795" s="9"/>
      <c r="Q1795" s="9"/>
      <c r="R1795" s="9"/>
      <c r="S1795" s="9"/>
      <c r="T1795" s="9"/>
      <c r="U1795" s="9"/>
      <c r="V1795" s="9"/>
      <c r="W1795" s="9"/>
      <c r="X1795" s="9"/>
      <c r="Y1795" s="9"/>
      <c r="Z1795" s="9"/>
    </row>
    <row r="1796" spans="1:26" ht="15.75" customHeight="1" outlineLevel="2">
      <c r="A1796" s="19"/>
      <c r="B1796" s="18"/>
      <c r="C1796"/>
      <c r="D1796"/>
      <c r="E1796" s="21"/>
      <c r="H1796" s="15"/>
      <c r="I1796" s="15"/>
      <c r="J1796" s="12"/>
      <c r="K1796" s="9"/>
      <c r="L1796" s="9"/>
      <c r="M1796" s="9"/>
      <c r="N1796" s="9"/>
      <c r="O1796" s="9"/>
      <c r="P1796" s="9"/>
      <c r="Q1796" s="9"/>
      <c r="R1796" s="9"/>
      <c r="S1796" s="9"/>
      <c r="T1796" s="9"/>
      <c r="U1796" s="9"/>
      <c r="V1796" s="9"/>
      <c r="W1796" s="9"/>
      <c r="X1796" s="9"/>
      <c r="Y1796" s="9"/>
      <c r="Z1796" s="9"/>
    </row>
    <row r="1797" spans="1:26" ht="15.75" customHeight="1" outlineLevel="2">
      <c r="A1797" s="19"/>
      <c r="B1797" s="18"/>
      <c r="C1797"/>
      <c r="D1797"/>
      <c r="E1797" s="17"/>
      <c r="H1797" s="15"/>
      <c r="I1797" s="15"/>
      <c r="J1797" s="12"/>
      <c r="K1797" s="9"/>
      <c r="L1797" s="9"/>
      <c r="M1797" s="9"/>
      <c r="N1797" s="9"/>
      <c r="O1797" s="9"/>
      <c r="P1797" s="9"/>
      <c r="Q1797" s="9"/>
      <c r="R1797" s="9"/>
      <c r="S1797" s="9"/>
      <c r="T1797" s="9"/>
      <c r="U1797" s="9"/>
      <c r="V1797" s="9"/>
      <c r="W1797" s="9"/>
      <c r="X1797" s="9"/>
      <c r="Y1797" s="9"/>
      <c r="Z1797" s="9"/>
    </row>
    <row r="1798" spans="1:26" ht="15.75" customHeight="1" outlineLevel="2">
      <c r="A1798" s="19"/>
      <c r="B1798" s="18"/>
      <c r="C1798"/>
      <c r="D1798"/>
      <c r="E1798" s="17"/>
      <c r="F1798" s="12"/>
      <c r="G1798"/>
      <c r="H1798" s="15"/>
      <c r="I1798" s="15"/>
      <c r="J1798" s="12"/>
      <c r="K1798" s="9"/>
      <c r="L1798" s="9"/>
      <c r="M1798" s="9"/>
      <c r="N1798" s="9"/>
      <c r="O1798" s="9"/>
      <c r="P1798" s="9"/>
      <c r="Q1798" s="9"/>
      <c r="R1798" s="9"/>
      <c r="S1798" s="9"/>
      <c r="T1798" s="9"/>
      <c r="U1798" s="9"/>
      <c r="V1798" s="9"/>
      <c r="W1798" s="9"/>
      <c r="X1798" s="9"/>
      <c r="Y1798" s="9"/>
      <c r="Z1798" s="9"/>
    </row>
    <row r="1799" spans="1:26" ht="15.75" customHeight="1" outlineLevel="2">
      <c r="A1799" s="19"/>
      <c r="B1799" s="18"/>
      <c r="C1799"/>
      <c r="D1799"/>
      <c r="E1799" s="20"/>
      <c r="F1799" s="12"/>
      <c r="G1799"/>
      <c r="H1799" s="15"/>
      <c r="I1799" s="15"/>
      <c r="J1799" s="12"/>
      <c r="K1799" s="9"/>
      <c r="L1799" s="9"/>
      <c r="M1799" s="9"/>
      <c r="N1799" s="9"/>
      <c r="O1799" s="9"/>
      <c r="P1799" s="9"/>
      <c r="Q1799" s="9"/>
      <c r="R1799" s="9"/>
      <c r="S1799" s="9"/>
      <c r="T1799" s="9"/>
      <c r="U1799" s="9"/>
      <c r="V1799" s="9"/>
      <c r="W1799" s="9"/>
      <c r="X1799" s="9"/>
      <c r="Y1799" s="9"/>
      <c r="Z1799" s="9"/>
    </row>
    <row r="1800" spans="1:26" ht="15.75" customHeight="1" outlineLevel="2">
      <c r="A1800" s="19"/>
      <c r="B1800" s="18"/>
      <c r="C1800"/>
      <c r="D1800"/>
      <c r="E1800" s="17"/>
      <c r="F1800" s="12"/>
      <c r="G1800"/>
      <c r="H1800" s="15"/>
      <c r="I1800" s="15"/>
      <c r="J1800" s="12"/>
      <c r="K1800" s="9"/>
      <c r="L1800" s="9"/>
      <c r="M1800" s="9"/>
      <c r="N1800" s="9"/>
      <c r="O1800" s="9"/>
      <c r="P1800" s="9"/>
      <c r="Q1800" s="9"/>
      <c r="R1800" s="9"/>
      <c r="S1800" s="9"/>
      <c r="T1800" s="9"/>
      <c r="U1800" s="9"/>
      <c r="V1800" s="9"/>
      <c r="W1800" s="9"/>
      <c r="X1800" s="9"/>
      <c r="Y1800" s="9"/>
      <c r="Z1800" s="9"/>
    </row>
    <row r="1801" spans="1:26" ht="15.75" customHeight="1" outlineLevel="2">
      <c r="A1801" s="19"/>
      <c r="B1801" s="18"/>
      <c r="C1801"/>
      <c r="D1801"/>
      <c r="E1801" s="17"/>
      <c r="F1801" s="12"/>
      <c r="G1801"/>
      <c r="H1801" s="15"/>
      <c r="I1801" s="15"/>
      <c r="J1801" s="12"/>
      <c r="K1801" s="9"/>
      <c r="L1801" s="9"/>
      <c r="M1801" s="9"/>
      <c r="N1801" s="9"/>
      <c r="O1801" s="9"/>
      <c r="P1801" s="9"/>
      <c r="Q1801" s="9"/>
      <c r="R1801" s="9"/>
      <c r="S1801" s="9"/>
      <c r="T1801" s="9"/>
      <c r="U1801" s="9"/>
      <c r="V1801" s="9"/>
      <c r="W1801" s="9"/>
      <c r="X1801" s="9"/>
      <c r="Y1801" s="9"/>
      <c r="Z1801" s="9"/>
    </row>
    <row r="1802" spans="1:26" ht="15.75" customHeight="1" outlineLevel="2">
      <c r="A1802" s="19"/>
      <c r="B1802" s="18"/>
      <c r="C1802"/>
      <c r="D1802"/>
      <c r="E1802" s="17"/>
      <c r="F1802" s="12"/>
      <c r="G1802"/>
      <c r="H1802" s="15"/>
      <c r="I1802" s="15"/>
      <c r="J1802" s="12"/>
      <c r="K1802" s="9"/>
      <c r="L1802" s="9"/>
      <c r="M1802" s="9"/>
      <c r="N1802" s="9"/>
      <c r="O1802" s="9"/>
      <c r="P1802" s="9"/>
      <c r="Q1802" s="9"/>
      <c r="R1802" s="9"/>
      <c r="S1802" s="9"/>
      <c r="T1802" s="9"/>
      <c r="U1802" s="9"/>
      <c r="V1802" s="9"/>
      <c r="W1802" s="9"/>
      <c r="X1802" s="9"/>
      <c r="Y1802" s="9"/>
      <c r="Z1802" s="9"/>
    </row>
    <row r="1803" spans="1:26" ht="15.75" customHeight="1" outlineLevel="2">
      <c r="A1803" s="19"/>
      <c r="B1803" s="18"/>
      <c r="C1803"/>
      <c r="D1803"/>
      <c r="E1803" s="17"/>
      <c r="F1803" s="12"/>
      <c r="G1803"/>
      <c r="H1803" s="15"/>
      <c r="I1803" s="15"/>
      <c r="J1803" s="12"/>
      <c r="K1803" s="9"/>
      <c r="L1803" s="9"/>
      <c r="M1803" s="9"/>
      <c r="N1803" s="9"/>
      <c r="O1803" s="9"/>
      <c r="P1803" s="9"/>
      <c r="Q1803" s="9"/>
      <c r="R1803" s="9"/>
      <c r="S1803" s="9"/>
      <c r="T1803" s="9"/>
      <c r="U1803" s="9"/>
      <c r="V1803" s="9"/>
      <c r="W1803" s="9"/>
      <c r="X1803" s="9"/>
      <c r="Y1803" s="9"/>
      <c r="Z1803" s="9"/>
    </row>
    <row r="1804" spans="1:26" ht="15.75" customHeight="1" outlineLevel="2">
      <c r="A1804"/>
      <c r="B1804" s="13"/>
      <c r="C1804"/>
      <c r="D1804"/>
      <c r="E1804" s="16"/>
      <c r="F1804" s="12"/>
      <c r="G1804"/>
      <c r="H1804" s="15"/>
      <c r="I1804" s="15"/>
      <c r="J1804" s="12"/>
      <c r="K1804" s="9"/>
      <c r="L1804" s="9"/>
      <c r="M1804" s="9"/>
      <c r="N1804" s="9"/>
      <c r="O1804" s="9"/>
      <c r="P1804" s="9"/>
      <c r="Q1804" s="9"/>
      <c r="R1804" s="9"/>
      <c r="S1804" s="9"/>
      <c r="T1804" s="9"/>
      <c r="U1804" s="9"/>
      <c r="V1804" s="9"/>
      <c r="W1804" s="9"/>
      <c r="X1804" s="9"/>
      <c r="Y1804" s="9"/>
      <c r="Z1804" s="9"/>
    </row>
    <row r="1805" spans="1:26" ht="15.75" customHeight="1" outlineLevel="2">
      <c r="A1805"/>
      <c r="B1805" s="13"/>
      <c r="C1805"/>
      <c r="D1805"/>
      <c r="E1805" s="16"/>
      <c r="F1805" s="12"/>
      <c r="G1805"/>
      <c r="H1805" s="15"/>
      <c r="I1805" s="15"/>
      <c r="J1805" s="12"/>
      <c r="K1805" s="9"/>
      <c r="L1805" s="9"/>
      <c r="M1805" s="9"/>
      <c r="N1805" s="9"/>
      <c r="O1805" s="9"/>
      <c r="P1805" s="9"/>
      <c r="Q1805" s="9"/>
      <c r="R1805" s="9"/>
      <c r="S1805" s="9"/>
      <c r="T1805" s="9"/>
      <c r="U1805" s="9"/>
      <c r="V1805" s="9"/>
      <c r="W1805" s="9"/>
      <c r="X1805" s="9"/>
      <c r="Y1805" s="9"/>
      <c r="Z1805" s="9"/>
    </row>
    <row r="1806" spans="1:26" ht="15.75" customHeight="1" outlineLevel="2">
      <c r="A1806"/>
      <c r="B1806" s="13"/>
      <c r="C1806"/>
      <c r="D1806"/>
      <c r="E1806" s="16"/>
      <c r="F1806" s="12"/>
      <c r="G1806"/>
      <c r="H1806" s="15"/>
      <c r="I1806" s="15"/>
      <c r="J1806" s="12"/>
      <c r="K1806" s="9"/>
      <c r="L1806" s="9"/>
      <c r="M1806" s="9"/>
      <c r="N1806" s="9"/>
      <c r="O1806" s="9"/>
      <c r="P1806" s="9"/>
      <c r="Q1806" s="9"/>
      <c r="R1806" s="9"/>
      <c r="S1806" s="9"/>
      <c r="T1806" s="9"/>
      <c r="U1806" s="9"/>
      <c r="V1806" s="9"/>
      <c r="W1806" s="9"/>
      <c r="X1806" s="9"/>
      <c r="Y1806" s="9"/>
      <c r="Z1806" s="9"/>
    </row>
    <row r="1807" spans="1:26" ht="15.75" customHeight="1" outlineLevel="2">
      <c r="A1807"/>
      <c r="B1807" s="13"/>
      <c r="C1807"/>
      <c r="D1807"/>
      <c r="E1807" s="16"/>
      <c r="F1807" s="12"/>
      <c r="G1807"/>
      <c r="H1807" s="15"/>
      <c r="I1807" s="15"/>
      <c r="J1807" s="12"/>
      <c r="K1807" s="9"/>
      <c r="L1807" s="9"/>
      <c r="M1807" s="9"/>
      <c r="N1807" s="9"/>
      <c r="O1807" s="9"/>
      <c r="P1807" s="9"/>
      <c r="Q1807" s="9"/>
      <c r="R1807" s="9"/>
      <c r="S1807" s="9"/>
      <c r="T1807" s="9"/>
      <c r="U1807" s="9"/>
      <c r="V1807" s="9"/>
      <c r="W1807" s="9"/>
      <c r="X1807" s="9"/>
      <c r="Y1807" s="9"/>
      <c r="Z1807" s="9"/>
    </row>
    <row r="1808" spans="1:26" ht="15.75" customHeight="1" outlineLevel="2">
      <c r="A1808"/>
      <c r="B1808" s="13"/>
      <c r="C1808"/>
      <c r="D1808"/>
      <c r="E1808" s="16"/>
      <c r="F1808" s="12"/>
      <c r="G1808"/>
      <c r="H1808" s="15"/>
      <c r="I1808" s="15"/>
      <c r="J1808" s="12"/>
      <c r="K1808" s="9"/>
      <c r="L1808" s="9"/>
      <c r="M1808" s="9"/>
      <c r="N1808" s="9"/>
      <c r="O1808" s="9"/>
      <c r="P1808" s="9"/>
      <c r="Q1808" s="9"/>
      <c r="R1808" s="9"/>
      <c r="S1808" s="9"/>
      <c r="T1808" s="9"/>
      <c r="U1808" s="9"/>
      <c r="V1808" s="9"/>
      <c r="W1808" s="9"/>
      <c r="X1808" s="9"/>
      <c r="Y1808" s="9"/>
      <c r="Z1808" s="9"/>
    </row>
    <row r="1809" spans="1:26" ht="15.75" customHeight="1" outlineLevel="2">
      <c r="A1809"/>
      <c r="B1809" s="13"/>
      <c r="C1809"/>
      <c r="D1809"/>
      <c r="E1809" s="16"/>
      <c r="F1809" s="12"/>
      <c r="G1809"/>
      <c r="H1809" s="15"/>
      <c r="I1809" s="15"/>
      <c r="J1809" s="12"/>
      <c r="K1809" s="9"/>
      <c r="L1809" s="9"/>
      <c r="M1809" s="9"/>
      <c r="N1809" s="9"/>
      <c r="O1809" s="9"/>
      <c r="P1809" s="9"/>
      <c r="Q1809" s="9"/>
      <c r="R1809" s="9"/>
      <c r="S1809" s="9"/>
      <c r="T1809" s="9"/>
      <c r="U1809" s="9"/>
      <c r="V1809" s="9"/>
      <c r="W1809" s="9"/>
      <c r="X1809" s="9"/>
      <c r="Y1809" s="9"/>
      <c r="Z1809" s="9"/>
    </row>
    <row r="1810" spans="1:26" ht="15.75" customHeight="1" outlineLevel="2">
      <c r="A1810"/>
      <c r="B1810" s="13"/>
      <c r="C1810"/>
      <c r="D1810"/>
      <c r="E1810" s="16"/>
      <c r="F1810" s="12"/>
      <c r="G1810"/>
      <c r="H1810" s="15"/>
      <c r="I1810" s="15"/>
      <c r="J1810" s="12"/>
      <c r="K1810" s="9"/>
      <c r="L1810" s="9"/>
      <c r="M1810" s="9"/>
      <c r="N1810" s="9"/>
      <c r="O1810" s="9"/>
      <c r="P1810" s="9"/>
      <c r="Q1810" s="9"/>
      <c r="R1810" s="9"/>
      <c r="S1810" s="9"/>
      <c r="T1810" s="9"/>
      <c r="U1810" s="9"/>
      <c r="V1810" s="9"/>
      <c r="W1810" s="9"/>
      <c r="X1810" s="9"/>
      <c r="Y1810" s="9"/>
      <c r="Z1810" s="9"/>
    </row>
    <row r="1811" spans="1:26" ht="15.75" customHeight="1" outlineLevel="2">
      <c r="A1811"/>
      <c r="B1811" s="13"/>
      <c r="C1811"/>
      <c r="D1811"/>
      <c r="E1811" s="16"/>
      <c r="F1811" s="12"/>
      <c r="G1811"/>
      <c r="H1811" s="15"/>
      <c r="I1811" s="15"/>
      <c r="J1811" s="12"/>
      <c r="K1811" s="9"/>
      <c r="L1811" s="9"/>
      <c r="M1811" s="9"/>
      <c r="N1811" s="9"/>
      <c r="O1811" s="9"/>
      <c r="P1811" s="9"/>
      <c r="Q1811" s="9"/>
      <c r="R1811" s="9"/>
      <c r="S1811" s="9"/>
      <c r="T1811" s="9"/>
      <c r="U1811" s="9"/>
      <c r="V1811" s="9"/>
      <c r="W1811" s="9"/>
      <c r="X1811" s="9"/>
      <c r="Y1811" s="9"/>
      <c r="Z1811" s="9"/>
    </row>
    <row r="1812" spans="1:26" ht="15.75" customHeight="1" outlineLevel="2">
      <c r="A1812"/>
      <c r="B1812" s="13"/>
      <c r="C1812"/>
      <c r="D1812"/>
      <c r="E1812" s="16"/>
      <c r="F1812" s="12"/>
      <c r="G1812"/>
      <c r="H1812" s="15"/>
      <c r="I1812" s="15"/>
      <c r="J1812" s="12"/>
      <c r="K1812" s="9"/>
      <c r="L1812" s="9"/>
      <c r="M1812" s="9"/>
      <c r="N1812" s="9"/>
      <c r="O1812" s="9"/>
      <c r="P1812" s="9"/>
      <c r="Q1812" s="9"/>
      <c r="R1812" s="9"/>
      <c r="S1812" s="9"/>
      <c r="T1812" s="9"/>
      <c r="U1812" s="9"/>
      <c r="V1812" s="9"/>
      <c r="W1812" s="9"/>
      <c r="X1812" s="9"/>
      <c r="Y1812" s="9"/>
      <c r="Z1812" s="9"/>
    </row>
    <row r="1813" spans="1:26" ht="15.75" customHeight="1" outlineLevel="2">
      <c r="A1813"/>
      <c r="B1813" s="13"/>
      <c r="C1813"/>
      <c r="D1813"/>
      <c r="E1813" s="16"/>
      <c r="F1813" s="12"/>
      <c r="G1813"/>
      <c r="H1813" s="15"/>
      <c r="I1813" s="15"/>
      <c r="J1813" s="12"/>
      <c r="K1813" s="9"/>
      <c r="L1813" s="9"/>
      <c r="M1813" s="9"/>
      <c r="N1813" s="9"/>
      <c r="O1813" s="9"/>
      <c r="P1813" s="9"/>
      <c r="Q1813" s="9"/>
      <c r="R1813" s="9"/>
      <c r="S1813" s="9"/>
      <c r="T1813" s="9"/>
      <c r="U1813" s="9"/>
      <c r="V1813" s="9"/>
      <c r="W1813" s="9"/>
      <c r="X1813" s="9"/>
      <c r="Y1813" s="9"/>
      <c r="Z1813" s="9"/>
    </row>
    <row r="1814" spans="1:26" ht="15.75" customHeight="1" outlineLevel="2">
      <c r="A1814"/>
      <c r="B1814" s="13"/>
      <c r="C1814"/>
      <c r="D1814"/>
      <c r="E1814" s="16"/>
      <c r="F1814" s="12"/>
      <c r="G1814"/>
      <c r="H1814" s="15"/>
      <c r="I1814" s="15"/>
      <c r="J1814" s="12"/>
      <c r="K1814" s="9"/>
      <c r="L1814" s="9"/>
      <c r="M1814" s="9"/>
      <c r="N1814" s="9"/>
      <c r="O1814" s="9"/>
      <c r="P1814" s="9"/>
      <c r="Q1814" s="9"/>
      <c r="R1814" s="9"/>
      <c r="S1814" s="9"/>
      <c r="T1814" s="9"/>
      <c r="U1814" s="9"/>
      <c r="V1814" s="9"/>
      <c r="W1814" s="9"/>
      <c r="X1814" s="9"/>
      <c r="Y1814" s="9"/>
      <c r="Z1814" s="9"/>
    </row>
    <row r="1815" spans="1:26" ht="15.75" customHeight="1" outlineLevel="2">
      <c r="A1815"/>
      <c r="B1815" s="13"/>
      <c r="C1815"/>
      <c r="D1815"/>
      <c r="E1815" s="16"/>
      <c r="F1815" s="12"/>
      <c r="G1815"/>
      <c r="H1815" s="15"/>
      <c r="I1815" s="15"/>
      <c r="J1815" s="12"/>
      <c r="K1815" s="9"/>
      <c r="L1815" s="9"/>
      <c r="M1815" s="9"/>
      <c r="N1815" s="9"/>
      <c r="O1815" s="9"/>
      <c r="P1815" s="9"/>
      <c r="Q1815" s="9"/>
      <c r="R1815" s="9"/>
      <c r="S1815" s="9"/>
      <c r="T1815" s="9"/>
      <c r="U1815" s="9"/>
      <c r="V1815" s="9"/>
      <c r="W1815" s="9"/>
      <c r="X1815" s="9"/>
      <c r="Y1815" s="9"/>
      <c r="Z1815" s="9"/>
    </row>
    <row r="1816" spans="1:26" ht="15.75" customHeight="1" outlineLevel="2">
      <c r="A1816"/>
      <c r="B1816" s="13"/>
      <c r="C1816"/>
      <c r="D1816"/>
      <c r="E1816" s="16"/>
      <c r="F1816" s="12"/>
      <c r="G1816"/>
      <c r="H1816" s="15"/>
      <c r="I1816" s="15"/>
      <c r="J1816" s="12"/>
      <c r="K1816" s="9"/>
      <c r="L1816" s="9"/>
      <c r="M1816" s="9"/>
      <c r="N1816" s="9"/>
      <c r="O1816" s="9"/>
      <c r="P1816" s="9"/>
      <c r="Q1816" s="9"/>
      <c r="R1816" s="9"/>
      <c r="S1816" s="9"/>
      <c r="T1816" s="9"/>
      <c r="U1816" s="9"/>
      <c r="V1816" s="9"/>
      <c r="W1816" s="9"/>
      <c r="X1816" s="9"/>
      <c r="Y1816" s="9"/>
      <c r="Z1816" s="9"/>
    </row>
    <row r="1817" spans="1:26" ht="15.75" customHeight="1" outlineLevel="2">
      <c r="A1817"/>
      <c r="B1817" s="13"/>
      <c r="C1817"/>
      <c r="D1817"/>
      <c r="E1817" s="16"/>
      <c r="F1817" s="12"/>
      <c r="G1817"/>
      <c r="H1817" s="15"/>
      <c r="I1817" s="15"/>
      <c r="J1817" s="12"/>
      <c r="K1817" s="9"/>
      <c r="L1817" s="9"/>
      <c r="M1817" s="9"/>
      <c r="N1817" s="9"/>
      <c r="O1817" s="9"/>
      <c r="P1817" s="9"/>
      <c r="Q1817" s="9"/>
      <c r="R1817" s="9"/>
      <c r="S1817" s="9"/>
      <c r="T1817" s="9"/>
      <c r="U1817" s="9"/>
      <c r="V1817" s="9"/>
      <c r="W1817" s="9"/>
      <c r="X1817" s="9"/>
      <c r="Y1817" s="9"/>
      <c r="Z1817" s="9"/>
    </row>
    <row r="1818" spans="1:26" ht="15.75" customHeight="1" outlineLevel="2">
      <c r="A1818"/>
      <c r="B1818" s="13"/>
      <c r="C1818"/>
      <c r="D1818"/>
      <c r="E1818" s="16"/>
      <c r="F1818" s="12"/>
      <c r="G1818"/>
      <c r="H1818" s="15"/>
      <c r="I1818" s="15"/>
      <c r="J1818" s="12"/>
      <c r="K1818" s="9"/>
      <c r="L1818" s="9"/>
      <c r="M1818" s="9"/>
      <c r="N1818" s="9"/>
      <c r="O1818" s="9"/>
      <c r="P1818" s="9"/>
      <c r="Q1818" s="9"/>
      <c r="R1818" s="9"/>
      <c r="S1818" s="9"/>
      <c r="T1818" s="9"/>
      <c r="U1818" s="9"/>
      <c r="V1818" s="9"/>
      <c r="W1818" s="9"/>
      <c r="X1818" s="9"/>
      <c r="Y1818" s="9"/>
      <c r="Z1818" s="9"/>
    </row>
    <row r="1819" spans="1:26" ht="15.75" customHeight="1" outlineLevel="2">
      <c r="A1819"/>
      <c r="B1819" s="13"/>
      <c r="C1819"/>
      <c r="D1819"/>
      <c r="E1819" s="16"/>
      <c r="F1819" s="12"/>
      <c r="G1819"/>
      <c r="H1819" s="15"/>
      <c r="I1819" s="15"/>
      <c r="J1819" s="12"/>
      <c r="K1819" s="9"/>
      <c r="L1819" s="9"/>
      <c r="M1819" s="9"/>
      <c r="N1819" s="9"/>
      <c r="O1819" s="9"/>
      <c r="P1819" s="9"/>
      <c r="Q1819" s="9"/>
      <c r="R1819" s="9"/>
      <c r="S1819" s="9"/>
      <c r="T1819" s="9"/>
      <c r="U1819" s="9"/>
      <c r="V1819" s="9"/>
      <c r="W1819" s="9"/>
      <c r="X1819" s="9"/>
      <c r="Y1819" s="9"/>
      <c r="Z1819" s="9"/>
    </row>
    <row r="1820" spans="1:26" ht="15.75" customHeight="1" outlineLevel="2">
      <c r="A1820"/>
      <c r="B1820" s="13"/>
      <c r="C1820"/>
      <c r="D1820"/>
      <c r="E1820" s="16"/>
      <c r="F1820" s="12"/>
      <c r="G1820"/>
      <c r="H1820" s="15"/>
      <c r="I1820" s="15"/>
      <c r="J1820" s="12"/>
      <c r="K1820" s="9"/>
      <c r="L1820" s="9"/>
      <c r="M1820" s="9"/>
      <c r="N1820" s="9"/>
      <c r="O1820" s="9"/>
      <c r="P1820" s="9"/>
      <c r="Q1820" s="9"/>
      <c r="R1820" s="9"/>
      <c r="S1820" s="9"/>
      <c r="T1820" s="9"/>
      <c r="U1820" s="9"/>
      <c r="V1820" s="9"/>
      <c r="W1820" s="9"/>
      <c r="X1820" s="9"/>
      <c r="Y1820" s="9"/>
      <c r="Z1820" s="9"/>
    </row>
    <row r="1821" spans="1:26" ht="15.75" customHeight="1" outlineLevel="2">
      <c r="A1821"/>
      <c r="B1821" s="13"/>
      <c r="C1821"/>
      <c r="D1821"/>
      <c r="E1821" s="16"/>
      <c r="F1821" s="12"/>
      <c r="G1821"/>
      <c r="H1821" s="15"/>
      <c r="I1821" s="15"/>
      <c r="J1821" s="12"/>
      <c r="K1821" s="9"/>
      <c r="L1821" s="9"/>
      <c r="M1821" s="9"/>
      <c r="N1821" s="9"/>
      <c r="O1821" s="9"/>
      <c r="P1821" s="9"/>
      <c r="Q1821" s="9"/>
      <c r="R1821" s="9"/>
      <c r="S1821" s="9"/>
      <c r="T1821" s="9"/>
      <c r="U1821" s="9"/>
      <c r="V1821" s="9"/>
      <c r="W1821" s="9"/>
      <c r="X1821" s="9"/>
      <c r="Y1821" s="9"/>
      <c r="Z1821" s="9"/>
    </row>
    <row r="1822" spans="1:26" ht="15.75" customHeight="1" outlineLevel="2">
      <c r="A1822"/>
      <c r="B1822" s="13"/>
      <c r="C1822"/>
      <c r="D1822"/>
      <c r="E1822" s="16"/>
      <c r="F1822" s="12"/>
      <c r="G1822"/>
      <c r="H1822" s="15"/>
      <c r="I1822" s="15"/>
      <c r="J1822" s="12"/>
      <c r="K1822" s="9"/>
      <c r="L1822" s="9"/>
      <c r="M1822" s="9"/>
      <c r="N1822" s="9"/>
      <c r="O1822" s="9"/>
      <c r="P1822" s="9"/>
      <c r="Q1822" s="9"/>
      <c r="R1822" s="9"/>
      <c r="S1822" s="9"/>
      <c r="T1822" s="9"/>
      <c r="U1822" s="9"/>
      <c r="V1822" s="9"/>
      <c r="W1822" s="9"/>
      <c r="X1822" s="9"/>
      <c r="Y1822" s="9"/>
      <c r="Z1822" s="9"/>
    </row>
    <row r="1823" spans="1:26" ht="15.75" customHeight="1" outlineLevel="2">
      <c r="A1823"/>
      <c r="B1823" s="13"/>
      <c r="C1823"/>
      <c r="D1823"/>
      <c r="E1823" s="16"/>
      <c r="F1823" s="12"/>
      <c r="G1823"/>
      <c r="H1823" s="15"/>
      <c r="I1823" s="15"/>
      <c r="J1823" s="12"/>
      <c r="K1823" s="9"/>
      <c r="L1823" s="9"/>
      <c r="M1823" s="9"/>
      <c r="N1823" s="9"/>
      <c r="O1823" s="9"/>
      <c r="P1823" s="9"/>
      <c r="Q1823" s="9"/>
      <c r="R1823" s="9"/>
      <c r="S1823" s="9"/>
      <c r="T1823" s="9"/>
      <c r="U1823" s="9"/>
      <c r="V1823" s="9"/>
      <c r="W1823" s="9"/>
      <c r="X1823" s="9"/>
      <c r="Y1823" s="9"/>
      <c r="Z1823" s="9"/>
    </row>
    <row r="1824" spans="1:26" ht="15.75" customHeight="1" outlineLevel="2">
      <c r="A1824"/>
      <c r="B1824" s="13"/>
      <c r="C1824"/>
      <c r="D1824"/>
      <c r="E1824" s="16"/>
      <c r="F1824" s="12"/>
      <c r="G1824"/>
      <c r="H1824" s="15"/>
      <c r="I1824" s="15"/>
      <c r="J1824" s="12"/>
      <c r="K1824" s="9"/>
      <c r="L1824" s="9"/>
      <c r="M1824" s="9"/>
      <c r="N1824" s="9"/>
      <c r="O1824" s="9"/>
      <c r="P1824" s="9"/>
      <c r="Q1824" s="9"/>
      <c r="R1824" s="9"/>
      <c r="S1824" s="9"/>
      <c r="T1824" s="9"/>
      <c r="U1824" s="9"/>
      <c r="V1824" s="9"/>
      <c r="W1824" s="9"/>
      <c r="X1824" s="9"/>
      <c r="Y1824" s="9"/>
      <c r="Z1824" s="9"/>
    </row>
    <row r="1825" spans="1:26" ht="15.75" customHeight="1" outlineLevel="2">
      <c r="A1825"/>
      <c r="B1825" s="13"/>
      <c r="C1825"/>
      <c r="D1825"/>
      <c r="E1825" s="16"/>
      <c r="F1825" s="12"/>
      <c r="G1825"/>
      <c r="H1825" s="15"/>
      <c r="I1825" s="15"/>
      <c r="J1825" s="12"/>
      <c r="K1825" s="9"/>
      <c r="L1825" s="9"/>
      <c r="M1825" s="9"/>
      <c r="N1825" s="9"/>
      <c r="O1825" s="9"/>
      <c r="P1825" s="9"/>
      <c r="Q1825" s="9"/>
      <c r="R1825" s="9"/>
      <c r="S1825" s="9"/>
      <c r="T1825" s="9"/>
      <c r="U1825" s="9"/>
      <c r="V1825" s="9"/>
      <c r="W1825" s="9"/>
      <c r="X1825" s="9"/>
      <c r="Y1825" s="9"/>
      <c r="Z1825" s="9"/>
    </row>
    <row r="1826" spans="1:26" ht="15.75" customHeight="1" outlineLevel="2">
      <c r="A1826"/>
      <c r="B1826" s="13"/>
      <c r="C1826"/>
      <c r="D1826"/>
      <c r="E1826" s="16"/>
      <c r="F1826" s="12"/>
      <c r="G1826"/>
      <c r="H1826" s="15"/>
      <c r="I1826" s="15"/>
      <c r="J1826" s="12"/>
      <c r="K1826" s="9"/>
      <c r="L1826" s="9"/>
      <c r="M1826" s="9"/>
      <c r="N1826" s="9"/>
      <c r="O1826" s="9"/>
      <c r="P1826" s="9"/>
      <c r="Q1826" s="9"/>
      <c r="R1826" s="9"/>
      <c r="S1826" s="9"/>
      <c r="T1826" s="9"/>
      <c r="U1826" s="9"/>
      <c r="V1826" s="9"/>
      <c r="W1826" s="9"/>
      <c r="X1826" s="9"/>
      <c r="Y1826" s="9"/>
      <c r="Z1826" s="9"/>
    </row>
    <row r="1827" spans="1:26" ht="15.75" customHeight="1" outlineLevel="2">
      <c r="A1827"/>
      <c r="B1827" s="13"/>
      <c r="C1827"/>
      <c r="D1827"/>
      <c r="E1827" s="16"/>
      <c r="F1827" s="12"/>
      <c r="G1827"/>
      <c r="H1827" s="15"/>
      <c r="I1827" s="15"/>
      <c r="J1827" s="12"/>
      <c r="K1827" s="9"/>
      <c r="L1827" s="9"/>
      <c r="M1827" s="9"/>
      <c r="N1827" s="9"/>
      <c r="O1827" s="9"/>
      <c r="P1827" s="9"/>
      <c r="Q1827" s="9"/>
      <c r="R1827" s="9"/>
      <c r="S1827" s="9"/>
      <c r="T1827" s="9"/>
      <c r="U1827" s="9"/>
      <c r="V1827" s="9"/>
      <c r="W1827" s="9"/>
      <c r="X1827" s="9"/>
      <c r="Y1827" s="9"/>
      <c r="Z1827" s="9"/>
    </row>
    <row r="1828" spans="1:26" ht="15.75" customHeight="1" outlineLevel="2">
      <c r="A1828"/>
      <c r="B1828" s="13"/>
      <c r="C1828"/>
      <c r="D1828"/>
      <c r="E1828" s="16"/>
      <c r="F1828" s="12"/>
      <c r="G1828"/>
      <c r="H1828" s="15"/>
      <c r="I1828" s="15"/>
      <c r="J1828" s="12"/>
      <c r="K1828" s="9"/>
      <c r="L1828" s="9"/>
      <c r="M1828" s="9"/>
      <c r="N1828" s="9"/>
      <c r="O1828" s="9"/>
      <c r="P1828" s="9"/>
      <c r="Q1828" s="9"/>
      <c r="R1828" s="9"/>
      <c r="S1828" s="9"/>
      <c r="T1828" s="9"/>
      <c r="U1828" s="9"/>
      <c r="V1828" s="9"/>
      <c r="W1828" s="9"/>
      <c r="X1828" s="9"/>
      <c r="Y1828" s="9"/>
      <c r="Z1828" s="9"/>
    </row>
    <row r="1829" spans="1:26" ht="15.75" customHeight="1" outlineLevel="2">
      <c r="A1829"/>
      <c r="B1829" s="13"/>
      <c r="C1829"/>
      <c r="D1829"/>
      <c r="E1829" s="16"/>
      <c r="F1829" s="12"/>
      <c r="G1829"/>
      <c r="H1829" s="15"/>
      <c r="I1829" s="15"/>
      <c r="J1829" s="12"/>
      <c r="K1829" s="9"/>
      <c r="L1829" s="9"/>
      <c r="M1829" s="9"/>
      <c r="N1829" s="9"/>
      <c r="O1829" s="9"/>
      <c r="P1829" s="9"/>
      <c r="Q1829" s="9"/>
      <c r="R1829" s="9"/>
      <c r="S1829" s="9"/>
      <c r="T1829" s="9"/>
      <c r="U1829" s="9"/>
      <c r="V1829" s="9"/>
      <c r="W1829" s="9"/>
      <c r="X1829" s="9"/>
      <c r="Y1829" s="9"/>
      <c r="Z1829" s="9"/>
    </row>
    <row r="1830" spans="1:26" ht="15.75" customHeight="1" outlineLevel="2">
      <c r="A1830"/>
      <c r="B1830" s="13"/>
      <c r="C1830"/>
      <c r="D1830"/>
      <c r="E1830" s="16"/>
      <c r="F1830" s="12"/>
      <c r="G1830"/>
      <c r="H1830" s="15"/>
      <c r="I1830" s="15"/>
      <c r="J1830" s="12"/>
      <c r="K1830" s="9"/>
      <c r="L1830" s="9"/>
      <c r="M1830" s="9"/>
      <c r="N1830" s="9"/>
      <c r="O1830" s="9"/>
      <c r="P1830" s="9"/>
      <c r="Q1830" s="9"/>
      <c r="R1830" s="9"/>
      <c r="S1830" s="9"/>
      <c r="T1830" s="9"/>
      <c r="U1830" s="9"/>
      <c r="V1830" s="9"/>
      <c r="W1830" s="9"/>
      <c r="X1830" s="9"/>
      <c r="Y1830" s="9"/>
      <c r="Z1830" s="9"/>
    </row>
    <row r="1831" spans="1:26" ht="15.75" customHeight="1" outlineLevel="2">
      <c r="A1831"/>
      <c r="B1831" s="13"/>
      <c r="C1831"/>
      <c r="D1831"/>
      <c r="E1831" s="16"/>
      <c r="F1831" s="12"/>
      <c r="G1831"/>
      <c r="H1831" s="15"/>
      <c r="I1831" s="15"/>
      <c r="J1831" s="12"/>
      <c r="K1831" s="9"/>
      <c r="L1831" s="9"/>
      <c r="M1831" s="9"/>
      <c r="N1831" s="9"/>
      <c r="O1831" s="9"/>
      <c r="P1831" s="9"/>
      <c r="Q1831" s="9"/>
      <c r="R1831" s="9"/>
      <c r="S1831" s="9"/>
      <c r="T1831" s="9"/>
      <c r="U1831" s="9"/>
      <c r="V1831" s="9"/>
      <c r="W1831" s="9"/>
      <c r="X1831" s="9"/>
      <c r="Y1831" s="9"/>
      <c r="Z1831" s="9"/>
    </row>
    <row r="1832" spans="1:26" ht="15.75" customHeight="1" outlineLevel="2">
      <c r="A1832"/>
      <c r="B1832" s="13"/>
      <c r="C1832"/>
      <c r="D1832"/>
      <c r="E1832" s="16"/>
      <c r="F1832" s="12"/>
      <c r="G1832"/>
      <c r="H1832" s="15"/>
      <c r="I1832" s="15"/>
      <c r="J1832" s="12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</row>
    <row r="1833" spans="1:26" ht="15.75" customHeight="1" outlineLevel="2">
      <c r="A1833"/>
      <c r="B1833" s="13"/>
      <c r="C1833"/>
      <c r="D1833"/>
      <c r="E1833" s="16"/>
      <c r="F1833" s="12"/>
      <c r="G1833"/>
      <c r="H1833" s="15"/>
      <c r="I1833" s="15"/>
      <c r="J1833" s="12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</row>
    <row r="1834" spans="1:26" ht="15.75" customHeight="1" outlineLevel="2">
      <c r="A1834"/>
      <c r="B1834" s="13"/>
      <c r="C1834"/>
      <c r="D1834"/>
      <c r="E1834" s="16"/>
      <c r="F1834" s="12"/>
      <c r="G1834"/>
      <c r="H1834" s="15"/>
      <c r="I1834" s="15"/>
      <c r="J1834" s="12"/>
      <c r="K1834" s="9"/>
      <c r="L1834" s="9"/>
      <c r="M1834" s="9"/>
      <c r="N1834" s="9"/>
      <c r="O1834" s="9"/>
      <c r="P1834" s="9"/>
      <c r="Q1834" s="9"/>
      <c r="R1834" s="9"/>
      <c r="S1834" s="9"/>
      <c r="T1834" s="9"/>
      <c r="U1834" s="9"/>
      <c r="V1834" s="9"/>
      <c r="W1834" s="9"/>
      <c r="X1834" s="9"/>
      <c r="Y1834" s="9"/>
      <c r="Z1834" s="9"/>
    </row>
    <row r="1835" spans="1:26" ht="15.75" customHeight="1" outlineLevel="2">
      <c r="A1835"/>
      <c r="B1835" s="13"/>
      <c r="C1835"/>
      <c r="D1835"/>
      <c r="E1835" s="16"/>
      <c r="F1835" s="12"/>
      <c r="G1835"/>
      <c r="H1835" s="15"/>
      <c r="I1835" s="15"/>
      <c r="J1835" s="12"/>
      <c r="K1835" s="9"/>
      <c r="L1835" s="9"/>
      <c r="M1835" s="9"/>
      <c r="N1835" s="9"/>
      <c r="O1835" s="9"/>
      <c r="P1835" s="9"/>
      <c r="Q1835" s="9"/>
      <c r="R1835" s="9"/>
      <c r="S1835" s="9"/>
      <c r="T1835" s="9"/>
      <c r="U1835" s="9"/>
      <c r="V1835" s="9"/>
      <c r="W1835" s="9"/>
      <c r="X1835" s="9"/>
      <c r="Y1835" s="9"/>
      <c r="Z1835" s="9"/>
    </row>
    <row r="1836" spans="1:26" ht="15.75" customHeight="1" outlineLevel="2">
      <c r="A1836"/>
      <c r="B1836" s="13"/>
      <c r="C1836"/>
      <c r="D1836"/>
      <c r="E1836" s="16"/>
      <c r="F1836" s="12"/>
      <c r="G1836"/>
      <c r="H1836" s="15"/>
      <c r="I1836" s="15"/>
      <c r="J1836" s="12"/>
      <c r="K1836" s="9"/>
      <c r="L1836" s="9"/>
      <c r="M1836" s="9"/>
      <c r="N1836" s="9"/>
      <c r="O1836" s="9"/>
      <c r="P1836" s="9"/>
      <c r="Q1836" s="9"/>
      <c r="R1836" s="9"/>
      <c r="S1836" s="9"/>
      <c r="T1836" s="9"/>
      <c r="U1836" s="9"/>
      <c r="V1836" s="9"/>
      <c r="W1836" s="9"/>
      <c r="X1836" s="9"/>
      <c r="Y1836" s="9"/>
      <c r="Z1836" s="9"/>
    </row>
    <row r="1837" spans="1:26" ht="15.75" customHeight="1" outlineLevel="2">
      <c r="A1837"/>
      <c r="B1837" s="13"/>
      <c r="C1837"/>
      <c r="D1837"/>
      <c r="E1837" s="16"/>
      <c r="F1837" s="12"/>
      <c r="G1837"/>
      <c r="H1837" s="15"/>
      <c r="I1837" s="15"/>
      <c r="J1837" s="12"/>
      <c r="K1837" s="9"/>
      <c r="L1837" s="9"/>
      <c r="M1837" s="9"/>
      <c r="N1837" s="9"/>
      <c r="O1837" s="9"/>
      <c r="P1837" s="9"/>
      <c r="Q1837" s="9"/>
      <c r="R1837" s="9"/>
      <c r="S1837" s="9"/>
      <c r="T1837" s="9"/>
      <c r="U1837" s="9"/>
      <c r="V1837" s="9"/>
      <c r="W1837" s="9"/>
      <c r="X1837" s="9"/>
      <c r="Y1837" s="9"/>
      <c r="Z1837" s="9"/>
    </row>
    <row r="1838" spans="1:26" ht="15.75" customHeight="1" outlineLevel="2">
      <c r="A1838"/>
      <c r="B1838" s="13"/>
      <c r="C1838"/>
      <c r="D1838"/>
      <c r="E1838" s="16"/>
      <c r="F1838" s="12"/>
      <c r="G1838"/>
      <c r="H1838" s="15"/>
      <c r="I1838" s="15"/>
      <c r="J1838" s="12"/>
      <c r="K1838" s="9"/>
      <c r="L1838" s="9"/>
      <c r="M1838" s="9"/>
      <c r="N1838" s="9"/>
      <c r="O1838" s="9"/>
      <c r="P1838" s="9"/>
      <c r="Q1838" s="9"/>
      <c r="R1838" s="9"/>
      <c r="S1838" s="9"/>
      <c r="T1838" s="9"/>
      <c r="U1838" s="9"/>
      <c r="V1838" s="9"/>
      <c r="W1838" s="9"/>
      <c r="X1838" s="9"/>
      <c r="Y1838" s="9"/>
      <c r="Z1838" s="9"/>
    </row>
    <row r="1839" spans="1:26" ht="15.75" customHeight="1" outlineLevel="2">
      <c r="A1839"/>
      <c r="B1839" s="13"/>
      <c r="C1839"/>
      <c r="D1839"/>
      <c r="E1839" s="16"/>
      <c r="F1839" s="12"/>
      <c r="G1839"/>
      <c r="H1839" s="15"/>
      <c r="I1839" s="15"/>
      <c r="J1839" s="12"/>
      <c r="K1839" s="9"/>
      <c r="L1839" s="9"/>
      <c r="M1839" s="9"/>
      <c r="N1839" s="9"/>
      <c r="O1839" s="9"/>
      <c r="P1839" s="9"/>
      <c r="Q1839" s="9"/>
      <c r="R1839" s="9"/>
      <c r="S1839" s="9"/>
      <c r="T1839" s="9"/>
      <c r="U1839" s="9"/>
      <c r="V1839" s="9"/>
      <c r="W1839" s="9"/>
      <c r="X1839" s="9"/>
      <c r="Y1839" s="9"/>
      <c r="Z1839" s="9"/>
    </row>
    <row r="1840" spans="1:26" ht="15.75" customHeight="1" outlineLevel="2">
      <c r="A1840"/>
      <c r="B1840" s="13"/>
      <c r="C1840"/>
      <c r="D1840"/>
      <c r="E1840" s="16"/>
      <c r="F1840" s="12"/>
      <c r="G1840"/>
      <c r="H1840" s="15"/>
      <c r="I1840" s="15"/>
      <c r="J1840" s="12"/>
      <c r="K1840" s="9"/>
      <c r="L1840" s="9"/>
      <c r="M1840" s="9"/>
      <c r="N1840" s="9"/>
      <c r="O1840" s="9"/>
      <c r="P1840" s="9"/>
      <c r="Q1840" s="9"/>
      <c r="R1840" s="9"/>
      <c r="S1840" s="9"/>
      <c r="T1840" s="9"/>
      <c r="U1840" s="9"/>
      <c r="V1840" s="9"/>
      <c r="W1840" s="9"/>
      <c r="X1840" s="9"/>
      <c r="Y1840" s="9"/>
      <c r="Z1840" s="9"/>
    </row>
    <row r="1841" spans="1:26" ht="15.75" customHeight="1" outlineLevel="2">
      <c r="A1841"/>
      <c r="B1841" s="13"/>
      <c r="C1841"/>
      <c r="D1841"/>
      <c r="E1841" s="16"/>
      <c r="F1841" s="12"/>
      <c r="G1841"/>
      <c r="H1841" s="15"/>
      <c r="I1841" s="15"/>
      <c r="J1841" s="12"/>
      <c r="K1841" s="9"/>
      <c r="L1841" s="9"/>
      <c r="M1841" s="9"/>
      <c r="N1841" s="9"/>
      <c r="O1841" s="9"/>
      <c r="P1841" s="9"/>
      <c r="Q1841" s="9"/>
      <c r="R1841" s="9"/>
      <c r="S1841" s="9"/>
      <c r="T1841" s="9"/>
      <c r="U1841" s="9"/>
      <c r="V1841" s="9"/>
      <c r="W1841" s="9"/>
      <c r="X1841" s="9"/>
      <c r="Y1841" s="9"/>
      <c r="Z1841" s="9"/>
    </row>
    <row r="1842" spans="1:26" ht="15.75" customHeight="1" outlineLevel="2">
      <c r="A1842"/>
      <c r="B1842" s="13"/>
      <c r="C1842"/>
      <c r="D1842"/>
      <c r="E1842" s="16"/>
      <c r="F1842" s="12"/>
      <c r="G1842"/>
      <c r="H1842" s="15"/>
      <c r="I1842" s="15"/>
      <c r="J1842" s="12"/>
      <c r="K1842" s="9"/>
      <c r="L1842" s="9"/>
      <c r="M1842" s="9"/>
      <c r="N1842" s="9"/>
      <c r="O1842" s="9"/>
      <c r="P1842" s="9"/>
      <c r="Q1842" s="9"/>
      <c r="R1842" s="9"/>
      <c r="S1842" s="9"/>
      <c r="T1842" s="9"/>
      <c r="U1842" s="9"/>
      <c r="V1842" s="9"/>
      <c r="W1842" s="9"/>
      <c r="X1842" s="9"/>
      <c r="Y1842" s="9"/>
      <c r="Z1842" s="9"/>
    </row>
    <row r="1843" spans="1:26" ht="15.75" customHeight="1" outlineLevel="2">
      <c r="A1843"/>
      <c r="B1843" s="13"/>
      <c r="C1843"/>
      <c r="D1843"/>
      <c r="E1843" s="16"/>
      <c r="F1843" s="12"/>
      <c r="G1843"/>
      <c r="H1843" s="15"/>
      <c r="I1843" s="15"/>
      <c r="J1843" s="12"/>
      <c r="K1843" s="9"/>
      <c r="L1843" s="9"/>
      <c r="M1843" s="9"/>
      <c r="N1843" s="9"/>
      <c r="O1843" s="9"/>
      <c r="P1843" s="9"/>
      <c r="Q1843" s="9"/>
      <c r="R1843" s="9"/>
      <c r="S1843" s="9"/>
      <c r="T1843" s="9"/>
      <c r="U1843" s="9"/>
      <c r="V1843" s="9"/>
      <c r="W1843" s="9"/>
      <c r="X1843" s="9"/>
      <c r="Y1843" s="9"/>
      <c r="Z1843" s="9"/>
    </row>
    <row r="1844" spans="1:26" ht="15.75" customHeight="1" outlineLevel="2">
      <c r="A1844"/>
      <c r="B1844" s="13"/>
      <c r="C1844"/>
      <c r="D1844"/>
      <c r="E1844" s="16"/>
      <c r="F1844" s="12"/>
      <c r="G1844"/>
      <c r="H1844" s="15"/>
      <c r="I1844" s="15"/>
      <c r="J1844" s="12"/>
      <c r="K1844" s="9"/>
      <c r="L1844" s="9"/>
      <c r="M1844" s="9"/>
      <c r="N1844" s="9"/>
      <c r="O1844" s="9"/>
      <c r="P1844" s="9"/>
      <c r="Q1844" s="9"/>
      <c r="R1844" s="9"/>
      <c r="S1844" s="9"/>
      <c r="T1844" s="9"/>
      <c r="U1844" s="9"/>
      <c r="V1844" s="9"/>
      <c r="W1844" s="9"/>
      <c r="X1844" s="9"/>
      <c r="Y1844" s="9"/>
      <c r="Z1844" s="9"/>
    </row>
    <row r="1845" spans="1:26" ht="15.75" customHeight="1" outlineLevel="2">
      <c r="A1845"/>
      <c r="B1845" s="13"/>
      <c r="C1845"/>
      <c r="D1845"/>
      <c r="E1845" s="16"/>
      <c r="F1845" s="12"/>
      <c r="G1845"/>
      <c r="H1845" s="15"/>
      <c r="I1845" s="15"/>
      <c r="J1845" s="12"/>
      <c r="K1845" s="9"/>
      <c r="L1845" s="9"/>
      <c r="M1845" s="9"/>
      <c r="N1845" s="9"/>
      <c r="O1845" s="9"/>
      <c r="P1845" s="9"/>
      <c r="Q1845" s="9"/>
      <c r="R1845" s="9"/>
      <c r="S1845" s="9"/>
      <c r="T1845" s="9"/>
      <c r="U1845" s="9"/>
      <c r="V1845" s="9"/>
      <c r="W1845" s="9"/>
      <c r="X1845" s="9"/>
      <c r="Y1845" s="9"/>
      <c r="Z1845" s="9"/>
    </row>
    <row r="1846" spans="1:26" ht="15.75" customHeight="1" outlineLevel="2">
      <c r="A1846"/>
      <c r="B1846" s="13"/>
      <c r="C1846"/>
      <c r="D1846"/>
      <c r="E1846" s="16"/>
      <c r="F1846" s="12"/>
      <c r="G1846"/>
      <c r="H1846" s="15"/>
      <c r="I1846" s="15"/>
      <c r="J1846" s="12"/>
      <c r="K1846" s="9"/>
      <c r="L1846" s="9"/>
      <c r="M1846" s="9"/>
      <c r="N1846" s="9"/>
      <c r="O1846" s="9"/>
      <c r="P1846" s="9"/>
      <c r="Q1846" s="9"/>
      <c r="R1846" s="9"/>
      <c r="S1846" s="9"/>
      <c r="T1846" s="9"/>
      <c r="U1846" s="9"/>
      <c r="V1846" s="9"/>
      <c r="W1846" s="9"/>
      <c r="X1846" s="9"/>
      <c r="Y1846" s="9"/>
      <c r="Z1846" s="9"/>
    </row>
    <row r="1847" spans="1:26" ht="15.75" customHeight="1" outlineLevel="2">
      <c r="A1847"/>
      <c r="B1847" s="13"/>
      <c r="C1847"/>
      <c r="D1847"/>
      <c r="E1847" s="16"/>
      <c r="F1847" s="12"/>
      <c r="G1847"/>
      <c r="H1847" s="15"/>
      <c r="I1847" s="15"/>
      <c r="J1847" s="12"/>
      <c r="K1847" s="9"/>
      <c r="L1847" s="9"/>
      <c r="M1847" s="9"/>
      <c r="N1847" s="9"/>
      <c r="O1847" s="9"/>
      <c r="P1847" s="9"/>
      <c r="Q1847" s="9"/>
      <c r="R1847" s="9"/>
      <c r="S1847" s="9"/>
      <c r="T1847" s="9"/>
      <c r="U1847" s="9"/>
      <c r="V1847" s="9"/>
      <c r="W1847" s="9"/>
      <c r="X1847" s="9"/>
      <c r="Y1847" s="9"/>
      <c r="Z1847" s="9"/>
    </row>
    <row r="1848" spans="1:26" ht="15.75" customHeight="1" outlineLevel="2">
      <c r="A1848"/>
      <c r="B1848" s="13"/>
      <c r="C1848"/>
      <c r="D1848"/>
      <c r="E1848" s="16"/>
      <c r="F1848" s="12"/>
      <c r="G1848"/>
      <c r="H1848" s="15"/>
      <c r="I1848" s="15"/>
      <c r="J1848" s="12"/>
      <c r="K1848" s="9"/>
      <c r="L1848" s="9"/>
      <c r="M1848" s="9"/>
      <c r="N1848" s="9"/>
      <c r="O1848" s="9"/>
      <c r="P1848" s="9"/>
      <c r="Q1848" s="9"/>
      <c r="R1848" s="9"/>
      <c r="S1848" s="9"/>
      <c r="T1848" s="9"/>
      <c r="U1848" s="9"/>
      <c r="V1848" s="9"/>
      <c r="W1848" s="9"/>
      <c r="X1848" s="9"/>
      <c r="Y1848" s="9"/>
      <c r="Z1848" s="9"/>
    </row>
    <row r="1849" spans="1:26" ht="15.75" customHeight="1" outlineLevel="2">
      <c r="A1849"/>
      <c r="B1849" s="13"/>
      <c r="C1849"/>
      <c r="D1849"/>
      <c r="E1849" s="16"/>
      <c r="F1849" s="12"/>
      <c r="G1849"/>
      <c r="H1849" s="15"/>
      <c r="I1849" s="15"/>
      <c r="J1849" s="12"/>
      <c r="K1849" s="9"/>
      <c r="L1849" s="9"/>
      <c r="M1849" s="9"/>
      <c r="N1849" s="9"/>
      <c r="O1849" s="9"/>
      <c r="P1849" s="9"/>
      <c r="Q1849" s="9"/>
      <c r="R1849" s="9"/>
      <c r="S1849" s="9"/>
      <c r="T1849" s="9"/>
      <c r="U1849" s="9"/>
      <c r="V1849" s="9"/>
      <c r="W1849" s="9"/>
      <c r="X1849" s="9"/>
      <c r="Y1849" s="9"/>
      <c r="Z1849" s="9"/>
    </row>
    <row r="1850" spans="1:26" ht="15.75" customHeight="1" outlineLevel="2">
      <c r="A1850"/>
      <c r="B1850" s="13"/>
      <c r="C1850"/>
      <c r="D1850"/>
      <c r="E1850" s="16"/>
      <c r="F1850" s="12"/>
      <c r="G1850"/>
      <c r="H1850" s="15"/>
      <c r="I1850" s="15"/>
      <c r="J1850" s="12"/>
      <c r="K1850" s="9"/>
      <c r="L1850" s="9"/>
      <c r="M1850" s="9"/>
      <c r="N1850" s="9"/>
      <c r="O1850" s="9"/>
      <c r="P1850" s="9"/>
      <c r="Q1850" s="9"/>
      <c r="R1850" s="9"/>
      <c r="S1850" s="9"/>
      <c r="T1850" s="9"/>
      <c r="U1850" s="9"/>
      <c r="V1850" s="9"/>
      <c r="W1850" s="9"/>
      <c r="X1850" s="9"/>
      <c r="Y1850" s="9"/>
      <c r="Z1850" s="9"/>
    </row>
    <row r="1851" spans="1:26" ht="15.75" customHeight="1" outlineLevel="2">
      <c r="A1851"/>
      <c r="B1851" s="13"/>
      <c r="C1851"/>
      <c r="D1851"/>
      <c r="E1851" s="16"/>
      <c r="F1851" s="12"/>
      <c r="G1851"/>
      <c r="H1851" s="15"/>
      <c r="I1851" s="15"/>
      <c r="J1851" s="12"/>
      <c r="K1851" s="9"/>
      <c r="L1851" s="9"/>
      <c r="M1851" s="9"/>
      <c r="N1851" s="9"/>
      <c r="O1851" s="9"/>
      <c r="P1851" s="9"/>
      <c r="Q1851" s="9"/>
      <c r="R1851" s="9"/>
      <c r="S1851" s="9"/>
      <c r="T1851" s="9"/>
      <c r="U1851" s="9"/>
      <c r="V1851" s="9"/>
      <c r="W1851" s="9"/>
      <c r="X1851" s="9"/>
      <c r="Y1851" s="9"/>
      <c r="Z1851" s="9"/>
    </row>
    <row r="1852" spans="1:26" ht="15.75" customHeight="1" outlineLevel="2">
      <c r="A1852"/>
      <c r="B1852" s="13"/>
      <c r="C1852"/>
      <c r="D1852"/>
      <c r="E1852" s="16"/>
      <c r="F1852" s="12"/>
      <c r="G1852"/>
      <c r="H1852" s="15"/>
      <c r="I1852" s="15"/>
      <c r="J1852" s="12"/>
      <c r="K1852" s="9"/>
      <c r="L1852" s="9"/>
      <c r="M1852" s="9"/>
      <c r="N1852" s="9"/>
      <c r="O1852" s="9"/>
      <c r="P1852" s="9"/>
      <c r="Q1852" s="9"/>
      <c r="R1852" s="9"/>
      <c r="S1852" s="9"/>
      <c r="T1852" s="9"/>
      <c r="U1852" s="9"/>
      <c r="V1852" s="9"/>
      <c r="W1852" s="9"/>
      <c r="X1852" s="9"/>
      <c r="Y1852" s="9"/>
      <c r="Z1852" s="9"/>
    </row>
    <row r="1853" spans="1:26" ht="15.75" customHeight="1" outlineLevel="2">
      <c r="A1853"/>
      <c r="B1853" s="13"/>
      <c r="C1853"/>
      <c r="D1853"/>
      <c r="E1853" s="16"/>
      <c r="F1853" s="12"/>
      <c r="G1853"/>
      <c r="H1853" s="15"/>
      <c r="I1853" s="15"/>
      <c r="J1853" s="12"/>
      <c r="K1853" s="9"/>
      <c r="L1853" s="9"/>
      <c r="M1853" s="9"/>
      <c r="N1853" s="9"/>
      <c r="O1853" s="9"/>
      <c r="P1853" s="9"/>
      <c r="Q1853" s="9"/>
      <c r="R1853" s="9"/>
      <c r="S1853" s="9"/>
      <c r="T1853" s="9"/>
      <c r="U1853" s="9"/>
      <c r="V1853" s="9"/>
      <c r="W1853" s="9"/>
      <c r="X1853" s="9"/>
      <c r="Y1853" s="9"/>
      <c r="Z1853" s="9"/>
    </row>
    <row r="1854" spans="1:26" ht="15.75" customHeight="1" outlineLevel="2">
      <c r="A1854"/>
      <c r="B1854" s="13"/>
      <c r="C1854"/>
      <c r="D1854"/>
      <c r="E1854" s="16"/>
      <c r="F1854" s="12"/>
      <c r="G1854"/>
      <c r="H1854" s="15"/>
      <c r="I1854" s="15"/>
      <c r="J1854" s="12"/>
      <c r="K1854" s="9"/>
      <c r="L1854" s="9"/>
      <c r="M1854" s="9"/>
      <c r="N1854" s="9"/>
      <c r="O1854" s="9"/>
      <c r="P1854" s="9"/>
      <c r="Q1854" s="9"/>
      <c r="R1854" s="9"/>
      <c r="S1854" s="9"/>
      <c r="T1854" s="9"/>
      <c r="U1854" s="9"/>
      <c r="V1854" s="9"/>
      <c r="W1854" s="9"/>
      <c r="X1854" s="9"/>
      <c r="Y1854" s="9"/>
      <c r="Z1854" s="9"/>
    </row>
    <row r="1855" spans="1:26" ht="15.75" customHeight="1" outlineLevel="2">
      <c r="A1855"/>
      <c r="B1855" s="13"/>
      <c r="C1855"/>
      <c r="D1855"/>
      <c r="E1855" s="16"/>
      <c r="F1855" s="12"/>
      <c r="G1855"/>
      <c r="H1855" s="15"/>
      <c r="I1855" s="15"/>
      <c r="J1855" s="12"/>
      <c r="K1855" s="9"/>
      <c r="L1855" s="9"/>
      <c r="M1855" s="9"/>
      <c r="N1855" s="9"/>
      <c r="O1855" s="9"/>
      <c r="P1855" s="9"/>
      <c r="Q1855" s="9"/>
      <c r="R1855" s="9"/>
      <c r="S1855" s="9"/>
      <c r="T1855" s="9"/>
      <c r="U1855" s="9"/>
      <c r="V1855" s="9"/>
      <c r="W1855" s="9"/>
      <c r="X1855" s="9"/>
      <c r="Y1855" s="9"/>
      <c r="Z1855" s="9"/>
    </row>
    <row r="1856" spans="1:26" ht="15.75" customHeight="1" outlineLevel="2">
      <c r="A1856"/>
      <c r="B1856" s="13"/>
      <c r="C1856"/>
      <c r="D1856"/>
      <c r="E1856" s="16"/>
      <c r="F1856" s="12"/>
      <c r="G1856"/>
      <c r="H1856" s="15"/>
      <c r="I1856" s="15"/>
      <c r="J1856" s="12"/>
      <c r="K1856" s="9"/>
      <c r="L1856" s="9"/>
      <c r="M1856" s="9"/>
      <c r="N1856" s="9"/>
      <c r="O1856" s="9"/>
      <c r="P1856" s="9"/>
      <c r="Q1856" s="9"/>
      <c r="R1856" s="9"/>
      <c r="S1856" s="9"/>
      <c r="T1856" s="9"/>
      <c r="U1856" s="9"/>
      <c r="V1856" s="9"/>
      <c r="W1856" s="9"/>
      <c r="X1856" s="9"/>
      <c r="Y1856" s="9"/>
      <c r="Z1856" s="9"/>
    </row>
    <row r="1857" spans="1:26" ht="15.75" customHeight="1" outlineLevel="2">
      <c r="A1857"/>
      <c r="B1857" s="13"/>
      <c r="C1857"/>
      <c r="D1857"/>
      <c r="E1857" s="16"/>
      <c r="F1857" s="12"/>
      <c r="G1857"/>
      <c r="H1857" s="15"/>
      <c r="I1857" s="15"/>
      <c r="J1857" s="12"/>
      <c r="K1857" s="9"/>
      <c r="L1857" s="9"/>
      <c r="M1857" s="9"/>
      <c r="N1857" s="9"/>
      <c r="O1857" s="9"/>
      <c r="P1857" s="9"/>
      <c r="Q1857" s="9"/>
      <c r="R1857" s="9"/>
      <c r="S1857" s="9"/>
      <c r="T1857" s="9"/>
      <c r="U1857" s="9"/>
      <c r="V1857" s="9"/>
      <c r="W1857" s="9"/>
      <c r="X1857" s="9"/>
      <c r="Y1857" s="9"/>
      <c r="Z1857" s="9"/>
    </row>
    <row r="1858" spans="1:26" ht="15.75" customHeight="1" outlineLevel="2">
      <c r="A1858"/>
      <c r="B1858" s="13"/>
      <c r="C1858"/>
      <c r="D1858"/>
      <c r="E1858" s="16"/>
      <c r="F1858" s="12"/>
      <c r="G1858"/>
      <c r="H1858" s="15"/>
      <c r="I1858" s="15"/>
      <c r="J1858" s="12"/>
      <c r="K1858" s="9"/>
      <c r="L1858" s="9"/>
      <c r="M1858" s="9"/>
      <c r="N1858" s="9"/>
      <c r="O1858" s="9"/>
      <c r="P1858" s="9"/>
      <c r="Q1858" s="9"/>
      <c r="R1858" s="9"/>
      <c r="S1858" s="9"/>
      <c r="T1858" s="9"/>
      <c r="U1858" s="9"/>
      <c r="V1858" s="9"/>
      <c r="W1858" s="9"/>
      <c r="X1858" s="9"/>
      <c r="Y1858" s="9"/>
      <c r="Z1858" s="9"/>
    </row>
    <row r="1859" spans="1:26" ht="15.75" customHeight="1" outlineLevel="2">
      <c r="A1859"/>
      <c r="B1859" s="13"/>
      <c r="C1859"/>
      <c r="D1859"/>
      <c r="E1859" s="16"/>
      <c r="F1859" s="12"/>
      <c r="G1859"/>
      <c r="H1859" s="15"/>
      <c r="I1859" s="15"/>
      <c r="J1859" s="12"/>
      <c r="K1859" s="9"/>
      <c r="L1859" s="9"/>
      <c r="M1859" s="9"/>
      <c r="N1859" s="9"/>
      <c r="O1859" s="9"/>
      <c r="P1859" s="9"/>
      <c r="Q1859" s="9"/>
      <c r="R1859" s="9"/>
      <c r="S1859" s="9"/>
      <c r="T1859" s="9"/>
      <c r="U1859" s="9"/>
      <c r="V1859" s="9"/>
      <c r="W1859" s="9"/>
      <c r="X1859" s="9"/>
      <c r="Y1859" s="9"/>
      <c r="Z1859" s="9"/>
    </row>
    <row r="1860" spans="1:26" ht="15.75" customHeight="1" outlineLevel="2">
      <c r="A1860"/>
      <c r="B1860" s="13"/>
      <c r="C1860"/>
      <c r="D1860"/>
      <c r="E1860" s="16"/>
      <c r="F1860" s="12"/>
      <c r="G1860"/>
      <c r="H1860" s="15"/>
      <c r="I1860" s="15"/>
      <c r="J1860" s="12"/>
      <c r="K1860" s="9"/>
      <c r="L1860" s="9"/>
      <c r="M1860" s="9"/>
      <c r="N1860" s="9"/>
      <c r="O1860" s="9"/>
      <c r="P1860" s="9"/>
      <c r="Q1860" s="9"/>
      <c r="R1860" s="9"/>
      <c r="S1860" s="9"/>
      <c r="T1860" s="9"/>
      <c r="U1860" s="9"/>
      <c r="V1860" s="9"/>
      <c r="W1860" s="9"/>
      <c r="X1860" s="9"/>
      <c r="Y1860" s="9"/>
      <c r="Z1860" s="9"/>
    </row>
    <row r="1861" spans="1:26" ht="15.75" customHeight="1" outlineLevel="2">
      <c r="A1861"/>
      <c r="B1861" s="13"/>
      <c r="C1861"/>
      <c r="D1861"/>
      <c r="E1861" s="16"/>
      <c r="F1861" s="12"/>
      <c r="G1861"/>
      <c r="H1861" s="15"/>
      <c r="I1861" s="15"/>
      <c r="J1861" s="12"/>
      <c r="K1861" s="9"/>
      <c r="L1861" s="9"/>
      <c r="M1861" s="9"/>
      <c r="N1861" s="9"/>
      <c r="O1861" s="9"/>
      <c r="P1861" s="9"/>
      <c r="Q1861" s="9"/>
      <c r="R1861" s="9"/>
      <c r="S1861" s="9"/>
      <c r="T1861" s="9"/>
      <c r="U1861" s="9"/>
      <c r="V1861" s="9"/>
      <c r="W1861" s="9"/>
      <c r="X1861" s="9"/>
      <c r="Y1861" s="9"/>
      <c r="Z1861" s="9"/>
    </row>
    <row r="1862" spans="1:26" ht="15.75" customHeight="1" outlineLevel="2">
      <c r="A1862"/>
      <c r="B1862" s="13"/>
      <c r="C1862"/>
      <c r="D1862"/>
      <c r="E1862" s="16"/>
      <c r="F1862" s="12"/>
      <c r="G1862"/>
      <c r="H1862" s="15"/>
      <c r="I1862" s="15"/>
      <c r="J1862" s="12"/>
      <c r="K1862" s="9"/>
      <c r="L1862" s="9"/>
      <c r="M1862" s="9"/>
      <c r="N1862" s="9"/>
      <c r="O1862" s="9"/>
      <c r="P1862" s="9"/>
      <c r="Q1862" s="9"/>
      <c r="R1862" s="9"/>
      <c r="S1862" s="9"/>
      <c r="T1862" s="9"/>
      <c r="U1862" s="9"/>
      <c r="V1862" s="9"/>
      <c r="W1862" s="9"/>
      <c r="X1862" s="9"/>
      <c r="Y1862" s="9"/>
      <c r="Z1862" s="9"/>
    </row>
    <row r="1863" spans="1:26" ht="15.75" customHeight="1" outlineLevel="2">
      <c r="A1863"/>
      <c r="B1863" s="13"/>
      <c r="C1863"/>
      <c r="D1863"/>
      <c r="E1863" s="16"/>
      <c r="F1863" s="12"/>
      <c r="G1863"/>
      <c r="H1863" s="15"/>
      <c r="I1863" s="15"/>
      <c r="J1863" s="12"/>
      <c r="K1863" s="9"/>
      <c r="L1863" s="9"/>
      <c r="M1863" s="9"/>
      <c r="N1863" s="9"/>
      <c r="O1863" s="9"/>
      <c r="P1863" s="9"/>
      <c r="Q1863" s="9"/>
      <c r="R1863" s="9"/>
      <c r="S1863" s="9"/>
      <c r="T1863" s="9"/>
      <c r="U1863" s="9"/>
      <c r="V1863" s="9"/>
      <c r="W1863" s="9"/>
      <c r="X1863" s="9"/>
      <c r="Y1863" s="9"/>
      <c r="Z1863" s="9"/>
    </row>
    <row r="1864" spans="1:26" ht="15.75" customHeight="1" outlineLevel="2">
      <c r="A1864"/>
      <c r="B1864" s="13"/>
      <c r="C1864"/>
      <c r="D1864"/>
      <c r="E1864" s="16"/>
      <c r="F1864" s="12"/>
      <c r="G1864"/>
      <c r="H1864" s="15"/>
      <c r="I1864" s="15"/>
      <c r="J1864" s="12"/>
      <c r="K1864" s="9"/>
      <c r="L1864" s="9"/>
      <c r="M1864" s="9"/>
      <c r="N1864" s="9"/>
      <c r="O1864" s="9"/>
      <c r="P1864" s="9"/>
      <c r="Q1864" s="9"/>
      <c r="R1864" s="9"/>
      <c r="S1864" s="9"/>
      <c r="T1864" s="9"/>
      <c r="U1864" s="9"/>
      <c r="V1864" s="9"/>
      <c r="W1864" s="9"/>
      <c r="X1864" s="9"/>
      <c r="Y1864" s="9"/>
      <c r="Z1864" s="9"/>
    </row>
    <row r="1865" spans="1:26" ht="15.75" customHeight="1" outlineLevel="2">
      <c r="A1865"/>
      <c r="B1865" s="13"/>
      <c r="C1865"/>
      <c r="D1865"/>
      <c r="E1865" s="16"/>
      <c r="F1865" s="12"/>
      <c r="G1865"/>
      <c r="H1865" s="15"/>
      <c r="I1865" s="15"/>
      <c r="J1865" s="12"/>
      <c r="K1865" s="9"/>
      <c r="L1865" s="9"/>
      <c r="M1865" s="9"/>
      <c r="N1865" s="9"/>
      <c r="O1865" s="9"/>
      <c r="P1865" s="9"/>
      <c r="Q1865" s="9"/>
      <c r="R1865" s="9"/>
      <c r="S1865" s="9"/>
      <c r="T1865" s="9"/>
      <c r="U1865" s="9"/>
      <c r="V1865" s="9"/>
      <c r="W1865" s="9"/>
      <c r="X1865" s="9"/>
      <c r="Y1865" s="9"/>
      <c r="Z1865" s="9"/>
    </row>
    <row r="1866" spans="1:26" ht="15.75" customHeight="1" outlineLevel="2">
      <c r="A1866"/>
      <c r="B1866" s="13"/>
      <c r="C1866"/>
      <c r="D1866"/>
      <c r="E1866" s="16"/>
      <c r="F1866" s="12"/>
      <c r="G1866"/>
      <c r="H1866" s="15"/>
      <c r="I1866" s="15"/>
      <c r="J1866" s="12"/>
      <c r="K1866" s="9"/>
      <c r="L1866" s="9"/>
      <c r="M1866" s="9"/>
      <c r="N1866" s="9"/>
      <c r="O1866" s="9"/>
      <c r="P1866" s="9"/>
      <c r="Q1866" s="9"/>
      <c r="R1866" s="9"/>
      <c r="S1866" s="9"/>
      <c r="T1866" s="9"/>
      <c r="U1866" s="9"/>
      <c r="V1866" s="9"/>
      <c r="W1866" s="9"/>
      <c r="X1866" s="9"/>
      <c r="Y1866" s="9"/>
      <c r="Z1866" s="9"/>
    </row>
    <row r="1867" spans="1:26" ht="15.75" customHeight="1" outlineLevel="2">
      <c r="A1867"/>
      <c r="B1867" s="13"/>
      <c r="C1867"/>
      <c r="D1867"/>
      <c r="E1867" s="16"/>
      <c r="F1867" s="12"/>
      <c r="G1867"/>
      <c r="H1867" s="15"/>
      <c r="I1867" s="15"/>
      <c r="J1867" s="12"/>
      <c r="K1867" s="9"/>
      <c r="L1867" s="9"/>
      <c r="M1867" s="9"/>
      <c r="N1867" s="9"/>
      <c r="O1867" s="9"/>
      <c r="P1867" s="9"/>
      <c r="Q1867" s="9"/>
      <c r="R1867" s="9"/>
      <c r="S1867" s="9"/>
      <c r="T1867" s="9"/>
      <c r="U1867" s="9"/>
      <c r="V1867" s="9"/>
      <c r="W1867" s="9"/>
      <c r="X1867" s="9"/>
      <c r="Y1867" s="9"/>
      <c r="Z1867" s="9"/>
    </row>
    <row r="1868" spans="1:26" ht="15.75" customHeight="1" outlineLevel="2">
      <c r="A1868"/>
      <c r="B1868" s="13"/>
      <c r="C1868"/>
      <c r="D1868"/>
      <c r="E1868" s="16"/>
      <c r="F1868" s="12"/>
      <c r="G1868"/>
      <c r="H1868" s="15"/>
      <c r="I1868" s="15"/>
      <c r="J1868" s="12"/>
      <c r="K1868" s="9"/>
      <c r="L1868" s="9"/>
      <c r="M1868" s="9"/>
      <c r="N1868" s="9"/>
      <c r="O1868" s="9"/>
      <c r="P1868" s="9"/>
      <c r="Q1868" s="9"/>
      <c r="R1868" s="9"/>
      <c r="S1868" s="9"/>
      <c r="T1868" s="9"/>
      <c r="U1868" s="9"/>
      <c r="V1868" s="9"/>
      <c r="W1868" s="9"/>
      <c r="X1868" s="9"/>
      <c r="Y1868" s="9"/>
      <c r="Z1868" s="9"/>
    </row>
    <row r="1869" spans="1:26" ht="15.75" customHeight="1" outlineLevel="2">
      <c r="A1869"/>
      <c r="B1869" s="13"/>
      <c r="C1869"/>
      <c r="D1869"/>
      <c r="E1869" s="16"/>
      <c r="F1869" s="12"/>
      <c r="G1869"/>
      <c r="H1869" s="15"/>
      <c r="I1869" s="15"/>
      <c r="J1869" s="12"/>
      <c r="K1869" s="9"/>
      <c r="L1869" s="9"/>
      <c r="M1869" s="9"/>
      <c r="N1869" s="9"/>
      <c r="O1869" s="9"/>
      <c r="P1869" s="9"/>
      <c r="Q1869" s="9"/>
      <c r="R1869" s="9"/>
      <c r="S1869" s="9"/>
      <c r="T1869" s="9"/>
      <c r="U1869" s="9"/>
      <c r="V1869" s="9"/>
      <c r="W1869" s="9"/>
      <c r="X1869" s="9"/>
      <c r="Y1869" s="9"/>
      <c r="Z1869" s="9"/>
    </row>
    <row r="1870" spans="1:26" ht="15.75" customHeight="1" outlineLevel="2">
      <c r="A1870"/>
      <c r="B1870" s="13"/>
      <c r="C1870"/>
      <c r="D1870"/>
      <c r="E1870" s="16"/>
      <c r="F1870" s="12"/>
      <c r="G1870"/>
      <c r="H1870" s="15"/>
      <c r="I1870" s="15"/>
      <c r="J1870" s="12"/>
      <c r="K1870" s="9"/>
      <c r="L1870" s="9"/>
      <c r="M1870" s="9"/>
      <c r="N1870" s="9"/>
      <c r="O1870" s="9"/>
      <c r="P1870" s="9"/>
      <c r="Q1870" s="9"/>
      <c r="R1870" s="9"/>
      <c r="S1870" s="9"/>
      <c r="T1870" s="9"/>
      <c r="U1870" s="9"/>
      <c r="V1870" s="9"/>
      <c r="W1870" s="9"/>
      <c r="X1870" s="9"/>
      <c r="Y1870" s="9"/>
      <c r="Z1870" s="9"/>
    </row>
    <row r="1871" spans="1:26" ht="15.75" customHeight="1" outlineLevel="2">
      <c r="A1871"/>
      <c r="B1871" s="13"/>
      <c r="C1871"/>
      <c r="D1871"/>
      <c r="E1871" s="16"/>
      <c r="F1871" s="12"/>
      <c r="G1871"/>
      <c r="H1871" s="15"/>
      <c r="I1871" s="15"/>
      <c r="J1871" s="12"/>
      <c r="K1871" s="9"/>
      <c r="L1871" s="9"/>
      <c r="M1871" s="9"/>
      <c r="N1871" s="9"/>
      <c r="O1871" s="9"/>
      <c r="P1871" s="9"/>
      <c r="Q1871" s="9"/>
      <c r="R1871" s="9"/>
      <c r="S1871" s="9"/>
      <c r="T1871" s="9"/>
      <c r="U1871" s="9"/>
      <c r="V1871" s="9"/>
      <c r="W1871" s="9"/>
      <c r="X1871" s="9"/>
      <c r="Y1871" s="9"/>
      <c r="Z1871" s="9"/>
    </row>
    <row r="1872" spans="1:26" ht="15.75" customHeight="1" outlineLevel="2">
      <c r="A1872"/>
      <c r="B1872" s="13"/>
      <c r="C1872"/>
      <c r="D1872"/>
      <c r="E1872" s="16"/>
      <c r="F1872" s="12"/>
      <c r="G1872"/>
      <c r="H1872" s="15"/>
      <c r="I1872" s="15"/>
      <c r="J1872" s="12"/>
      <c r="K1872" s="9"/>
      <c r="L1872" s="9"/>
      <c r="M1872" s="9"/>
      <c r="N1872" s="9"/>
      <c r="O1872" s="9"/>
      <c r="P1872" s="9"/>
      <c r="Q1872" s="9"/>
      <c r="R1872" s="9"/>
      <c r="S1872" s="9"/>
      <c r="T1872" s="9"/>
      <c r="U1872" s="9"/>
      <c r="V1872" s="9"/>
      <c r="W1872" s="9"/>
      <c r="X1872" s="9"/>
      <c r="Y1872" s="9"/>
      <c r="Z1872" s="9"/>
    </row>
    <row r="1873" spans="1:26" ht="15.75" customHeight="1" outlineLevel="2">
      <c r="A1873"/>
      <c r="B1873" s="13"/>
      <c r="C1873"/>
      <c r="D1873"/>
      <c r="E1873" s="16"/>
      <c r="F1873" s="12"/>
      <c r="G1873"/>
      <c r="H1873" s="15"/>
      <c r="I1873" s="15"/>
      <c r="J1873" s="12"/>
      <c r="K1873" s="9"/>
      <c r="L1873" s="9"/>
      <c r="M1873" s="9"/>
      <c r="N1873" s="9"/>
      <c r="O1873" s="9"/>
      <c r="P1873" s="9"/>
      <c r="Q1873" s="9"/>
      <c r="R1873" s="9"/>
      <c r="S1873" s="9"/>
      <c r="T1873" s="9"/>
      <c r="U1873" s="9"/>
      <c r="V1873" s="9"/>
      <c r="W1873" s="9"/>
      <c r="X1873" s="9"/>
      <c r="Y1873" s="9"/>
      <c r="Z1873" s="9"/>
    </row>
    <row r="1874" spans="1:26" ht="15.75" customHeight="1" outlineLevel="2">
      <c r="A1874"/>
      <c r="B1874" s="13"/>
      <c r="C1874"/>
      <c r="D1874"/>
      <c r="E1874" s="16"/>
      <c r="F1874" s="12"/>
      <c r="G1874"/>
      <c r="H1874" s="15"/>
      <c r="I1874" s="15"/>
      <c r="J1874" s="12"/>
      <c r="K1874" s="9"/>
      <c r="L1874" s="9"/>
      <c r="M1874" s="9"/>
      <c r="N1874" s="9"/>
      <c r="O1874" s="9"/>
      <c r="P1874" s="9"/>
      <c r="Q1874" s="9"/>
      <c r="R1874" s="9"/>
      <c r="S1874" s="9"/>
      <c r="T1874" s="9"/>
      <c r="U1874" s="9"/>
      <c r="V1874" s="9"/>
      <c r="W1874" s="9"/>
      <c r="X1874" s="9"/>
      <c r="Y1874" s="9"/>
      <c r="Z1874" s="9"/>
    </row>
    <row r="1875" spans="1:26" ht="15.75" customHeight="1" outlineLevel="2">
      <c r="A1875"/>
      <c r="B1875" s="13"/>
      <c r="C1875"/>
      <c r="D1875"/>
      <c r="E1875" s="16"/>
      <c r="F1875" s="12"/>
      <c r="G1875"/>
      <c r="H1875" s="15"/>
      <c r="I1875" s="15"/>
      <c r="J1875" s="12"/>
      <c r="K1875" s="9"/>
      <c r="L1875" s="9"/>
      <c r="M1875" s="9"/>
      <c r="N1875" s="9"/>
      <c r="O1875" s="9"/>
      <c r="P1875" s="9"/>
      <c r="Q1875" s="9"/>
      <c r="R1875" s="9"/>
      <c r="S1875" s="9"/>
      <c r="T1875" s="9"/>
      <c r="U1875" s="9"/>
      <c r="V1875" s="9"/>
      <c r="W1875" s="9"/>
      <c r="X1875" s="9"/>
      <c r="Y1875" s="9"/>
      <c r="Z1875" s="9"/>
    </row>
    <row r="1876" spans="1:26" ht="15.75" customHeight="1" outlineLevel="2">
      <c r="A1876"/>
      <c r="B1876" s="13"/>
      <c r="C1876"/>
      <c r="D1876"/>
      <c r="E1876" s="16"/>
      <c r="F1876" s="12"/>
      <c r="G1876"/>
      <c r="H1876" s="15"/>
      <c r="I1876" s="15"/>
      <c r="J1876" s="12"/>
      <c r="K1876" s="9"/>
      <c r="L1876" s="9"/>
      <c r="M1876" s="9"/>
      <c r="N1876" s="9"/>
      <c r="O1876" s="9"/>
      <c r="P1876" s="9"/>
      <c r="Q1876" s="9"/>
      <c r="R1876" s="9"/>
      <c r="S1876" s="9"/>
      <c r="T1876" s="9"/>
      <c r="U1876" s="9"/>
      <c r="V1876" s="9"/>
      <c r="W1876" s="9"/>
      <c r="X1876" s="9"/>
      <c r="Y1876" s="9"/>
      <c r="Z1876" s="9"/>
    </row>
    <row r="1877" spans="1:26" ht="15.75" customHeight="1" outlineLevel="2">
      <c r="A1877"/>
      <c r="B1877" s="13"/>
      <c r="C1877"/>
      <c r="D1877"/>
      <c r="E1877" s="16"/>
      <c r="F1877" s="12"/>
      <c r="G1877"/>
      <c r="H1877" s="15"/>
      <c r="I1877" s="15"/>
      <c r="J1877" s="12"/>
      <c r="K1877" s="9"/>
      <c r="L1877" s="9"/>
      <c r="M1877" s="9"/>
      <c r="N1877" s="9"/>
      <c r="O1877" s="9"/>
      <c r="P1877" s="9"/>
      <c r="Q1877" s="9"/>
      <c r="R1877" s="9"/>
      <c r="S1877" s="9"/>
      <c r="T1877" s="9"/>
      <c r="U1877" s="9"/>
      <c r="V1877" s="9"/>
      <c r="W1877" s="9"/>
      <c r="X1877" s="9"/>
      <c r="Y1877" s="9"/>
      <c r="Z1877" s="9"/>
    </row>
    <row r="1878" spans="1:26" ht="15.75" customHeight="1" outlineLevel="2">
      <c r="A1878"/>
      <c r="B1878" s="13"/>
      <c r="C1878"/>
      <c r="D1878"/>
      <c r="E1878" s="16"/>
      <c r="F1878" s="12"/>
      <c r="G1878"/>
      <c r="H1878" s="15"/>
      <c r="I1878" s="15"/>
      <c r="J1878" s="12"/>
      <c r="K1878" s="9"/>
      <c r="L1878" s="9"/>
      <c r="M1878" s="9"/>
      <c r="N1878" s="9"/>
      <c r="O1878" s="9"/>
      <c r="P1878" s="9"/>
      <c r="Q1878" s="9"/>
      <c r="R1878" s="9"/>
      <c r="S1878" s="9"/>
      <c r="T1878" s="9"/>
      <c r="U1878" s="9"/>
      <c r="V1878" s="9"/>
      <c r="W1878" s="9"/>
      <c r="X1878" s="9"/>
      <c r="Y1878" s="9"/>
      <c r="Z1878" s="9"/>
    </row>
    <row r="1879" spans="1:26" ht="15.75" customHeight="1" outlineLevel="2">
      <c r="A1879"/>
      <c r="B1879" s="13"/>
      <c r="C1879"/>
      <c r="D1879"/>
      <c r="E1879" s="16"/>
      <c r="F1879" s="12"/>
      <c r="G1879"/>
      <c r="H1879" s="15"/>
      <c r="I1879" s="15"/>
      <c r="J1879" s="12"/>
      <c r="K1879" s="9"/>
      <c r="L1879" s="9"/>
      <c r="M1879" s="9"/>
      <c r="N1879" s="9"/>
      <c r="O1879" s="9"/>
      <c r="P1879" s="9"/>
      <c r="Q1879" s="9"/>
      <c r="R1879" s="9"/>
      <c r="S1879" s="9"/>
      <c r="T1879" s="9"/>
      <c r="U1879" s="9"/>
      <c r="V1879" s="9"/>
      <c r="W1879" s="9"/>
      <c r="X1879" s="9"/>
      <c r="Y1879" s="9"/>
      <c r="Z1879" s="9"/>
    </row>
    <row r="1880" spans="1:26" ht="15.75" customHeight="1" outlineLevel="2">
      <c r="A1880"/>
      <c r="B1880" s="13"/>
      <c r="C1880"/>
      <c r="D1880"/>
      <c r="E1880" s="16"/>
      <c r="F1880" s="12"/>
      <c r="G1880"/>
      <c r="H1880" s="15"/>
      <c r="I1880" s="15"/>
      <c r="J1880" s="12"/>
      <c r="K1880" s="9"/>
      <c r="L1880" s="9"/>
      <c r="M1880" s="9"/>
      <c r="N1880" s="9"/>
      <c r="O1880" s="9"/>
      <c r="P1880" s="9"/>
      <c r="Q1880" s="9"/>
      <c r="R1880" s="9"/>
      <c r="S1880" s="9"/>
      <c r="T1880" s="9"/>
      <c r="U1880" s="9"/>
      <c r="V1880" s="9"/>
      <c r="W1880" s="9"/>
      <c r="X1880" s="9"/>
      <c r="Y1880" s="9"/>
      <c r="Z1880" s="9"/>
    </row>
    <row r="1881" spans="1:26" ht="15.75" customHeight="1" outlineLevel="2">
      <c r="A1881"/>
      <c r="B1881" s="13"/>
      <c r="C1881"/>
      <c r="D1881"/>
      <c r="E1881" s="16"/>
      <c r="F1881" s="12"/>
      <c r="G1881"/>
      <c r="H1881" s="15"/>
      <c r="I1881" s="15"/>
      <c r="J1881" s="12"/>
      <c r="K1881" s="9"/>
      <c r="L1881" s="9"/>
      <c r="M1881" s="9"/>
      <c r="N1881" s="9"/>
      <c r="O1881" s="9"/>
      <c r="P1881" s="9"/>
      <c r="Q1881" s="9"/>
      <c r="R1881" s="9"/>
      <c r="S1881" s="9"/>
      <c r="T1881" s="9"/>
      <c r="U1881" s="9"/>
      <c r="V1881" s="9"/>
      <c r="W1881" s="9"/>
      <c r="X1881" s="9"/>
      <c r="Y1881" s="9"/>
      <c r="Z1881" s="9"/>
    </row>
    <row r="1882" spans="1:26" ht="15.75" customHeight="1" outlineLevel="2">
      <c r="A1882"/>
      <c r="B1882" s="13"/>
      <c r="C1882"/>
      <c r="D1882"/>
      <c r="E1882" s="16"/>
      <c r="F1882" s="12"/>
      <c r="G1882"/>
      <c r="H1882" s="15"/>
      <c r="I1882" s="15"/>
      <c r="J1882" s="12"/>
      <c r="K1882" s="9"/>
      <c r="L1882" s="9"/>
      <c r="M1882" s="9"/>
      <c r="N1882" s="9"/>
      <c r="O1882" s="9"/>
      <c r="P1882" s="9"/>
      <c r="Q1882" s="9"/>
      <c r="R1882" s="9"/>
      <c r="S1882" s="9"/>
      <c r="T1882" s="9"/>
      <c r="U1882" s="9"/>
      <c r="V1882" s="9"/>
      <c r="W1882" s="9"/>
      <c r="X1882" s="9"/>
      <c r="Y1882" s="9"/>
      <c r="Z1882" s="9"/>
    </row>
    <row r="1883" spans="1:26" ht="15.75" customHeight="1" outlineLevel="2">
      <c r="A1883"/>
      <c r="B1883" s="13"/>
      <c r="C1883"/>
      <c r="D1883"/>
      <c r="E1883" s="16"/>
      <c r="F1883" s="12"/>
      <c r="G1883"/>
      <c r="H1883" s="15"/>
      <c r="I1883" s="15"/>
      <c r="J1883" s="12"/>
      <c r="K1883" s="9"/>
      <c r="L1883" s="9"/>
      <c r="M1883" s="9"/>
      <c r="N1883" s="9"/>
      <c r="O1883" s="9"/>
      <c r="P1883" s="9"/>
      <c r="Q1883" s="9"/>
      <c r="R1883" s="9"/>
      <c r="S1883" s="9"/>
      <c r="T1883" s="9"/>
      <c r="U1883" s="9"/>
      <c r="V1883" s="9"/>
      <c r="W1883" s="9"/>
      <c r="X1883" s="9"/>
      <c r="Y1883" s="9"/>
      <c r="Z1883" s="9"/>
    </row>
    <row r="1884" spans="1:26" ht="15.75" customHeight="1" outlineLevel="2">
      <c r="A1884"/>
      <c r="B1884" s="13"/>
      <c r="C1884"/>
      <c r="D1884"/>
      <c r="E1884" s="16"/>
      <c r="F1884" s="12"/>
      <c r="G1884"/>
      <c r="H1884" s="15"/>
      <c r="I1884" s="15"/>
      <c r="J1884" s="12"/>
      <c r="K1884" s="9"/>
      <c r="L1884" s="9"/>
      <c r="M1884" s="9"/>
      <c r="N1884" s="9"/>
      <c r="O1884" s="9"/>
      <c r="P1884" s="9"/>
      <c r="Q1884" s="9"/>
      <c r="R1884" s="9"/>
      <c r="S1884" s="9"/>
      <c r="T1884" s="9"/>
      <c r="U1884" s="9"/>
      <c r="V1884" s="9"/>
      <c r="W1884" s="9"/>
      <c r="X1884" s="9"/>
      <c r="Y1884" s="9"/>
      <c r="Z1884" s="9"/>
    </row>
    <row r="1885" spans="1:26" ht="15.75" customHeight="1" outlineLevel="2">
      <c r="A1885"/>
      <c r="B1885" s="13"/>
      <c r="C1885"/>
      <c r="D1885"/>
      <c r="E1885" s="16"/>
      <c r="F1885" s="12"/>
      <c r="G1885"/>
      <c r="H1885" s="15"/>
      <c r="I1885" s="15"/>
      <c r="J1885" s="12"/>
      <c r="K1885" s="9"/>
      <c r="L1885" s="9"/>
      <c r="M1885" s="9"/>
      <c r="N1885" s="9"/>
      <c r="O1885" s="9"/>
      <c r="P1885" s="9"/>
      <c r="Q1885" s="9"/>
      <c r="R1885" s="9"/>
      <c r="S1885" s="9"/>
      <c r="T1885" s="9"/>
      <c r="U1885" s="9"/>
      <c r="V1885" s="9"/>
      <c r="W1885" s="9"/>
      <c r="X1885" s="9"/>
      <c r="Y1885" s="9"/>
      <c r="Z1885" s="9"/>
    </row>
    <row r="1886" spans="1:26" ht="15.75" customHeight="1" outlineLevel="2">
      <c r="A1886"/>
      <c r="B1886" s="13"/>
      <c r="C1886"/>
      <c r="D1886"/>
      <c r="E1886" s="16"/>
      <c r="F1886" s="12"/>
      <c r="G1886"/>
      <c r="H1886" s="15"/>
      <c r="I1886" s="15"/>
      <c r="J1886" s="12"/>
      <c r="K1886" s="9"/>
      <c r="L1886" s="9"/>
      <c r="M1886" s="9"/>
      <c r="N1886" s="9"/>
      <c r="O1886" s="9"/>
      <c r="P1886" s="9"/>
      <c r="Q1886" s="9"/>
      <c r="R1886" s="9"/>
      <c r="S1886" s="9"/>
      <c r="T1886" s="9"/>
      <c r="U1886" s="9"/>
      <c r="V1886" s="9"/>
      <c r="W1886" s="9"/>
      <c r="X1886" s="9"/>
      <c r="Y1886" s="9"/>
      <c r="Z1886" s="9"/>
    </row>
    <row r="1887" spans="1:26" ht="15.75" customHeight="1" outlineLevel="2">
      <c r="A1887"/>
      <c r="B1887" s="13"/>
      <c r="C1887"/>
      <c r="D1887"/>
      <c r="E1887" s="16"/>
      <c r="F1887" s="12"/>
      <c r="G1887"/>
      <c r="H1887" s="15"/>
      <c r="I1887" s="15"/>
      <c r="J1887" s="12"/>
      <c r="K1887" s="9"/>
      <c r="L1887" s="9"/>
      <c r="M1887" s="9"/>
      <c r="N1887" s="9"/>
      <c r="O1887" s="9"/>
      <c r="P1887" s="9"/>
      <c r="Q1887" s="9"/>
      <c r="R1887" s="9"/>
      <c r="S1887" s="9"/>
      <c r="T1887" s="9"/>
      <c r="U1887" s="9"/>
      <c r="V1887" s="9"/>
      <c r="W1887" s="9"/>
      <c r="X1887" s="9"/>
      <c r="Y1887" s="9"/>
      <c r="Z1887" s="9"/>
    </row>
    <row r="1888" spans="1:26" ht="15.75" customHeight="1" outlineLevel="2">
      <c r="A1888"/>
      <c r="B1888" s="13"/>
      <c r="C1888"/>
      <c r="D1888"/>
      <c r="E1888" s="16"/>
      <c r="F1888" s="12"/>
      <c r="G1888"/>
      <c r="H1888" s="15"/>
      <c r="I1888" s="15"/>
      <c r="J1888" s="12"/>
      <c r="K1888" s="9"/>
      <c r="L1888" s="9"/>
      <c r="M1888" s="9"/>
      <c r="N1888" s="9"/>
      <c r="O1888" s="9"/>
      <c r="P1888" s="9"/>
      <c r="Q1888" s="9"/>
      <c r="R1888" s="9"/>
      <c r="S1888" s="9"/>
      <c r="T1888" s="9"/>
      <c r="U1888" s="9"/>
      <c r="V1888" s="9"/>
      <c r="W1888" s="9"/>
      <c r="X1888" s="9"/>
      <c r="Y1888" s="9"/>
      <c r="Z1888" s="9"/>
    </row>
    <row r="1889" spans="1:26" ht="15.75" customHeight="1" outlineLevel="2">
      <c r="A1889"/>
      <c r="B1889" s="13"/>
      <c r="C1889"/>
      <c r="D1889"/>
      <c r="E1889" s="16"/>
      <c r="F1889" s="12"/>
      <c r="G1889"/>
      <c r="H1889" s="15"/>
      <c r="I1889" s="15"/>
      <c r="J1889" s="12"/>
      <c r="K1889" s="9"/>
      <c r="L1889" s="9"/>
      <c r="M1889" s="9"/>
      <c r="N1889" s="9"/>
      <c r="O1889" s="9"/>
      <c r="P1889" s="9"/>
      <c r="Q1889" s="9"/>
      <c r="R1889" s="9"/>
      <c r="S1889" s="9"/>
      <c r="T1889" s="9"/>
      <c r="U1889" s="9"/>
      <c r="V1889" s="9"/>
      <c r="W1889" s="9"/>
      <c r="X1889" s="9"/>
      <c r="Y1889" s="9"/>
      <c r="Z1889" s="9"/>
    </row>
    <row r="1890" spans="1:26" ht="15.75" customHeight="1" outlineLevel="2">
      <c r="A1890"/>
      <c r="B1890" s="13"/>
      <c r="C1890"/>
      <c r="D1890"/>
      <c r="E1890" s="16"/>
      <c r="F1890" s="12"/>
      <c r="G1890"/>
      <c r="H1890" s="15"/>
      <c r="I1890" s="15"/>
      <c r="J1890" s="12"/>
      <c r="K1890" s="9"/>
      <c r="L1890" s="9"/>
      <c r="M1890" s="9"/>
      <c r="N1890" s="9"/>
      <c r="O1890" s="9"/>
      <c r="P1890" s="9"/>
      <c r="Q1890" s="9"/>
      <c r="R1890" s="9"/>
      <c r="S1890" s="9"/>
      <c r="T1890" s="9"/>
      <c r="U1890" s="9"/>
      <c r="V1890" s="9"/>
      <c r="W1890" s="9"/>
      <c r="X1890" s="9"/>
      <c r="Y1890" s="9"/>
      <c r="Z1890" s="9"/>
    </row>
    <row r="1891" spans="1:26" ht="15.75" customHeight="1" outlineLevel="2">
      <c r="A1891"/>
      <c r="B1891" s="13"/>
      <c r="C1891"/>
      <c r="D1891"/>
      <c r="E1891" s="16"/>
      <c r="F1891" s="12"/>
      <c r="G1891"/>
      <c r="H1891" s="15"/>
      <c r="I1891" s="15"/>
      <c r="J1891" s="12"/>
      <c r="K1891" s="9"/>
      <c r="L1891" s="9"/>
      <c r="M1891" s="9"/>
      <c r="N1891" s="9"/>
      <c r="O1891" s="9"/>
      <c r="P1891" s="9"/>
      <c r="Q1891" s="9"/>
      <c r="R1891" s="9"/>
      <c r="S1891" s="9"/>
      <c r="T1891" s="9"/>
      <c r="U1891" s="9"/>
      <c r="V1891" s="9"/>
      <c r="W1891" s="9"/>
      <c r="X1891" s="9"/>
      <c r="Y1891" s="9"/>
      <c r="Z1891" s="9"/>
    </row>
    <row r="1892" spans="1:26" ht="15.75" customHeight="1" outlineLevel="2">
      <c r="A1892"/>
      <c r="B1892" s="13"/>
      <c r="C1892"/>
      <c r="D1892"/>
      <c r="E1892" s="16"/>
      <c r="F1892" s="12"/>
      <c r="G1892"/>
      <c r="H1892" s="15"/>
      <c r="I1892" s="15"/>
      <c r="J1892" s="12"/>
      <c r="K1892" s="9"/>
      <c r="L1892" s="9"/>
      <c r="M1892" s="9"/>
      <c r="N1892" s="9"/>
      <c r="O1892" s="9"/>
      <c r="P1892" s="9"/>
      <c r="Q1892" s="9"/>
      <c r="R1892" s="9"/>
      <c r="S1892" s="9"/>
      <c r="T1892" s="9"/>
      <c r="U1892" s="9"/>
      <c r="V1892" s="9"/>
      <c r="W1892" s="9"/>
      <c r="X1892" s="9"/>
      <c r="Y1892" s="9"/>
      <c r="Z1892" s="9"/>
    </row>
    <row r="1893" spans="1:26" ht="15.75" customHeight="1" outlineLevel="2">
      <c r="A1893"/>
      <c r="B1893" s="13"/>
      <c r="C1893"/>
      <c r="D1893"/>
      <c r="E1893" s="16"/>
      <c r="F1893" s="12"/>
      <c r="G1893"/>
      <c r="H1893" s="15"/>
      <c r="I1893" s="15"/>
      <c r="J1893" s="12"/>
      <c r="K1893" s="9"/>
      <c r="L1893" s="9"/>
      <c r="M1893" s="9"/>
      <c r="N1893" s="9"/>
      <c r="O1893" s="9"/>
      <c r="P1893" s="9"/>
      <c r="Q1893" s="9"/>
      <c r="R1893" s="9"/>
      <c r="S1893" s="9"/>
      <c r="T1893" s="9"/>
      <c r="U1893" s="9"/>
      <c r="V1893" s="9"/>
      <c r="W1893" s="9"/>
      <c r="X1893" s="9"/>
      <c r="Y1893" s="9"/>
      <c r="Z1893" s="9"/>
    </row>
    <row r="1894" spans="1:26" ht="15.75" customHeight="1" outlineLevel="2">
      <c r="A1894"/>
      <c r="B1894" s="13"/>
      <c r="C1894"/>
      <c r="D1894"/>
      <c r="E1894" s="16"/>
      <c r="F1894" s="12"/>
      <c r="G1894"/>
      <c r="H1894" s="15"/>
      <c r="I1894" s="15"/>
      <c r="J1894" s="12"/>
      <c r="K1894" s="9"/>
      <c r="L1894" s="9"/>
      <c r="M1894" s="9"/>
      <c r="N1894" s="9"/>
      <c r="O1894" s="9"/>
      <c r="P1894" s="9"/>
      <c r="Q1894" s="9"/>
      <c r="R1894" s="9"/>
      <c r="S1894" s="9"/>
      <c r="T1894" s="9"/>
      <c r="U1894" s="9"/>
      <c r="V1894" s="9"/>
      <c r="W1894" s="9"/>
      <c r="X1894" s="9"/>
      <c r="Y1894" s="9"/>
      <c r="Z1894" s="9"/>
    </row>
    <row r="1895" spans="1:26" ht="15.75" customHeight="1" outlineLevel="2">
      <c r="A1895"/>
      <c r="B1895" s="13"/>
      <c r="C1895"/>
      <c r="D1895"/>
      <c r="E1895" s="16"/>
      <c r="F1895" s="12"/>
      <c r="G1895"/>
      <c r="H1895" s="15"/>
      <c r="I1895" s="15"/>
      <c r="J1895" s="12"/>
      <c r="K1895" s="9"/>
      <c r="L1895" s="9"/>
      <c r="M1895" s="9"/>
      <c r="N1895" s="9"/>
      <c r="O1895" s="9"/>
      <c r="P1895" s="9"/>
      <c r="Q1895" s="9"/>
      <c r="R1895" s="9"/>
      <c r="S1895" s="9"/>
      <c r="T1895" s="9"/>
      <c r="U1895" s="9"/>
      <c r="V1895" s="9"/>
      <c r="W1895" s="9"/>
      <c r="X1895" s="9"/>
      <c r="Y1895" s="9"/>
      <c r="Z1895" s="9"/>
    </row>
    <row r="1896" spans="1:26" ht="15.75" customHeight="1" outlineLevel="2">
      <c r="A1896"/>
      <c r="B1896" s="13"/>
      <c r="C1896"/>
      <c r="D1896"/>
      <c r="E1896" s="16"/>
      <c r="F1896" s="12"/>
      <c r="G1896"/>
      <c r="H1896" s="15"/>
      <c r="I1896" s="15"/>
      <c r="J1896" s="12"/>
      <c r="K1896" s="9"/>
      <c r="L1896" s="9"/>
      <c r="M1896" s="9"/>
      <c r="N1896" s="9"/>
      <c r="O1896" s="9"/>
      <c r="P1896" s="9"/>
      <c r="Q1896" s="9"/>
      <c r="R1896" s="9"/>
      <c r="S1896" s="9"/>
      <c r="T1896" s="9"/>
      <c r="U1896" s="9"/>
      <c r="V1896" s="9"/>
      <c r="W1896" s="9"/>
      <c r="X1896" s="9"/>
      <c r="Y1896" s="9"/>
      <c r="Z1896" s="9"/>
    </row>
    <row r="1897" spans="1:26" ht="15.75" customHeight="1" outlineLevel="2">
      <c r="A1897"/>
      <c r="B1897" s="13"/>
      <c r="C1897"/>
      <c r="D1897"/>
      <c r="E1897" s="16"/>
      <c r="F1897" s="12"/>
      <c r="G1897"/>
      <c r="H1897" s="15"/>
      <c r="I1897" s="15"/>
      <c r="J1897" s="12"/>
      <c r="K1897" s="9"/>
      <c r="L1897" s="9"/>
      <c r="M1897" s="9"/>
      <c r="N1897" s="9"/>
      <c r="O1897" s="9"/>
      <c r="P1897" s="9"/>
      <c r="Q1897" s="9"/>
      <c r="R1897" s="9"/>
      <c r="S1897" s="9"/>
      <c r="T1897" s="9"/>
      <c r="U1897" s="9"/>
      <c r="V1897" s="9"/>
      <c r="W1897" s="9"/>
      <c r="X1897" s="9"/>
      <c r="Y1897" s="9"/>
      <c r="Z1897" s="9"/>
    </row>
    <row r="1898" spans="1:26" ht="15.75" customHeight="1" outlineLevel="2">
      <c r="A1898"/>
      <c r="B1898" s="13"/>
      <c r="C1898"/>
      <c r="D1898"/>
      <c r="E1898" s="16"/>
      <c r="F1898" s="12"/>
      <c r="G1898"/>
      <c r="H1898" s="15"/>
      <c r="I1898" s="15"/>
      <c r="J1898" s="12"/>
      <c r="K1898" s="9"/>
      <c r="L1898" s="9"/>
      <c r="M1898" s="9"/>
      <c r="N1898" s="9"/>
      <c r="O1898" s="9"/>
      <c r="P1898" s="9"/>
      <c r="Q1898" s="9"/>
      <c r="R1898" s="9"/>
      <c r="S1898" s="9"/>
      <c r="T1898" s="9"/>
      <c r="U1898" s="9"/>
      <c r="V1898" s="9"/>
      <c r="W1898" s="9"/>
      <c r="X1898" s="9"/>
      <c r="Y1898" s="9"/>
      <c r="Z1898" s="9"/>
    </row>
    <row r="1899" spans="1:26" ht="15.75" customHeight="1" outlineLevel="2">
      <c r="A1899"/>
      <c r="B1899" s="13"/>
      <c r="C1899"/>
      <c r="D1899"/>
      <c r="E1899" s="16"/>
      <c r="F1899" s="12"/>
      <c r="G1899"/>
      <c r="H1899" s="15"/>
      <c r="I1899" s="15"/>
      <c r="J1899" s="12"/>
      <c r="K1899" s="9"/>
      <c r="L1899" s="9"/>
      <c r="M1899" s="9"/>
      <c r="N1899" s="9"/>
      <c r="O1899" s="9"/>
      <c r="P1899" s="9"/>
      <c r="Q1899" s="9"/>
      <c r="R1899" s="9"/>
      <c r="S1899" s="9"/>
      <c r="T1899" s="9"/>
      <c r="U1899" s="9"/>
      <c r="V1899" s="9"/>
      <c r="W1899" s="9"/>
      <c r="X1899" s="9"/>
      <c r="Y1899" s="9"/>
      <c r="Z1899" s="9"/>
    </row>
    <row r="1900" spans="1:26" ht="15.75" customHeight="1" outlineLevel="2">
      <c r="A1900"/>
      <c r="B1900" s="13"/>
      <c r="C1900"/>
      <c r="D1900"/>
      <c r="E1900" s="16"/>
      <c r="F1900" s="12"/>
      <c r="G1900"/>
      <c r="H1900" s="15"/>
      <c r="I1900" s="15"/>
      <c r="J1900" s="12"/>
      <c r="K1900" s="9"/>
      <c r="L1900" s="9"/>
      <c r="M1900" s="9"/>
      <c r="N1900" s="9"/>
      <c r="O1900" s="9"/>
      <c r="P1900" s="9"/>
      <c r="Q1900" s="9"/>
      <c r="R1900" s="9"/>
      <c r="S1900" s="9"/>
      <c r="T1900" s="9"/>
      <c r="U1900" s="9"/>
      <c r="V1900" s="9"/>
      <c r="W1900" s="9"/>
      <c r="X1900" s="9"/>
      <c r="Y1900" s="9"/>
      <c r="Z1900" s="9"/>
    </row>
    <row r="1901" spans="1:26" ht="15.75" customHeight="1" outlineLevel="2">
      <c r="A1901"/>
      <c r="B1901" s="13"/>
      <c r="C1901"/>
      <c r="D1901"/>
      <c r="E1901" s="16"/>
      <c r="F1901" s="12"/>
      <c r="G1901"/>
      <c r="H1901" s="15"/>
      <c r="I1901" s="15"/>
      <c r="J1901" s="12"/>
      <c r="K1901" s="9"/>
      <c r="L1901" s="9"/>
      <c r="M1901" s="9"/>
      <c r="N1901" s="9"/>
      <c r="O1901" s="9"/>
      <c r="P1901" s="9"/>
      <c r="Q1901" s="9"/>
      <c r="R1901" s="9"/>
      <c r="S1901" s="9"/>
      <c r="T1901" s="9"/>
      <c r="U1901" s="9"/>
      <c r="V1901" s="9"/>
      <c r="W1901" s="9"/>
      <c r="X1901" s="9"/>
      <c r="Y1901" s="9"/>
      <c r="Z1901" s="9"/>
    </row>
    <row r="1902" spans="1:26" ht="15.75" customHeight="1" outlineLevel="2">
      <c r="A1902"/>
      <c r="B1902" s="13"/>
      <c r="C1902"/>
      <c r="D1902"/>
      <c r="E1902" s="16"/>
      <c r="F1902" s="12"/>
      <c r="G1902"/>
      <c r="H1902" s="15"/>
      <c r="I1902" s="15"/>
      <c r="J1902" s="12"/>
      <c r="K1902" s="9"/>
      <c r="L1902" s="9"/>
      <c r="M1902" s="9"/>
      <c r="N1902" s="9"/>
      <c r="O1902" s="9"/>
      <c r="P1902" s="9"/>
      <c r="Q1902" s="9"/>
      <c r="R1902" s="9"/>
      <c r="S1902" s="9"/>
      <c r="T1902" s="9"/>
      <c r="U1902" s="9"/>
      <c r="V1902" s="9"/>
      <c r="W1902" s="9"/>
      <c r="X1902" s="9"/>
      <c r="Y1902" s="9"/>
      <c r="Z1902" s="9"/>
    </row>
    <row r="1903" spans="1:26" ht="15.75" customHeight="1" outlineLevel="2">
      <c r="A1903"/>
      <c r="B1903" s="13"/>
      <c r="C1903"/>
      <c r="D1903"/>
      <c r="E1903" s="16"/>
      <c r="F1903" s="12"/>
      <c r="G1903"/>
      <c r="H1903" s="15"/>
      <c r="I1903" s="15"/>
      <c r="J1903" s="12"/>
      <c r="K1903" s="9"/>
      <c r="L1903" s="9"/>
      <c r="M1903" s="9"/>
      <c r="N1903" s="9"/>
      <c r="O1903" s="9"/>
      <c r="P1903" s="9"/>
      <c r="Q1903" s="9"/>
      <c r="R1903" s="9"/>
      <c r="S1903" s="9"/>
      <c r="T1903" s="9"/>
      <c r="U1903" s="9"/>
      <c r="V1903" s="9"/>
      <c r="W1903" s="9"/>
      <c r="X1903" s="9"/>
      <c r="Y1903" s="9"/>
      <c r="Z1903" s="9"/>
    </row>
    <row r="1904" spans="1:26" ht="15.75" customHeight="1" outlineLevel="2">
      <c r="A1904"/>
      <c r="B1904" s="13"/>
      <c r="C1904"/>
      <c r="D1904"/>
      <c r="E1904" s="16"/>
      <c r="F1904" s="12"/>
      <c r="G1904"/>
      <c r="H1904" s="15"/>
      <c r="I1904" s="15"/>
      <c r="J1904" s="12"/>
      <c r="K1904" s="9"/>
      <c r="L1904" s="9"/>
      <c r="M1904" s="9"/>
      <c r="N1904" s="9"/>
      <c r="O1904" s="9"/>
      <c r="P1904" s="9"/>
      <c r="Q1904" s="9"/>
      <c r="R1904" s="9"/>
      <c r="S1904" s="9"/>
      <c r="T1904" s="9"/>
      <c r="U1904" s="9"/>
      <c r="V1904" s="9"/>
      <c r="W1904" s="9"/>
      <c r="X1904" s="9"/>
      <c r="Y1904" s="9"/>
      <c r="Z1904" s="9"/>
    </row>
    <row r="1905" spans="1:26" ht="15.75" customHeight="1" outlineLevel="2">
      <c r="A1905"/>
      <c r="B1905" s="13"/>
      <c r="C1905"/>
      <c r="D1905"/>
      <c r="E1905" s="16"/>
      <c r="F1905" s="12"/>
      <c r="G1905"/>
      <c r="H1905" s="15"/>
      <c r="I1905" s="15"/>
      <c r="J1905" s="12"/>
      <c r="K1905" s="9"/>
      <c r="L1905" s="9"/>
      <c r="M1905" s="9"/>
      <c r="N1905" s="9"/>
      <c r="O1905" s="9"/>
      <c r="P1905" s="9"/>
      <c r="Q1905" s="9"/>
      <c r="R1905" s="9"/>
      <c r="S1905" s="9"/>
      <c r="T1905" s="9"/>
      <c r="U1905" s="9"/>
      <c r="V1905" s="9"/>
      <c r="W1905" s="9"/>
      <c r="X1905" s="9"/>
      <c r="Y1905" s="9"/>
      <c r="Z1905" s="9"/>
    </row>
    <row r="1906" spans="1:26" ht="15.75" customHeight="1" outlineLevel="2">
      <c r="A1906"/>
      <c r="B1906" s="13"/>
      <c r="C1906"/>
      <c r="D1906"/>
      <c r="E1906" s="16"/>
      <c r="F1906" s="12"/>
      <c r="G1906"/>
      <c r="H1906" s="15"/>
      <c r="I1906" s="15"/>
      <c r="J1906" s="12"/>
      <c r="K1906" s="9"/>
      <c r="L1906" s="9"/>
      <c r="M1906" s="9"/>
      <c r="N1906" s="9"/>
      <c r="O1906" s="9"/>
      <c r="P1906" s="9"/>
      <c r="Q1906" s="9"/>
      <c r="R1906" s="9"/>
      <c r="S1906" s="9"/>
      <c r="T1906" s="9"/>
      <c r="U1906" s="9"/>
      <c r="V1906" s="9"/>
      <c r="W1906" s="9"/>
      <c r="X1906" s="9"/>
      <c r="Y1906" s="9"/>
      <c r="Z1906" s="9"/>
    </row>
    <row r="1907" spans="1:26" ht="15.75" customHeight="1" outlineLevel="2">
      <c r="A1907"/>
      <c r="B1907" s="13"/>
      <c r="C1907"/>
      <c r="D1907"/>
      <c r="E1907" s="16"/>
      <c r="F1907" s="12"/>
      <c r="G1907"/>
      <c r="H1907" s="15"/>
      <c r="I1907" s="15"/>
      <c r="J1907" s="12"/>
      <c r="K1907" s="9"/>
      <c r="L1907" s="9"/>
      <c r="M1907" s="9"/>
      <c r="N1907" s="9"/>
      <c r="O1907" s="9"/>
      <c r="P1907" s="9"/>
      <c r="Q1907" s="9"/>
      <c r="R1907" s="9"/>
      <c r="S1907" s="9"/>
      <c r="T1907" s="9"/>
      <c r="U1907" s="9"/>
      <c r="V1907" s="9"/>
      <c r="W1907" s="9"/>
      <c r="X1907" s="9"/>
      <c r="Y1907" s="9"/>
      <c r="Z1907" s="9"/>
    </row>
    <row r="1908" spans="1:26" ht="15.75" customHeight="1" outlineLevel="2">
      <c r="A1908"/>
      <c r="B1908" s="13"/>
      <c r="C1908"/>
      <c r="D1908"/>
      <c r="E1908" s="16"/>
      <c r="F1908" s="12"/>
      <c r="G1908"/>
      <c r="H1908" s="15"/>
      <c r="I1908" s="15"/>
      <c r="J1908" s="12"/>
      <c r="K1908" s="9"/>
      <c r="L1908" s="9"/>
      <c r="M1908" s="9"/>
      <c r="N1908" s="9"/>
      <c r="O1908" s="9"/>
      <c r="P1908" s="9"/>
      <c r="Q1908" s="9"/>
      <c r="R1908" s="9"/>
      <c r="S1908" s="9"/>
      <c r="T1908" s="9"/>
      <c r="U1908" s="9"/>
      <c r="V1908" s="9"/>
      <c r="W1908" s="9"/>
      <c r="X1908" s="9"/>
      <c r="Y1908" s="9"/>
      <c r="Z1908" s="9"/>
    </row>
    <row r="1909" spans="1:26" ht="15.75" customHeight="1" outlineLevel="2">
      <c r="A1909"/>
      <c r="B1909" s="13"/>
      <c r="C1909"/>
      <c r="D1909"/>
      <c r="E1909" s="16"/>
      <c r="F1909" s="12"/>
      <c r="G1909"/>
      <c r="H1909" s="15"/>
      <c r="I1909" s="15"/>
      <c r="J1909" s="12"/>
      <c r="K1909" s="9"/>
      <c r="L1909" s="9"/>
      <c r="M1909" s="9"/>
      <c r="N1909" s="9"/>
      <c r="O1909" s="9"/>
      <c r="P1909" s="9"/>
      <c r="Q1909" s="9"/>
      <c r="R1909" s="9"/>
      <c r="S1909" s="9"/>
      <c r="T1909" s="9"/>
      <c r="U1909" s="9"/>
      <c r="V1909" s="9"/>
      <c r="W1909" s="9"/>
      <c r="X1909" s="9"/>
      <c r="Y1909" s="9"/>
      <c r="Z1909" s="9"/>
    </row>
    <row r="1910" spans="1:26" ht="15.75" customHeight="1" outlineLevel="2">
      <c r="A1910"/>
      <c r="B1910" s="13"/>
      <c r="C1910"/>
      <c r="D1910"/>
      <c r="E1910" s="16"/>
      <c r="F1910" s="12"/>
      <c r="G1910"/>
      <c r="H1910" s="15"/>
      <c r="I1910" s="15"/>
      <c r="J1910" s="12"/>
      <c r="K1910" s="9"/>
      <c r="L1910" s="9"/>
      <c r="M1910" s="9"/>
      <c r="N1910" s="9"/>
      <c r="O1910" s="9"/>
      <c r="P1910" s="9"/>
      <c r="Q1910" s="9"/>
      <c r="R1910" s="9"/>
      <c r="S1910" s="9"/>
      <c r="T1910" s="9"/>
      <c r="U1910" s="9"/>
      <c r="V1910" s="9"/>
      <c r="W1910" s="9"/>
      <c r="X1910" s="9"/>
      <c r="Y1910" s="9"/>
      <c r="Z1910" s="9"/>
    </row>
    <row r="1911" spans="1:26" ht="15.75" customHeight="1" outlineLevel="2">
      <c r="A1911"/>
      <c r="B1911" s="13"/>
      <c r="C1911"/>
      <c r="D1911"/>
      <c r="E1911" s="16"/>
      <c r="F1911" s="12"/>
      <c r="G1911"/>
      <c r="H1911" s="15"/>
      <c r="I1911" s="15"/>
      <c r="J1911" s="12"/>
      <c r="K1911" s="9"/>
      <c r="L1911" s="9"/>
      <c r="M1911" s="9"/>
      <c r="N1911" s="9"/>
      <c r="O1911" s="9"/>
      <c r="P1911" s="9"/>
      <c r="Q1911" s="9"/>
      <c r="R1911" s="9"/>
      <c r="S1911" s="9"/>
      <c r="T1911" s="9"/>
      <c r="U1911" s="9"/>
      <c r="V1911" s="9"/>
      <c r="W1911" s="9"/>
      <c r="X1911" s="9"/>
      <c r="Y1911" s="9"/>
      <c r="Z1911" s="9"/>
    </row>
    <row r="1912" spans="1:26" ht="15.75" customHeight="1" outlineLevel="2">
      <c r="A1912"/>
      <c r="B1912" s="13"/>
      <c r="C1912"/>
      <c r="D1912"/>
      <c r="E1912" s="16"/>
      <c r="F1912" s="12"/>
      <c r="G1912"/>
      <c r="H1912" s="15"/>
      <c r="I1912" s="15"/>
      <c r="J1912" s="12"/>
      <c r="K1912" s="9"/>
      <c r="L1912" s="9"/>
      <c r="M1912" s="9"/>
      <c r="N1912" s="9"/>
      <c r="O1912" s="9"/>
      <c r="P1912" s="9"/>
      <c r="Q1912" s="9"/>
      <c r="R1912" s="9"/>
      <c r="S1912" s="9"/>
      <c r="T1912" s="9"/>
      <c r="U1912" s="9"/>
      <c r="V1912" s="9"/>
      <c r="W1912" s="9"/>
      <c r="X1912" s="9"/>
      <c r="Y1912" s="9"/>
      <c r="Z1912" s="9"/>
    </row>
    <row r="1913" spans="1:26" ht="15.75" customHeight="1" outlineLevel="2">
      <c r="A1913"/>
      <c r="B1913" s="13"/>
      <c r="C1913"/>
      <c r="D1913"/>
      <c r="E1913" s="16"/>
      <c r="F1913" s="12"/>
      <c r="G1913"/>
      <c r="H1913" s="15"/>
      <c r="I1913" s="15"/>
      <c r="J1913" s="12"/>
      <c r="K1913" s="9"/>
      <c r="L1913" s="9"/>
      <c r="M1913" s="9"/>
      <c r="N1913" s="9"/>
      <c r="O1913" s="9"/>
      <c r="P1913" s="9"/>
      <c r="Q1913" s="9"/>
      <c r="R1913" s="9"/>
      <c r="S1913" s="9"/>
      <c r="T1913" s="9"/>
      <c r="U1913" s="9"/>
      <c r="V1913" s="9"/>
      <c r="W1913" s="9"/>
      <c r="X1913" s="9"/>
      <c r="Y1913" s="9"/>
      <c r="Z1913" s="9"/>
    </row>
    <row r="1914" spans="1:26" ht="15.75" customHeight="1" outlineLevel="2">
      <c r="A1914"/>
      <c r="B1914" s="13"/>
      <c r="C1914"/>
      <c r="D1914"/>
      <c r="E1914" s="16"/>
      <c r="F1914" s="12"/>
      <c r="G1914"/>
      <c r="H1914" s="15"/>
      <c r="I1914" s="15"/>
      <c r="J1914" s="12"/>
      <c r="K1914" s="9"/>
      <c r="L1914" s="9"/>
      <c r="M1914" s="9"/>
      <c r="N1914" s="9"/>
      <c r="O1914" s="9"/>
      <c r="P1914" s="9"/>
      <c r="Q1914" s="9"/>
      <c r="R1914" s="9"/>
      <c r="S1914" s="9"/>
      <c r="T1914" s="9"/>
      <c r="U1914" s="9"/>
      <c r="V1914" s="9"/>
      <c r="W1914" s="9"/>
      <c r="X1914" s="9"/>
      <c r="Y1914" s="9"/>
      <c r="Z1914" s="9"/>
    </row>
    <row r="1915" spans="1:26" ht="15.75" customHeight="1" outlineLevel="2">
      <c r="A1915"/>
      <c r="B1915" s="13"/>
      <c r="C1915"/>
      <c r="D1915"/>
      <c r="E1915" s="16"/>
      <c r="F1915" s="12"/>
      <c r="G1915"/>
      <c r="H1915" s="15"/>
      <c r="I1915" s="15"/>
      <c r="J1915" s="12"/>
      <c r="K1915" s="9"/>
      <c r="L1915" s="9"/>
      <c r="M1915" s="9"/>
      <c r="N1915" s="9"/>
      <c r="O1915" s="9"/>
      <c r="P1915" s="9"/>
      <c r="Q1915" s="9"/>
      <c r="R1915" s="9"/>
      <c r="S1915" s="9"/>
      <c r="T1915" s="9"/>
      <c r="U1915" s="9"/>
      <c r="V1915" s="9"/>
      <c r="W1915" s="9"/>
      <c r="X1915" s="9"/>
      <c r="Y1915" s="9"/>
      <c r="Z1915" s="9"/>
    </row>
    <row r="1916" spans="1:26" ht="15.75" customHeight="1" outlineLevel="2">
      <c r="A1916"/>
      <c r="B1916" s="13"/>
      <c r="C1916"/>
      <c r="D1916"/>
      <c r="E1916" s="16"/>
      <c r="H1916" s="15"/>
      <c r="I1916" s="15"/>
      <c r="J1916" s="12"/>
      <c r="K1916" s="9"/>
      <c r="L1916" s="9"/>
      <c r="M1916" s="9"/>
      <c r="N1916" s="9"/>
      <c r="O1916" s="9"/>
      <c r="P1916" s="9"/>
      <c r="Q1916" s="9"/>
      <c r="R1916" s="9"/>
      <c r="S1916" s="9"/>
      <c r="T1916" s="9"/>
      <c r="U1916" s="9"/>
      <c r="V1916" s="9"/>
      <c r="W1916" s="9"/>
      <c r="X1916" s="9"/>
      <c r="Y1916" s="9"/>
      <c r="Z1916" s="9"/>
    </row>
    <row r="1917" spans="1:26" ht="15.75" customHeight="1" outlineLevel="2">
      <c r="A1917"/>
      <c r="B1917" s="13"/>
      <c r="C1917"/>
      <c r="D1917"/>
      <c r="E1917" s="16"/>
      <c r="H1917" s="15"/>
      <c r="I1917" s="15"/>
      <c r="J1917" s="12"/>
      <c r="K1917" s="9"/>
      <c r="L1917" s="9"/>
      <c r="M1917" s="9"/>
      <c r="N1917" s="9"/>
      <c r="O1917" s="9"/>
      <c r="P1917" s="9"/>
      <c r="Q1917" s="9"/>
      <c r="R1917" s="9"/>
      <c r="S1917" s="9"/>
      <c r="T1917" s="9"/>
      <c r="U1917" s="9"/>
      <c r="V1917" s="9"/>
      <c r="W1917" s="9"/>
      <c r="X1917" s="9"/>
      <c r="Y1917" s="9"/>
      <c r="Z1917" s="9"/>
    </row>
    <row r="1918" spans="1:26" ht="15.75" customHeight="1" outlineLevel="2">
      <c r="A1918"/>
      <c r="B1918" s="13"/>
      <c r="C1918"/>
      <c r="D1918"/>
      <c r="E1918" s="16"/>
      <c r="H1918" s="15"/>
      <c r="I1918" s="15"/>
      <c r="J1918" s="12"/>
      <c r="K1918" s="9"/>
      <c r="L1918" s="9"/>
      <c r="M1918" s="9"/>
      <c r="N1918" s="9"/>
      <c r="O1918" s="9"/>
      <c r="P1918" s="9"/>
      <c r="Q1918" s="9"/>
      <c r="R1918" s="9"/>
      <c r="S1918" s="9"/>
      <c r="T1918" s="9"/>
      <c r="U1918" s="9"/>
      <c r="V1918" s="9"/>
      <c r="W1918" s="9"/>
      <c r="X1918" s="9"/>
      <c r="Y1918" s="9"/>
      <c r="Z1918" s="9"/>
    </row>
    <row r="1919" spans="1:26" ht="15.75" customHeight="1" outlineLevel="2">
      <c r="A1919"/>
      <c r="B1919" s="13"/>
      <c r="C1919"/>
      <c r="D1919"/>
      <c r="E1919" s="16"/>
      <c r="H1919" s="15"/>
      <c r="I1919" s="15"/>
      <c r="J1919" s="12"/>
      <c r="K1919" s="9"/>
      <c r="L1919" s="9"/>
      <c r="M1919" s="9"/>
      <c r="N1919" s="9"/>
      <c r="O1919" s="9"/>
      <c r="P1919" s="9"/>
      <c r="Q1919" s="9"/>
      <c r="R1919" s="9"/>
      <c r="S1919" s="9"/>
      <c r="T1919" s="9"/>
      <c r="U1919" s="9"/>
      <c r="V1919" s="9"/>
      <c r="W1919" s="9"/>
      <c r="X1919" s="9"/>
      <c r="Y1919" s="9"/>
      <c r="Z1919" s="9"/>
    </row>
    <row r="1920" spans="1:26" ht="15.75" customHeight="1" outlineLevel="2">
      <c r="A1920"/>
      <c r="B1920" s="13"/>
      <c r="C1920"/>
      <c r="D1920"/>
      <c r="E1920" s="16"/>
      <c r="F1920" s="12"/>
      <c r="G1920"/>
      <c r="H1920" s="15"/>
      <c r="I1920" s="15"/>
      <c r="J1920" s="12"/>
      <c r="K1920" s="9"/>
      <c r="L1920" s="9"/>
      <c r="M1920" s="9"/>
      <c r="N1920" s="9"/>
      <c r="O1920" s="9"/>
      <c r="P1920" s="9"/>
      <c r="Q1920" s="9"/>
      <c r="R1920" s="9"/>
      <c r="S1920" s="9"/>
      <c r="T1920" s="9"/>
      <c r="U1920" s="9"/>
      <c r="V1920" s="9"/>
      <c r="W1920" s="9"/>
      <c r="X1920" s="9"/>
      <c r="Y1920" s="9"/>
      <c r="Z1920" s="9"/>
    </row>
    <row r="1921" spans="1:26" ht="15.75" customHeight="1" outlineLevel="2">
      <c r="A1921"/>
      <c r="B1921" s="13"/>
      <c r="C1921"/>
      <c r="D1921"/>
      <c r="E1921" s="16"/>
      <c r="F1921" s="12"/>
      <c r="G1921"/>
      <c r="H1921" s="15"/>
      <c r="I1921" s="15"/>
      <c r="J1921" s="12"/>
      <c r="K1921" s="9"/>
      <c r="L1921" s="9"/>
      <c r="M1921" s="9"/>
      <c r="N1921" s="9"/>
      <c r="O1921" s="9"/>
      <c r="P1921" s="9"/>
      <c r="Q1921" s="9"/>
      <c r="R1921" s="9"/>
      <c r="S1921" s="9"/>
      <c r="T1921" s="9"/>
      <c r="U1921" s="9"/>
      <c r="V1921" s="9"/>
      <c r="W1921" s="9"/>
      <c r="X1921" s="9"/>
      <c r="Y1921" s="9"/>
      <c r="Z1921" s="9"/>
    </row>
    <row r="1922" spans="1:26" ht="15.75" customHeight="1" outlineLevel="2">
      <c r="A1922"/>
      <c r="B1922" s="13"/>
      <c r="C1922"/>
      <c r="D1922"/>
      <c r="E1922" s="16"/>
      <c r="F1922" s="12"/>
      <c r="G1922"/>
      <c r="H1922" s="15"/>
      <c r="I1922" s="15"/>
      <c r="J1922" s="12"/>
      <c r="K1922" s="9"/>
      <c r="L1922" s="9"/>
      <c r="M1922" s="9"/>
      <c r="N1922" s="9"/>
      <c r="O1922" s="9"/>
      <c r="P1922" s="9"/>
      <c r="Q1922" s="9"/>
      <c r="R1922" s="9"/>
      <c r="S1922" s="9"/>
      <c r="T1922" s="9"/>
      <c r="U1922" s="9"/>
      <c r="V1922" s="9"/>
      <c r="W1922" s="9"/>
      <c r="X1922" s="9"/>
      <c r="Y1922" s="9"/>
      <c r="Z1922" s="9"/>
    </row>
    <row r="1923" spans="1:26" ht="15.75" customHeight="1" outlineLevel="2">
      <c r="A1923"/>
      <c r="B1923" s="13"/>
      <c r="C1923"/>
      <c r="D1923"/>
      <c r="E1923" s="16"/>
      <c r="F1923" s="12"/>
      <c r="G1923"/>
      <c r="H1923" s="15"/>
      <c r="I1923" s="15"/>
      <c r="J1923" s="12"/>
      <c r="K1923" s="9"/>
      <c r="L1923" s="9"/>
      <c r="M1923" s="9"/>
      <c r="N1923" s="9"/>
      <c r="O1923" s="9"/>
      <c r="P1923" s="9"/>
      <c r="Q1923" s="9"/>
      <c r="R1923" s="9"/>
      <c r="S1923" s="9"/>
      <c r="T1923" s="9"/>
      <c r="U1923" s="9"/>
      <c r="V1923" s="9"/>
      <c r="W1923" s="9"/>
      <c r="X1923" s="9"/>
      <c r="Y1923" s="9"/>
      <c r="Z1923" s="9"/>
    </row>
    <row r="1924" spans="1:26" ht="15.75" customHeight="1" outlineLevel="2">
      <c r="A1924"/>
      <c r="B1924" s="13"/>
      <c r="C1924"/>
      <c r="D1924"/>
      <c r="E1924" s="16"/>
      <c r="F1924" s="12"/>
      <c r="G1924"/>
      <c r="H1924" s="15"/>
      <c r="I1924" s="15"/>
      <c r="J1924" s="12"/>
      <c r="K1924" s="9"/>
      <c r="L1924" s="9"/>
      <c r="M1924" s="9"/>
      <c r="N1924" s="9"/>
      <c r="O1924" s="9"/>
      <c r="P1924" s="9"/>
      <c r="Q1924" s="9"/>
      <c r="R1924" s="9"/>
      <c r="S1924" s="9"/>
      <c r="T1924" s="9"/>
      <c r="U1924" s="9"/>
      <c r="V1924" s="9"/>
      <c r="W1924" s="9"/>
      <c r="X1924" s="9"/>
      <c r="Y1924" s="9"/>
      <c r="Z1924" s="9"/>
    </row>
    <row r="1925" spans="1:26" ht="15.75" customHeight="1" outlineLevel="2">
      <c r="A1925"/>
      <c r="B1925" s="13"/>
      <c r="C1925"/>
      <c r="D1925"/>
      <c r="E1925" s="16"/>
      <c r="F1925" s="12"/>
      <c r="G1925"/>
      <c r="H1925" s="15"/>
      <c r="I1925" s="15"/>
      <c r="J1925" s="12"/>
      <c r="K1925" s="9"/>
      <c r="L1925" s="9"/>
      <c r="M1925" s="9"/>
      <c r="N1925" s="9"/>
      <c r="O1925" s="9"/>
      <c r="P1925" s="9"/>
      <c r="Q1925" s="9"/>
      <c r="R1925" s="9"/>
      <c r="S1925" s="9"/>
      <c r="T1925" s="9"/>
      <c r="U1925" s="9"/>
      <c r="V1925" s="9"/>
      <c r="W1925" s="9"/>
      <c r="X1925" s="9"/>
      <c r="Y1925" s="9"/>
      <c r="Z1925" s="9"/>
    </row>
    <row r="1926" spans="1:26" ht="15.75" customHeight="1" outlineLevel="2">
      <c r="A1926"/>
      <c r="B1926" s="13"/>
      <c r="C1926"/>
      <c r="D1926"/>
      <c r="E1926" s="16"/>
      <c r="H1926" s="15"/>
      <c r="I1926" s="15"/>
      <c r="J1926" s="12"/>
      <c r="K1926" s="9"/>
      <c r="L1926" s="9"/>
      <c r="M1926" s="9"/>
      <c r="N1926" s="9"/>
      <c r="O1926" s="9"/>
      <c r="P1926" s="9"/>
      <c r="Q1926" s="9"/>
      <c r="R1926" s="9"/>
      <c r="S1926" s="9"/>
      <c r="T1926" s="9"/>
      <c r="U1926" s="9"/>
      <c r="V1926" s="9"/>
      <c r="W1926" s="9"/>
      <c r="X1926" s="9"/>
      <c r="Y1926" s="9"/>
      <c r="Z1926" s="9"/>
    </row>
    <row r="1927" spans="1:26" ht="15.75" customHeight="1" outlineLevel="2">
      <c r="A1927"/>
      <c r="B1927" s="13"/>
      <c r="C1927"/>
      <c r="D1927"/>
      <c r="E1927" s="16"/>
      <c r="H1927" s="15"/>
      <c r="I1927" s="15"/>
      <c r="J1927" s="12"/>
      <c r="K1927" s="9"/>
      <c r="L1927" s="9"/>
      <c r="M1927" s="9"/>
      <c r="N1927" s="9"/>
      <c r="O1927" s="9"/>
      <c r="P1927" s="9"/>
      <c r="Q1927" s="9"/>
      <c r="R1927" s="9"/>
      <c r="S1927" s="9"/>
      <c r="T1927" s="9"/>
      <c r="U1927" s="9"/>
      <c r="V1927" s="9"/>
      <c r="W1927" s="9"/>
      <c r="X1927" s="9"/>
      <c r="Y1927" s="9"/>
      <c r="Z1927" s="9"/>
    </row>
    <row r="1928" spans="1:26" ht="15.75" customHeight="1" outlineLevel="2">
      <c r="A1928"/>
      <c r="B1928" s="13"/>
      <c r="C1928"/>
      <c r="D1928"/>
      <c r="E1928" s="16"/>
      <c r="H1928" s="15"/>
      <c r="I1928" s="15"/>
      <c r="J1928" s="12"/>
      <c r="K1928" s="9"/>
      <c r="L1928" s="9"/>
      <c r="M1928" s="9"/>
      <c r="N1928" s="9"/>
      <c r="O1928" s="9"/>
      <c r="P1928" s="9"/>
      <c r="Q1928" s="9"/>
      <c r="R1928" s="9"/>
      <c r="S1928" s="9"/>
      <c r="T1928" s="9"/>
      <c r="U1928" s="9"/>
      <c r="V1928" s="9"/>
      <c r="W1928" s="9"/>
      <c r="X1928" s="9"/>
      <c r="Y1928" s="9"/>
      <c r="Z1928" s="9"/>
    </row>
    <row r="1929" spans="1:26" ht="15.75" customHeight="1" outlineLevel="2">
      <c r="A1929"/>
      <c r="B1929" s="13"/>
      <c r="C1929"/>
      <c r="D1929"/>
      <c r="E1929" s="16"/>
      <c r="H1929" s="15"/>
      <c r="I1929" s="15"/>
      <c r="J1929" s="12"/>
      <c r="K1929" s="9"/>
      <c r="L1929" s="9"/>
      <c r="M1929" s="9"/>
      <c r="N1929" s="9"/>
      <c r="O1929" s="9"/>
      <c r="P1929" s="9"/>
      <c r="Q1929" s="9"/>
      <c r="R1929" s="9"/>
      <c r="S1929" s="9"/>
      <c r="T1929" s="9"/>
      <c r="U1929" s="9"/>
      <c r="V1929" s="9"/>
      <c r="W1929" s="9"/>
      <c r="X1929" s="9"/>
      <c r="Y1929" s="9"/>
      <c r="Z1929" s="9"/>
    </row>
    <row r="1930" spans="1:26" ht="15.75" customHeight="1" outlineLevel="2">
      <c r="A1930"/>
      <c r="B1930" s="13"/>
      <c r="C1930"/>
      <c r="D1930"/>
      <c r="E1930" s="16"/>
      <c r="H1930" s="15"/>
      <c r="I1930" s="15"/>
      <c r="J1930" s="12"/>
      <c r="K1930" s="9"/>
      <c r="L1930" s="9"/>
      <c r="M1930" s="9"/>
      <c r="N1930" s="9"/>
      <c r="O1930" s="9"/>
      <c r="P1930" s="9"/>
      <c r="Q1930" s="9"/>
      <c r="R1930" s="9"/>
      <c r="S1930" s="9"/>
      <c r="T1930" s="9"/>
      <c r="U1930" s="9"/>
      <c r="V1930" s="9"/>
      <c r="W1930" s="9"/>
      <c r="X1930" s="9"/>
      <c r="Y1930" s="9"/>
      <c r="Z1930" s="9"/>
    </row>
    <row r="1931" spans="1:26" ht="15.75" customHeight="1" outlineLevel="2">
      <c r="A1931"/>
      <c r="B1931" s="13"/>
      <c r="C1931"/>
      <c r="D1931"/>
      <c r="E1931" s="16"/>
      <c r="H1931" s="15"/>
      <c r="I1931" s="15"/>
      <c r="J1931" s="12"/>
      <c r="K1931" s="9"/>
      <c r="L1931" s="9"/>
      <c r="M1931" s="9"/>
      <c r="N1931" s="9"/>
      <c r="O1931" s="9"/>
      <c r="P1931" s="9"/>
      <c r="Q1931" s="9"/>
      <c r="R1931" s="9"/>
      <c r="S1931" s="9"/>
      <c r="T1931" s="9"/>
      <c r="U1931" s="9"/>
      <c r="V1931" s="9"/>
      <c r="W1931" s="9"/>
      <c r="X1931" s="9"/>
      <c r="Y1931" s="9"/>
      <c r="Z1931" s="9"/>
    </row>
    <row r="1932" spans="1:26" ht="15.75" customHeight="1" outlineLevel="2">
      <c r="A1932"/>
      <c r="B1932" s="13"/>
      <c r="C1932"/>
      <c r="D1932"/>
      <c r="E1932" s="16"/>
      <c r="H1932" s="15"/>
      <c r="I1932" s="15"/>
      <c r="J1932" s="12"/>
      <c r="K1932" s="9"/>
      <c r="L1932" s="9"/>
      <c r="M1932" s="9"/>
      <c r="N1932" s="9"/>
      <c r="O1932" s="9"/>
      <c r="P1932" s="9"/>
      <c r="Q1932" s="9"/>
      <c r="R1932" s="9"/>
      <c r="S1932" s="9"/>
      <c r="T1932" s="9"/>
      <c r="U1932" s="9"/>
      <c r="V1932" s="9"/>
      <c r="W1932" s="9"/>
      <c r="X1932" s="9"/>
      <c r="Y1932" s="9"/>
      <c r="Z1932" s="9"/>
    </row>
    <row r="1933" spans="1:26" ht="15.75" customHeight="1" outlineLevel="2">
      <c r="A1933"/>
      <c r="B1933" s="13"/>
      <c r="C1933"/>
      <c r="D1933"/>
      <c r="E1933" s="16"/>
      <c r="H1933" s="15"/>
      <c r="I1933" s="15"/>
      <c r="J1933" s="12"/>
      <c r="K1933" s="9"/>
      <c r="L1933" s="9"/>
      <c r="M1933" s="9"/>
      <c r="N1933" s="9"/>
      <c r="O1933" s="9"/>
      <c r="P1933" s="9"/>
      <c r="Q1933" s="9"/>
      <c r="R1933" s="9"/>
      <c r="S1933" s="9"/>
      <c r="T1933" s="9"/>
      <c r="U1933" s="9"/>
      <c r="V1933" s="9"/>
      <c r="W1933" s="9"/>
      <c r="X1933" s="9"/>
      <c r="Y1933" s="9"/>
      <c r="Z1933" s="9"/>
    </row>
    <row r="1934" spans="1:26" ht="15.75" customHeight="1" outlineLevel="2">
      <c r="A1934"/>
      <c r="B1934" s="13"/>
      <c r="C1934"/>
      <c r="D1934"/>
      <c r="E1934" s="16"/>
      <c r="H1934" s="15"/>
      <c r="I1934" s="15"/>
      <c r="J1934" s="12"/>
      <c r="K1934" s="9"/>
      <c r="L1934" s="9"/>
      <c r="M1934" s="9"/>
      <c r="N1934" s="9"/>
      <c r="O1934" s="9"/>
      <c r="P1934" s="9"/>
      <c r="Q1934" s="9"/>
      <c r="R1934" s="9"/>
      <c r="S1934" s="9"/>
      <c r="T1934" s="9"/>
      <c r="U1934" s="9"/>
      <c r="V1934" s="9"/>
      <c r="W1934" s="9"/>
      <c r="X1934" s="9"/>
      <c r="Y1934" s="9"/>
      <c r="Z1934" s="9"/>
    </row>
    <row r="1935" spans="1:26" ht="15.75" customHeight="1" outlineLevel="2">
      <c r="A1935"/>
      <c r="B1935" s="13"/>
      <c r="C1935"/>
      <c r="D1935"/>
      <c r="E1935" s="16"/>
      <c r="H1935" s="15"/>
      <c r="I1935" s="15"/>
      <c r="J1935" s="12"/>
      <c r="K1935" s="9"/>
      <c r="L1935" s="9"/>
      <c r="M1935" s="9"/>
      <c r="N1935" s="9"/>
      <c r="O1935" s="9"/>
      <c r="P1935" s="9"/>
      <c r="Q1935" s="9"/>
      <c r="R1935" s="9"/>
      <c r="S1935" s="9"/>
      <c r="T1935" s="9"/>
      <c r="U1935" s="9"/>
      <c r="V1935" s="9"/>
      <c r="W1935" s="9"/>
      <c r="X1935" s="9"/>
      <c r="Y1935" s="9"/>
      <c r="Z1935" s="9"/>
    </row>
    <row r="1936" spans="1:26" ht="15.75" customHeight="1" outlineLevel="2">
      <c r="A1936"/>
      <c r="B1936" s="13"/>
      <c r="C1936"/>
      <c r="D1936"/>
      <c r="E1936" s="16"/>
      <c r="F1936" s="12"/>
      <c r="G1936"/>
      <c r="H1936" s="15"/>
      <c r="I1936" s="15"/>
      <c r="J1936" s="12"/>
      <c r="K1936" s="9"/>
      <c r="L1936" s="9"/>
      <c r="M1936" s="9"/>
      <c r="N1936" s="9"/>
      <c r="O1936" s="9"/>
      <c r="P1936" s="9"/>
      <c r="Q1936" s="9"/>
      <c r="R1936" s="9"/>
      <c r="S1936" s="9"/>
      <c r="T1936" s="9"/>
      <c r="U1936" s="9"/>
      <c r="V1936" s="9"/>
      <c r="W1936" s="9"/>
      <c r="X1936" s="9"/>
      <c r="Y1936" s="9"/>
      <c r="Z1936" s="9"/>
    </row>
    <row r="1937" spans="1:26" ht="15.75" customHeight="1" outlineLevel="2">
      <c r="A1937"/>
      <c r="B1937" s="13"/>
      <c r="C1937"/>
      <c r="D1937"/>
      <c r="E1937" s="16"/>
      <c r="F1937" s="12"/>
      <c r="G1937"/>
      <c r="H1937" s="15"/>
      <c r="I1937" s="15"/>
      <c r="J1937" s="12"/>
      <c r="K1937" s="9"/>
      <c r="L1937" s="9"/>
      <c r="M1937" s="9"/>
      <c r="N1937" s="9"/>
      <c r="O1937" s="9"/>
      <c r="P1937" s="9"/>
      <c r="Q1937" s="9"/>
      <c r="R1937" s="9"/>
      <c r="S1937" s="9"/>
      <c r="T1937" s="9"/>
      <c r="U1937" s="9"/>
      <c r="V1937" s="9"/>
      <c r="W1937" s="9"/>
      <c r="X1937" s="9"/>
      <c r="Y1937" s="9"/>
      <c r="Z1937" s="9"/>
    </row>
    <row r="1938" spans="1:26" ht="15.75" customHeight="1" outlineLevel="2">
      <c r="A1938"/>
      <c r="B1938" s="13"/>
      <c r="C1938"/>
      <c r="D1938"/>
      <c r="E1938" s="16"/>
      <c r="H1938" s="15"/>
      <c r="I1938" s="15"/>
      <c r="J1938" s="12"/>
      <c r="K1938" s="9"/>
      <c r="L1938" s="9"/>
      <c r="M1938" s="9"/>
      <c r="N1938" s="9"/>
      <c r="O1938" s="9"/>
      <c r="P1938" s="9"/>
      <c r="Q1938" s="9"/>
      <c r="R1938" s="9"/>
      <c r="S1938" s="9"/>
      <c r="T1938" s="9"/>
      <c r="U1938" s="9"/>
      <c r="V1938" s="9"/>
      <c r="W1938" s="9"/>
      <c r="X1938" s="9"/>
      <c r="Y1938" s="9"/>
      <c r="Z1938" s="9"/>
    </row>
    <row r="1939" spans="1:26" ht="15.75" customHeight="1" outlineLevel="2">
      <c r="A1939"/>
      <c r="B1939" s="13"/>
      <c r="C1939"/>
      <c r="D1939"/>
      <c r="E1939" s="16"/>
      <c r="F1939" s="12"/>
      <c r="G1939"/>
      <c r="H1939" s="15"/>
      <c r="I1939" s="15"/>
      <c r="J1939" s="12"/>
      <c r="K1939" s="9"/>
      <c r="L1939" s="9"/>
      <c r="M1939" s="9"/>
      <c r="N1939" s="9"/>
      <c r="O1939" s="9"/>
      <c r="P1939" s="9"/>
      <c r="Q1939" s="9"/>
      <c r="R1939" s="9"/>
      <c r="S1939" s="9"/>
      <c r="T1939" s="9"/>
      <c r="U1939" s="9"/>
      <c r="V1939" s="9"/>
      <c r="W1939" s="9"/>
      <c r="X1939" s="9"/>
      <c r="Y1939" s="9"/>
      <c r="Z1939" s="9"/>
    </row>
    <row r="1940" spans="1:26" ht="15.75" customHeight="1" outlineLevel="2">
      <c r="A1940"/>
      <c r="B1940" s="13"/>
      <c r="C1940"/>
      <c r="D1940"/>
      <c r="E1940" s="16"/>
      <c r="F1940" s="12"/>
      <c r="G1940"/>
      <c r="H1940" s="15"/>
      <c r="I1940" s="15"/>
      <c r="J1940" s="12"/>
      <c r="K1940" s="9"/>
      <c r="L1940" s="9"/>
      <c r="M1940" s="9"/>
      <c r="N1940" s="9"/>
      <c r="O1940" s="9"/>
      <c r="P1940" s="9"/>
      <c r="Q1940" s="9"/>
      <c r="R1940" s="9"/>
      <c r="S1940" s="9"/>
      <c r="T1940" s="9"/>
      <c r="U1940" s="9"/>
      <c r="V1940" s="9"/>
      <c r="W1940" s="9"/>
      <c r="X1940" s="9"/>
      <c r="Y1940" s="9"/>
      <c r="Z1940" s="9"/>
    </row>
    <row r="1941" spans="1:26" ht="15.75" customHeight="1" outlineLevel="2">
      <c r="A1941"/>
      <c r="B1941" s="13"/>
      <c r="C1941"/>
      <c r="D1941"/>
      <c r="E1941" s="16"/>
      <c r="F1941" s="12"/>
      <c r="G1941"/>
      <c r="H1941" s="15"/>
      <c r="I1941" s="15"/>
      <c r="J1941" s="12"/>
      <c r="K1941" s="9"/>
      <c r="L1941" s="9"/>
      <c r="M1941" s="9"/>
      <c r="N1941" s="9"/>
      <c r="O1941" s="9"/>
      <c r="P1941" s="9"/>
      <c r="Q1941" s="9"/>
      <c r="R1941" s="9"/>
      <c r="S1941" s="9"/>
      <c r="T1941" s="9"/>
      <c r="U1941" s="9"/>
      <c r="V1941" s="9"/>
      <c r="W1941" s="9"/>
      <c r="X1941" s="9"/>
      <c r="Y1941" s="9"/>
      <c r="Z1941" s="9"/>
    </row>
    <row r="1942" spans="1:26" ht="15.75" customHeight="1" outlineLevel="2">
      <c r="A1942"/>
      <c r="B1942" s="13"/>
      <c r="C1942"/>
      <c r="D1942"/>
      <c r="E1942" s="16"/>
      <c r="F1942" s="12"/>
      <c r="G1942"/>
      <c r="H1942" s="15"/>
      <c r="I1942" s="15"/>
      <c r="J1942" s="12"/>
      <c r="K1942" s="9"/>
      <c r="L1942" s="9"/>
      <c r="M1942" s="9"/>
      <c r="N1942" s="9"/>
      <c r="O1942" s="9"/>
      <c r="P1942" s="9"/>
      <c r="Q1942" s="9"/>
      <c r="R1942" s="9"/>
      <c r="S1942" s="9"/>
      <c r="T1942" s="9"/>
      <c r="U1942" s="9"/>
      <c r="V1942" s="9"/>
      <c r="W1942" s="9"/>
      <c r="X1942" s="9"/>
      <c r="Y1942" s="9"/>
      <c r="Z1942" s="9"/>
    </row>
    <row r="1943" spans="1:26" ht="15.75" customHeight="1" outlineLevel="2">
      <c r="A1943"/>
      <c r="B1943" s="13"/>
      <c r="C1943"/>
      <c r="D1943"/>
      <c r="E1943" s="16"/>
      <c r="F1943" s="12"/>
      <c r="G1943"/>
      <c r="H1943" s="15"/>
      <c r="I1943" s="15"/>
      <c r="J1943" s="12"/>
      <c r="K1943" s="9"/>
      <c r="L1943" s="9"/>
      <c r="M1943" s="9"/>
      <c r="N1943" s="9"/>
      <c r="O1943" s="9"/>
      <c r="P1943" s="9"/>
      <c r="Q1943" s="9"/>
      <c r="R1943" s="9"/>
      <c r="S1943" s="9"/>
      <c r="T1943" s="9"/>
      <c r="U1943" s="9"/>
      <c r="V1943" s="9"/>
      <c r="W1943" s="9"/>
      <c r="X1943" s="9"/>
      <c r="Y1943" s="9"/>
      <c r="Z1943" s="9"/>
    </row>
    <row r="1944" spans="1:26" ht="15.75" customHeight="1" outlineLevel="2">
      <c r="A1944"/>
      <c r="B1944" s="13"/>
      <c r="C1944"/>
      <c r="D1944"/>
      <c r="E1944" s="16"/>
      <c r="F1944" s="12"/>
      <c r="G1944"/>
      <c r="H1944" s="15"/>
      <c r="I1944" s="15"/>
      <c r="J1944" s="12"/>
      <c r="K1944" s="9"/>
      <c r="L1944" s="9"/>
      <c r="M1944" s="9"/>
      <c r="N1944" s="9"/>
      <c r="O1944" s="9"/>
      <c r="P1944" s="9"/>
      <c r="Q1944" s="9"/>
      <c r="R1944" s="9"/>
      <c r="S1944" s="9"/>
      <c r="T1944" s="9"/>
      <c r="U1944" s="9"/>
      <c r="V1944" s="9"/>
      <c r="W1944" s="9"/>
      <c r="X1944" s="9"/>
      <c r="Y1944" s="9"/>
      <c r="Z1944" s="9"/>
    </row>
    <row r="1945" spans="1:26" ht="15.75" customHeight="1" outlineLevel="2">
      <c r="A1945"/>
      <c r="B1945" s="13"/>
      <c r="C1945"/>
      <c r="D1945"/>
      <c r="E1945" s="16"/>
      <c r="F1945" s="12"/>
      <c r="G1945"/>
      <c r="H1945" s="15"/>
      <c r="I1945" s="15"/>
      <c r="J1945" s="12"/>
      <c r="K1945" s="9"/>
      <c r="L1945" s="9"/>
      <c r="M1945" s="9"/>
      <c r="N1945" s="9"/>
      <c r="O1945" s="9"/>
      <c r="P1945" s="9"/>
      <c r="Q1945" s="9"/>
      <c r="R1945" s="9"/>
      <c r="S1945" s="9"/>
      <c r="T1945" s="9"/>
      <c r="U1945" s="9"/>
      <c r="V1945" s="9"/>
      <c r="W1945" s="9"/>
      <c r="X1945" s="9"/>
      <c r="Y1945" s="9"/>
      <c r="Z1945" s="9"/>
    </row>
    <row r="1946" spans="1:26" ht="15.75" customHeight="1" outlineLevel="2">
      <c r="A1946"/>
      <c r="B1946" s="13"/>
      <c r="C1946"/>
      <c r="D1946"/>
      <c r="E1946" s="16"/>
      <c r="F1946" s="12"/>
      <c r="G1946"/>
      <c r="H1946" s="15"/>
      <c r="I1946" s="15"/>
      <c r="J1946" s="12"/>
      <c r="K1946" s="9"/>
      <c r="L1946" s="9"/>
      <c r="M1946" s="9"/>
      <c r="N1946" s="9"/>
      <c r="O1946" s="9"/>
      <c r="P1946" s="9"/>
      <c r="Q1946" s="9"/>
      <c r="R1946" s="9"/>
      <c r="S1946" s="9"/>
      <c r="T1946" s="9"/>
      <c r="U1946" s="9"/>
      <c r="V1946" s="9"/>
      <c r="W1946" s="9"/>
      <c r="X1946" s="9"/>
      <c r="Y1946" s="9"/>
      <c r="Z1946" s="9"/>
    </row>
    <row r="1947" spans="1:26" ht="15.75" customHeight="1" outlineLevel="2">
      <c r="A1947"/>
      <c r="B1947" s="13"/>
      <c r="C1947"/>
      <c r="D1947"/>
      <c r="E1947" s="16"/>
      <c r="F1947" s="12"/>
      <c r="G1947"/>
      <c r="H1947" s="15"/>
      <c r="I1947" s="15"/>
      <c r="J1947" s="12"/>
      <c r="K1947" s="9"/>
      <c r="L1947" s="9"/>
      <c r="M1947" s="9"/>
      <c r="N1947" s="9"/>
      <c r="O1947" s="9"/>
      <c r="P1947" s="9"/>
      <c r="Q1947" s="9"/>
      <c r="R1947" s="9"/>
      <c r="S1947" s="9"/>
      <c r="T1947" s="9"/>
      <c r="U1947" s="9"/>
      <c r="V1947" s="9"/>
      <c r="W1947" s="9"/>
      <c r="X1947" s="9"/>
      <c r="Y1947" s="9"/>
      <c r="Z1947" s="9"/>
    </row>
    <row r="1948" spans="1:26" ht="15.75" customHeight="1" outlineLevel="2">
      <c r="A1948"/>
      <c r="B1948" s="13"/>
      <c r="C1948"/>
      <c r="D1948"/>
      <c r="E1948" s="16"/>
      <c r="F1948" s="12"/>
      <c r="G1948"/>
      <c r="H1948" s="15"/>
      <c r="I1948" s="15"/>
      <c r="J1948" s="12"/>
      <c r="K1948" s="9"/>
      <c r="L1948" s="9"/>
      <c r="M1948" s="9"/>
      <c r="N1948" s="9"/>
      <c r="O1948" s="9"/>
      <c r="P1948" s="9"/>
      <c r="Q1948" s="9"/>
      <c r="R1948" s="9"/>
      <c r="S1948" s="9"/>
      <c r="T1948" s="9"/>
      <c r="U1948" s="9"/>
      <c r="V1948" s="9"/>
      <c r="W1948" s="9"/>
      <c r="X1948" s="9"/>
      <c r="Y1948" s="9"/>
      <c r="Z1948" s="9"/>
    </row>
    <row r="1949" spans="1:26" ht="15.75" customHeight="1" outlineLevel="2">
      <c r="A1949"/>
      <c r="B1949" s="13"/>
      <c r="C1949"/>
      <c r="D1949"/>
      <c r="E1949" s="16"/>
      <c r="H1949" s="15"/>
      <c r="I1949" s="15"/>
      <c r="J1949" s="12"/>
      <c r="K1949" s="9"/>
      <c r="L1949" s="9"/>
      <c r="M1949" s="9"/>
      <c r="N1949" s="9"/>
      <c r="O1949" s="9"/>
      <c r="P1949" s="9"/>
      <c r="Q1949" s="9"/>
      <c r="R1949" s="9"/>
      <c r="S1949" s="9"/>
      <c r="T1949" s="9"/>
      <c r="U1949" s="9"/>
      <c r="V1949" s="9"/>
      <c r="W1949" s="9"/>
      <c r="X1949" s="9"/>
      <c r="Y1949" s="9"/>
      <c r="Z1949" s="9"/>
    </row>
    <row r="1950" spans="1:26" ht="15.75" customHeight="1" outlineLevel="2">
      <c r="A1950"/>
      <c r="B1950" s="13"/>
      <c r="C1950"/>
      <c r="D1950"/>
      <c r="E1950" s="16"/>
      <c r="H1950" s="15"/>
      <c r="I1950" s="15"/>
      <c r="J1950" s="12"/>
      <c r="K1950" s="9"/>
      <c r="L1950" s="9"/>
      <c r="M1950" s="9"/>
      <c r="N1950" s="9"/>
      <c r="O1950" s="9"/>
      <c r="P1950" s="9"/>
      <c r="Q1950" s="9"/>
      <c r="R1950" s="9"/>
      <c r="S1950" s="9"/>
      <c r="T1950" s="9"/>
      <c r="U1950" s="9"/>
      <c r="V1950" s="9"/>
      <c r="W1950" s="9"/>
      <c r="X1950" s="9"/>
      <c r="Y1950" s="9"/>
      <c r="Z1950" s="9"/>
    </row>
    <row r="1951" spans="1:26" ht="15.75" customHeight="1" outlineLevel="2">
      <c r="A1951"/>
      <c r="B1951" s="13"/>
      <c r="C1951"/>
      <c r="D1951"/>
      <c r="E1951" s="16"/>
      <c r="H1951" s="15"/>
      <c r="I1951" s="15"/>
      <c r="J1951" s="12"/>
      <c r="K1951" s="9"/>
      <c r="L1951" s="9"/>
      <c r="M1951" s="9"/>
      <c r="N1951" s="9"/>
      <c r="O1951" s="9"/>
      <c r="P1951" s="9"/>
      <c r="Q1951" s="9"/>
      <c r="R1951" s="9"/>
      <c r="S1951" s="9"/>
      <c r="T1951" s="9"/>
      <c r="U1951" s="9"/>
      <c r="V1951" s="9"/>
      <c r="W1951" s="9"/>
      <c r="X1951" s="9"/>
      <c r="Y1951" s="9"/>
      <c r="Z1951" s="9"/>
    </row>
    <row r="1952" spans="1:26" ht="15.75" customHeight="1" outlineLevel="2">
      <c r="A1952"/>
      <c r="B1952" s="13"/>
      <c r="C1952"/>
      <c r="D1952"/>
      <c r="E1952" s="16"/>
      <c r="H1952" s="15"/>
      <c r="I1952" s="15"/>
      <c r="J1952" s="12"/>
      <c r="K1952" s="9"/>
      <c r="L1952" s="9"/>
      <c r="M1952" s="9"/>
      <c r="N1952" s="9"/>
      <c r="O1952" s="9"/>
      <c r="P1952" s="9"/>
      <c r="Q1952" s="9"/>
      <c r="R1952" s="9"/>
      <c r="S1952" s="9"/>
      <c r="T1952" s="9"/>
      <c r="U1952" s="9"/>
      <c r="V1952" s="9"/>
      <c r="W1952" s="9"/>
      <c r="X1952" s="9"/>
      <c r="Y1952" s="9"/>
      <c r="Z1952" s="9"/>
    </row>
    <row r="1953" spans="1:26" ht="15.75" customHeight="1" outlineLevel="2">
      <c r="A1953"/>
      <c r="B1953" s="13"/>
      <c r="C1953"/>
      <c r="D1953"/>
      <c r="E1953" s="16"/>
      <c r="H1953" s="15"/>
      <c r="I1953" s="15"/>
      <c r="J1953" s="12"/>
      <c r="K1953" s="9"/>
      <c r="L1953" s="9"/>
      <c r="M1953" s="9"/>
      <c r="N1953" s="9"/>
      <c r="O1953" s="9"/>
      <c r="P1953" s="9"/>
      <c r="Q1953" s="9"/>
      <c r="R1953" s="9"/>
      <c r="S1953" s="9"/>
      <c r="T1953" s="9"/>
      <c r="U1953" s="9"/>
      <c r="V1953" s="9"/>
      <c r="W1953" s="9"/>
      <c r="X1953" s="9"/>
      <c r="Y1953" s="9"/>
      <c r="Z1953" s="9"/>
    </row>
    <row r="1954" spans="1:26" ht="15.75" customHeight="1" outlineLevel="2">
      <c r="A1954"/>
      <c r="B1954" s="13"/>
      <c r="C1954"/>
      <c r="D1954"/>
      <c r="E1954" s="16"/>
      <c r="H1954" s="15"/>
      <c r="I1954" s="15"/>
      <c r="J1954" s="12"/>
      <c r="K1954" s="9"/>
      <c r="L1954" s="9"/>
      <c r="M1954" s="9"/>
      <c r="N1954" s="9"/>
      <c r="O1954" s="9"/>
      <c r="P1954" s="9"/>
      <c r="Q1954" s="9"/>
      <c r="R1954" s="9"/>
      <c r="S1954" s="9"/>
      <c r="T1954" s="9"/>
      <c r="U1954" s="9"/>
      <c r="V1954" s="9"/>
      <c r="W1954" s="9"/>
      <c r="X1954" s="9"/>
      <c r="Y1954" s="9"/>
      <c r="Z1954" s="9"/>
    </row>
    <row r="1955" spans="1:26" ht="15.75" customHeight="1" outlineLevel="2">
      <c r="A1955"/>
      <c r="B1955" s="13"/>
      <c r="C1955"/>
      <c r="D1955"/>
      <c r="E1955" s="16"/>
      <c r="H1955" s="15"/>
      <c r="I1955" s="15"/>
      <c r="J1955" s="12"/>
      <c r="K1955" s="9"/>
      <c r="L1955" s="9"/>
      <c r="M1955" s="9"/>
      <c r="N1955" s="9"/>
      <c r="O1955" s="9"/>
      <c r="P1955" s="9"/>
      <c r="Q1955" s="9"/>
      <c r="R1955" s="9"/>
      <c r="S1955" s="9"/>
      <c r="T1955" s="9"/>
      <c r="U1955" s="9"/>
      <c r="V1955" s="9"/>
      <c r="W1955" s="9"/>
      <c r="X1955" s="9"/>
      <c r="Y1955" s="9"/>
      <c r="Z1955" s="9"/>
    </row>
    <row r="1956" spans="1:26" ht="15.75" customHeight="1" outlineLevel="2">
      <c r="A1956"/>
      <c r="B1956" s="13"/>
      <c r="C1956"/>
      <c r="D1956"/>
      <c r="E1956" s="16"/>
      <c r="H1956" s="15"/>
      <c r="I1956" s="15"/>
      <c r="J1956" s="12"/>
      <c r="K1956" s="9"/>
      <c r="L1956" s="9"/>
      <c r="M1956" s="9"/>
      <c r="N1956" s="9"/>
      <c r="O1956" s="9"/>
      <c r="P1956" s="9"/>
      <c r="Q1956" s="9"/>
      <c r="R1956" s="9"/>
      <c r="S1956" s="9"/>
      <c r="T1956" s="9"/>
      <c r="U1956" s="9"/>
      <c r="V1956" s="9"/>
      <c r="W1956" s="9"/>
      <c r="X1956" s="9"/>
      <c r="Y1956" s="9"/>
      <c r="Z1956" s="9"/>
    </row>
    <row r="1957" spans="1:26" ht="15.75" customHeight="1" outlineLevel="2">
      <c r="A1957"/>
      <c r="B1957" s="13"/>
      <c r="C1957"/>
      <c r="D1957"/>
      <c r="E1957" s="16"/>
      <c r="H1957" s="15"/>
      <c r="I1957" s="15"/>
      <c r="J1957" s="12"/>
      <c r="K1957" s="9"/>
      <c r="L1957" s="9"/>
      <c r="M1957" s="9"/>
      <c r="N1957" s="9"/>
      <c r="O1957" s="9"/>
      <c r="P1957" s="9"/>
      <c r="Q1957" s="9"/>
      <c r="R1957" s="9"/>
      <c r="S1957" s="9"/>
      <c r="T1957" s="9"/>
      <c r="U1957" s="9"/>
      <c r="V1957" s="9"/>
      <c r="W1957" s="9"/>
      <c r="X1957" s="9"/>
      <c r="Y1957" s="9"/>
      <c r="Z1957" s="9"/>
    </row>
    <row r="1958" spans="1:26" ht="15.75" customHeight="1" outlineLevel="2">
      <c r="A1958"/>
      <c r="B1958" s="13"/>
      <c r="C1958"/>
      <c r="D1958"/>
      <c r="E1958" s="16"/>
      <c r="H1958" s="15"/>
      <c r="I1958" s="15"/>
      <c r="J1958" s="12"/>
      <c r="K1958" s="9"/>
      <c r="L1958" s="9"/>
      <c r="M1958" s="9"/>
      <c r="N1958" s="9"/>
      <c r="O1958" s="9"/>
      <c r="P1958" s="9"/>
      <c r="Q1958" s="9"/>
      <c r="R1958" s="9"/>
      <c r="S1958" s="9"/>
      <c r="T1958" s="9"/>
      <c r="U1958" s="9"/>
      <c r="V1958" s="9"/>
      <c r="W1958" s="9"/>
      <c r="X1958" s="9"/>
      <c r="Y1958" s="9"/>
      <c r="Z1958" s="9"/>
    </row>
    <row r="1959" spans="1:26" ht="15.75" customHeight="1" outlineLevel="2">
      <c r="A1959"/>
      <c r="B1959" s="13"/>
      <c r="C1959"/>
      <c r="D1959"/>
      <c r="E1959" s="16"/>
      <c r="H1959" s="15"/>
      <c r="I1959" s="15"/>
      <c r="J1959" s="12"/>
      <c r="K1959" s="9"/>
      <c r="L1959" s="9"/>
      <c r="M1959" s="9"/>
      <c r="N1959" s="9"/>
      <c r="O1959" s="9"/>
      <c r="P1959" s="9"/>
      <c r="Q1959" s="9"/>
      <c r="R1959" s="9"/>
      <c r="S1959" s="9"/>
      <c r="T1959" s="9"/>
      <c r="U1959" s="9"/>
      <c r="V1959" s="9"/>
      <c r="W1959" s="9"/>
      <c r="X1959" s="9"/>
      <c r="Y1959" s="9"/>
      <c r="Z1959" s="9"/>
    </row>
    <row r="1960" spans="1:26" ht="15.75" customHeight="1" outlineLevel="2">
      <c r="A1960"/>
      <c r="B1960" s="13"/>
      <c r="C1960"/>
      <c r="D1960"/>
      <c r="E1960" s="16"/>
      <c r="H1960" s="15"/>
      <c r="I1960" s="15"/>
      <c r="J1960" s="12"/>
      <c r="K1960" s="9"/>
      <c r="L1960" s="9"/>
      <c r="M1960" s="9"/>
      <c r="N1960" s="9"/>
      <c r="O1960" s="9"/>
      <c r="P1960" s="9"/>
      <c r="Q1960" s="9"/>
      <c r="R1960" s="9"/>
      <c r="S1960" s="9"/>
      <c r="T1960" s="9"/>
      <c r="U1960" s="9"/>
      <c r="V1960" s="9"/>
      <c r="W1960" s="9"/>
      <c r="X1960" s="9"/>
      <c r="Y1960" s="9"/>
      <c r="Z1960" s="9"/>
    </row>
    <row r="1961" spans="1:26" ht="15.75" customHeight="1" outlineLevel="2">
      <c r="A1961"/>
      <c r="B1961" s="13"/>
      <c r="C1961"/>
      <c r="D1961"/>
      <c r="E1961" s="16"/>
      <c r="H1961" s="15"/>
      <c r="I1961" s="15"/>
      <c r="J1961" s="12"/>
      <c r="K1961" s="9"/>
      <c r="L1961" s="9"/>
      <c r="M1961" s="9"/>
      <c r="N1961" s="9"/>
      <c r="O1961" s="9"/>
      <c r="P1961" s="9"/>
      <c r="Q1961" s="9"/>
      <c r="R1961" s="9"/>
      <c r="S1961" s="9"/>
      <c r="T1961" s="9"/>
      <c r="U1961" s="9"/>
      <c r="V1961" s="9"/>
      <c r="W1961" s="9"/>
      <c r="X1961" s="9"/>
      <c r="Y1961" s="9"/>
      <c r="Z1961" s="9"/>
    </row>
    <row r="1962" spans="1:26" ht="15.75" customHeight="1" outlineLevel="2">
      <c r="A1962"/>
      <c r="B1962" s="13"/>
      <c r="C1962"/>
      <c r="D1962"/>
      <c r="E1962" s="16"/>
      <c r="H1962" s="15"/>
      <c r="I1962" s="15"/>
      <c r="J1962" s="12"/>
      <c r="K1962" s="9"/>
      <c r="L1962" s="9"/>
      <c r="M1962" s="9"/>
      <c r="N1962" s="9"/>
      <c r="O1962" s="9"/>
      <c r="P1962" s="9"/>
      <c r="Q1962" s="9"/>
      <c r="R1962" s="9"/>
      <c r="S1962" s="9"/>
      <c r="T1962" s="9"/>
      <c r="U1962" s="9"/>
      <c r="V1962" s="9"/>
      <c r="W1962" s="9"/>
      <c r="X1962" s="9"/>
      <c r="Y1962" s="9"/>
      <c r="Z1962" s="9"/>
    </row>
    <row r="1963" spans="1:26" ht="15.75" customHeight="1" outlineLevel="2">
      <c r="A1963"/>
      <c r="B1963" s="13"/>
      <c r="C1963"/>
      <c r="D1963"/>
      <c r="E1963" s="16"/>
      <c r="H1963" s="15"/>
      <c r="I1963" s="15"/>
      <c r="J1963" s="12"/>
      <c r="K1963" s="9"/>
      <c r="L1963" s="9"/>
      <c r="M1963" s="9"/>
      <c r="N1963" s="9"/>
      <c r="O1963" s="9"/>
      <c r="P1963" s="9"/>
      <c r="Q1963" s="9"/>
      <c r="R1963" s="9"/>
      <c r="S1963" s="9"/>
      <c r="T1963" s="9"/>
      <c r="U1963" s="9"/>
      <c r="V1963" s="9"/>
      <c r="W1963" s="9"/>
      <c r="X1963" s="9"/>
      <c r="Y1963" s="9"/>
      <c r="Z1963" s="9"/>
    </row>
    <row r="1964" spans="1:26" ht="15.75" customHeight="1" outlineLevel="2">
      <c r="A1964"/>
      <c r="B1964" s="13"/>
      <c r="C1964"/>
      <c r="D1964"/>
      <c r="E1964" s="16"/>
      <c r="H1964" s="15"/>
      <c r="I1964" s="15"/>
      <c r="J1964" s="12"/>
      <c r="K1964" s="9"/>
      <c r="L1964" s="9"/>
      <c r="M1964" s="9"/>
      <c r="N1964" s="9"/>
      <c r="O1964" s="9"/>
      <c r="P1964" s="9"/>
      <c r="Q1964" s="9"/>
      <c r="R1964" s="9"/>
      <c r="S1964" s="9"/>
      <c r="T1964" s="9"/>
      <c r="U1964" s="9"/>
      <c r="V1964" s="9"/>
      <c r="W1964" s="9"/>
      <c r="X1964" s="9"/>
      <c r="Y1964" s="9"/>
      <c r="Z1964" s="9"/>
    </row>
    <row r="1965" spans="1:26" ht="15.75" customHeight="1" outlineLevel="2">
      <c r="A1965"/>
      <c r="B1965" s="13"/>
      <c r="C1965"/>
      <c r="D1965"/>
      <c r="E1965" s="16"/>
      <c r="F1965" s="12"/>
      <c r="G1965"/>
      <c r="H1965" s="15"/>
      <c r="I1965" s="15"/>
      <c r="J1965" s="12"/>
      <c r="K1965" s="9"/>
      <c r="L1965" s="9"/>
      <c r="M1965" s="9"/>
      <c r="N1965" s="9"/>
      <c r="O1965" s="9"/>
      <c r="P1965" s="9"/>
      <c r="Q1965" s="9"/>
      <c r="R1965" s="9"/>
      <c r="S1965" s="9"/>
      <c r="T1965" s="9"/>
      <c r="U1965" s="9"/>
      <c r="V1965" s="9"/>
      <c r="W1965" s="9"/>
      <c r="X1965" s="9"/>
      <c r="Y1965" s="9"/>
      <c r="Z1965" s="9"/>
    </row>
    <row r="1966" spans="1:26" ht="15.75" customHeight="1" outlineLevel="2">
      <c r="A1966"/>
      <c r="B1966" s="13"/>
      <c r="C1966"/>
      <c r="D1966"/>
      <c r="E1966" s="16"/>
      <c r="F1966" s="12"/>
      <c r="G1966"/>
      <c r="H1966" s="15"/>
      <c r="I1966" s="15"/>
      <c r="J1966" s="12"/>
      <c r="K1966" s="9"/>
      <c r="L1966" s="9"/>
      <c r="M1966" s="9"/>
      <c r="N1966" s="9"/>
      <c r="O1966" s="9"/>
      <c r="P1966" s="9"/>
      <c r="Q1966" s="9"/>
      <c r="R1966" s="9"/>
      <c r="S1966" s="9"/>
      <c r="T1966" s="9"/>
      <c r="U1966" s="9"/>
      <c r="V1966" s="9"/>
      <c r="W1966" s="9"/>
      <c r="X1966" s="9"/>
      <c r="Y1966" s="9"/>
      <c r="Z1966" s="9"/>
    </row>
    <row r="1967" spans="1:26" ht="15.75" customHeight="1" outlineLevel="2">
      <c r="A1967"/>
      <c r="B1967" s="13"/>
      <c r="C1967"/>
      <c r="D1967"/>
      <c r="E1967" s="16"/>
      <c r="F1967" s="12"/>
      <c r="G1967"/>
      <c r="H1967" s="15"/>
      <c r="I1967" s="15"/>
      <c r="J1967" s="12"/>
      <c r="K1967" s="9"/>
      <c r="L1967" s="9"/>
      <c r="M1967" s="9"/>
      <c r="N1967" s="9"/>
      <c r="O1967" s="9"/>
      <c r="P1967" s="9"/>
      <c r="Q1967" s="9"/>
      <c r="R1967" s="9"/>
      <c r="S1967" s="9"/>
      <c r="T1967" s="9"/>
      <c r="U1967" s="9"/>
      <c r="V1967" s="9"/>
      <c r="W1967" s="9"/>
      <c r="X1967" s="9"/>
      <c r="Y1967" s="9"/>
      <c r="Z1967" s="9"/>
    </row>
    <row r="1968" spans="1:26" ht="15.75" customHeight="1" outlineLevel="2">
      <c r="A1968"/>
      <c r="B1968" s="13"/>
      <c r="C1968"/>
      <c r="D1968"/>
      <c r="E1968" s="16"/>
      <c r="F1968" s="12"/>
      <c r="G1968"/>
      <c r="H1968" s="15"/>
      <c r="I1968" s="15"/>
      <c r="J1968" s="12"/>
      <c r="K1968" s="9"/>
      <c r="L1968" s="9"/>
      <c r="M1968" s="9"/>
      <c r="N1968" s="9"/>
      <c r="O1968" s="9"/>
      <c r="P1968" s="9"/>
      <c r="Q1968" s="9"/>
      <c r="R1968" s="9"/>
      <c r="S1968" s="9"/>
      <c r="T1968" s="9"/>
      <c r="U1968" s="9"/>
      <c r="V1968" s="9"/>
      <c r="W1968" s="9"/>
      <c r="X1968" s="9"/>
      <c r="Y1968" s="9"/>
      <c r="Z1968" s="9"/>
    </row>
    <row r="1969" spans="1:26" ht="15.75" customHeight="1" outlineLevel="2">
      <c r="A1969"/>
      <c r="B1969" s="13"/>
      <c r="C1969"/>
      <c r="D1969"/>
      <c r="E1969" s="16"/>
      <c r="F1969" s="12"/>
      <c r="G1969"/>
      <c r="H1969" s="15"/>
      <c r="I1969" s="15"/>
      <c r="J1969" s="12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</row>
    <row r="1970" spans="1:26" ht="15.75" customHeight="1" outlineLevel="2">
      <c r="A1970"/>
      <c r="B1970" s="13"/>
      <c r="C1970"/>
      <c r="D1970"/>
      <c r="E1970" s="16"/>
      <c r="F1970" s="12"/>
      <c r="G1970"/>
      <c r="H1970" s="15"/>
      <c r="I1970" s="15"/>
      <c r="J1970" s="12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</row>
    <row r="1971" spans="1:26" ht="15.75" customHeight="1" outlineLevel="2">
      <c r="A1971"/>
      <c r="B1971" s="13"/>
      <c r="C1971"/>
      <c r="D1971"/>
      <c r="E1971" s="16"/>
      <c r="F1971" s="12"/>
      <c r="G1971"/>
      <c r="H1971" s="15"/>
      <c r="I1971" s="15"/>
      <c r="J1971" s="12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</row>
    <row r="1972" spans="1:26" ht="15.75" customHeight="1" outlineLevel="2">
      <c r="A1972"/>
      <c r="B1972" s="13"/>
      <c r="C1972"/>
      <c r="D1972"/>
      <c r="E1972" s="16"/>
      <c r="F1972" s="12"/>
      <c r="G1972"/>
      <c r="H1972" s="15"/>
      <c r="I1972" s="15"/>
      <c r="J1972" s="12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</row>
    <row r="1973" spans="1:26" ht="15.75" customHeight="1" outlineLevel="2">
      <c r="A1973"/>
      <c r="B1973" s="13"/>
      <c r="C1973"/>
      <c r="D1973"/>
      <c r="E1973" s="16"/>
      <c r="F1973" s="12"/>
      <c r="G1973"/>
      <c r="H1973" s="15"/>
      <c r="I1973" s="15"/>
      <c r="J1973" s="12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</row>
    <row r="1974" spans="1:26" ht="15.75" customHeight="1" outlineLevel="2">
      <c r="A1974"/>
      <c r="B1974" s="13"/>
      <c r="C1974"/>
      <c r="D1974"/>
      <c r="E1974" s="16"/>
      <c r="F1974" s="12"/>
      <c r="G1974"/>
      <c r="H1974" s="15"/>
      <c r="I1974" s="15"/>
      <c r="J1974" s="12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</row>
    <row r="1975" spans="1:26" ht="15.75" customHeight="1" outlineLevel="2">
      <c r="A1975"/>
      <c r="B1975" s="13"/>
      <c r="C1975"/>
      <c r="D1975"/>
      <c r="E1975" s="16"/>
      <c r="F1975" s="12"/>
      <c r="G1975"/>
      <c r="H1975" s="15"/>
      <c r="I1975" s="15"/>
      <c r="J1975" s="12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</row>
    <row r="1976" spans="1:26" ht="15.75" customHeight="1" outlineLevel="2">
      <c r="A1976"/>
      <c r="B1976" s="13"/>
      <c r="C1976"/>
      <c r="D1976"/>
      <c r="E1976" s="16"/>
      <c r="F1976" s="12"/>
      <c r="G1976"/>
      <c r="H1976" s="15"/>
      <c r="I1976" s="15"/>
      <c r="J1976" s="12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</row>
    <row r="1977" spans="1:26" ht="15.75" customHeight="1" outlineLevel="2">
      <c r="A1977"/>
      <c r="B1977" s="13"/>
      <c r="C1977"/>
      <c r="D1977"/>
      <c r="E1977" s="16"/>
      <c r="F1977" s="12"/>
      <c r="G1977"/>
      <c r="H1977" s="15"/>
      <c r="I1977" s="15"/>
      <c r="J1977" s="12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</row>
    <row r="1978" spans="1:26" ht="15.75" customHeight="1" outlineLevel="2">
      <c r="A1978"/>
      <c r="B1978" s="13"/>
      <c r="C1978"/>
      <c r="D1978"/>
      <c r="E1978" s="16"/>
      <c r="F1978" s="12"/>
      <c r="G1978"/>
      <c r="H1978" s="15"/>
      <c r="I1978" s="15"/>
      <c r="J1978" s="12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</row>
    <row r="1979" spans="1:26" ht="15.75" customHeight="1" outlineLevel="2">
      <c r="A1979"/>
      <c r="B1979" s="13"/>
      <c r="C1979"/>
      <c r="D1979"/>
      <c r="E1979" s="16"/>
      <c r="F1979" s="12"/>
      <c r="G1979"/>
      <c r="H1979" s="15"/>
      <c r="I1979" s="15"/>
      <c r="J1979" s="12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</row>
    <row r="1980" spans="1:26" ht="15.75" customHeight="1" outlineLevel="2">
      <c r="A1980"/>
      <c r="B1980" s="13"/>
      <c r="C1980"/>
      <c r="D1980"/>
      <c r="E1980" s="16"/>
      <c r="H1980" s="15"/>
      <c r="I1980" s="15"/>
      <c r="J1980" s="12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</row>
    <row r="1981" spans="1:26" ht="15.75" customHeight="1" outlineLevel="2">
      <c r="A1981"/>
      <c r="B1981" s="13"/>
      <c r="C1981"/>
      <c r="D1981"/>
      <c r="E1981" s="16"/>
      <c r="H1981" s="15"/>
      <c r="I1981" s="15"/>
      <c r="J1981" s="12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</row>
    <row r="1982" spans="1:26" ht="15.75" customHeight="1" outlineLevel="2">
      <c r="A1982"/>
      <c r="B1982" s="13"/>
      <c r="C1982"/>
      <c r="D1982"/>
      <c r="E1982" s="16"/>
      <c r="H1982" s="15"/>
      <c r="I1982" s="15"/>
      <c r="J1982" s="12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</row>
    <row r="1983" spans="1:26" ht="15.75" customHeight="1" outlineLevel="2">
      <c r="A1983"/>
      <c r="B1983" s="13"/>
      <c r="C1983"/>
      <c r="D1983"/>
      <c r="E1983" s="16"/>
      <c r="H1983" s="15"/>
      <c r="I1983" s="15"/>
      <c r="J1983" s="12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</row>
    <row r="1984" spans="1:26" ht="15.75" customHeight="1" outlineLevel="2">
      <c r="A1984"/>
      <c r="B1984" s="13"/>
      <c r="C1984"/>
      <c r="D1984"/>
      <c r="E1984" s="16"/>
      <c r="H1984" s="15"/>
      <c r="I1984" s="15"/>
      <c r="J1984" s="12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</row>
    <row r="1985" spans="1:26" ht="15.75" customHeight="1" outlineLevel="2">
      <c r="A1985"/>
      <c r="B1985" s="13"/>
      <c r="C1985"/>
      <c r="D1985"/>
      <c r="E1985" s="16"/>
      <c r="H1985" s="15"/>
      <c r="I1985" s="15"/>
      <c r="J1985" s="12"/>
      <c r="K1985" s="9"/>
      <c r="L1985" s="9"/>
      <c r="M1985" s="9"/>
      <c r="N1985" s="9"/>
      <c r="O1985" s="9"/>
      <c r="P1985" s="9"/>
      <c r="Q1985" s="9"/>
      <c r="R1985" s="9"/>
      <c r="S1985" s="9"/>
      <c r="T1985" s="9"/>
      <c r="U1985" s="9"/>
      <c r="V1985" s="9"/>
      <c r="W1985" s="9"/>
      <c r="X1985" s="9"/>
      <c r="Y1985" s="9"/>
      <c r="Z1985" s="9"/>
    </row>
    <row r="1986" spans="1:26" ht="15.75" customHeight="1" outlineLevel="2">
      <c r="A1986"/>
      <c r="B1986" s="13"/>
      <c r="C1986"/>
      <c r="D1986"/>
      <c r="E1986" s="16"/>
      <c r="F1986" s="12"/>
      <c r="G1986"/>
      <c r="H1986" s="15"/>
      <c r="I1986" s="15"/>
      <c r="J1986" s="12"/>
      <c r="K1986" s="9"/>
      <c r="L1986" s="9"/>
      <c r="M1986" s="9"/>
      <c r="N1986" s="9"/>
      <c r="O1986" s="9"/>
      <c r="P1986" s="9"/>
      <c r="Q1986" s="9"/>
      <c r="R1986" s="9"/>
      <c r="S1986" s="9"/>
      <c r="T1986" s="9"/>
      <c r="U1986" s="9"/>
      <c r="V1986" s="9"/>
      <c r="W1986" s="9"/>
      <c r="X1986" s="9"/>
      <c r="Y1986" s="9"/>
      <c r="Z1986" s="9"/>
    </row>
    <row r="1987" spans="1:26" ht="15.75" customHeight="1" outlineLevel="2">
      <c r="A1987"/>
      <c r="B1987" s="13"/>
      <c r="C1987"/>
      <c r="D1987"/>
      <c r="E1987" s="16"/>
      <c r="F1987" s="12"/>
      <c r="G1987"/>
      <c r="H1987" s="15"/>
      <c r="I1987" s="15"/>
      <c r="J1987" s="12"/>
      <c r="K1987" s="9"/>
      <c r="L1987" s="9"/>
      <c r="M1987" s="9"/>
      <c r="N1987" s="9"/>
      <c r="O1987" s="9"/>
      <c r="P1987" s="9"/>
      <c r="Q1987" s="9"/>
      <c r="R1987" s="9"/>
      <c r="S1987" s="9"/>
      <c r="T1987" s="9"/>
      <c r="U1987" s="9"/>
      <c r="V1987" s="9"/>
      <c r="W1987" s="9"/>
      <c r="X1987" s="9"/>
      <c r="Y1987" s="9"/>
      <c r="Z1987" s="9"/>
    </row>
    <row r="1988" spans="1:26" ht="15.75" customHeight="1" outlineLevel="2">
      <c r="A1988"/>
      <c r="B1988" s="13"/>
      <c r="C1988"/>
      <c r="D1988"/>
      <c r="E1988" s="16"/>
      <c r="F1988" s="12"/>
      <c r="G1988"/>
      <c r="H1988" s="15"/>
      <c r="I1988" s="15"/>
      <c r="J1988" s="12"/>
      <c r="K1988" s="9"/>
      <c r="L1988" s="9"/>
      <c r="M1988" s="9"/>
      <c r="N1988" s="9"/>
      <c r="O1988" s="9"/>
      <c r="P1988" s="9"/>
      <c r="Q1988" s="9"/>
      <c r="R1988" s="9"/>
      <c r="S1988" s="9"/>
      <c r="T1988" s="9"/>
      <c r="U1988" s="9"/>
      <c r="V1988" s="9"/>
      <c r="W1988" s="9"/>
      <c r="X1988" s="9"/>
      <c r="Y1988" s="9"/>
      <c r="Z1988" s="9"/>
    </row>
    <row r="1989" spans="1:26" ht="15.75" customHeight="1" outlineLevel="2">
      <c r="A1989"/>
      <c r="B1989" s="13"/>
      <c r="C1989"/>
      <c r="D1989"/>
      <c r="E1989" s="16"/>
      <c r="F1989" s="12"/>
      <c r="G1989"/>
      <c r="H1989" s="15"/>
      <c r="I1989" s="15"/>
      <c r="J1989" s="12"/>
      <c r="K1989" s="9"/>
      <c r="L1989" s="9"/>
      <c r="M1989" s="9"/>
      <c r="N1989" s="9"/>
      <c r="O1989" s="9"/>
      <c r="P1989" s="9"/>
      <c r="Q1989" s="9"/>
      <c r="R1989" s="9"/>
      <c r="S1989" s="9"/>
      <c r="T1989" s="9"/>
      <c r="U1989" s="9"/>
      <c r="V1989" s="9"/>
      <c r="W1989" s="9"/>
      <c r="X1989" s="9"/>
      <c r="Y1989" s="9"/>
      <c r="Z1989" s="9"/>
    </row>
    <row r="1990" spans="1:26" ht="15.75" customHeight="1" outlineLevel="2">
      <c r="A1990"/>
      <c r="B1990" s="13"/>
      <c r="C1990"/>
      <c r="D1990"/>
      <c r="E1990" s="16"/>
      <c r="F1990" s="12"/>
      <c r="G1990"/>
      <c r="H1990" s="15"/>
      <c r="I1990" s="15"/>
      <c r="J1990" s="12"/>
      <c r="K1990" s="9"/>
      <c r="L1990" s="9"/>
      <c r="M1990" s="9"/>
      <c r="N1990" s="9"/>
      <c r="O1990" s="9"/>
      <c r="P1990" s="9"/>
      <c r="Q1990" s="9"/>
      <c r="R1990" s="9"/>
      <c r="S1990" s="9"/>
      <c r="T1990" s="9"/>
      <c r="U1990" s="9"/>
      <c r="V1990" s="9"/>
      <c r="W1990" s="9"/>
      <c r="X1990" s="9"/>
      <c r="Y1990" s="9"/>
      <c r="Z1990" s="9"/>
    </row>
    <row r="1991" spans="1:26" ht="15.75" customHeight="1" outlineLevel="2">
      <c r="A1991"/>
      <c r="B1991" s="13"/>
      <c r="C1991"/>
      <c r="D1991"/>
      <c r="E1991" s="16"/>
      <c r="F1991" s="12"/>
      <c r="G1991"/>
      <c r="H1991" s="15"/>
      <c r="I1991" s="15"/>
      <c r="J1991" s="12"/>
      <c r="K1991" s="9"/>
      <c r="L1991" s="9"/>
      <c r="M1991" s="9"/>
      <c r="N1991" s="9"/>
      <c r="O1991" s="9"/>
      <c r="P1991" s="9"/>
      <c r="Q1991" s="9"/>
      <c r="R1991" s="9"/>
      <c r="S1991" s="9"/>
      <c r="T1991" s="9"/>
      <c r="U1991" s="9"/>
      <c r="V1991" s="9"/>
      <c r="W1991" s="9"/>
      <c r="X1991" s="9"/>
      <c r="Y1991" s="9"/>
      <c r="Z1991" s="9"/>
    </row>
    <row r="1992" spans="1:26" ht="15.75" customHeight="1" outlineLevel="2">
      <c r="A1992"/>
      <c r="B1992" s="13"/>
      <c r="C1992"/>
      <c r="D1992"/>
      <c r="E1992" s="16"/>
      <c r="H1992" s="15"/>
      <c r="I1992" s="15"/>
      <c r="J1992" s="12"/>
      <c r="K1992" s="9"/>
      <c r="L1992" s="9"/>
      <c r="M1992" s="9"/>
      <c r="N1992" s="9"/>
      <c r="O1992" s="9"/>
      <c r="P1992" s="9"/>
      <c r="Q1992" s="9"/>
      <c r="R1992" s="9"/>
      <c r="S1992" s="9"/>
      <c r="T1992" s="9"/>
      <c r="U1992" s="9"/>
      <c r="V1992" s="9"/>
      <c r="W1992" s="9"/>
      <c r="X1992" s="9"/>
      <c r="Y1992" s="9"/>
      <c r="Z1992" s="9"/>
    </row>
    <row r="1993" spans="1:26" ht="15.75" customHeight="1" outlineLevel="2">
      <c r="A1993"/>
      <c r="B1993" s="13"/>
      <c r="C1993"/>
      <c r="D1993"/>
      <c r="E1993" s="16"/>
      <c r="H1993" s="15"/>
      <c r="I1993" s="15"/>
      <c r="J1993" s="12"/>
      <c r="K1993" s="9"/>
      <c r="L1993" s="9"/>
      <c r="M1993" s="9"/>
      <c r="N1993" s="9"/>
      <c r="O1993" s="9"/>
      <c r="P1993" s="9"/>
      <c r="Q1993" s="9"/>
      <c r="R1993" s="9"/>
      <c r="S1993" s="9"/>
      <c r="T1993" s="9"/>
      <c r="U1993" s="9"/>
      <c r="V1993" s="9"/>
      <c r="W1993" s="9"/>
      <c r="X1993" s="9"/>
      <c r="Y1993" s="9"/>
      <c r="Z1993" s="9"/>
    </row>
    <row r="1994" spans="1:26" ht="15.75" customHeight="1" outlineLevel="2">
      <c r="A1994"/>
      <c r="B1994" s="13"/>
      <c r="C1994"/>
      <c r="D1994"/>
      <c r="E1994" s="16"/>
      <c r="H1994" s="15"/>
      <c r="I1994" s="15"/>
      <c r="J1994" s="12"/>
      <c r="K1994" s="9"/>
      <c r="L1994" s="9"/>
      <c r="M1994" s="9"/>
      <c r="N1994" s="9"/>
      <c r="O1994" s="9"/>
      <c r="P1994" s="9"/>
      <c r="Q1994" s="9"/>
      <c r="R1994" s="9"/>
      <c r="S1994" s="9"/>
      <c r="T1994" s="9"/>
      <c r="U1994" s="9"/>
      <c r="V1994" s="9"/>
      <c r="W1994" s="9"/>
      <c r="X1994" s="9"/>
      <c r="Y1994" s="9"/>
      <c r="Z1994" s="9"/>
    </row>
    <row r="1995" spans="1:26" ht="15.75" customHeight="1" outlineLevel="2">
      <c r="A1995"/>
      <c r="B1995" s="13"/>
      <c r="C1995"/>
      <c r="D1995"/>
      <c r="E1995" s="16"/>
      <c r="H1995" s="15"/>
      <c r="I1995" s="15"/>
      <c r="J1995" s="12"/>
      <c r="K1995" s="9"/>
      <c r="L1995" s="9"/>
      <c r="M1995" s="9"/>
      <c r="N1995" s="9"/>
      <c r="O1995" s="9"/>
      <c r="P1995" s="9"/>
      <c r="Q1995" s="9"/>
      <c r="R1995" s="9"/>
      <c r="S1995" s="9"/>
      <c r="T1995" s="9"/>
      <c r="U1995" s="9"/>
      <c r="V1995" s="9"/>
      <c r="W1995" s="9"/>
      <c r="X1995" s="9"/>
      <c r="Y1995" s="9"/>
      <c r="Z1995" s="9"/>
    </row>
    <row r="1996" spans="1:26" ht="15.75" customHeight="1" outlineLevel="2">
      <c r="A1996"/>
      <c r="B1996" s="13"/>
      <c r="C1996"/>
      <c r="D1996"/>
      <c r="E1996" s="16"/>
      <c r="H1996" s="15"/>
      <c r="I1996" s="15"/>
      <c r="J1996" s="12"/>
      <c r="K1996" s="9"/>
      <c r="L1996" s="9"/>
      <c r="M1996" s="9"/>
      <c r="N1996" s="9"/>
      <c r="O1996" s="9"/>
      <c r="P1996" s="9"/>
      <c r="Q1996" s="9"/>
      <c r="R1996" s="9"/>
      <c r="S1996" s="9"/>
      <c r="T1996" s="9"/>
      <c r="U1996" s="9"/>
      <c r="V1996" s="9"/>
      <c r="W1996" s="9"/>
      <c r="X1996" s="9"/>
      <c r="Y1996" s="9"/>
      <c r="Z1996" s="9"/>
    </row>
    <row r="1997" spans="1:26" ht="15.75" customHeight="1" outlineLevel="2">
      <c r="A1997"/>
      <c r="B1997" s="13"/>
      <c r="C1997"/>
      <c r="D1997"/>
      <c r="E1997" s="16"/>
      <c r="H1997" s="15"/>
      <c r="I1997" s="15"/>
      <c r="J1997" s="12"/>
      <c r="K1997" s="9"/>
      <c r="L1997" s="9"/>
      <c r="M1997" s="9"/>
      <c r="N1997" s="9"/>
      <c r="O1997" s="9"/>
      <c r="P1997" s="9"/>
      <c r="Q1997" s="9"/>
      <c r="R1997" s="9"/>
      <c r="S1997" s="9"/>
      <c r="T1997" s="9"/>
      <c r="U1997" s="9"/>
      <c r="V1997" s="9"/>
      <c r="W1997" s="9"/>
      <c r="X1997" s="9"/>
      <c r="Y1997" s="9"/>
      <c r="Z1997" s="9"/>
    </row>
    <row r="1998" spans="1:26" ht="15.75" customHeight="1" outlineLevel="2">
      <c r="A1998"/>
      <c r="B1998" s="13"/>
      <c r="C1998"/>
      <c r="D1998"/>
      <c r="E1998" s="16"/>
      <c r="H1998" s="15"/>
      <c r="I1998" s="15"/>
      <c r="J1998" s="12"/>
      <c r="K1998" s="9"/>
      <c r="L1998" s="9"/>
      <c r="M1998" s="9"/>
      <c r="N1998" s="9"/>
      <c r="O1998" s="9"/>
      <c r="P1998" s="9"/>
      <c r="Q1998" s="9"/>
      <c r="R1998" s="9"/>
      <c r="S1998" s="9"/>
      <c r="T1998" s="9"/>
      <c r="U1998" s="9"/>
      <c r="V1998" s="9"/>
      <c r="W1998" s="9"/>
      <c r="X1998" s="9"/>
      <c r="Y1998" s="9"/>
      <c r="Z1998" s="9"/>
    </row>
    <row r="1999" spans="1:26" ht="15.75" customHeight="1" outlineLevel="2">
      <c r="A1999"/>
      <c r="B1999" s="13"/>
      <c r="C1999"/>
      <c r="D1999"/>
      <c r="E1999" s="16"/>
      <c r="H1999" s="15"/>
      <c r="I1999" s="15"/>
      <c r="J1999" s="12"/>
      <c r="K1999" s="9"/>
      <c r="L1999" s="9"/>
      <c r="M1999" s="9"/>
      <c r="N1999" s="9"/>
      <c r="O1999" s="9"/>
      <c r="P1999" s="9"/>
      <c r="Q1999" s="9"/>
      <c r="R1999" s="9"/>
      <c r="S1999" s="9"/>
      <c r="T1999" s="9"/>
      <c r="U1999" s="9"/>
      <c r="V1999" s="9"/>
      <c r="W1999" s="9"/>
      <c r="X1999" s="9"/>
      <c r="Y1999" s="9"/>
      <c r="Z1999" s="9"/>
    </row>
    <row r="2000" spans="1:26" ht="15.75" customHeight="1" outlineLevel="2">
      <c r="A2000"/>
      <c r="B2000" s="13"/>
      <c r="C2000"/>
      <c r="D2000"/>
      <c r="E2000" s="16"/>
      <c r="H2000" s="15"/>
      <c r="I2000" s="15"/>
      <c r="J2000" s="12"/>
      <c r="K2000" s="9"/>
      <c r="L2000" s="9"/>
      <c r="M2000" s="9"/>
      <c r="N2000" s="9"/>
      <c r="O2000" s="9"/>
      <c r="P2000" s="9"/>
      <c r="Q2000" s="9"/>
      <c r="R2000" s="9"/>
      <c r="S2000" s="9"/>
      <c r="T2000" s="9"/>
      <c r="U2000" s="9"/>
      <c r="V2000" s="9"/>
      <c r="W2000" s="9"/>
      <c r="X2000" s="9"/>
      <c r="Y2000" s="9"/>
      <c r="Z2000" s="9"/>
    </row>
    <row r="2001" spans="1:26" ht="15.75" customHeight="1" outlineLevel="2">
      <c r="A2001"/>
      <c r="B2001" s="13"/>
      <c r="C2001"/>
      <c r="D2001"/>
      <c r="E2001" s="16"/>
      <c r="H2001" s="15"/>
      <c r="I2001" s="15"/>
      <c r="J2001" s="12"/>
      <c r="K2001" s="9"/>
      <c r="L2001" s="9"/>
      <c r="M2001" s="9"/>
      <c r="N2001" s="9"/>
      <c r="O2001" s="9"/>
      <c r="P2001" s="9"/>
      <c r="Q2001" s="9"/>
      <c r="R2001" s="9"/>
      <c r="S2001" s="9"/>
      <c r="T2001" s="9"/>
      <c r="U2001" s="9"/>
      <c r="V2001" s="9"/>
      <c r="W2001" s="9"/>
      <c r="X2001" s="9"/>
      <c r="Y2001" s="9"/>
      <c r="Z2001" s="9"/>
    </row>
    <row r="2002" spans="1:26" ht="15.75" customHeight="1" outlineLevel="2">
      <c r="A2002"/>
      <c r="B2002" s="13"/>
      <c r="C2002"/>
      <c r="D2002"/>
      <c r="E2002" s="16"/>
      <c r="H2002" s="15"/>
      <c r="I2002" s="15"/>
      <c r="J2002" s="12"/>
      <c r="K2002" s="9"/>
      <c r="L2002" s="9"/>
      <c r="M2002" s="9"/>
      <c r="N2002" s="9"/>
      <c r="O2002" s="9"/>
      <c r="P2002" s="9"/>
      <c r="Q2002" s="9"/>
      <c r="R2002" s="9"/>
      <c r="S2002" s="9"/>
      <c r="T2002" s="9"/>
      <c r="U2002" s="9"/>
      <c r="V2002" s="9"/>
      <c r="W2002" s="9"/>
      <c r="X2002" s="9"/>
      <c r="Y2002" s="9"/>
      <c r="Z2002" s="9"/>
    </row>
    <row r="2003" spans="1:26" ht="15.75" customHeight="1" outlineLevel="2">
      <c r="A2003"/>
      <c r="B2003" s="13"/>
      <c r="C2003"/>
      <c r="D2003"/>
      <c r="E2003" s="16"/>
      <c r="H2003" s="15"/>
      <c r="I2003" s="15"/>
      <c r="J2003" s="12"/>
      <c r="K2003" s="9"/>
      <c r="L2003" s="9"/>
      <c r="M2003" s="9"/>
      <c r="N2003" s="9"/>
      <c r="O2003" s="9"/>
      <c r="P2003" s="9"/>
      <c r="Q2003" s="9"/>
      <c r="R2003" s="9"/>
      <c r="S2003" s="9"/>
      <c r="T2003" s="9"/>
      <c r="U2003" s="9"/>
      <c r="V2003" s="9"/>
      <c r="W2003" s="9"/>
      <c r="X2003" s="9"/>
      <c r="Y2003" s="9"/>
      <c r="Z2003" s="9"/>
    </row>
    <row r="2004" spans="1:26" ht="15.75" customHeight="1" outlineLevel="2">
      <c r="A2004"/>
      <c r="B2004" s="13"/>
      <c r="C2004"/>
      <c r="D2004"/>
      <c r="E2004" s="16"/>
      <c r="H2004" s="15"/>
      <c r="I2004" s="15"/>
      <c r="J2004" s="12"/>
      <c r="K2004" s="9"/>
      <c r="L2004" s="9"/>
      <c r="M2004" s="9"/>
      <c r="N2004" s="9"/>
      <c r="O2004" s="9"/>
      <c r="P2004" s="9"/>
      <c r="Q2004" s="9"/>
      <c r="R2004" s="9"/>
      <c r="S2004" s="9"/>
      <c r="T2004" s="9"/>
      <c r="U2004" s="9"/>
      <c r="V2004" s="9"/>
      <c r="W2004" s="9"/>
      <c r="X2004" s="9"/>
      <c r="Y2004" s="9"/>
      <c r="Z2004" s="9"/>
    </row>
    <row r="2005" spans="1:26" ht="15.75" customHeight="1" outlineLevel="2">
      <c r="A2005"/>
      <c r="B2005" s="13"/>
      <c r="C2005"/>
      <c r="D2005"/>
      <c r="E2005" s="16"/>
      <c r="F2005" s="12"/>
      <c r="G2005"/>
      <c r="H2005" s="15"/>
      <c r="I2005" s="15"/>
      <c r="J2005" s="12"/>
      <c r="K2005" s="9"/>
      <c r="L2005" s="9"/>
      <c r="M2005" s="9"/>
      <c r="N2005" s="9"/>
      <c r="O2005" s="9"/>
      <c r="P2005" s="9"/>
      <c r="Q2005" s="9"/>
      <c r="R2005" s="9"/>
      <c r="S2005" s="9"/>
      <c r="T2005" s="9"/>
      <c r="U2005" s="9"/>
      <c r="V2005" s="9"/>
      <c r="W2005" s="9"/>
      <c r="X2005" s="9"/>
      <c r="Y2005" s="9"/>
      <c r="Z2005" s="9"/>
    </row>
    <row r="2006" spans="1:26" ht="15.75" customHeight="1" outlineLevel="2">
      <c r="A2006"/>
      <c r="B2006" s="13"/>
      <c r="C2006"/>
      <c r="D2006"/>
      <c r="E2006" s="16"/>
      <c r="F2006" s="12"/>
      <c r="G2006"/>
      <c r="H2006" s="15"/>
      <c r="I2006" s="15"/>
      <c r="J2006" s="12"/>
      <c r="K2006" s="9"/>
      <c r="L2006" s="9"/>
      <c r="M2006" s="9"/>
      <c r="N2006" s="9"/>
      <c r="O2006" s="9"/>
      <c r="P2006" s="9"/>
      <c r="Q2006" s="9"/>
      <c r="R2006" s="9"/>
      <c r="S2006" s="9"/>
      <c r="T2006" s="9"/>
      <c r="U2006" s="9"/>
      <c r="V2006" s="9"/>
      <c r="W2006" s="9"/>
      <c r="X2006" s="9"/>
      <c r="Y2006" s="9"/>
      <c r="Z2006" s="9"/>
    </row>
    <row r="2007" spans="1:26" ht="15.75" customHeight="1" outlineLevel="2">
      <c r="A2007"/>
      <c r="B2007" s="13"/>
      <c r="C2007"/>
      <c r="D2007"/>
      <c r="E2007" s="16"/>
      <c r="F2007" s="12"/>
      <c r="G2007"/>
      <c r="H2007" s="15"/>
      <c r="I2007" s="15"/>
      <c r="J2007" s="12"/>
      <c r="K2007" s="9"/>
      <c r="L2007" s="9"/>
      <c r="M2007" s="9"/>
      <c r="N2007" s="9"/>
      <c r="O2007" s="9"/>
      <c r="P2007" s="9"/>
      <c r="Q2007" s="9"/>
      <c r="R2007" s="9"/>
      <c r="S2007" s="9"/>
      <c r="T2007" s="9"/>
      <c r="U2007" s="9"/>
      <c r="V2007" s="9"/>
      <c r="W2007" s="9"/>
      <c r="X2007" s="9"/>
      <c r="Y2007" s="9"/>
      <c r="Z2007" s="9"/>
    </row>
    <row r="2008" spans="1:26" ht="15.75" customHeight="1" outlineLevel="2">
      <c r="A2008"/>
      <c r="B2008" s="13"/>
      <c r="C2008"/>
      <c r="D2008"/>
      <c r="E2008" s="16"/>
      <c r="F2008" s="12"/>
      <c r="G2008"/>
      <c r="H2008" s="15"/>
      <c r="I2008" s="15"/>
      <c r="J2008" s="12"/>
      <c r="K2008" s="9"/>
      <c r="L2008" s="9"/>
      <c r="M2008" s="9"/>
      <c r="N2008" s="9"/>
      <c r="O2008" s="9"/>
      <c r="P2008" s="9"/>
      <c r="Q2008" s="9"/>
      <c r="R2008" s="9"/>
      <c r="S2008" s="9"/>
      <c r="T2008" s="9"/>
      <c r="U2008" s="9"/>
      <c r="V2008" s="9"/>
      <c r="W2008" s="9"/>
      <c r="X2008" s="9"/>
      <c r="Y2008" s="9"/>
      <c r="Z2008" s="9"/>
    </row>
    <row r="2009" spans="1:26" ht="15.75" customHeight="1" outlineLevel="2">
      <c r="A2009"/>
      <c r="B2009" s="13"/>
      <c r="C2009"/>
      <c r="D2009"/>
      <c r="E2009" s="16"/>
      <c r="F2009" s="12"/>
      <c r="G2009"/>
      <c r="H2009" s="15"/>
      <c r="I2009" s="15"/>
      <c r="J2009" s="12"/>
      <c r="K2009" s="9"/>
      <c r="L2009" s="9"/>
      <c r="M2009" s="9"/>
      <c r="N2009" s="9"/>
      <c r="O2009" s="9"/>
      <c r="P2009" s="9"/>
      <c r="Q2009" s="9"/>
      <c r="R2009" s="9"/>
      <c r="S2009" s="9"/>
      <c r="T2009" s="9"/>
      <c r="U2009" s="9"/>
      <c r="V2009" s="9"/>
      <c r="W2009" s="9"/>
      <c r="X2009" s="9"/>
      <c r="Y2009" s="9"/>
      <c r="Z2009" s="9"/>
    </row>
    <row r="2010" spans="1:26" ht="15.75" customHeight="1" outlineLevel="2">
      <c r="A2010"/>
      <c r="B2010" s="13"/>
      <c r="C2010"/>
      <c r="D2010"/>
      <c r="E2010" s="16"/>
      <c r="F2010" s="12"/>
      <c r="G2010"/>
      <c r="H2010" s="15"/>
      <c r="I2010" s="15"/>
      <c r="J2010" s="12"/>
      <c r="K2010" s="9"/>
      <c r="L2010" s="9"/>
      <c r="M2010" s="9"/>
      <c r="N2010" s="9"/>
      <c r="O2010" s="9"/>
      <c r="P2010" s="9"/>
      <c r="Q2010" s="9"/>
      <c r="R2010" s="9"/>
      <c r="S2010" s="9"/>
      <c r="T2010" s="9"/>
      <c r="U2010" s="9"/>
      <c r="V2010" s="9"/>
      <c r="W2010" s="9"/>
      <c r="X2010" s="9"/>
      <c r="Y2010" s="9"/>
      <c r="Z2010" s="9"/>
    </row>
    <row r="2011" spans="1:26" ht="15.75" customHeight="1" outlineLevel="2">
      <c r="A2011"/>
      <c r="B2011" s="13"/>
      <c r="C2011"/>
      <c r="D2011"/>
      <c r="E2011" s="16"/>
      <c r="F2011" s="12"/>
      <c r="G2011"/>
      <c r="H2011" s="15"/>
      <c r="I2011" s="15"/>
      <c r="J2011" s="12"/>
      <c r="K2011" s="9"/>
      <c r="L2011" s="9"/>
      <c r="M2011" s="9"/>
      <c r="N2011" s="9"/>
      <c r="O2011" s="9"/>
      <c r="P2011" s="9"/>
      <c r="Q2011" s="9"/>
      <c r="R2011" s="9"/>
      <c r="S2011" s="9"/>
      <c r="T2011" s="9"/>
      <c r="U2011" s="9"/>
      <c r="V2011" s="9"/>
      <c r="W2011" s="9"/>
      <c r="X2011" s="9"/>
      <c r="Y2011" s="9"/>
      <c r="Z2011" s="9"/>
    </row>
    <row r="2012" spans="1:26" ht="15.75" customHeight="1" outlineLevel="2">
      <c r="A2012"/>
      <c r="B2012" s="13"/>
      <c r="C2012"/>
      <c r="D2012"/>
      <c r="E2012" s="16"/>
      <c r="F2012" s="12"/>
      <c r="G2012"/>
      <c r="H2012" s="15"/>
      <c r="I2012" s="15"/>
      <c r="J2012" s="12"/>
      <c r="K2012" s="9"/>
      <c r="L2012" s="9"/>
      <c r="M2012" s="9"/>
      <c r="N2012" s="9"/>
      <c r="O2012" s="9"/>
      <c r="P2012" s="9"/>
      <c r="Q2012" s="9"/>
      <c r="R2012" s="9"/>
      <c r="S2012" s="9"/>
      <c r="T2012" s="9"/>
      <c r="U2012" s="9"/>
      <c r="V2012" s="9"/>
      <c r="W2012" s="9"/>
      <c r="X2012" s="9"/>
      <c r="Y2012" s="9"/>
      <c r="Z2012" s="9"/>
    </row>
    <row r="2013" spans="1:26" ht="15.75" customHeight="1" outlineLevel="2">
      <c r="A2013"/>
      <c r="B2013" s="13"/>
      <c r="C2013"/>
      <c r="D2013"/>
      <c r="E2013" s="16"/>
      <c r="F2013" s="12"/>
      <c r="G2013"/>
      <c r="H2013" s="15"/>
      <c r="I2013" s="15"/>
      <c r="J2013" s="12"/>
      <c r="K2013" s="9"/>
      <c r="L2013" s="9"/>
      <c r="M2013" s="9"/>
      <c r="N2013" s="9"/>
      <c r="O2013" s="9"/>
      <c r="P2013" s="9"/>
      <c r="Q2013" s="9"/>
      <c r="R2013" s="9"/>
      <c r="S2013" s="9"/>
      <c r="T2013" s="9"/>
      <c r="U2013" s="9"/>
      <c r="V2013" s="9"/>
      <c r="W2013" s="9"/>
      <c r="X2013" s="9"/>
      <c r="Y2013" s="9"/>
      <c r="Z2013" s="9"/>
    </row>
    <row r="2014" spans="1:26" ht="15.75" customHeight="1" outlineLevel="2">
      <c r="A2014"/>
      <c r="B2014" s="13"/>
      <c r="C2014"/>
      <c r="D2014"/>
      <c r="E2014" s="16"/>
      <c r="F2014" s="12"/>
      <c r="G2014"/>
      <c r="H2014" s="15"/>
      <c r="I2014" s="15"/>
      <c r="J2014" s="12"/>
      <c r="K2014" s="9"/>
      <c r="L2014" s="9"/>
      <c r="M2014" s="9"/>
      <c r="N2014" s="9"/>
      <c r="O2014" s="9"/>
      <c r="P2014" s="9"/>
      <c r="Q2014" s="9"/>
      <c r="R2014" s="9"/>
      <c r="S2014" s="9"/>
      <c r="T2014" s="9"/>
      <c r="U2014" s="9"/>
      <c r="V2014" s="9"/>
      <c r="W2014" s="9"/>
      <c r="X2014" s="9"/>
      <c r="Y2014" s="9"/>
      <c r="Z2014" s="9"/>
    </row>
    <row r="2015" spans="1:26" ht="15.75" customHeight="1" outlineLevel="2">
      <c r="A2015"/>
      <c r="B2015" s="13"/>
      <c r="C2015"/>
      <c r="D2015"/>
      <c r="E2015" s="16"/>
      <c r="F2015" s="12"/>
      <c r="G2015"/>
      <c r="H2015" s="15"/>
      <c r="I2015" s="15"/>
      <c r="J2015" s="12"/>
      <c r="K2015" s="9"/>
      <c r="L2015" s="9"/>
      <c r="M2015" s="9"/>
      <c r="N2015" s="9"/>
      <c r="O2015" s="9"/>
      <c r="P2015" s="9"/>
      <c r="Q2015" s="9"/>
      <c r="R2015" s="9"/>
      <c r="S2015" s="9"/>
      <c r="T2015" s="9"/>
      <c r="U2015" s="9"/>
      <c r="V2015" s="9"/>
      <c r="W2015" s="9"/>
      <c r="X2015" s="9"/>
      <c r="Y2015" s="9"/>
      <c r="Z2015" s="9"/>
    </row>
    <row r="2016" spans="1:26" ht="15.75" customHeight="1" outlineLevel="2">
      <c r="A2016"/>
      <c r="B2016" s="13"/>
      <c r="C2016"/>
      <c r="D2016"/>
      <c r="E2016" s="16"/>
      <c r="F2016" s="12"/>
      <c r="G2016"/>
      <c r="H2016" s="15"/>
      <c r="I2016" s="15"/>
      <c r="J2016" s="12"/>
      <c r="K2016" s="9"/>
      <c r="L2016" s="9"/>
      <c r="M2016" s="9"/>
      <c r="N2016" s="9"/>
      <c r="O2016" s="9"/>
      <c r="P2016" s="9"/>
      <c r="Q2016" s="9"/>
      <c r="R2016" s="9"/>
      <c r="S2016" s="9"/>
      <c r="T2016" s="9"/>
      <c r="U2016" s="9"/>
      <c r="V2016" s="9"/>
      <c r="W2016" s="9"/>
      <c r="X2016" s="9"/>
      <c r="Y2016" s="9"/>
      <c r="Z2016" s="9"/>
    </row>
    <row r="2017" spans="1:26" ht="15.75" customHeight="1" outlineLevel="2">
      <c r="A2017"/>
      <c r="B2017" s="13"/>
      <c r="C2017"/>
      <c r="D2017"/>
      <c r="E2017" s="16"/>
      <c r="H2017" s="15"/>
      <c r="I2017" s="15"/>
      <c r="J2017" s="12"/>
      <c r="K2017" s="9"/>
      <c r="L2017" s="9"/>
      <c r="M2017" s="9"/>
      <c r="N2017" s="9"/>
      <c r="O2017" s="9"/>
      <c r="P2017" s="9"/>
      <c r="Q2017" s="9"/>
      <c r="R2017" s="9"/>
      <c r="S2017" s="9"/>
      <c r="T2017" s="9"/>
      <c r="U2017" s="9"/>
      <c r="V2017" s="9"/>
      <c r="W2017" s="9"/>
      <c r="X2017" s="9"/>
      <c r="Y2017" s="9"/>
      <c r="Z2017" s="9"/>
    </row>
    <row r="2018" spans="1:26" ht="15.75" customHeight="1" outlineLevel="2">
      <c r="A2018"/>
      <c r="B2018" s="13"/>
      <c r="C2018"/>
      <c r="D2018"/>
      <c r="E2018" s="16"/>
      <c r="H2018" s="15"/>
      <c r="I2018" s="15"/>
      <c r="J2018" s="12"/>
      <c r="K2018" s="9"/>
      <c r="L2018" s="9"/>
      <c r="M2018" s="9"/>
      <c r="N2018" s="9"/>
      <c r="O2018" s="9"/>
      <c r="P2018" s="9"/>
      <c r="Q2018" s="9"/>
      <c r="R2018" s="9"/>
      <c r="S2018" s="9"/>
      <c r="T2018" s="9"/>
      <c r="U2018" s="9"/>
      <c r="V2018" s="9"/>
      <c r="W2018" s="9"/>
      <c r="X2018" s="9"/>
      <c r="Y2018" s="9"/>
      <c r="Z2018" s="9"/>
    </row>
    <row r="2019" spans="1:26" ht="15.75" customHeight="1" outlineLevel="2">
      <c r="A2019"/>
      <c r="B2019" s="13"/>
      <c r="C2019"/>
      <c r="D2019"/>
      <c r="E2019" s="16"/>
      <c r="H2019" s="15"/>
      <c r="I2019" s="15"/>
      <c r="J2019" s="12"/>
      <c r="K2019" s="9"/>
      <c r="L2019" s="9"/>
      <c r="M2019" s="9"/>
      <c r="N2019" s="9"/>
      <c r="O2019" s="9"/>
      <c r="P2019" s="9"/>
      <c r="Q2019" s="9"/>
      <c r="R2019" s="9"/>
      <c r="S2019" s="9"/>
      <c r="T2019" s="9"/>
      <c r="U2019" s="9"/>
      <c r="V2019" s="9"/>
      <c r="W2019" s="9"/>
      <c r="X2019" s="9"/>
      <c r="Y2019" s="9"/>
      <c r="Z2019" s="9"/>
    </row>
    <row r="2020" spans="1:26" ht="15.75" customHeight="1" outlineLevel="2">
      <c r="A2020"/>
      <c r="B2020" s="13"/>
      <c r="C2020"/>
      <c r="D2020"/>
      <c r="E2020" s="16"/>
      <c r="H2020" s="15"/>
      <c r="I2020" s="15"/>
      <c r="J2020" s="12"/>
      <c r="K2020" s="9"/>
      <c r="L2020" s="9"/>
      <c r="M2020" s="9"/>
      <c r="N2020" s="9"/>
      <c r="O2020" s="9"/>
      <c r="P2020" s="9"/>
      <c r="Q2020" s="9"/>
      <c r="R2020" s="9"/>
      <c r="S2020" s="9"/>
      <c r="T2020" s="9"/>
      <c r="U2020" s="9"/>
      <c r="V2020" s="9"/>
      <c r="W2020" s="9"/>
      <c r="X2020" s="9"/>
      <c r="Y2020" s="9"/>
      <c r="Z2020" s="9"/>
    </row>
    <row r="2021" spans="1:26" ht="15.75" customHeight="1" outlineLevel="2">
      <c r="A2021"/>
      <c r="B2021" s="13"/>
      <c r="C2021"/>
      <c r="D2021"/>
      <c r="E2021" s="16"/>
      <c r="H2021" s="15"/>
      <c r="I2021" s="15"/>
      <c r="J2021" s="12"/>
      <c r="K2021" s="9"/>
      <c r="L2021" s="9"/>
      <c r="M2021" s="9"/>
      <c r="N2021" s="9"/>
      <c r="O2021" s="9"/>
      <c r="P2021" s="9"/>
      <c r="Q2021" s="9"/>
      <c r="R2021" s="9"/>
      <c r="S2021" s="9"/>
      <c r="T2021" s="9"/>
      <c r="U2021" s="9"/>
      <c r="V2021" s="9"/>
      <c r="W2021" s="9"/>
      <c r="X2021" s="9"/>
      <c r="Y2021" s="9"/>
      <c r="Z2021" s="9"/>
    </row>
    <row r="2022" spans="1:26" ht="15.75" customHeight="1" outlineLevel="2">
      <c r="A2022"/>
      <c r="B2022" s="13"/>
      <c r="C2022"/>
      <c r="D2022"/>
      <c r="E2022" s="16"/>
      <c r="H2022" s="15"/>
      <c r="I2022" s="15"/>
      <c r="J2022" s="12"/>
      <c r="K2022" s="9"/>
      <c r="L2022" s="9"/>
      <c r="M2022" s="9"/>
      <c r="N2022" s="9"/>
      <c r="O2022" s="9"/>
      <c r="P2022" s="9"/>
      <c r="Q2022" s="9"/>
      <c r="R2022" s="9"/>
      <c r="S2022" s="9"/>
      <c r="T2022" s="9"/>
      <c r="U2022" s="9"/>
      <c r="V2022" s="9"/>
      <c r="W2022" s="9"/>
      <c r="X2022" s="9"/>
      <c r="Y2022" s="9"/>
      <c r="Z2022" s="9"/>
    </row>
    <row r="2023" spans="1:26" ht="15.75" customHeight="1" outlineLevel="2">
      <c r="A2023"/>
      <c r="B2023" s="13"/>
      <c r="C2023"/>
      <c r="D2023"/>
      <c r="E2023" s="16"/>
      <c r="H2023" s="15"/>
      <c r="I2023" s="15"/>
      <c r="J2023" s="12"/>
      <c r="K2023" s="9"/>
      <c r="L2023" s="9"/>
      <c r="M2023" s="9"/>
      <c r="N2023" s="9"/>
      <c r="O2023" s="9"/>
      <c r="P2023" s="9"/>
      <c r="Q2023" s="9"/>
      <c r="R2023" s="9"/>
      <c r="S2023" s="9"/>
      <c r="T2023" s="9"/>
      <c r="U2023" s="9"/>
      <c r="V2023" s="9"/>
      <c r="W2023" s="9"/>
      <c r="X2023" s="9"/>
      <c r="Y2023" s="9"/>
      <c r="Z2023" s="9"/>
    </row>
    <row r="2024" spans="1:26" ht="15.75" customHeight="1" outlineLevel="2">
      <c r="A2024"/>
      <c r="B2024" s="13"/>
      <c r="C2024"/>
      <c r="D2024"/>
      <c r="E2024" s="16"/>
      <c r="H2024" s="15"/>
      <c r="I2024" s="15"/>
      <c r="J2024" s="12"/>
      <c r="K2024" s="9"/>
      <c r="L2024" s="9"/>
      <c r="M2024" s="9"/>
      <c r="N2024" s="9"/>
      <c r="O2024" s="9"/>
      <c r="P2024" s="9"/>
      <c r="Q2024" s="9"/>
      <c r="R2024" s="9"/>
      <c r="S2024" s="9"/>
      <c r="T2024" s="9"/>
      <c r="U2024" s="9"/>
      <c r="V2024" s="9"/>
      <c r="W2024" s="9"/>
      <c r="X2024" s="9"/>
      <c r="Y2024" s="9"/>
      <c r="Z2024" s="9"/>
    </row>
    <row r="2025" spans="1:26" ht="15.75" customHeight="1" outlineLevel="2">
      <c r="A2025"/>
      <c r="B2025" s="13"/>
      <c r="C2025"/>
      <c r="D2025"/>
      <c r="E2025" s="16"/>
      <c r="H2025" s="15"/>
      <c r="I2025" s="15"/>
      <c r="J2025" s="12"/>
      <c r="K2025" s="9"/>
      <c r="L2025" s="9"/>
      <c r="M2025" s="9"/>
      <c r="N2025" s="9"/>
      <c r="O2025" s="9"/>
      <c r="P2025" s="9"/>
      <c r="Q2025" s="9"/>
      <c r="R2025" s="9"/>
      <c r="S2025" s="9"/>
      <c r="T2025" s="9"/>
      <c r="U2025" s="9"/>
      <c r="V2025" s="9"/>
      <c r="W2025" s="9"/>
      <c r="X2025" s="9"/>
      <c r="Y2025" s="9"/>
      <c r="Z2025" s="9"/>
    </row>
    <row r="2026" spans="1:26" ht="15.75" customHeight="1" outlineLevel="2">
      <c r="A2026"/>
      <c r="B2026" s="13"/>
      <c r="C2026"/>
      <c r="D2026"/>
      <c r="E2026" s="16"/>
      <c r="H2026" s="15"/>
      <c r="I2026" s="15"/>
      <c r="J2026" s="12"/>
      <c r="K2026" s="9"/>
      <c r="L2026" s="9"/>
      <c r="M2026" s="9"/>
      <c r="N2026" s="9"/>
      <c r="O2026" s="9"/>
      <c r="P2026" s="9"/>
      <c r="Q2026" s="9"/>
      <c r="R2026" s="9"/>
      <c r="S2026" s="9"/>
      <c r="T2026" s="9"/>
      <c r="U2026" s="9"/>
      <c r="V2026" s="9"/>
      <c r="W2026" s="9"/>
      <c r="X2026" s="9"/>
      <c r="Y2026" s="9"/>
      <c r="Z2026" s="9"/>
    </row>
    <row r="2027" spans="1:26" ht="15.75" customHeight="1" outlineLevel="2">
      <c r="A2027"/>
      <c r="B2027" s="13"/>
      <c r="C2027"/>
      <c r="D2027"/>
      <c r="E2027" s="16"/>
      <c r="H2027" s="15"/>
      <c r="I2027" s="15"/>
      <c r="J2027" s="12"/>
      <c r="K2027" s="9"/>
      <c r="L2027" s="9"/>
      <c r="M2027" s="9"/>
      <c r="N2027" s="9"/>
      <c r="O2027" s="9"/>
      <c r="P2027" s="9"/>
      <c r="Q2027" s="9"/>
      <c r="R2027" s="9"/>
      <c r="S2027" s="9"/>
      <c r="T2027" s="9"/>
      <c r="U2027" s="9"/>
      <c r="V2027" s="9"/>
      <c r="W2027" s="9"/>
      <c r="X2027" s="9"/>
      <c r="Y2027" s="9"/>
      <c r="Z2027" s="9"/>
    </row>
    <row r="2028" spans="1:26" ht="15.75" customHeight="1" outlineLevel="2">
      <c r="A2028"/>
      <c r="B2028" s="13"/>
      <c r="C2028"/>
      <c r="D2028"/>
      <c r="E2028" s="16"/>
      <c r="H2028" s="15"/>
      <c r="I2028" s="15"/>
      <c r="J2028" s="12"/>
      <c r="K2028" s="9"/>
      <c r="L2028" s="9"/>
      <c r="M2028" s="9"/>
      <c r="N2028" s="9"/>
      <c r="O2028" s="9"/>
      <c r="P2028" s="9"/>
      <c r="Q2028" s="9"/>
      <c r="R2028" s="9"/>
      <c r="S2028" s="9"/>
      <c r="T2028" s="9"/>
      <c r="U2028" s="9"/>
      <c r="V2028" s="9"/>
      <c r="W2028" s="9"/>
      <c r="X2028" s="9"/>
      <c r="Y2028" s="9"/>
      <c r="Z2028" s="9"/>
    </row>
    <row r="2029" spans="1:26" ht="15.75" customHeight="1" outlineLevel="2">
      <c r="A2029"/>
      <c r="B2029" s="13"/>
      <c r="C2029"/>
      <c r="D2029"/>
      <c r="E2029" s="16"/>
      <c r="H2029" s="15"/>
      <c r="I2029" s="15"/>
      <c r="J2029" s="12"/>
      <c r="K2029" s="9"/>
      <c r="L2029" s="9"/>
      <c r="M2029" s="9"/>
      <c r="N2029" s="9"/>
      <c r="O2029" s="9"/>
      <c r="P2029" s="9"/>
      <c r="Q2029" s="9"/>
      <c r="R2029" s="9"/>
      <c r="S2029" s="9"/>
      <c r="T2029" s="9"/>
      <c r="U2029" s="9"/>
      <c r="V2029" s="9"/>
      <c r="W2029" s="9"/>
      <c r="X2029" s="9"/>
      <c r="Y2029" s="9"/>
      <c r="Z2029" s="9"/>
    </row>
    <row r="2030" spans="1:26" ht="15.75" customHeight="1" outlineLevel="2">
      <c r="A2030"/>
      <c r="B2030" s="13"/>
      <c r="C2030"/>
      <c r="D2030"/>
      <c r="E2030" s="16"/>
      <c r="H2030" s="15"/>
      <c r="I2030" s="15"/>
      <c r="J2030" s="12"/>
      <c r="K2030" s="9"/>
      <c r="L2030" s="9"/>
      <c r="M2030" s="9"/>
      <c r="N2030" s="9"/>
      <c r="O2030" s="9"/>
      <c r="P2030" s="9"/>
      <c r="Q2030" s="9"/>
      <c r="R2030" s="9"/>
      <c r="S2030" s="9"/>
      <c r="T2030" s="9"/>
      <c r="U2030" s="9"/>
      <c r="V2030" s="9"/>
      <c r="W2030" s="9"/>
      <c r="X2030" s="9"/>
      <c r="Y2030" s="9"/>
      <c r="Z2030" s="9"/>
    </row>
    <row r="2031" spans="1:26" ht="15.75" customHeight="1" outlineLevel="2">
      <c r="A2031"/>
      <c r="B2031" s="13"/>
      <c r="C2031"/>
      <c r="D2031"/>
      <c r="E2031" s="16"/>
      <c r="H2031" s="15"/>
      <c r="I2031" s="15"/>
      <c r="J2031" s="12"/>
      <c r="K2031" s="9"/>
      <c r="L2031" s="9"/>
      <c r="M2031" s="9"/>
      <c r="N2031" s="9"/>
      <c r="O2031" s="9"/>
      <c r="P2031" s="9"/>
      <c r="Q2031" s="9"/>
      <c r="R2031" s="9"/>
      <c r="S2031" s="9"/>
      <c r="T2031" s="9"/>
      <c r="U2031" s="9"/>
      <c r="V2031" s="9"/>
      <c r="W2031" s="9"/>
      <c r="X2031" s="9"/>
      <c r="Y2031" s="9"/>
      <c r="Z2031" s="9"/>
    </row>
    <row r="2032" spans="1:26" ht="15.75" customHeight="1" outlineLevel="2">
      <c r="A2032"/>
      <c r="B2032" s="13"/>
      <c r="C2032"/>
      <c r="D2032"/>
      <c r="E2032" s="16"/>
      <c r="H2032" s="15"/>
      <c r="I2032" s="15"/>
      <c r="J2032" s="12"/>
      <c r="K2032" s="9"/>
      <c r="L2032" s="9"/>
      <c r="M2032" s="9"/>
      <c r="N2032" s="9"/>
      <c r="O2032" s="9"/>
      <c r="P2032" s="9"/>
      <c r="Q2032" s="9"/>
      <c r="R2032" s="9"/>
      <c r="S2032" s="9"/>
      <c r="T2032" s="9"/>
      <c r="U2032" s="9"/>
      <c r="V2032" s="9"/>
      <c r="W2032" s="9"/>
      <c r="X2032" s="9"/>
      <c r="Y2032" s="9"/>
      <c r="Z2032" s="9"/>
    </row>
    <row r="2033" spans="1:26" ht="15.75" customHeight="1" outlineLevel="2">
      <c r="A2033"/>
      <c r="B2033" s="13"/>
      <c r="C2033"/>
      <c r="D2033"/>
      <c r="E2033" s="16"/>
      <c r="H2033" s="15"/>
      <c r="I2033" s="15"/>
      <c r="J2033" s="12"/>
      <c r="K2033" s="9"/>
      <c r="L2033" s="9"/>
      <c r="M2033" s="9"/>
      <c r="N2033" s="9"/>
      <c r="O2033" s="9"/>
      <c r="P2033" s="9"/>
      <c r="Q2033" s="9"/>
      <c r="R2033" s="9"/>
      <c r="S2033" s="9"/>
      <c r="T2033" s="9"/>
      <c r="U2033" s="9"/>
      <c r="V2033" s="9"/>
      <c r="W2033" s="9"/>
      <c r="X2033" s="9"/>
      <c r="Y2033" s="9"/>
      <c r="Z2033" s="9"/>
    </row>
    <row r="2034" spans="1:26" ht="15.75" customHeight="1" outlineLevel="2">
      <c r="A2034"/>
      <c r="B2034" s="13"/>
      <c r="C2034"/>
      <c r="D2034"/>
      <c r="E2034" s="16"/>
      <c r="F2034" s="12"/>
      <c r="G2034"/>
      <c r="H2034" s="15"/>
      <c r="I2034" s="15"/>
      <c r="J2034" s="12"/>
      <c r="K2034" s="9"/>
      <c r="L2034" s="9"/>
      <c r="M2034" s="9"/>
      <c r="N2034" s="9"/>
      <c r="O2034" s="9"/>
      <c r="P2034" s="9"/>
      <c r="Q2034" s="9"/>
      <c r="R2034" s="9"/>
      <c r="S2034" s="9"/>
      <c r="T2034" s="9"/>
      <c r="U2034" s="9"/>
      <c r="V2034" s="9"/>
      <c r="W2034" s="9"/>
      <c r="X2034" s="9"/>
      <c r="Y2034" s="9"/>
      <c r="Z2034" s="9"/>
    </row>
    <row r="2035" spans="1:26" ht="15.75" customHeight="1" outlineLevel="2">
      <c r="A2035"/>
      <c r="B2035" s="13"/>
      <c r="C2035"/>
      <c r="D2035"/>
      <c r="E2035" s="16"/>
      <c r="F2035" s="12"/>
      <c r="G2035"/>
      <c r="H2035" s="15"/>
      <c r="I2035" s="15"/>
      <c r="J2035" s="12"/>
      <c r="K2035" s="9"/>
      <c r="L2035" s="9"/>
      <c r="M2035" s="9"/>
      <c r="N2035" s="9"/>
      <c r="O2035" s="9"/>
      <c r="P2035" s="9"/>
      <c r="Q2035" s="9"/>
      <c r="R2035" s="9"/>
      <c r="S2035" s="9"/>
      <c r="T2035" s="9"/>
      <c r="U2035" s="9"/>
      <c r="V2035" s="9"/>
      <c r="W2035" s="9"/>
      <c r="X2035" s="9"/>
      <c r="Y2035" s="9"/>
      <c r="Z2035" s="9"/>
    </row>
    <row r="2036" spans="1:26" ht="15.75" customHeight="1" outlineLevel="2">
      <c r="A2036"/>
      <c r="B2036" s="13"/>
      <c r="C2036"/>
      <c r="D2036"/>
      <c r="E2036" s="16"/>
      <c r="F2036" s="12"/>
      <c r="G2036"/>
      <c r="H2036" s="15"/>
      <c r="I2036" s="15"/>
      <c r="J2036" s="12"/>
      <c r="K2036" s="9"/>
      <c r="L2036" s="9"/>
      <c r="M2036" s="9"/>
      <c r="N2036" s="9"/>
      <c r="O2036" s="9"/>
      <c r="P2036" s="9"/>
      <c r="Q2036" s="9"/>
      <c r="R2036" s="9"/>
      <c r="S2036" s="9"/>
      <c r="T2036" s="9"/>
      <c r="U2036" s="9"/>
      <c r="V2036" s="9"/>
      <c r="W2036" s="9"/>
      <c r="X2036" s="9"/>
      <c r="Y2036" s="9"/>
      <c r="Z2036" s="9"/>
    </row>
    <row r="2037" spans="1:26" ht="15.75" customHeight="1" outlineLevel="2">
      <c r="A2037"/>
      <c r="B2037" s="13"/>
      <c r="C2037"/>
      <c r="D2037"/>
      <c r="E2037" s="16"/>
      <c r="F2037" s="12"/>
      <c r="G2037"/>
      <c r="H2037" s="15"/>
      <c r="I2037" s="15"/>
      <c r="J2037" s="12"/>
      <c r="K2037" s="9"/>
      <c r="L2037" s="9"/>
      <c r="M2037" s="9"/>
      <c r="N2037" s="9"/>
      <c r="O2037" s="9"/>
      <c r="P2037" s="9"/>
      <c r="Q2037" s="9"/>
      <c r="R2037" s="9"/>
      <c r="S2037" s="9"/>
      <c r="T2037" s="9"/>
      <c r="U2037" s="9"/>
      <c r="V2037" s="9"/>
      <c r="W2037" s="9"/>
      <c r="X2037" s="9"/>
      <c r="Y2037" s="9"/>
      <c r="Z2037" s="9"/>
    </row>
    <row r="2038" spans="1:26" ht="15.75" customHeight="1" outlineLevel="2">
      <c r="A2038"/>
      <c r="B2038" s="13"/>
      <c r="C2038"/>
      <c r="D2038"/>
      <c r="E2038" s="16"/>
      <c r="F2038" s="12"/>
      <c r="G2038"/>
      <c r="H2038" s="15"/>
      <c r="I2038" s="15"/>
      <c r="J2038" s="12"/>
      <c r="K2038" s="9"/>
      <c r="L2038" s="9"/>
      <c r="M2038" s="9"/>
      <c r="N2038" s="9"/>
      <c r="O2038" s="9"/>
      <c r="P2038" s="9"/>
      <c r="Q2038" s="9"/>
      <c r="R2038" s="9"/>
      <c r="S2038" s="9"/>
      <c r="T2038" s="9"/>
      <c r="U2038" s="9"/>
      <c r="V2038" s="9"/>
      <c r="W2038" s="9"/>
      <c r="X2038" s="9"/>
      <c r="Y2038" s="9"/>
      <c r="Z2038" s="9"/>
    </row>
    <row r="2039" spans="1:26" ht="15.75" customHeight="1" outlineLevel="2">
      <c r="A2039"/>
      <c r="B2039" s="13"/>
      <c r="C2039"/>
      <c r="D2039"/>
      <c r="E2039" s="16"/>
      <c r="F2039" s="12"/>
      <c r="G2039"/>
      <c r="H2039" s="15"/>
      <c r="I2039" s="15"/>
      <c r="J2039" s="12"/>
      <c r="K2039" s="9"/>
      <c r="L2039" s="9"/>
      <c r="M2039" s="9"/>
      <c r="N2039" s="9"/>
      <c r="O2039" s="9"/>
      <c r="P2039" s="9"/>
      <c r="Q2039" s="9"/>
      <c r="R2039" s="9"/>
      <c r="S2039" s="9"/>
      <c r="T2039" s="9"/>
      <c r="U2039" s="9"/>
      <c r="V2039" s="9"/>
      <c r="W2039" s="9"/>
      <c r="X2039" s="9"/>
      <c r="Y2039" s="9"/>
      <c r="Z2039" s="9"/>
    </row>
    <row r="2040" spans="1:26" ht="15.75" customHeight="1" outlineLevel="2">
      <c r="A2040"/>
      <c r="B2040" s="13"/>
      <c r="C2040"/>
      <c r="D2040"/>
      <c r="E2040" s="16"/>
      <c r="H2040" s="15"/>
      <c r="I2040" s="15"/>
      <c r="J2040" s="12"/>
      <c r="K2040" s="9"/>
      <c r="L2040" s="9"/>
      <c r="M2040" s="9"/>
      <c r="N2040" s="9"/>
      <c r="O2040" s="9"/>
      <c r="P2040" s="9"/>
      <c r="Q2040" s="9"/>
      <c r="R2040" s="9"/>
      <c r="S2040" s="9"/>
      <c r="T2040" s="9"/>
      <c r="U2040" s="9"/>
      <c r="V2040" s="9"/>
      <c r="W2040" s="9"/>
      <c r="X2040" s="9"/>
      <c r="Y2040" s="9"/>
      <c r="Z2040" s="9"/>
    </row>
    <row r="2041" spans="1:26" ht="15.75" customHeight="1" outlineLevel="2">
      <c r="A2041"/>
      <c r="B2041" s="13"/>
      <c r="C2041"/>
      <c r="D2041"/>
      <c r="E2041" s="16"/>
      <c r="H2041" s="15"/>
      <c r="I2041" s="15"/>
      <c r="J2041" s="12"/>
      <c r="K2041" s="9"/>
      <c r="L2041" s="9"/>
      <c r="M2041" s="9"/>
      <c r="N2041" s="9"/>
      <c r="O2041" s="9"/>
      <c r="P2041" s="9"/>
      <c r="Q2041" s="9"/>
      <c r="R2041" s="9"/>
      <c r="S2041" s="9"/>
      <c r="T2041" s="9"/>
      <c r="U2041" s="9"/>
      <c r="V2041" s="9"/>
      <c r="W2041" s="9"/>
      <c r="X2041" s="9"/>
      <c r="Y2041" s="9"/>
      <c r="Z2041" s="9"/>
    </row>
    <row r="2042" spans="1:26" ht="15.75" customHeight="1" outlineLevel="2">
      <c r="A2042"/>
      <c r="B2042" s="13"/>
      <c r="C2042"/>
      <c r="D2042"/>
      <c r="E2042" s="16"/>
      <c r="H2042" s="15"/>
      <c r="I2042" s="15"/>
      <c r="J2042" s="12"/>
      <c r="K2042" s="9"/>
      <c r="L2042" s="9"/>
      <c r="M2042" s="9"/>
      <c r="N2042" s="9"/>
      <c r="O2042" s="9"/>
      <c r="P2042" s="9"/>
      <c r="Q2042" s="9"/>
      <c r="R2042" s="9"/>
      <c r="S2042" s="9"/>
      <c r="T2042" s="9"/>
      <c r="U2042" s="9"/>
      <c r="V2042" s="9"/>
      <c r="W2042" s="9"/>
      <c r="X2042" s="9"/>
      <c r="Y2042" s="9"/>
      <c r="Z2042" s="9"/>
    </row>
    <row r="2043" spans="1:26" ht="15.75" customHeight="1" outlineLevel="2">
      <c r="A2043"/>
      <c r="B2043" s="13"/>
      <c r="C2043"/>
      <c r="D2043"/>
      <c r="E2043" s="16"/>
      <c r="H2043" s="15"/>
      <c r="I2043" s="15"/>
      <c r="J2043" s="12"/>
      <c r="K2043" s="9"/>
      <c r="L2043" s="9"/>
      <c r="M2043" s="9"/>
      <c r="N2043" s="9"/>
      <c r="O2043" s="9"/>
      <c r="P2043" s="9"/>
      <c r="Q2043" s="9"/>
      <c r="R2043" s="9"/>
      <c r="S2043" s="9"/>
      <c r="T2043" s="9"/>
      <c r="U2043" s="9"/>
      <c r="V2043" s="9"/>
      <c r="W2043" s="9"/>
      <c r="X2043" s="9"/>
      <c r="Y2043" s="9"/>
      <c r="Z2043" s="9"/>
    </row>
    <row r="2044" spans="1:26" ht="15.75" customHeight="1" outlineLevel="2">
      <c r="A2044"/>
      <c r="B2044" s="13"/>
      <c r="C2044"/>
      <c r="D2044"/>
      <c r="E2044" s="16"/>
      <c r="H2044" s="15"/>
      <c r="I2044" s="15"/>
      <c r="J2044" s="12"/>
      <c r="K2044" s="9"/>
      <c r="L2044" s="9"/>
      <c r="M2044" s="9"/>
      <c r="N2044" s="9"/>
      <c r="O2044" s="9"/>
      <c r="P2044" s="9"/>
      <c r="Q2044" s="9"/>
      <c r="R2044" s="9"/>
      <c r="S2044" s="9"/>
      <c r="T2044" s="9"/>
      <c r="U2044" s="9"/>
      <c r="V2044" s="9"/>
      <c r="W2044" s="9"/>
      <c r="X2044" s="9"/>
      <c r="Y2044" s="9"/>
      <c r="Z2044" s="9"/>
    </row>
    <row r="2045" spans="1:26" ht="15.75" customHeight="1" outlineLevel="2">
      <c r="A2045"/>
      <c r="B2045" s="13"/>
      <c r="C2045"/>
      <c r="D2045"/>
      <c r="E2045" s="16"/>
      <c r="H2045" s="15"/>
      <c r="I2045" s="15"/>
      <c r="J2045" s="12"/>
      <c r="K2045" s="9"/>
      <c r="L2045" s="9"/>
      <c r="M2045" s="9"/>
      <c r="N2045" s="9"/>
      <c r="O2045" s="9"/>
      <c r="P2045" s="9"/>
      <c r="Q2045" s="9"/>
      <c r="R2045" s="9"/>
      <c r="S2045" s="9"/>
      <c r="T2045" s="9"/>
      <c r="U2045" s="9"/>
      <c r="V2045" s="9"/>
      <c r="W2045" s="9"/>
      <c r="X2045" s="9"/>
      <c r="Y2045" s="9"/>
      <c r="Z2045" s="9"/>
    </row>
    <row r="2046" spans="1:26" ht="15.75" customHeight="1" outlineLevel="2">
      <c r="A2046"/>
      <c r="B2046" s="13"/>
      <c r="C2046"/>
      <c r="D2046"/>
      <c r="E2046" s="16"/>
      <c r="H2046" s="15"/>
      <c r="I2046" s="15"/>
      <c r="J2046" s="12"/>
      <c r="K2046" s="9"/>
      <c r="L2046" s="9"/>
      <c r="M2046" s="9"/>
      <c r="N2046" s="9"/>
      <c r="O2046" s="9"/>
      <c r="P2046" s="9"/>
      <c r="Q2046" s="9"/>
      <c r="R2046" s="9"/>
      <c r="S2046" s="9"/>
      <c r="T2046" s="9"/>
      <c r="U2046" s="9"/>
      <c r="V2046" s="9"/>
      <c r="W2046" s="9"/>
      <c r="X2046" s="9"/>
      <c r="Y2046" s="9"/>
      <c r="Z2046" s="9"/>
    </row>
    <row r="2047" spans="1:26" ht="15.75" customHeight="1" outlineLevel="2">
      <c r="A2047"/>
      <c r="B2047" s="13"/>
      <c r="C2047"/>
      <c r="D2047"/>
      <c r="E2047" s="16"/>
      <c r="H2047" s="15"/>
      <c r="I2047" s="15"/>
      <c r="J2047" s="12"/>
      <c r="K2047" s="9"/>
      <c r="L2047" s="9"/>
      <c r="M2047" s="9"/>
      <c r="N2047" s="9"/>
      <c r="O2047" s="9"/>
      <c r="P2047" s="9"/>
      <c r="Q2047" s="9"/>
      <c r="R2047" s="9"/>
      <c r="S2047" s="9"/>
      <c r="T2047" s="9"/>
      <c r="U2047" s="9"/>
      <c r="V2047" s="9"/>
      <c r="W2047" s="9"/>
      <c r="X2047" s="9"/>
      <c r="Y2047" s="9"/>
      <c r="Z2047" s="9"/>
    </row>
    <row r="2048" spans="1:26" ht="15.75" customHeight="1" outlineLevel="2">
      <c r="A2048"/>
      <c r="B2048" s="13"/>
      <c r="C2048"/>
      <c r="D2048"/>
      <c r="E2048" s="16"/>
      <c r="H2048" s="15"/>
      <c r="I2048" s="15"/>
      <c r="J2048" s="12"/>
      <c r="K2048" s="9"/>
      <c r="L2048" s="9"/>
      <c r="M2048" s="9"/>
      <c r="N2048" s="9"/>
      <c r="O2048" s="9"/>
      <c r="P2048" s="9"/>
      <c r="Q2048" s="9"/>
      <c r="R2048" s="9"/>
      <c r="S2048" s="9"/>
      <c r="T2048" s="9"/>
      <c r="U2048" s="9"/>
      <c r="V2048" s="9"/>
      <c r="W2048" s="9"/>
      <c r="X2048" s="9"/>
      <c r="Y2048" s="9"/>
      <c r="Z2048" s="9"/>
    </row>
    <row r="2049" spans="1:26" ht="15.75" customHeight="1" outlineLevel="2">
      <c r="A2049"/>
      <c r="B2049" s="13"/>
      <c r="C2049"/>
      <c r="D2049"/>
      <c r="E2049" s="16"/>
      <c r="F2049" s="12"/>
      <c r="G2049"/>
      <c r="H2049" s="15"/>
      <c r="I2049" s="15"/>
      <c r="J2049" s="12"/>
      <c r="K2049" s="9"/>
      <c r="L2049" s="9"/>
      <c r="M2049" s="9"/>
      <c r="N2049" s="9"/>
      <c r="O2049" s="9"/>
      <c r="P2049" s="9"/>
      <c r="Q2049" s="9"/>
      <c r="R2049" s="9"/>
      <c r="S2049" s="9"/>
      <c r="T2049" s="9"/>
      <c r="U2049" s="9"/>
      <c r="V2049" s="9"/>
      <c r="W2049" s="9"/>
      <c r="X2049" s="9"/>
      <c r="Y2049" s="9"/>
      <c r="Z2049" s="9"/>
    </row>
    <row r="2050" spans="1:26" ht="15.75" customHeight="1" outlineLevel="2">
      <c r="A2050"/>
      <c r="B2050" s="13"/>
      <c r="C2050"/>
      <c r="D2050"/>
      <c r="E2050" s="16"/>
      <c r="F2050" s="12"/>
      <c r="G2050"/>
      <c r="H2050" s="15"/>
      <c r="I2050" s="15"/>
      <c r="J2050" s="12"/>
      <c r="K2050" s="9"/>
      <c r="L2050" s="9"/>
      <c r="M2050" s="9"/>
      <c r="N2050" s="9"/>
      <c r="O2050" s="9"/>
      <c r="P2050" s="9"/>
      <c r="Q2050" s="9"/>
      <c r="R2050" s="9"/>
      <c r="S2050" s="9"/>
      <c r="T2050" s="9"/>
      <c r="U2050" s="9"/>
      <c r="V2050" s="9"/>
      <c r="W2050" s="9"/>
      <c r="X2050" s="9"/>
      <c r="Y2050" s="9"/>
      <c r="Z2050" s="9"/>
    </row>
    <row r="2051" spans="1:26" ht="15.75" customHeight="1" outlineLevel="2">
      <c r="A2051"/>
      <c r="B2051" s="13"/>
      <c r="C2051"/>
      <c r="D2051"/>
      <c r="E2051" s="16"/>
      <c r="F2051" s="12"/>
      <c r="G2051"/>
      <c r="H2051" s="15"/>
      <c r="I2051" s="15"/>
      <c r="J2051" s="12"/>
      <c r="K2051" s="9"/>
      <c r="L2051" s="9"/>
      <c r="M2051" s="9"/>
      <c r="N2051" s="9"/>
      <c r="O2051" s="9"/>
      <c r="P2051" s="9"/>
      <c r="Q2051" s="9"/>
      <c r="R2051" s="9"/>
      <c r="S2051" s="9"/>
      <c r="T2051" s="9"/>
      <c r="U2051" s="9"/>
      <c r="V2051" s="9"/>
      <c r="W2051" s="9"/>
      <c r="X2051" s="9"/>
      <c r="Y2051" s="9"/>
      <c r="Z2051" s="9"/>
    </row>
    <row r="2052" spans="1:26" ht="15.75" customHeight="1" outlineLevel="2">
      <c r="A2052"/>
      <c r="B2052" s="13"/>
      <c r="C2052"/>
      <c r="D2052"/>
      <c r="E2052" s="16"/>
      <c r="F2052" s="12"/>
      <c r="G2052"/>
      <c r="H2052" s="15"/>
      <c r="I2052" s="15"/>
      <c r="J2052" s="12"/>
      <c r="K2052" s="9"/>
      <c r="L2052" s="9"/>
      <c r="M2052" s="9"/>
      <c r="N2052" s="9"/>
      <c r="O2052" s="9"/>
      <c r="P2052" s="9"/>
      <c r="Q2052" s="9"/>
      <c r="R2052" s="9"/>
      <c r="S2052" s="9"/>
      <c r="T2052" s="9"/>
      <c r="U2052" s="9"/>
      <c r="V2052" s="9"/>
      <c r="W2052" s="9"/>
      <c r="X2052" s="9"/>
      <c r="Y2052" s="9"/>
      <c r="Z2052" s="9"/>
    </row>
    <row r="2053" spans="1:26" ht="15.75" customHeight="1" outlineLevel="2">
      <c r="A2053"/>
      <c r="B2053" s="13"/>
      <c r="C2053"/>
      <c r="D2053"/>
      <c r="E2053" s="16"/>
      <c r="F2053" s="12"/>
      <c r="G2053"/>
      <c r="H2053" s="15"/>
      <c r="I2053" s="15"/>
      <c r="J2053" s="12"/>
      <c r="K2053" s="9"/>
      <c r="L2053" s="9"/>
      <c r="M2053" s="9"/>
      <c r="N2053" s="9"/>
      <c r="O2053" s="9"/>
      <c r="P2053" s="9"/>
      <c r="Q2053" s="9"/>
      <c r="R2053" s="9"/>
      <c r="S2053" s="9"/>
      <c r="T2053" s="9"/>
      <c r="U2053" s="9"/>
      <c r="V2053" s="9"/>
      <c r="W2053" s="9"/>
      <c r="X2053" s="9"/>
      <c r="Y2053" s="9"/>
      <c r="Z2053" s="9"/>
    </row>
    <row r="2054" spans="1:26" ht="15.75" customHeight="1" outlineLevel="2">
      <c r="A2054"/>
      <c r="B2054" s="13"/>
      <c r="C2054"/>
      <c r="D2054"/>
      <c r="E2054" s="16"/>
      <c r="F2054" s="12"/>
      <c r="G2054"/>
      <c r="H2054" s="15"/>
      <c r="I2054" s="15"/>
      <c r="J2054" s="12"/>
      <c r="K2054" s="9"/>
      <c r="L2054" s="9"/>
      <c r="M2054" s="9"/>
      <c r="N2054" s="9"/>
      <c r="O2054" s="9"/>
      <c r="P2054" s="9"/>
      <c r="Q2054" s="9"/>
      <c r="R2054" s="9"/>
      <c r="S2054" s="9"/>
      <c r="T2054" s="9"/>
      <c r="U2054" s="9"/>
      <c r="V2054" s="9"/>
      <c r="W2054" s="9"/>
      <c r="X2054" s="9"/>
      <c r="Y2054" s="9"/>
      <c r="Z2054" s="9"/>
    </row>
    <row r="2055" spans="1:26" ht="15.75" customHeight="1" outlineLevel="2">
      <c r="A2055"/>
      <c r="B2055" s="13"/>
      <c r="C2055"/>
      <c r="D2055"/>
      <c r="E2055" s="16"/>
      <c r="F2055" s="12"/>
      <c r="G2055"/>
      <c r="H2055" s="15"/>
      <c r="I2055" s="15"/>
      <c r="J2055" s="12"/>
      <c r="K2055" s="9"/>
      <c r="L2055" s="9"/>
      <c r="M2055" s="9"/>
      <c r="N2055" s="9"/>
      <c r="O2055" s="9"/>
      <c r="P2055" s="9"/>
      <c r="Q2055" s="9"/>
      <c r="R2055" s="9"/>
      <c r="S2055" s="9"/>
      <c r="T2055" s="9"/>
      <c r="U2055" s="9"/>
      <c r="V2055" s="9"/>
      <c r="W2055" s="9"/>
      <c r="X2055" s="9"/>
      <c r="Y2055" s="9"/>
      <c r="Z2055" s="9"/>
    </row>
    <row r="2056" spans="1:26" ht="15.75" customHeight="1" outlineLevel="2">
      <c r="A2056"/>
      <c r="B2056" s="13"/>
      <c r="C2056"/>
      <c r="D2056"/>
      <c r="E2056" s="16"/>
      <c r="F2056" s="12"/>
      <c r="G2056"/>
      <c r="H2056" s="15"/>
      <c r="I2056" s="15"/>
      <c r="J2056" s="12"/>
      <c r="K2056" s="9"/>
      <c r="L2056" s="9"/>
      <c r="M2056" s="9"/>
      <c r="N2056" s="9"/>
      <c r="O2056" s="9"/>
      <c r="P2056" s="9"/>
      <c r="Q2056" s="9"/>
      <c r="R2056" s="9"/>
      <c r="S2056" s="9"/>
      <c r="T2056" s="9"/>
      <c r="U2056" s="9"/>
      <c r="V2056" s="9"/>
      <c r="W2056" s="9"/>
      <c r="X2056" s="9"/>
      <c r="Y2056" s="9"/>
      <c r="Z2056" s="9"/>
    </row>
    <row r="2057" spans="1:26" ht="15.75" customHeight="1" outlineLevel="2">
      <c r="A2057"/>
      <c r="B2057" s="13"/>
      <c r="C2057"/>
      <c r="D2057"/>
      <c r="E2057" s="16"/>
      <c r="F2057" s="12"/>
      <c r="G2057"/>
      <c r="H2057" s="15"/>
      <c r="I2057" s="15"/>
      <c r="J2057" s="12"/>
      <c r="K2057" s="9"/>
      <c r="L2057" s="9"/>
      <c r="M2057" s="9"/>
      <c r="N2057" s="9"/>
      <c r="O2057" s="9"/>
      <c r="P2057" s="9"/>
      <c r="Q2057" s="9"/>
      <c r="R2057" s="9"/>
      <c r="S2057" s="9"/>
      <c r="T2057" s="9"/>
      <c r="U2057" s="9"/>
      <c r="V2057" s="9"/>
      <c r="W2057" s="9"/>
      <c r="X2057" s="9"/>
      <c r="Y2057" s="9"/>
      <c r="Z2057" s="9"/>
    </row>
    <row r="2058" spans="1:26" ht="15.75" customHeight="1" outlineLevel="2">
      <c r="A2058"/>
      <c r="B2058" s="13"/>
      <c r="C2058"/>
      <c r="D2058"/>
      <c r="E2058" s="16"/>
      <c r="F2058" s="12"/>
      <c r="G2058"/>
      <c r="H2058" s="15"/>
      <c r="I2058" s="15"/>
      <c r="J2058" s="12"/>
      <c r="K2058" s="9"/>
      <c r="L2058" s="9"/>
      <c r="M2058" s="9"/>
      <c r="N2058" s="9"/>
      <c r="O2058" s="9"/>
      <c r="P2058" s="9"/>
      <c r="Q2058" s="9"/>
      <c r="R2058" s="9"/>
      <c r="S2058" s="9"/>
      <c r="T2058" s="9"/>
      <c r="U2058" s="9"/>
      <c r="V2058" s="9"/>
      <c r="W2058" s="9"/>
      <c r="X2058" s="9"/>
      <c r="Y2058" s="9"/>
      <c r="Z2058" s="9"/>
    </row>
    <row r="2059" spans="1:26" ht="15.75" customHeight="1" outlineLevel="2">
      <c r="A2059"/>
      <c r="B2059" s="13"/>
      <c r="C2059"/>
      <c r="D2059"/>
      <c r="E2059" s="16"/>
      <c r="F2059" s="12"/>
      <c r="G2059"/>
      <c r="H2059" s="15"/>
      <c r="I2059" s="15"/>
      <c r="J2059" s="12"/>
      <c r="K2059" s="9"/>
      <c r="L2059" s="9"/>
      <c r="M2059" s="9"/>
      <c r="N2059" s="9"/>
      <c r="O2059" s="9"/>
      <c r="P2059" s="9"/>
      <c r="Q2059" s="9"/>
      <c r="R2059" s="9"/>
      <c r="S2059" s="9"/>
      <c r="T2059" s="9"/>
      <c r="U2059" s="9"/>
      <c r="V2059" s="9"/>
      <c r="W2059" s="9"/>
      <c r="X2059" s="9"/>
      <c r="Y2059" s="9"/>
      <c r="Z2059" s="9"/>
    </row>
    <row r="2060" spans="1:26" ht="15.75" customHeight="1" outlineLevel="2">
      <c r="A2060"/>
      <c r="B2060" s="13"/>
      <c r="C2060"/>
      <c r="D2060"/>
      <c r="E2060" s="16"/>
      <c r="F2060" s="12"/>
      <c r="G2060"/>
      <c r="H2060" s="15"/>
      <c r="I2060" s="15"/>
      <c r="J2060" s="12"/>
      <c r="K2060" s="9"/>
      <c r="L2060" s="9"/>
      <c r="M2060" s="9"/>
      <c r="N2060" s="9"/>
      <c r="O2060" s="9"/>
      <c r="P2060" s="9"/>
      <c r="Q2060" s="9"/>
      <c r="R2060" s="9"/>
      <c r="S2060" s="9"/>
      <c r="T2060" s="9"/>
      <c r="U2060" s="9"/>
      <c r="V2060" s="9"/>
      <c r="W2060" s="9"/>
      <c r="X2060" s="9"/>
      <c r="Y2060" s="9"/>
      <c r="Z2060" s="9"/>
    </row>
    <row r="2061" spans="1:26" ht="15.75" customHeight="1" outlineLevel="2">
      <c r="A2061"/>
      <c r="B2061" s="13"/>
      <c r="C2061"/>
      <c r="D2061"/>
      <c r="E2061" s="16"/>
      <c r="F2061" s="12"/>
      <c r="G2061"/>
      <c r="H2061" s="15"/>
      <c r="I2061" s="15"/>
      <c r="J2061" s="12"/>
      <c r="K2061" s="9"/>
      <c r="L2061" s="9"/>
      <c r="M2061" s="9"/>
      <c r="N2061" s="9"/>
      <c r="O2061" s="9"/>
      <c r="P2061" s="9"/>
      <c r="Q2061" s="9"/>
      <c r="R2061" s="9"/>
      <c r="S2061" s="9"/>
      <c r="T2061" s="9"/>
      <c r="U2061" s="9"/>
      <c r="V2061" s="9"/>
      <c r="W2061" s="9"/>
      <c r="X2061" s="9"/>
      <c r="Y2061" s="9"/>
      <c r="Z2061" s="9"/>
    </row>
    <row r="2062" spans="1:26" ht="15.75" customHeight="1" outlineLevel="2">
      <c r="A2062"/>
      <c r="B2062" s="13"/>
      <c r="C2062"/>
      <c r="D2062"/>
      <c r="E2062" s="16"/>
      <c r="F2062" s="12"/>
      <c r="G2062"/>
      <c r="H2062" s="15"/>
      <c r="I2062" s="15"/>
      <c r="J2062" s="12"/>
      <c r="K2062" s="9"/>
      <c r="L2062" s="9"/>
      <c r="M2062" s="9"/>
      <c r="N2062" s="9"/>
      <c r="O2062" s="9"/>
      <c r="P2062" s="9"/>
      <c r="Q2062" s="9"/>
      <c r="R2062" s="9"/>
      <c r="S2062" s="9"/>
      <c r="T2062" s="9"/>
      <c r="U2062" s="9"/>
      <c r="V2062" s="9"/>
      <c r="W2062" s="9"/>
      <c r="X2062" s="9"/>
      <c r="Y2062" s="9"/>
      <c r="Z2062" s="9"/>
    </row>
    <row r="2063" spans="1:26" ht="15.75" customHeight="1" outlineLevel="2">
      <c r="A2063"/>
      <c r="B2063" s="13"/>
      <c r="C2063"/>
      <c r="D2063"/>
      <c r="E2063" s="16"/>
      <c r="F2063" s="12"/>
      <c r="G2063"/>
      <c r="H2063" s="15"/>
      <c r="I2063" s="15"/>
      <c r="J2063" s="12"/>
      <c r="K2063" s="9"/>
      <c r="L2063" s="9"/>
      <c r="M2063" s="9"/>
      <c r="N2063" s="9"/>
      <c r="O2063" s="9"/>
      <c r="P2063" s="9"/>
      <c r="Q2063" s="9"/>
      <c r="R2063" s="9"/>
      <c r="S2063" s="9"/>
      <c r="T2063" s="9"/>
      <c r="U2063" s="9"/>
      <c r="V2063" s="9"/>
      <c r="W2063" s="9"/>
      <c r="X2063" s="9"/>
      <c r="Y2063" s="9"/>
      <c r="Z2063" s="9"/>
    </row>
    <row r="2064" spans="1:26" ht="15.75" customHeight="1" outlineLevel="2">
      <c r="A2064"/>
      <c r="B2064" s="13"/>
      <c r="C2064"/>
      <c r="D2064"/>
      <c r="E2064" s="16"/>
      <c r="H2064" s="15"/>
      <c r="I2064" s="15"/>
      <c r="J2064" s="12"/>
      <c r="K2064" s="9"/>
      <c r="L2064" s="9"/>
      <c r="M2064" s="9"/>
      <c r="N2064" s="9"/>
      <c r="O2064" s="9"/>
      <c r="P2064" s="9"/>
      <c r="Q2064" s="9"/>
      <c r="R2064" s="9"/>
      <c r="S2064" s="9"/>
      <c r="T2064" s="9"/>
      <c r="U2064" s="9"/>
      <c r="V2064" s="9"/>
      <c r="W2064" s="9"/>
      <c r="X2064" s="9"/>
      <c r="Y2064" s="9"/>
      <c r="Z2064" s="9"/>
    </row>
    <row r="2065" spans="1:26" ht="15.75" customHeight="1" outlineLevel="2">
      <c r="A2065"/>
      <c r="B2065" s="13"/>
      <c r="C2065"/>
      <c r="D2065"/>
      <c r="E2065" s="16"/>
      <c r="H2065" s="15"/>
      <c r="I2065" s="15"/>
      <c r="J2065" s="12"/>
      <c r="K2065" s="9"/>
      <c r="L2065" s="9"/>
      <c r="M2065" s="9"/>
      <c r="N2065" s="9"/>
      <c r="O2065" s="9"/>
      <c r="P2065" s="9"/>
      <c r="Q2065" s="9"/>
      <c r="R2065" s="9"/>
      <c r="S2065" s="9"/>
      <c r="T2065" s="9"/>
      <c r="U2065" s="9"/>
      <c r="V2065" s="9"/>
      <c r="W2065" s="9"/>
      <c r="X2065" s="9"/>
      <c r="Y2065" s="9"/>
      <c r="Z2065" s="9"/>
    </row>
    <row r="2066" spans="1:26" ht="15.75" customHeight="1" outlineLevel="2">
      <c r="A2066"/>
      <c r="B2066" s="13"/>
      <c r="C2066"/>
      <c r="D2066"/>
      <c r="E2066" s="16"/>
      <c r="H2066" s="15"/>
      <c r="I2066" s="15"/>
      <c r="J2066" s="12"/>
      <c r="K2066" s="9"/>
      <c r="L2066" s="9"/>
      <c r="M2066" s="9"/>
      <c r="N2066" s="9"/>
      <c r="O2066" s="9"/>
      <c r="P2066" s="9"/>
      <c r="Q2066" s="9"/>
      <c r="R2066" s="9"/>
      <c r="S2066" s="9"/>
      <c r="T2066" s="9"/>
      <c r="U2066" s="9"/>
      <c r="V2066" s="9"/>
      <c r="W2066" s="9"/>
      <c r="X2066" s="9"/>
      <c r="Y2066" s="9"/>
      <c r="Z2066" s="9"/>
    </row>
    <row r="2067" spans="1:26" ht="15.75" customHeight="1" outlineLevel="2">
      <c r="A2067"/>
      <c r="B2067" s="13"/>
      <c r="C2067"/>
      <c r="D2067"/>
      <c r="E2067" s="16"/>
      <c r="H2067" s="15"/>
      <c r="I2067" s="15"/>
      <c r="J2067" s="12"/>
      <c r="K2067" s="9"/>
      <c r="L2067" s="9"/>
      <c r="M2067" s="9"/>
      <c r="N2067" s="9"/>
      <c r="O2067" s="9"/>
      <c r="P2067" s="9"/>
      <c r="Q2067" s="9"/>
      <c r="R2067" s="9"/>
      <c r="S2067" s="9"/>
      <c r="T2067" s="9"/>
      <c r="U2067" s="9"/>
      <c r="V2067" s="9"/>
      <c r="W2067" s="9"/>
      <c r="X2067" s="9"/>
      <c r="Y2067" s="9"/>
      <c r="Z2067" s="9"/>
    </row>
    <row r="2068" spans="1:26" ht="15.75" customHeight="1" outlineLevel="2">
      <c r="A2068"/>
      <c r="B2068" s="13"/>
      <c r="C2068"/>
      <c r="D2068"/>
      <c r="E2068" s="16"/>
      <c r="H2068" s="15"/>
      <c r="I2068" s="15"/>
      <c r="J2068" s="12"/>
      <c r="K2068" s="9"/>
      <c r="L2068" s="9"/>
      <c r="M2068" s="9"/>
      <c r="N2068" s="9"/>
      <c r="O2068" s="9"/>
      <c r="P2068" s="9"/>
      <c r="Q2068" s="9"/>
      <c r="R2068" s="9"/>
      <c r="S2068" s="9"/>
      <c r="T2068" s="9"/>
      <c r="U2068" s="9"/>
      <c r="V2068" s="9"/>
      <c r="W2068" s="9"/>
      <c r="X2068" s="9"/>
      <c r="Y2068" s="9"/>
      <c r="Z2068" s="9"/>
    </row>
    <row r="2069" spans="1:26" ht="15.75" customHeight="1" outlineLevel="2">
      <c r="A2069"/>
      <c r="B2069" s="13"/>
      <c r="C2069"/>
      <c r="D2069"/>
      <c r="E2069" s="16"/>
      <c r="H2069" s="15"/>
      <c r="I2069" s="15"/>
      <c r="J2069" s="12"/>
      <c r="K2069" s="9"/>
      <c r="L2069" s="9"/>
      <c r="M2069" s="9"/>
      <c r="N2069" s="9"/>
      <c r="O2069" s="9"/>
      <c r="P2069" s="9"/>
      <c r="Q2069" s="9"/>
      <c r="R2069" s="9"/>
      <c r="S2069" s="9"/>
      <c r="T2069" s="9"/>
      <c r="U2069" s="9"/>
      <c r="V2069" s="9"/>
      <c r="W2069" s="9"/>
      <c r="X2069" s="9"/>
      <c r="Y2069" s="9"/>
      <c r="Z2069" s="9"/>
    </row>
    <row r="2070" spans="1:26" ht="15.75" customHeight="1" outlineLevel="2">
      <c r="A2070"/>
      <c r="B2070" s="13"/>
      <c r="C2070"/>
      <c r="D2070"/>
      <c r="E2070" s="16"/>
      <c r="H2070" s="15"/>
      <c r="I2070" s="15"/>
      <c r="J2070" s="12"/>
      <c r="K2070" s="9"/>
      <c r="L2070" s="9"/>
      <c r="M2070" s="9"/>
      <c r="N2070" s="9"/>
      <c r="O2070" s="9"/>
      <c r="P2070" s="9"/>
      <c r="Q2070" s="9"/>
      <c r="R2070" s="9"/>
      <c r="S2070" s="9"/>
      <c r="T2070" s="9"/>
      <c r="U2070" s="9"/>
      <c r="V2070" s="9"/>
      <c r="W2070" s="9"/>
      <c r="X2070" s="9"/>
      <c r="Y2070" s="9"/>
      <c r="Z2070" s="9"/>
    </row>
    <row r="2071" spans="1:26" ht="15.75" customHeight="1" outlineLevel="2">
      <c r="A2071"/>
      <c r="B2071" s="13"/>
      <c r="C2071"/>
      <c r="D2071"/>
      <c r="E2071" s="16"/>
      <c r="H2071" s="15"/>
      <c r="I2071" s="15"/>
      <c r="J2071" s="12"/>
      <c r="K2071" s="9"/>
      <c r="L2071" s="9"/>
      <c r="M2071" s="9"/>
      <c r="N2071" s="9"/>
      <c r="O2071" s="9"/>
      <c r="P2071" s="9"/>
      <c r="Q2071" s="9"/>
      <c r="R2071" s="9"/>
      <c r="S2071" s="9"/>
      <c r="T2071" s="9"/>
      <c r="U2071" s="9"/>
      <c r="V2071" s="9"/>
      <c r="W2071" s="9"/>
      <c r="X2071" s="9"/>
      <c r="Y2071" s="9"/>
      <c r="Z2071" s="9"/>
    </row>
    <row r="2072" spans="1:26" ht="15.75" customHeight="1" outlineLevel="2">
      <c r="A2072"/>
      <c r="B2072" s="13"/>
      <c r="C2072"/>
      <c r="D2072"/>
      <c r="E2072" s="16"/>
      <c r="H2072" s="15"/>
      <c r="I2072" s="15"/>
      <c r="J2072" s="12"/>
      <c r="K2072" s="9"/>
      <c r="L2072" s="9"/>
      <c r="M2072" s="9"/>
      <c r="N2072" s="9"/>
      <c r="O2072" s="9"/>
      <c r="P2072" s="9"/>
      <c r="Q2072" s="9"/>
      <c r="R2072" s="9"/>
      <c r="S2072" s="9"/>
      <c r="T2072" s="9"/>
      <c r="U2072" s="9"/>
      <c r="V2072" s="9"/>
      <c r="W2072" s="9"/>
      <c r="X2072" s="9"/>
      <c r="Y2072" s="9"/>
      <c r="Z2072" s="9"/>
    </row>
    <row r="2073" spans="1:26" ht="15.75" customHeight="1" outlineLevel="2">
      <c r="A2073"/>
      <c r="B2073" s="13"/>
      <c r="C2073"/>
      <c r="D2073"/>
      <c r="E2073" s="16"/>
      <c r="H2073" s="15"/>
      <c r="I2073" s="15"/>
      <c r="J2073" s="12"/>
      <c r="K2073" s="9"/>
      <c r="L2073" s="9"/>
      <c r="M2073" s="9"/>
      <c r="N2073" s="9"/>
      <c r="O2073" s="9"/>
      <c r="P2073" s="9"/>
      <c r="Q2073" s="9"/>
      <c r="R2073" s="9"/>
      <c r="S2073" s="9"/>
      <c r="T2073" s="9"/>
      <c r="U2073" s="9"/>
      <c r="V2073" s="9"/>
      <c r="W2073" s="9"/>
      <c r="X2073" s="9"/>
      <c r="Y2073" s="9"/>
      <c r="Z2073" s="9"/>
    </row>
    <row r="2074" spans="1:26" ht="15.75" customHeight="1" outlineLevel="2">
      <c r="A2074"/>
      <c r="B2074" s="13"/>
      <c r="C2074"/>
      <c r="D2074"/>
      <c r="E2074" s="16"/>
      <c r="H2074" s="15"/>
      <c r="I2074" s="15"/>
      <c r="J2074" s="12"/>
      <c r="K2074" s="9"/>
      <c r="L2074" s="9"/>
      <c r="M2074" s="9"/>
      <c r="N2074" s="9"/>
      <c r="O2074" s="9"/>
      <c r="P2074" s="9"/>
      <c r="Q2074" s="9"/>
      <c r="R2074" s="9"/>
      <c r="S2074" s="9"/>
      <c r="T2074" s="9"/>
      <c r="U2074" s="9"/>
      <c r="V2074" s="9"/>
      <c r="W2074" s="9"/>
      <c r="X2074" s="9"/>
      <c r="Y2074" s="9"/>
      <c r="Z2074" s="9"/>
    </row>
    <row r="2075" spans="1:26" ht="15.75" customHeight="1" outlineLevel="2">
      <c r="A2075"/>
      <c r="B2075" s="13"/>
      <c r="C2075"/>
      <c r="D2075"/>
      <c r="E2075" s="16"/>
      <c r="H2075" s="15"/>
      <c r="I2075" s="15"/>
      <c r="J2075" s="12"/>
      <c r="K2075" s="9"/>
      <c r="L2075" s="9"/>
      <c r="M2075" s="9"/>
      <c r="N2075" s="9"/>
      <c r="O2075" s="9"/>
      <c r="P2075" s="9"/>
      <c r="Q2075" s="9"/>
      <c r="R2075" s="9"/>
      <c r="S2075" s="9"/>
      <c r="T2075" s="9"/>
      <c r="U2075" s="9"/>
      <c r="V2075" s="9"/>
      <c r="W2075" s="9"/>
      <c r="X2075" s="9"/>
      <c r="Y2075" s="9"/>
      <c r="Z2075" s="9"/>
    </row>
    <row r="2076" spans="1:26" ht="15.75" customHeight="1" outlineLevel="2">
      <c r="A2076"/>
      <c r="B2076" s="13"/>
      <c r="C2076"/>
      <c r="D2076"/>
      <c r="E2076" s="16"/>
      <c r="F2076" s="12"/>
      <c r="G2076"/>
      <c r="H2076" s="15"/>
      <c r="I2076" s="15"/>
      <c r="J2076" s="12"/>
      <c r="K2076" s="9"/>
      <c r="L2076" s="9"/>
      <c r="M2076" s="9"/>
      <c r="N2076" s="9"/>
      <c r="O2076" s="9"/>
      <c r="P2076" s="9"/>
      <c r="Q2076" s="9"/>
      <c r="R2076" s="9"/>
      <c r="S2076" s="9"/>
      <c r="T2076" s="9"/>
      <c r="U2076" s="9"/>
      <c r="V2076" s="9"/>
      <c r="W2076" s="9"/>
      <c r="X2076" s="9"/>
      <c r="Y2076" s="9"/>
      <c r="Z2076" s="9"/>
    </row>
    <row r="2077" spans="1:26" ht="15.75" customHeight="1" outlineLevel="2">
      <c r="A2077"/>
      <c r="B2077" s="13"/>
      <c r="C2077"/>
      <c r="D2077"/>
      <c r="E2077" s="16"/>
      <c r="F2077" s="12"/>
      <c r="G2077"/>
      <c r="H2077" s="15"/>
      <c r="I2077" s="15"/>
      <c r="J2077" s="12"/>
      <c r="K2077" s="9"/>
      <c r="L2077" s="9"/>
      <c r="M2077" s="9"/>
      <c r="N2077" s="9"/>
      <c r="O2077" s="9"/>
      <c r="P2077" s="9"/>
      <c r="Q2077" s="9"/>
      <c r="R2077" s="9"/>
      <c r="S2077" s="9"/>
      <c r="T2077" s="9"/>
      <c r="U2077" s="9"/>
      <c r="V2077" s="9"/>
      <c r="W2077" s="9"/>
      <c r="X2077" s="9"/>
      <c r="Y2077" s="9"/>
      <c r="Z2077" s="9"/>
    </row>
    <row r="2078" spans="1:26" ht="15.75" customHeight="1" outlineLevel="2">
      <c r="A2078"/>
      <c r="B2078" s="13"/>
      <c r="C2078"/>
      <c r="D2078"/>
      <c r="E2078" s="16"/>
      <c r="F2078" s="12"/>
      <c r="G2078"/>
      <c r="H2078" s="15"/>
      <c r="I2078" s="15"/>
      <c r="J2078" s="12"/>
      <c r="K2078" s="9"/>
      <c r="L2078" s="9"/>
      <c r="M2078" s="9"/>
      <c r="N2078" s="9"/>
      <c r="O2078" s="9"/>
      <c r="P2078" s="9"/>
      <c r="Q2078" s="9"/>
      <c r="R2078" s="9"/>
      <c r="S2078" s="9"/>
      <c r="T2078" s="9"/>
      <c r="U2078" s="9"/>
      <c r="V2078" s="9"/>
      <c r="W2078" s="9"/>
      <c r="X2078" s="9"/>
      <c r="Y2078" s="9"/>
      <c r="Z2078" s="9"/>
    </row>
    <row r="2079" spans="1:26" ht="15.75" customHeight="1" outlineLevel="2">
      <c r="A2079"/>
      <c r="B2079" s="13"/>
      <c r="C2079"/>
      <c r="D2079"/>
      <c r="E2079" s="16"/>
      <c r="F2079" s="12"/>
      <c r="G2079"/>
      <c r="H2079" s="15"/>
      <c r="I2079" s="15"/>
      <c r="J2079" s="12"/>
      <c r="K2079" s="9"/>
      <c r="L2079" s="9"/>
      <c r="M2079" s="9"/>
      <c r="N2079" s="9"/>
      <c r="O2079" s="9"/>
      <c r="P2079" s="9"/>
      <c r="Q2079" s="9"/>
      <c r="R2079" s="9"/>
      <c r="S2079" s="9"/>
      <c r="T2079" s="9"/>
      <c r="U2079" s="9"/>
      <c r="V2079" s="9"/>
      <c r="W2079" s="9"/>
      <c r="X2079" s="9"/>
      <c r="Y2079" s="9"/>
      <c r="Z2079" s="9"/>
    </row>
    <row r="2080" spans="1:26" ht="15.75" customHeight="1" outlineLevel="2">
      <c r="A2080"/>
      <c r="B2080" s="13"/>
      <c r="C2080"/>
      <c r="D2080"/>
      <c r="E2080" s="16"/>
      <c r="F2080" s="12"/>
      <c r="G2080"/>
      <c r="H2080" s="15"/>
      <c r="I2080" s="15"/>
      <c r="J2080" s="12"/>
      <c r="K2080" s="9"/>
      <c r="L2080" s="9"/>
      <c r="M2080" s="9"/>
      <c r="N2080" s="9"/>
      <c r="O2080" s="9"/>
      <c r="P2080" s="9"/>
      <c r="Q2080" s="9"/>
      <c r="R2080" s="9"/>
      <c r="S2080" s="9"/>
      <c r="T2080" s="9"/>
      <c r="U2080" s="9"/>
      <c r="V2080" s="9"/>
      <c r="W2080" s="9"/>
      <c r="X2080" s="9"/>
      <c r="Y2080" s="9"/>
      <c r="Z2080" s="9"/>
    </row>
    <row r="2081" spans="1:26" ht="15.75" customHeight="1" outlineLevel="2">
      <c r="A2081"/>
      <c r="B2081" s="13"/>
      <c r="C2081"/>
      <c r="D2081"/>
      <c r="E2081" s="16"/>
      <c r="F2081" s="12"/>
      <c r="G2081"/>
      <c r="H2081" s="15"/>
      <c r="I2081" s="15"/>
      <c r="J2081" s="12"/>
      <c r="K2081" s="9"/>
      <c r="L2081" s="9"/>
      <c r="M2081" s="9"/>
      <c r="N2081" s="9"/>
      <c r="O2081" s="9"/>
      <c r="P2081" s="9"/>
      <c r="Q2081" s="9"/>
      <c r="R2081" s="9"/>
      <c r="S2081" s="9"/>
      <c r="T2081" s="9"/>
      <c r="U2081" s="9"/>
      <c r="V2081" s="9"/>
      <c r="W2081" s="9"/>
      <c r="X2081" s="9"/>
      <c r="Y2081" s="9"/>
      <c r="Z2081" s="9"/>
    </row>
    <row r="2082" spans="1:26" ht="15.75" customHeight="1" outlineLevel="2">
      <c r="A2082"/>
      <c r="B2082" s="13"/>
      <c r="C2082"/>
      <c r="D2082"/>
      <c r="E2082" s="16"/>
      <c r="F2082" s="12"/>
      <c r="G2082"/>
      <c r="H2082" s="15"/>
      <c r="I2082" s="15"/>
      <c r="J2082" s="12"/>
      <c r="K2082" s="9"/>
      <c r="L2082" s="9"/>
      <c r="M2082" s="9"/>
      <c r="N2082" s="9"/>
      <c r="O2082" s="9"/>
      <c r="P2082" s="9"/>
      <c r="Q2082" s="9"/>
      <c r="R2082" s="9"/>
      <c r="S2082" s="9"/>
      <c r="T2082" s="9"/>
      <c r="U2082" s="9"/>
      <c r="V2082" s="9"/>
      <c r="W2082" s="9"/>
      <c r="X2082" s="9"/>
      <c r="Y2082" s="9"/>
      <c r="Z2082" s="9"/>
    </row>
    <row r="2083" spans="1:26" ht="15.75" customHeight="1" outlineLevel="2">
      <c r="A2083"/>
      <c r="B2083" s="13"/>
      <c r="C2083"/>
      <c r="D2083"/>
      <c r="E2083" s="16"/>
      <c r="F2083" s="12"/>
      <c r="G2083"/>
      <c r="H2083" s="15"/>
      <c r="I2083" s="15"/>
      <c r="J2083" s="12"/>
      <c r="K2083" s="9"/>
      <c r="L2083" s="9"/>
      <c r="M2083" s="9"/>
      <c r="N2083" s="9"/>
      <c r="O2083" s="9"/>
      <c r="P2083" s="9"/>
      <c r="Q2083" s="9"/>
      <c r="R2083" s="9"/>
      <c r="S2083" s="9"/>
      <c r="T2083" s="9"/>
      <c r="U2083" s="9"/>
      <c r="V2083" s="9"/>
      <c r="W2083" s="9"/>
      <c r="X2083" s="9"/>
      <c r="Y2083" s="9"/>
      <c r="Z2083" s="9"/>
    </row>
    <row r="2084" spans="1:26" ht="15.75" customHeight="1" outlineLevel="2">
      <c r="A2084"/>
      <c r="B2084" s="13"/>
      <c r="C2084"/>
      <c r="D2084"/>
      <c r="E2084" s="16"/>
      <c r="F2084" s="12"/>
      <c r="G2084"/>
      <c r="H2084" s="15"/>
      <c r="I2084" s="15"/>
      <c r="J2084" s="12"/>
      <c r="K2084" s="9"/>
      <c r="L2084" s="9"/>
      <c r="M2084" s="9"/>
      <c r="N2084" s="9"/>
      <c r="O2084" s="9"/>
      <c r="P2084" s="9"/>
      <c r="Q2084" s="9"/>
      <c r="R2084" s="9"/>
      <c r="S2084" s="9"/>
      <c r="T2084" s="9"/>
      <c r="U2084" s="9"/>
      <c r="V2084" s="9"/>
      <c r="W2084" s="9"/>
      <c r="X2084" s="9"/>
      <c r="Y2084" s="9"/>
      <c r="Z2084" s="9"/>
    </row>
    <row r="2085" spans="1:26" ht="15.75" customHeight="1" outlineLevel="2">
      <c r="A2085"/>
      <c r="B2085" s="13"/>
      <c r="C2085"/>
      <c r="D2085"/>
      <c r="E2085" s="16"/>
      <c r="F2085" s="12"/>
      <c r="G2085"/>
      <c r="H2085" s="15"/>
      <c r="I2085" s="15"/>
      <c r="J2085" s="12"/>
      <c r="K2085" s="9"/>
      <c r="L2085" s="9"/>
      <c r="M2085" s="9"/>
      <c r="N2085" s="9"/>
      <c r="O2085" s="9"/>
      <c r="P2085" s="9"/>
      <c r="Q2085" s="9"/>
      <c r="R2085" s="9"/>
      <c r="S2085" s="9"/>
      <c r="T2085" s="9"/>
      <c r="U2085" s="9"/>
      <c r="V2085" s="9"/>
      <c r="W2085" s="9"/>
      <c r="X2085" s="9"/>
      <c r="Y2085" s="9"/>
      <c r="Z2085" s="9"/>
    </row>
    <row r="2086" spans="1:26" ht="15.75" customHeight="1" outlineLevel="2">
      <c r="A2086"/>
      <c r="B2086" s="13"/>
      <c r="C2086"/>
      <c r="D2086"/>
      <c r="E2086" s="16"/>
      <c r="H2086" s="15"/>
      <c r="I2086" s="15"/>
      <c r="J2086" s="12"/>
      <c r="K2086" s="9"/>
      <c r="L2086" s="9"/>
      <c r="M2086" s="9"/>
      <c r="N2086" s="9"/>
      <c r="O2086" s="9"/>
      <c r="P2086" s="9"/>
      <c r="Q2086" s="9"/>
      <c r="R2086" s="9"/>
      <c r="S2086" s="9"/>
      <c r="T2086" s="9"/>
      <c r="U2086" s="9"/>
      <c r="V2086" s="9"/>
      <c r="W2086" s="9"/>
      <c r="X2086" s="9"/>
      <c r="Y2086" s="9"/>
      <c r="Z2086" s="9"/>
    </row>
    <row r="2087" spans="1:26" ht="15.75" customHeight="1" outlineLevel="2">
      <c r="A2087"/>
      <c r="B2087" s="13"/>
      <c r="C2087"/>
      <c r="D2087"/>
      <c r="E2087" s="16"/>
      <c r="H2087" s="15"/>
      <c r="I2087" s="15"/>
      <c r="J2087" s="12"/>
      <c r="K2087" s="9"/>
      <c r="L2087" s="9"/>
      <c r="M2087" s="9"/>
      <c r="N2087" s="9"/>
      <c r="O2087" s="9"/>
      <c r="P2087" s="9"/>
      <c r="Q2087" s="9"/>
      <c r="R2087" s="9"/>
      <c r="S2087" s="9"/>
      <c r="T2087" s="9"/>
      <c r="U2087" s="9"/>
      <c r="V2087" s="9"/>
      <c r="W2087" s="9"/>
      <c r="X2087" s="9"/>
      <c r="Y2087" s="9"/>
      <c r="Z2087" s="9"/>
    </row>
    <row r="2088" spans="1:26" ht="15.75" customHeight="1" outlineLevel="2">
      <c r="A2088"/>
      <c r="B2088" s="13"/>
      <c r="C2088"/>
      <c r="D2088"/>
      <c r="E2088" s="16"/>
      <c r="H2088" s="15"/>
      <c r="I2088" s="15"/>
      <c r="J2088" s="12"/>
      <c r="K2088" s="9"/>
      <c r="L2088" s="9"/>
      <c r="M2088" s="9"/>
      <c r="N2088" s="9"/>
      <c r="O2088" s="9"/>
      <c r="P2088" s="9"/>
      <c r="Q2088" s="9"/>
      <c r="R2088" s="9"/>
      <c r="S2088" s="9"/>
      <c r="T2088" s="9"/>
      <c r="U2088" s="9"/>
      <c r="V2088" s="9"/>
      <c r="W2088" s="9"/>
      <c r="X2088" s="9"/>
      <c r="Y2088" s="9"/>
      <c r="Z2088" s="9"/>
    </row>
    <row r="2089" spans="1:26" ht="15.75" customHeight="1" outlineLevel="2">
      <c r="A2089"/>
      <c r="B2089" s="13"/>
      <c r="C2089"/>
      <c r="D2089"/>
      <c r="E2089" s="16"/>
      <c r="H2089" s="15"/>
      <c r="I2089" s="15"/>
      <c r="J2089" s="12"/>
      <c r="K2089" s="9"/>
      <c r="L2089" s="9"/>
      <c r="M2089" s="9"/>
      <c r="N2089" s="9"/>
      <c r="O2089" s="9"/>
      <c r="P2089" s="9"/>
      <c r="Q2089" s="9"/>
      <c r="R2089" s="9"/>
      <c r="S2089" s="9"/>
      <c r="T2089" s="9"/>
      <c r="U2089" s="9"/>
      <c r="V2089" s="9"/>
      <c r="W2089" s="9"/>
      <c r="X2089" s="9"/>
      <c r="Y2089" s="9"/>
      <c r="Z2089" s="9"/>
    </row>
    <row r="2090" spans="1:26" ht="15.75" customHeight="1" outlineLevel="2">
      <c r="A2090"/>
      <c r="B2090" s="13"/>
      <c r="C2090"/>
      <c r="D2090"/>
      <c r="E2090" s="16"/>
      <c r="H2090" s="15"/>
      <c r="I2090" s="15"/>
      <c r="J2090" s="12"/>
      <c r="K2090" s="9"/>
      <c r="L2090" s="9"/>
      <c r="M2090" s="9"/>
      <c r="N2090" s="9"/>
      <c r="O2090" s="9"/>
      <c r="P2090" s="9"/>
      <c r="Q2090" s="9"/>
      <c r="R2090" s="9"/>
      <c r="S2090" s="9"/>
      <c r="T2090" s="9"/>
      <c r="U2090" s="9"/>
      <c r="V2090" s="9"/>
      <c r="W2090" s="9"/>
      <c r="X2090" s="9"/>
      <c r="Y2090" s="9"/>
      <c r="Z2090" s="9"/>
    </row>
    <row r="2091" spans="1:26" ht="15.75" customHeight="1" outlineLevel="2">
      <c r="A2091"/>
      <c r="B2091" s="13"/>
      <c r="C2091"/>
      <c r="D2091"/>
      <c r="E2091" s="16"/>
      <c r="H2091" s="15"/>
      <c r="I2091" s="15"/>
      <c r="J2091" s="12"/>
      <c r="K2091" s="9"/>
      <c r="L2091" s="9"/>
      <c r="M2091" s="9"/>
      <c r="N2091" s="9"/>
      <c r="O2091" s="9"/>
      <c r="P2091" s="9"/>
      <c r="Q2091" s="9"/>
      <c r="R2091" s="9"/>
      <c r="S2091" s="9"/>
      <c r="T2091" s="9"/>
      <c r="U2091" s="9"/>
      <c r="V2091" s="9"/>
      <c r="W2091" s="9"/>
      <c r="X2091" s="9"/>
      <c r="Y2091" s="9"/>
      <c r="Z2091" s="9"/>
    </row>
    <row r="2092" spans="1:26" ht="15.75" customHeight="1" outlineLevel="2">
      <c r="A2092"/>
      <c r="B2092" s="13"/>
      <c r="C2092"/>
      <c r="D2092"/>
      <c r="E2092" s="16"/>
      <c r="H2092" s="15"/>
      <c r="I2092" s="15"/>
      <c r="J2092" s="12"/>
      <c r="K2092" s="9"/>
      <c r="L2092" s="9"/>
      <c r="M2092" s="9"/>
      <c r="N2092" s="9"/>
      <c r="O2092" s="9"/>
      <c r="P2092" s="9"/>
      <c r="Q2092" s="9"/>
      <c r="R2092" s="9"/>
      <c r="S2092" s="9"/>
      <c r="T2092" s="9"/>
      <c r="U2092" s="9"/>
      <c r="V2092" s="9"/>
      <c r="W2092" s="9"/>
      <c r="X2092" s="9"/>
      <c r="Y2092" s="9"/>
      <c r="Z2092" s="9"/>
    </row>
    <row r="2093" spans="1:26" ht="15.75" customHeight="1" outlineLevel="2">
      <c r="A2093"/>
      <c r="B2093" s="13"/>
      <c r="C2093"/>
      <c r="D2093"/>
      <c r="E2093" s="16"/>
      <c r="H2093" s="15"/>
      <c r="I2093" s="15"/>
      <c r="J2093" s="12"/>
      <c r="K2093" s="9"/>
      <c r="L2093" s="9"/>
      <c r="M2093" s="9"/>
      <c r="N2093" s="9"/>
      <c r="O2093" s="9"/>
      <c r="P2093" s="9"/>
      <c r="Q2093" s="9"/>
      <c r="R2093" s="9"/>
      <c r="S2093" s="9"/>
      <c r="T2093" s="9"/>
      <c r="U2093" s="9"/>
      <c r="V2093" s="9"/>
      <c r="W2093" s="9"/>
      <c r="X2093" s="9"/>
      <c r="Y2093" s="9"/>
      <c r="Z2093" s="9"/>
    </row>
    <row r="2094" spans="1:26" ht="15.75" customHeight="1" outlineLevel="2">
      <c r="A2094"/>
      <c r="B2094" s="13"/>
      <c r="C2094"/>
      <c r="D2094"/>
      <c r="E2094" s="16"/>
      <c r="H2094" s="15"/>
      <c r="I2094" s="15"/>
      <c r="J2094" s="12"/>
      <c r="K2094" s="9"/>
      <c r="L2094" s="9"/>
      <c r="M2094" s="9"/>
      <c r="N2094" s="9"/>
      <c r="O2094" s="9"/>
      <c r="P2094" s="9"/>
      <c r="Q2094" s="9"/>
      <c r="R2094" s="9"/>
      <c r="S2094" s="9"/>
      <c r="T2094" s="9"/>
      <c r="U2094" s="9"/>
      <c r="V2094" s="9"/>
      <c r="W2094" s="9"/>
      <c r="X2094" s="9"/>
      <c r="Y2094" s="9"/>
      <c r="Z2094" s="9"/>
    </row>
    <row r="2095" spans="1:26" ht="15.75" customHeight="1" outlineLevel="2">
      <c r="A2095"/>
      <c r="B2095" s="13"/>
      <c r="C2095"/>
      <c r="D2095"/>
      <c r="E2095" s="16"/>
      <c r="H2095" s="15"/>
      <c r="I2095" s="15"/>
      <c r="J2095" s="12"/>
      <c r="K2095" s="9"/>
      <c r="L2095" s="9"/>
      <c r="M2095" s="9"/>
      <c r="N2095" s="9"/>
      <c r="O2095" s="9"/>
      <c r="P2095" s="9"/>
      <c r="Q2095" s="9"/>
      <c r="R2095" s="9"/>
      <c r="S2095" s="9"/>
      <c r="T2095" s="9"/>
      <c r="U2095" s="9"/>
      <c r="V2095" s="9"/>
      <c r="W2095" s="9"/>
      <c r="X2095" s="9"/>
      <c r="Y2095" s="9"/>
      <c r="Z2095" s="9"/>
    </row>
    <row r="2096" spans="1:26" ht="15.75" customHeight="1" outlineLevel="2">
      <c r="A2096"/>
      <c r="B2096" s="13"/>
      <c r="C2096"/>
      <c r="D2096"/>
      <c r="E2096" s="16"/>
      <c r="H2096" s="15"/>
      <c r="I2096" s="15"/>
      <c r="J2096" s="12"/>
      <c r="K2096" s="9"/>
      <c r="L2096" s="9"/>
      <c r="M2096" s="9"/>
      <c r="N2096" s="9"/>
      <c r="O2096" s="9"/>
      <c r="P2096" s="9"/>
      <c r="Q2096" s="9"/>
      <c r="R2096" s="9"/>
      <c r="S2096" s="9"/>
      <c r="T2096" s="9"/>
      <c r="U2096" s="9"/>
      <c r="V2096" s="9"/>
      <c r="W2096" s="9"/>
      <c r="X2096" s="9"/>
      <c r="Y2096" s="9"/>
      <c r="Z2096" s="9"/>
    </row>
    <row r="2097" spans="1:26" ht="15.75" customHeight="1" outlineLevel="2">
      <c r="A2097"/>
      <c r="B2097" s="13"/>
      <c r="C2097"/>
      <c r="D2097"/>
      <c r="E2097" s="16"/>
      <c r="H2097" s="15"/>
      <c r="I2097" s="15"/>
      <c r="J2097" s="12"/>
      <c r="K2097" s="9"/>
      <c r="L2097" s="9"/>
      <c r="M2097" s="9"/>
      <c r="N2097" s="9"/>
      <c r="O2097" s="9"/>
      <c r="P2097" s="9"/>
      <c r="Q2097" s="9"/>
      <c r="R2097" s="9"/>
      <c r="S2097" s="9"/>
      <c r="T2097" s="9"/>
      <c r="U2097" s="9"/>
      <c r="V2097" s="9"/>
      <c r="W2097" s="9"/>
      <c r="X2097" s="9"/>
      <c r="Y2097" s="9"/>
      <c r="Z2097" s="9"/>
    </row>
    <row r="2098" spans="1:26" ht="15.75" customHeight="1" outlineLevel="2">
      <c r="A2098"/>
      <c r="B2098" s="13"/>
      <c r="C2098"/>
      <c r="D2098"/>
      <c r="E2098" s="16"/>
      <c r="H2098" s="15"/>
      <c r="I2098" s="15"/>
      <c r="J2098" s="12"/>
      <c r="K2098" s="9"/>
      <c r="L2098" s="9"/>
      <c r="M2098" s="9"/>
      <c r="N2098" s="9"/>
      <c r="O2098" s="9"/>
      <c r="P2098" s="9"/>
      <c r="Q2098" s="9"/>
      <c r="R2098" s="9"/>
      <c r="S2098" s="9"/>
      <c r="T2098" s="9"/>
      <c r="U2098" s="9"/>
      <c r="V2098" s="9"/>
      <c r="W2098" s="9"/>
      <c r="X2098" s="9"/>
      <c r="Y2098" s="9"/>
      <c r="Z2098" s="9"/>
    </row>
    <row r="2099" spans="1:26" ht="15.75" customHeight="1" outlineLevel="2">
      <c r="A2099"/>
      <c r="B2099" s="13"/>
      <c r="C2099"/>
      <c r="D2099"/>
      <c r="E2099" s="16"/>
      <c r="H2099" s="15"/>
      <c r="I2099" s="15"/>
      <c r="J2099" s="12"/>
      <c r="K2099" s="9"/>
      <c r="L2099" s="9"/>
      <c r="M2099" s="9"/>
      <c r="N2099" s="9"/>
      <c r="O2099" s="9"/>
      <c r="P2099" s="9"/>
      <c r="Q2099" s="9"/>
      <c r="R2099" s="9"/>
      <c r="S2099" s="9"/>
      <c r="T2099" s="9"/>
      <c r="U2099" s="9"/>
      <c r="V2099" s="9"/>
      <c r="W2099" s="9"/>
      <c r="X2099" s="9"/>
      <c r="Y2099" s="9"/>
      <c r="Z2099" s="9"/>
    </row>
    <row r="2100" spans="1:26" ht="15.75" customHeight="1" outlineLevel="2">
      <c r="A2100"/>
      <c r="B2100" s="13"/>
      <c r="C2100"/>
      <c r="D2100"/>
      <c r="E2100" s="16"/>
      <c r="H2100" s="15"/>
      <c r="I2100" s="15"/>
      <c r="J2100" s="12"/>
      <c r="K2100" s="9"/>
      <c r="L2100" s="9"/>
      <c r="M2100" s="9"/>
      <c r="N2100" s="9"/>
      <c r="O2100" s="9"/>
      <c r="P2100" s="9"/>
      <c r="Q2100" s="9"/>
      <c r="R2100" s="9"/>
      <c r="S2100" s="9"/>
      <c r="T2100" s="9"/>
      <c r="U2100" s="9"/>
      <c r="V2100" s="9"/>
      <c r="W2100" s="9"/>
      <c r="X2100" s="9"/>
      <c r="Y2100" s="9"/>
      <c r="Z2100" s="9"/>
    </row>
    <row r="2101" spans="1:26" ht="15.75" customHeight="1" outlineLevel="2">
      <c r="A2101"/>
      <c r="B2101" s="13"/>
      <c r="C2101"/>
      <c r="D2101"/>
      <c r="E2101" s="16"/>
      <c r="H2101" s="15"/>
      <c r="I2101" s="15"/>
      <c r="J2101" s="12"/>
      <c r="K2101" s="9"/>
      <c r="L2101" s="9"/>
      <c r="M2101" s="9"/>
      <c r="N2101" s="9"/>
      <c r="O2101" s="9"/>
      <c r="P2101" s="9"/>
      <c r="Q2101" s="9"/>
      <c r="R2101" s="9"/>
      <c r="S2101" s="9"/>
      <c r="T2101" s="9"/>
      <c r="U2101" s="9"/>
      <c r="V2101" s="9"/>
      <c r="W2101" s="9"/>
      <c r="X2101" s="9"/>
      <c r="Y2101" s="9"/>
      <c r="Z2101" s="9"/>
    </row>
    <row r="2102" spans="1:26" ht="15.75" customHeight="1" outlineLevel="2">
      <c r="A2102"/>
      <c r="B2102" s="13"/>
      <c r="C2102"/>
      <c r="D2102"/>
      <c r="E2102" s="16"/>
      <c r="F2102" s="12"/>
      <c r="G2102"/>
      <c r="H2102" s="15"/>
      <c r="I2102" s="15"/>
      <c r="J2102" s="12"/>
      <c r="K2102" s="9"/>
      <c r="L2102" s="9"/>
      <c r="M2102" s="9"/>
      <c r="N2102" s="9"/>
      <c r="O2102" s="9"/>
      <c r="P2102" s="9"/>
      <c r="Q2102" s="9"/>
      <c r="R2102" s="9"/>
      <c r="S2102" s="9"/>
      <c r="T2102" s="9"/>
      <c r="U2102" s="9"/>
      <c r="V2102" s="9"/>
      <c r="W2102" s="9"/>
      <c r="X2102" s="9"/>
      <c r="Y2102" s="9"/>
      <c r="Z2102" s="9"/>
    </row>
    <row r="2103" spans="1:26" ht="15.75" customHeight="1" outlineLevel="2">
      <c r="A2103"/>
      <c r="B2103" s="13"/>
      <c r="C2103"/>
      <c r="D2103"/>
      <c r="E2103" s="16"/>
      <c r="F2103" s="12"/>
      <c r="G2103"/>
      <c r="H2103" s="15"/>
      <c r="I2103" s="15"/>
      <c r="J2103" s="12"/>
      <c r="K2103" s="9"/>
      <c r="L2103" s="9"/>
      <c r="M2103" s="9"/>
      <c r="N2103" s="9"/>
      <c r="O2103" s="9"/>
      <c r="P2103" s="9"/>
      <c r="Q2103" s="9"/>
      <c r="R2103" s="9"/>
      <c r="S2103" s="9"/>
      <c r="T2103" s="9"/>
      <c r="U2103" s="9"/>
      <c r="V2103" s="9"/>
      <c r="W2103" s="9"/>
      <c r="X2103" s="9"/>
      <c r="Y2103" s="9"/>
      <c r="Z2103" s="9"/>
    </row>
    <row r="2104" spans="1:26" ht="15.75" customHeight="1" outlineLevel="2">
      <c r="A2104"/>
      <c r="B2104" s="13"/>
      <c r="C2104"/>
      <c r="D2104"/>
      <c r="E2104" s="16"/>
      <c r="F2104" s="12"/>
      <c r="G2104"/>
      <c r="H2104" s="15"/>
      <c r="I2104" s="15"/>
      <c r="J2104" s="12"/>
      <c r="K2104" s="9"/>
      <c r="L2104" s="9"/>
      <c r="M2104" s="9"/>
      <c r="N2104" s="9"/>
      <c r="O2104" s="9"/>
      <c r="P2104" s="9"/>
      <c r="Q2104" s="9"/>
      <c r="R2104" s="9"/>
      <c r="S2104" s="9"/>
      <c r="T2104" s="9"/>
      <c r="U2104" s="9"/>
      <c r="V2104" s="9"/>
      <c r="W2104" s="9"/>
      <c r="X2104" s="9"/>
      <c r="Y2104" s="9"/>
      <c r="Z2104" s="9"/>
    </row>
    <row r="2105" spans="1:26" ht="15.75" customHeight="1" outlineLevel="2">
      <c r="A2105"/>
      <c r="B2105" s="13"/>
      <c r="C2105"/>
      <c r="D2105"/>
      <c r="E2105" s="16"/>
      <c r="F2105" s="12"/>
      <c r="G2105"/>
      <c r="H2105" s="15"/>
      <c r="I2105" s="15"/>
      <c r="J2105" s="12"/>
      <c r="K2105" s="9"/>
      <c r="L2105" s="9"/>
      <c r="M2105" s="9"/>
      <c r="N2105" s="9"/>
      <c r="O2105" s="9"/>
      <c r="P2105" s="9"/>
      <c r="Q2105" s="9"/>
      <c r="R2105" s="9"/>
      <c r="S2105" s="9"/>
      <c r="T2105" s="9"/>
      <c r="U2105" s="9"/>
      <c r="V2105" s="9"/>
      <c r="W2105" s="9"/>
      <c r="X2105" s="9"/>
      <c r="Y2105" s="9"/>
      <c r="Z2105" s="9"/>
    </row>
    <row r="2106" spans="1:26" ht="15.75" customHeight="1" outlineLevel="2">
      <c r="A2106"/>
      <c r="B2106" s="13"/>
      <c r="C2106"/>
      <c r="D2106"/>
      <c r="E2106" s="16"/>
      <c r="F2106" s="12"/>
      <c r="G2106"/>
      <c r="H2106" s="15"/>
      <c r="I2106" s="15"/>
      <c r="J2106" s="12"/>
      <c r="K2106" s="9"/>
      <c r="L2106" s="9"/>
      <c r="M2106" s="9"/>
      <c r="N2106" s="9"/>
      <c r="O2106" s="9"/>
      <c r="P2106" s="9"/>
      <c r="Q2106" s="9"/>
      <c r="R2106" s="9"/>
      <c r="S2106" s="9"/>
      <c r="T2106" s="9"/>
      <c r="U2106" s="9"/>
      <c r="V2106" s="9"/>
      <c r="W2106" s="9"/>
      <c r="X2106" s="9"/>
      <c r="Y2106" s="9"/>
      <c r="Z2106" s="9"/>
    </row>
    <row r="2107" spans="1:26" ht="15.75" customHeight="1" outlineLevel="2">
      <c r="A2107"/>
      <c r="B2107" s="13"/>
      <c r="C2107"/>
      <c r="D2107"/>
      <c r="E2107" s="16"/>
      <c r="F2107" s="12"/>
      <c r="G2107"/>
      <c r="H2107" s="15"/>
      <c r="I2107" s="15"/>
      <c r="J2107" s="12"/>
      <c r="K2107" s="9"/>
      <c r="L2107" s="9"/>
      <c r="M2107" s="9"/>
      <c r="N2107" s="9"/>
      <c r="O2107" s="9"/>
      <c r="P2107" s="9"/>
      <c r="Q2107" s="9"/>
      <c r="R2107" s="9"/>
      <c r="S2107" s="9"/>
      <c r="T2107" s="9"/>
      <c r="U2107" s="9"/>
      <c r="V2107" s="9"/>
      <c r="W2107" s="9"/>
      <c r="X2107" s="9"/>
      <c r="Y2107" s="9"/>
      <c r="Z2107" s="9"/>
    </row>
    <row r="2108" spans="1:26" ht="15.75" customHeight="1" outlineLevel="2">
      <c r="A2108"/>
      <c r="B2108" s="13"/>
      <c r="C2108"/>
      <c r="D2108"/>
      <c r="E2108" s="16"/>
      <c r="F2108" s="12"/>
      <c r="G2108"/>
      <c r="H2108" s="15"/>
      <c r="I2108" s="15"/>
      <c r="J2108" s="12"/>
      <c r="K2108" s="9"/>
      <c r="L2108" s="9"/>
      <c r="M2108" s="9"/>
      <c r="N2108" s="9"/>
      <c r="O2108" s="9"/>
      <c r="P2108" s="9"/>
      <c r="Q2108" s="9"/>
      <c r="R2108" s="9"/>
      <c r="S2108" s="9"/>
      <c r="T2108" s="9"/>
      <c r="U2108" s="9"/>
      <c r="V2108" s="9"/>
      <c r="W2108" s="9"/>
      <c r="X2108" s="9"/>
      <c r="Y2108" s="9"/>
      <c r="Z2108" s="9"/>
    </row>
    <row r="2109" spans="1:26" ht="15.75" customHeight="1" outlineLevel="2">
      <c r="A2109"/>
      <c r="B2109" s="13"/>
      <c r="C2109"/>
      <c r="D2109"/>
      <c r="E2109" s="16"/>
      <c r="F2109" s="12"/>
      <c r="G2109"/>
      <c r="H2109" s="15"/>
      <c r="I2109" s="15"/>
      <c r="J2109" s="12"/>
      <c r="K2109" s="9"/>
      <c r="L2109" s="9"/>
      <c r="M2109" s="9"/>
      <c r="N2109" s="9"/>
      <c r="O2109" s="9"/>
      <c r="P2109" s="9"/>
      <c r="Q2109" s="9"/>
      <c r="R2109" s="9"/>
      <c r="S2109" s="9"/>
      <c r="T2109" s="9"/>
      <c r="U2109" s="9"/>
      <c r="V2109" s="9"/>
      <c r="W2109" s="9"/>
      <c r="X2109" s="9"/>
      <c r="Y2109" s="9"/>
      <c r="Z2109" s="9"/>
    </row>
    <row r="2110" spans="1:26" ht="15.75" customHeight="1" outlineLevel="2">
      <c r="A2110"/>
      <c r="B2110" s="13"/>
      <c r="C2110"/>
      <c r="D2110"/>
      <c r="E2110" s="16"/>
      <c r="F2110" s="12"/>
      <c r="G2110"/>
      <c r="H2110" s="15"/>
      <c r="I2110" s="15"/>
      <c r="J2110" s="12"/>
      <c r="K2110" s="9"/>
      <c r="L2110" s="9"/>
      <c r="M2110" s="9"/>
      <c r="N2110" s="9"/>
      <c r="O2110" s="9"/>
      <c r="P2110" s="9"/>
      <c r="Q2110" s="9"/>
      <c r="R2110" s="9"/>
      <c r="S2110" s="9"/>
      <c r="T2110" s="9"/>
      <c r="U2110" s="9"/>
      <c r="V2110" s="9"/>
      <c r="W2110" s="9"/>
      <c r="X2110" s="9"/>
      <c r="Y2110" s="9"/>
      <c r="Z2110" s="9"/>
    </row>
    <row r="2111" spans="1:26" ht="15.75" customHeight="1" outlineLevel="2">
      <c r="A2111"/>
      <c r="B2111" s="13"/>
      <c r="C2111"/>
      <c r="D2111"/>
      <c r="E2111" s="16"/>
      <c r="F2111" s="12"/>
      <c r="G2111"/>
      <c r="H2111" s="15"/>
      <c r="I2111" s="15"/>
      <c r="J2111" s="12"/>
      <c r="K2111" s="9"/>
      <c r="L2111" s="9"/>
      <c r="M2111" s="9"/>
      <c r="N2111" s="9"/>
      <c r="O2111" s="9"/>
      <c r="P2111" s="9"/>
      <c r="Q2111" s="9"/>
      <c r="R2111" s="9"/>
      <c r="S2111" s="9"/>
      <c r="T2111" s="9"/>
      <c r="U2111" s="9"/>
      <c r="V2111" s="9"/>
      <c r="W2111" s="9"/>
      <c r="X2111" s="9"/>
      <c r="Y2111" s="9"/>
      <c r="Z2111" s="9"/>
    </row>
    <row r="2112" spans="1:26" ht="15.75" customHeight="1" outlineLevel="2">
      <c r="A2112"/>
      <c r="B2112" s="13"/>
      <c r="C2112"/>
      <c r="D2112"/>
      <c r="E2112" s="16"/>
      <c r="H2112" s="15"/>
      <c r="I2112" s="15"/>
      <c r="J2112" s="12"/>
      <c r="K2112" s="9"/>
      <c r="L2112" s="9"/>
      <c r="M2112" s="9"/>
      <c r="N2112" s="9"/>
      <c r="O2112" s="9"/>
      <c r="P2112" s="9"/>
      <c r="Q2112" s="9"/>
      <c r="R2112" s="9"/>
      <c r="S2112" s="9"/>
      <c r="T2112" s="9"/>
      <c r="U2112" s="9"/>
      <c r="V2112" s="9"/>
      <c r="W2112" s="9"/>
      <c r="X2112" s="9"/>
      <c r="Y2112" s="9"/>
      <c r="Z2112" s="9"/>
    </row>
    <row r="2113" spans="1:26" ht="15.75" customHeight="1" outlineLevel="2">
      <c r="A2113"/>
      <c r="B2113" s="13"/>
      <c r="C2113"/>
      <c r="D2113"/>
      <c r="E2113" s="16"/>
      <c r="F2113" s="12"/>
      <c r="G2113"/>
      <c r="H2113" s="15"/>
      <c r="I2113" s="15"/>
      <c r="J2113" s="12"/>
      <c r="K2113" s="9"/>
      <c r="L2113" s="9"/>
      <c r="M2113" s="9"/>
      <c r="N2113" s="9"/>
      <c r="O2113" s="9"/>
      <c r="P2113" s="9"/>
      <c r="Q2113" s="9"/>
      <c r="R2113" s="9"/>
      <c r="S2113" s="9"/>
      <c r="T2113" s="9"/>
      <c r="U2113" s="9"/>
      <c r="V2113" s="9"/>
      <c r="W2113" s="9"/>
      <c r="X2113" s="9"/>
      <c r="Y2113" s="9"/>
      <c r="Z2113" s="9"/>
    </row>
    <row r="2114" spans="1:26" ht="15.75" customHeight="1" outlineLevel="2">
      <c r="A2114"/>
      <c r="B2114" s="13"/>
      <c r="C2114"/>
      <c r="D2114"/>
      <c r="E2114" s="16"/>
      <c r="F2114" s="12"/>
      <c r="G2114"/>
      <c r="H2114" s="15"/>
      <c r="I2114" s="15"/>
      <c r="J2114" s="12"/>
      <c r="K2114" s="9"/>
      <c r="L2114" s="9"/>
      <c r="M2114" s="9"/>
      <c r="N2114" s="9"/>
      <c r="O2114" s="9"/>
      <c r="P2114" s="9"/>
      <c r="Q2114" s="9"/>
      <c r="R2114" s="9"/>
      <c r="S2114" s="9"/>
      <c r="T2114" s="9"/>
      <c r="U2114" s="9"/>
      <c r="V2114" s="9"/>
      <c r="W2114" s="9"/>
      <c r="X2114" s="9"/>
      <c r="Y2114" s="9"/>
      <c r="Z2114" s="9"/>
    </row>
    <row r="2115" spans="1:26" ht="15.75" customHeight="1" outlineLevel="2">
      <c r="A2115"/>
      <c r="B2115" s="13"/>
      <c r="C2115"/>
      <c r="D2115"/>
      <c r="E2115" s="16"/>
      <c r="F2115" s="12"/>
      <c r="G2115"/>
      <c r="H2115" s="15"/>
      <c r="I2115" s="15"/>
      <c r="J2115" s="12"/>
      <c r="K2115" s="9"/>
      <c r="L2115" s="9"/>
      <c r="M2115" s="9"/>
      <c r="N2115" s="9"/>
      <c r="O2115" s="9"/>
      <c r="P2115" s="9"/>
      <c r="Q2115" s="9"/>
      <c r="R2115" s="9"/>
      <c r="S2115" s="9"/>
      <c r="T2115" s="9"/>
      <c r="U2115" s="9"/>
      <c r="V2115" s="9"/>
      <c r="W2115" s="9"/>
      <c r="X2115" s="9"/>
      <c r="Y2115" s="9"/>
      <c r="Z2115" s="9"/>
    </row>
    <row r="2116" spans="1:26" ht="15.75" customHeight="1" outlineLevel="2">
      <c r="A2116"/>
      <c r="B2116" s="13"/>
      <c r="C2116"/>
      <c r="D2116"/>
      <c r="E2116" s="16"/>
      <c r="F2116" s="12"/>
      <c r="G2116"/>
      <c r="H2116" s="15"/>
      <c r="I2116" s="15"/>
      <c r="J2116" s="12"/>
      <c r="K2116" s="9"/>
      <c r="L2116" s="9"/>
      <c r="M2116" s="9"/>
      <c r="N2116" s="9"/>
      <c r="O2116" s="9"/>
      <c r="P2116" s="9"/>
      <c r="Q2116" s="9"/>
      <c r="R2116" s="9"/>
      <c r="S2116" s="9"/>
      <c r="T2116" s="9"/>
      <c r="U2116" s="9"/>
      <c r="V2116" s="9"/>
      <c r="W2116" s="9"/>
      <c r="X2116" s="9"/>
      <c r="Y2116" s="9"/>
      <c r="Z2116" s="9"/>
    </row>
    <row r="2117" spans="1:26" ht="15.75" customHeight="1" outlineLevel="2">
      <c r="A2117"/>
      <c r="B2117" s="13"/>
      <c r="C2117"/>
      <c r="D2117"/>
      <c r="E2117" s="16"/>
      <c r="F2117" s="12"/>
      <c r="G2117"/>
      <c r="H2117" s="15"/>
      <c r="I2117" s="15"/>
      <c r="J2117" s="12"/>
      <c r="K2117" s="9"/>
      <c r="L2117" s="9"/>
      <c r="M2117" s="9"/>
      <c r="N2117" s="9"/>
      <c r="O2117" s="9"/>
      <c r="P2117" s="9"/>
      <c r="Q2117" s="9"/>
      <c r="R2117" s="9"/>
      <c r="S2117" s="9"/>
      <c r="T2117" s="9"/>
      <c r="U2117" s="9"/>
      <c r="V2117" s="9"/>
      <c r="W2117" s="9"/>
      <c r="X2117" s="9"/>
      <c r="Y2117" s="9"/>
      <c r="Z2117" s="9"/>
    </row>
    <row r="2118" spans="1:26" ht="15.75" customHeight="1" outlineLevel="2">
      <c r="A2118"/>
      <c r="B2118" s="13"/>
      <c r="C2118"/>
      <c r="D2118"/>
      <c r="E2118" s="16"/>
      <c r="F2118" s="12"/>
      <c r="G2118"/>
      <c r="H2118" s="15"/>
      <c r="I2118" s="15"/>
      <c r="J2118" s="12"/>
      <c r="K2118" s="9"/>
      <c r="L2118" s="9"/>
      <c r="M2118" s="9"/>
      <c r="N2118" s="9"/>
      <c r="O2118" s="9"/>
      <c r="P2118" s="9"/>
      <c r="Q2118" s="9"/>
      <c r="R2118" s="9"/>
      <c r="S2118" s="9"/>
      <c r="T2118" s="9"/>
      <c r="U2118" s="9"/>
      <c r="V2118" s="9"/>
      <c r="W2118" s="9"/>
      <c r="X2118" s="9"/>
      <c r="Y2118" s="9"/>
      <c r="Z2118" s="9"/>
    </row>
    <row r="2119" spans="1:26" ht="15.75" customHeight="1" outlineLevel="2">
      <c r="A2119"/>
      <c r="B2119" s="13"/>
      <c r="C2119"/>
      <c r="D2119"/>
      <c r="E2119" s="16"/>
      <c r="F2119" s="12"/>
      <c r="G2119"/>
      <c r="H2119" s="15"/>
      <c r="I2119" s="15"/>
      <c r="J2119" s="12"/>
      <c r="K2119" s="9"/>
      <c r="L2119" s="9"/>
      <c r="M2119" s="9"/>
      <c r="N2119" s="9"/>
      <c r="O2119" s="9"/>
      <c r="P2119" s="9"/>
      <c r="Q2119" s="9"/>
      <c r="R2119" s="9"/>
      <c r="S2119" s="9"/>
      <c r="T2119" s="9"/>
      <c r="U2119" s="9"/>
      <c r="V2119" s="9"/>
      <c r="W2119" s="9"/>
      <c r="X2119" s="9"/>
      <c r="Y2119" s="9"/>
      <c r="Z2119" s="9"/>
    </row>
    <row r="2120" spans="1:26" ht="15.75" customHeight="1" outlineLevel="2">
      <c r="A2120"/>
      <c r="B2120" s="13"/>
      <c r="C2120"/>
      <c r="D2120"/>
      <c r="E2120" s="16"/>
      <c r="F2120" s="12"/>
      <c r="G2120"/>
      <c r="H2120" s="15"/>
      <c r="I2120" s="15"/>
      <c r="J2120" s="12"/>
      <c r="K2120" s="9"/>
      <c r="L2120" s="9"/>
      <c r="M2120" s="9"/>
      <c r="N2120" s="9"/>
      <c r="O2120" s="9"/>
      <c r="P2120" s="9"/>
      <c r="Q2120" s="9"/>
      <c r="R2120" s="9"/>
      <c r="S2120" s="9"/>
      <c r="T2120" s="9"/>
      <c r="U2120" s="9"/>
      <c r="V2120" s="9"/>
      <c r="W2120" s="9"/>
      <c r="X2120" s="9"/>
      <c r="Y2120" s="9"/>
      <c r="Z2120" s="9"/>
    </row>
    <row r="2121" spans="1:26" ht="15.75" customHeight="1" outlineLevel="2">
      <c r="A2121"/>
      <c r="B2121" s="13"/>
      <c r="C2121"/>
      <c r="D2121"/>
      <c r="E2121" s="16"/>
      <c r="F2121" s="12"/>
      <c r="G2121"/>
      <c r="H2121" s="15"/>
      <c r="I2121" s="15"/>
      <c r="J2121" s="12"/>
      <c r="K2121" s="9"/>
      <c r="L2121" s="9"/>
      <c r="M2121" s="9"/>
      <c r="N2121" s="9"/>
      <c r="O2121" s="9"/>
      <c r="P2121" s="9"/>
      <c r="Q2121" s="9"/>
      <c r="R2121" s="9"/>
      <c r="S2121" s="9"/>
      <c r="T2121" s="9"/>
      <c r="U2121" s="9"/>
      <c r="V2121" s="9"/>
      <c r="W2121" s="9"/>
      <c r="X2121" s="9"/>
      <c r="Y2121" s="9"/>
      <c r="Z2121" s="9"/>
    </row>
    <row r="2122" spans="1:26" ht="15.75" customHeight="1" outlineLevel="2">
      <c r="A2122"/>
      <c r="B2122" s="13"/>
      <c r="C2122"/>
      <c r="D2122"/>
      <c r="E2122" s="16"/>
      <c r="F2122" s="12"/>
      <c r="G2122"/>
      <c r="H2122" s="15"/>
      <c r="I2122" s="15"/>
      <c r="J2122" s="12"/>
      <c r="K2122" s="9"/>
      <c r="L2122" s="9"/>
      <c r="M2122" s="9"/>
      <c r="N2122" s="9"/>
      <c r="O2122" s="9"/>
      <c r="P2122" s="9"/>
      <c r="Q2122" s="9"/>
      <c r="R2122" s="9"/>
      <c r="S2122" s="9"/>
      <c r="T2122" s="9"/>
      <c r="U2122" s="9"/>
      <c r="V2122" s="9"/>
      <c r="W2122" s="9"/>
      <c r="X2122" s="9"/>
      <c r="Y2122" s="9"/>
      <c r="Z2122" s="9"/>
    </row>
    <row r="2123" spans="1:26" ht="15.75" customHeight="1" outlineLevel="2">
      <c r="A2123"/>
      <c r="B2123" s="13"/>
      <c r="C2123"/>
      <c r="D2123"/>
      <c r="E2123" s="16"/>
      <c r="F2123" s="12"/>
      <c r="G2123"/>
      <c r="H2123" s="15"/>
      <c r="I2123" s="15"/>
      <c r="J2123" s="12"/>
      <c r="K2123" s="9"/>
      <c r="L2123" s="9"/>
      <c r="M2123" s="9"/>
      <c r="N2123" s="9"/>
      <c r="O2123" s="9"/>
      <c r="P2123" s="9"/>
      <c r="Q2123" s="9"/>
      <c r="R2123" s="9"/>
      <c r="S2123" s="9"/>
      <c r="T2123" s="9"/>
      <c r="U2123" s="9"/>
      <c r="V2123" s="9"/>
      <c r="W2123" s="9"/>
      <c r="X2123" s="9"/>
      <c r="Y2123" s="9"/>
      <c r="Z2123" s="9"/>
    </row>
    <row r="2124" spans="1:26" ht="15.75" customHeight="1" outlineLevel="2">
      <c r="A2124"/>
      <c r="B2124" s="13"/>
      <c r="C2124"/>
      <c r="D2124"/>
      <c r="E2124" s="16"/>
      <c r="F2124" s="12"/>
      <c r="G2124"/>
      <c r="H2124" s="15"/>
      <c r="I2124" s="15"/>
      <c r="J2124" s="12"/>
      <c r="K2124" s="9"/>
      <c r="L2124" s="9"/>
      <c r="M2124" s="9"/>
      <c r="N2124" s="9"/>
      <c r="O2124" s="9"/>
      <c r="P2124" s="9"/>
      <c r="Q2124" s="9"/>
      <c r="R2124" s="9"/>
      <c r="S2124" s="9"/>
      <c r="T2124" s="9"/>
      <c r="U2124" s="9"/>
      <c r="V2124" s="9"/>
      <c r="W2124" s="9"/>
      <c r="X2124" s="9"/>
      <c r="Y2124" s="9"/>
      <c r="Z2124" s="9"/>
    </row>
    <row r="2125" spans="1:26" ht="15.75" customHeight="1" outlineLevel="2">
      <c r="A2125"/>
      <c r="B2125" s="13"/>
      <c r="C2125"/>
      <c r="D2125"/>
      <c r="E2125" s="16"/>
      <c r="F2125" s="12"/>
      <c r="G2125"/>
      <c r="H2125" s="15"/>
      <c r="I2125" s="15"/>
      <c r="J2125" s="12"/>
      <c r="K2125" s="9"/>
      <c r="L2125" s="9"/>
      <c r="M2125" s="9"/>
      <c r="N2125" s="9"/>
      <c r="O2125" s="9"/>
      <c r="P2125" s="9"/>
      <c r="Q2125" s="9"/>
      <c r="R2125" s="9"/>
      <c r="S2125" s="9"/>
      <c r="T2125" s="9"/>
      <c r="U2125" s="9"/>
      <c r="V2125" s="9"/>
      <c r="W2125" s="9"/>
      <c r="X2125" s="9"/>
      <c r="Y2125" s="9"/>
      <c r="Z2125" s="9"/>
    </row>
    <row r="2126" spans="1:26" ht="15.75" customHeight="1" outlineLevel="2">
      <c r="A2126"/>
      <c r="B2126" s="13"/>
      <c r="C2126"/>
      <c r="D2126"/>
      <c r="E2126" s="16"/>
      <c r="F2126" s="12"/>
      <c r="G2126"/>
      <c r="H2126" s="15"/>
      <c r="I2126" s="15"/>
      <c r="J2126" s="12"/>
      <c r="K2126" s="9"/>
      <c r="L2126" s="9"/>
      <c r="M2126" s="9"/>
      <c r="N2126" s="9"/>
      <c r="O2126" s="9"/>
      <c r="P2126" s="9"/>
      <c r="Q2126" s="9"/>
      <c r="R2126" s="9"/>
      <c r="S2126" s="9"/>
      <c r="T2126" s="9"/>
      <c r="U2126" s="9"/>
      <c r="V2126" s="9"/>
      <c r="W2126" s="9"/>
      <c r="X2126" s="9"/>
      <c r="Y2126" s="9"/>
      <c r="Z2126" s="9"/>
    </row>
    <row r="2127" spans="1:26" ht="15.75" customHeight="1" outlineLevel="2">
      <c r="A2127"/>
      <c r="B2127" s="13"/>
      <c r="C2127"/>
      <c r="D2127"/>
      <c r="E2127" s="16"/>
      <c r="F2127" s="12"/>
      <c r="G2127"/>
      <c r="H2127" s="15"/>
      <c r="I2127" s="15"/>
      <c r="J2127" s="12"/>
      <c r="K2127" s="9"/>
      <c r="L2127" s="9"/>
      <c r="M2127" s="9"/>
      <c r="N2127" s="9"/>
      <c r="O2127" s="9"/>
      <c r="P2127" s="9"/>
      <c r="Q2127" s="9"/>
      <c r="R2127" s="9"/>
      <c r="S2127" s="9"/>
      <c r="T2127" s="9"/>
      <c r="U2127" s="9"/>
      <c r="V2127" s="9"/>
      <c r="W2127" s="9"/>
      <c r="X2127" s="9"/>
      <c r="Y2127" s="9"/>
      <c r="Z2127" s="9"/>
    </row>
    <row r="2128" spans="1:26" ht="15.75" customHeight="1" outlineLevel="2">
      <c r="A2128"/>
      <c r="B2128" s="13"/>
      <c r="C2128"/>
      <c r="D2128"/>
      <c r="E2128" s="16"/>
      <c r="F2128" s="12"/>
      <c r="G2128"/>
      <c r="H2128" s="15"/>
      <c r="I2128" s="15"/>
      <c r="J2128" s="12"/>
      <c r="K2128" s="9"/>
      <c r="L2128" s="9"/>
      <c r="M2128" s="9"/>
      <c r="N2128" s="9"/>
      <c r="O2128" s="9"/>
      <c r="P2128" s="9"/>
      <c r="Q2128" s="9"/>
      <c r="R2128" s="9"/>
      <c r="S2128" s="9"/>
      <c r="T2128" s="9"/>
      <c r="U2128" s="9"/>
      <c r="V2128" s="9"/>
      <c r="W2128" s="9"/>
      <c r="X2128" s="9"/>
      <c r="Y2128" s="9"/>
      <c r="Z2128" s="9"/>
    </row>
    <row r="2129" spans="1:26" ht="15.75" customHeight="1" outlineLevel="2">
      <c r="A2129"/>
      <c r="B2129" s="13"/>
      <c r="C2129"/>
      <c r="D2129"/>
      <c r="E2129" s="16"/>
      <c r="F2129" s="12"/>
      <c r="G2129"/>
      <c r="H2129" s="15"/>
      <c r="I2129" s="15"/>
      <c r="J2129" s="12"/>
      <c r="K2129" s="9"/>
      <c r="L2129" s="9"/>
      <c r="M2129" s="9"/>
      <c r="N2129" s="9"/>
      <c r="O2129" s="9"/>
      <c r="P2129" s="9"/>
      <c r="Q2129" s="9"/>
      <c r="R2129" s="9"/>
      <c r="S2129" s="9"/>
      <c r="T2129" s="9"/>
      <c r="U2129" s="9"/>
      <c r="V2129" s="9"/>
      <c r="W2129" s="9"/>
      <c r="X2129" s="9"/>
      <c r="Y2129" s="9"/>
      <c r="Z2129" s="9"/>
    </row>
    <row r="2130" spans="1:26" ht="15.75" customHeight="1" outlineLevel="2">
      <c r="A2130"/>
      <c r="B2130" s="13"/>
      <c r="C2130"/>
      <c r="D2130"/>
      <c r="E2130" s="16"/>
      <c r="F2130" s="12"/>
      <c r="G2130"/>
      <c r="H2130" s="15"/>
      <c r="I2130" s="15"/>
      <c r="J2130" s="12"/>
      <c r="K2130" s="9"/>
      <c r="L2130" s="9"/>
      <c r="M2130" s="9"/>
      <c r="N2130" s="9"/>
      <c r="O2130" s="9"/>
      <c r="P2130" s="9"/>
      <c r="Q2130" s="9"/>
      <c r="R2130" s="9"/>
      <c r="S2130" s="9"/>
      <c r="T2130" s="9"/>
      <c r="U2130" s="9"/>
      <c r="V2130" s="9"/>
      <c r="W2130" s="9"/>
      <c r="X2130" s="9"/>
      <c r="Y2130" s="9"/>
      <c r="Z2130" s="9"/>
    </row>
    <row r="2131" spans="1:26" ht="15.75" customHeight="1" outlineLevel="2">
      <c r="A2131"/>
      <c r="B2131" s="13"/>
      <c r="C2131"/>
      <c r="D2131"/>
      <c r="E2131" s="16"/>
      <c r="F2131" s="12"/>
      <c r="G2131"/>
      <c r="H2131" s="15"/>
      <c r="I2131" s="15"/>
      <c r="J2131" s="12"/>
      <c r="K2131" s="9"/>
      <c r="L2131" s="9"/>
      <c r="M2131" s="9"/>
      <c r="N2131" s="9"/>
      <c r="O2131" s="9"/>
      <c r="P2131" s="9"/>
      <c r="Q2131" s="9"/>
      <c r="R2131" s="9"/>
      <c r="S2131" s="9"/>
      <c r="T2131" s="9"/>
      <c r="U2131" s="9"/>
      <c r="V2131" s="9"/>
      <c r="W2131" s="9"/>
      <c r="X2131" s="9"/>
      <c r="Y2131" s="9"/>
      <c r="Z2131" s="9"/>
    </row>
    <row r="2132" spans="1:26" ht="15.75" customHeight="1" outlineLevel="2">
      <c r="A2132"/>
      <c r="B2132" s="13"/>
      <c r="C2132"/>
      <c r="D2132"/>
      <c r="E2132" s="16"/>
      <c r="F2132" s="12"/>
      <c r="G2132"/>
      <c r="H2132" s="15"/>
      <c r="I2132" s="15"/>
      <c r="J2132" s="12"/>
      <c r="K2132" s="9"/>
      <c r="L2132" s="9"/>
      <c r="M2132" s="9"/>
      <c r="N2132" s="9"/>
      <c r="O2132" s="9"/>
      <c r="P2132" s="9"/>
      <c r="Q2132" s="9"/>
      <c r="R2132" s="9"/>
      <c r="S2132" s="9"/>
      <c r="T2132" s="9"/>
      <c r="U2132" s="9"/>
      <c r="V2132" s="9"/>
      <c r="W2132" s="9"/>
      <c r="X2132" s="9"/>
      <c r="Y2132" s="9"/>
      <c r="Z2132" s="9"/>
    </row>
    <row r="2133" spans="1:26" ht="15.75" customHeight="1" outlineLevel="2">
      <c r="A2133"/>
      <c r="B2133" s="13"/>
      <c r="C2133"/>
      <c r="D2133"/>
      <c r="E2133" s="16"/>
      <c r="F2133" s="12"/>
      <c r="G2133"/>
      <c r="H2133" s="15"/>
      <c r="I2133" s="15"/>
      <c r="J2133" s="12"/>
      <c r="K2133" s="9"/>
      <c r="L2133" s="9"/>
      <c r="M2133" s="9"/>
      <c r="N2133" s="9"/>
      <c r="O2133" s="9"/>
      <c r="P2133" s="9"/>
      <c r="Q2133" s="9"/>
      <c r="R2133" s="9"/>
      <c r="S2133" s="9"/>
      <c r="T2133" s="9"/>
      <c r="U2133" s="9"/>
      <c r="V2133" s="9"/>
      <c r="W2133" s="9"/>
      <c r="X2133" s="9"/>
      <c r="Y2133" s="9"/>
      <c r="Z2133" s="9"/>
    </row>
    <row r="2134" spans="1:26" ht="15.75" customHeight="1" outlineLevel="2">
      <c r="A2134"/>
      <c r="B2134" s="13"/>
      <c r="C2134"/>
      <c r="D2134"/>
      <c r="E2134" s="16"/>
      <c r="F2134" s="12"/>
      <c r="G2134"/>
      <c r="H2134" s="15"/>
      <c r="I2134" s="15"/>
      <c r="J2134" s="12"/>
      <c r="K2134" s="9"/>
      <c r="L2134" s="9"/>
      <c r="M2134" s="9"/>
      <c r="N2134" s="9"/>
      <c r="O2134" s="9"/>
      <c r="P2134" s="9"/>
      <c r="Q2134" s="9"/>
      <c r="R2134" s="9"/>
      <c r="S2134" s="9"/>
      <c r="T2134" s="9"/>
      <c r="U2134" s="9"/>
      <c r="V2134" s="9"/>
      <c r="W2134" s="9"/>
      <c r="X2134" s="9"/>
      <c r="Y2134" s="9"/>
      <c r="Z2134" s="9"/>
    </row>
    <row r="2135" spans="1:26" ht="15.75" customHeight="1" outlineLevel="2">
      <c r="A2135"/>
      <c r="B2135" s="13"/>
      <c r="C2135"/>
      <c r="D2135"/>
      <c r="E2135" s="16"/>
      <c r="F2135" s="12"/>
      <c r="G2135"/>
      <c r="H2135" s="15"/>
      <c r="I2135" s="15"/>
      <c r="J2135" s="12"/>
      <c r="K2135" s="9"/>
      <c r="L2135" s="9"/>
      <c r="M2135" s="9"/>
      <c r="N2135" s="9"/>
      <c r="O2135" s="9"/>
      <c r="P2135" s="9"/>
      <c r="Q2135" s="9"/>
      <c r="R2135" s="9"/>
      <c r="S2135" s="9"/>
      <c r="T2135" s="9"/>
      <c r="U2135" s="9"/>
      <c r="V2135" s="9"/>
      <c r="W2135" s="9"/>
      <c r="X2135" s="9"/>
      <c r="Y2135" s="9"/>
      <c r="Z2135" s="9"/>
    </row>
    <row r="2136" spans="1:26" ht="15.75" customHeight="1" outlineLevel="2">
      <c r="A2136"/>
      <c r="B2136" s="13"/>
      <c r="C2136"/>
      <c r="D2136"/>
      <c r="E2136" s="16"/>
      <c r="F2136" s="12"/>
      <c r="G2136"/>
      <c r="H2136" s="15"/>
      <c r="I2136" s="15"/>
      <c r="J2136" s="12"/>
      <c r="K2136" s="9"/>
      <c r="L2136" s="9"/>
      <c r="M2136" s="9"/>
      <c r="N2136" s="9"/>
      <c r="O2136" s="9"/>
      <c r="P2136" s="9"/>
      <c r="Q2136" s="9"/>
      <c r="R2136" s="9"/>
      <c r="S2136" s="9"/>
      <c r="T2136" s="9"/>
      <c r="U2136" s="9"/>
      <c r="V2136" s="9"/>
      <c r="W2136" s="9"/>
      <c r="X2136" s="9"/>
      <c r="Y2136" s="9"/>
      <c r="Z2136" s="9"/>
    </row>
    <row r="2137" spans="1:26" ht="15.75" customHeight="1" outlineLevel="2">
      <c r="A2137"/>
      <c r="B2137" s="13"/>
      <c r="C2137"/>
      <c r="D2137"/>
      <c r="E2137" s="16"/>
      <c r="F2137" s="12"/>
      <c r="G2137"/>
      <c r="H2137" s="15"/>
      <c r="I2137" s="15"/>
      <c r="J2137" s="12"/>
      <c r="K2137" s="9"/>
      <c r="L2137" s="9"/>
      <c r="M2137" s="9"/>
      <c r="N2137" s="9"/>
      <c r="O2137" s="9"/>
      <c r="P2137" s="9"/>
      <c r="Q2137" s="9"/>
      <c r="R2137" s="9"/>
      <c r="S2137" s="9"/>
      <c r="T2137" s="9"/>
      <c r="U2137" s="9"/>
      <c r="V2137" s="9"/>
      <c r="W2137" s="9"/>
      <c r="X2137" s="9"/>
      <c r="Y2137" s="9"/>
      <c r="Z2137" s="9"/>
    </row>
    <row r="2138" spans="1:26" ht="15.75" customHeight="1" outlineLevel="2">
      <c r="A2138"/>
      <c r="B2138" s="13"/>
      <c r="C2138"/>
      <c r="D2138"/>
      <c r="E2138" s="16"/>
      <c r="F2138" s="12"/>
      <c r="G2138"/>
      <c r="H2138" s="15"/>
      <c r="I2138" s="15"/>
      <c r="J2138" s="12"/>
      <c r="K2138" s="9"/>
      <c r="L2138" s="9"/>
      <c r="M2138" s="9"/>
      <c r="N2138" s="9"/>
      <c r="O2138" s="9"/>
      <c r="P2138" s="9"/>
      <c r="Q2138" s="9"/>
      <c r="R2138" s="9"/>
      <c r="S2138" s="9"/>
      <c r="T2138" s="9"/>
      <c r="U2138" s="9"/>
      <c r="V2138" s="9"/>
      <c r="W2138" s="9"/>
      <c r="X2138" s="9"/>
      <c r="Y2138" s="9"/>
      <c r="Z2138" s="9"/>
    </row>
    <row r="2139" spans="1:26" ht="15.75" customHeight="1" outlineLevel="2">
      <c r="A2139"/>
      <c r="B2139" s="13"/>
      <c r="C2139"/>
      <c r="D2139"/>
      <c r="E2139" s="16"/>
      <c r="F2139" s="12"/>
      <c r="G2139"/>
      <c r="H2139" s="15"/>
      <c r="I2139" s="15"/>
      <c r="J2139" s="12"/>
      <c r="K2139" s="9"/>
      <c r="L2139" s="9"/>
      <c r="M2139" s="9"/>
      <c r="N2139" s="9"/>
      <c r="O2139" s="9"/>
      <c r="P2139" s="9"/>
      <c r="Q2139" s="9"/>
      <c r="R2139" s="9"/>
      <c r="S2139" s="9"/>
      <c r="T2139" s="9"/>
      <c r="U2139" s="9"/>
      <c r="V2139" s="9"/>
      <c r="W2139" s="9"/>
      <c r="X2139" s="9"/>
      <c r="Y2139" s="9"/>
      <c r="Z2139" s="9"/>
    </row>
    <row r="2140" spans="1:26" ht="15.75" customHeight="1" outlineLevel="2">
      <c r="A2140"/>
      <c r="B2140" s="13"/>
      <c r="C2140"/>
      <c r="D2140"/>
      <c r="E2140" s="16"/>
      <c r="F2140" s="12"/>
      <c r="G2140"/>
      <c r="H2140" s="15"/>
      <c r="I2140" s="15"/>
      <c r="J2140" s="12"/>
      <c r="K2140" s="9"/>
      <c r="L2140" s="9"/>
      <c r="M2140" s="9"/>
      <c r="N2140" s="9"/>
      <c r="O2140" s="9"/>
      <c r="P2140" s="9"/>
      <c r="Q2140" s="9"/>
      <c r="R2140" s="9"/>
      <c r="S2140" s="9"/>
      <c r="T2140" s="9"/>
      <c r="U2140" s="9"/>
      <c r="V2140" s="9"/>
      <c r="W2140" s="9"/>
      <c r="X2140" s="9"/>
      <c r="Y2140" s="9"/>
      <c r="Z2140" s="9"/>
    </row>
    <row r="2141" spans="1:26" ht="15.75" customHeight="1" outlineLevel="2">
      <c r="A2141"/>
      <c r="B2141" s="13"/>
      <c r="C2141"/>
      <c r="D2141"/>
      <c r="E2141" s="16"/>
      <c r="F2141" s="12"/>
      <c r="G2141"/>
      <c r="H2141" s="15"/>
      <c r="I2141" s="15"/>
      <c r="J2141" s="12"/>
      <c r="K2141" s="9"/>
      <c r="L2141" s="9"/>
      <c r="M2141" s="9"/>
      <c r="N2141" s="9"/>
      <c r="O2141" s="9"/>
      <c r="P2141" s="9"/>
      <c r="Q2141" s="9"/>
      <c r="R2141" s="9"/>
      <c r="S2141" s="9"/>
      <c r="T2141" s="9"/>
      <c r="U2141" s="9"/>
      <c r="V2141" s="9"/>
      <c r="W2141" s="9"/>
      <c r="X2141" s="9"/>
      <c r="Y2141" s="9"/>
      <c r="Z2141" s="9"/>
    </row>
    <row r="2142" spans="1:26" ht="15.75" customHeight="1" outlineLevel="2">
      <c r="A2142"/>
      <c r="B2142" s="13"/>
      <c r="C2142"/>
      <c r="D2142"/>
      <c r="E2142" s="16"/>
      <c r="F2142" s="12"/>
      <c r="G2142"/>
      <c r="H2142" s="15"/>
      <c r="I2142" s="15"/>
      <c r="J2142" s="12"/>
      <c r="K2142" s="9"/>
      <c r="L2142" s="9"/>
      <c r="M2142" s="9"/>
      <c r="N2142" s="9"/>
      <c r="O2142" s="9"/>
      <c r="P2142" s="9"/>
      <c r="Q2142" s="9"/>
      <c r="R2142" s="9"/>
      <c r="S2142" s="9"/>
      <c r="T2142" s="9"/>
      <c r="U2142" s="9"/>
      <c r="V2142" s="9"/>
      <c r="W2142" s="9"/>
      <c r="X2142" s="9"/>
      <c r="Y2142" s="9"/>
      <c r="Z2142" s="9"/>
    </row>
    <row r="2143" spans="1:26" ht="15.75" customHeight="1" outlineLevel="2">
      <c r="A2143"/>
      <c r="B2143" s="13"/>
      <c r="C2143"/>
      <c r="D2143"/>
      <c r="E2143" s="16"/>
      <c r="F2143" s="12"/>
      <c r="G2143"/>
      <c r="H2143" s="15"/>
      <c r="I2143" s="15"/>
      <c r="J2143" s="12"/>
      <c r="K2143" s="9"/>
      <c r="L2143" s="9"/>
      <c r="M2143" s="9"/>
      <c r="N2143" s="9"/>
      <c r="O2143" s="9"/>
      <c r="P2143" s="9"/>
      <c r="Q2143" s="9"/>
      <c r="R2143" s="9"/>
      <c r="S2143" s="9"/>
      <c r="T2143" s="9"/>
      <c r="U2143" s="9"/>
      <c r="V2143" s="9"/>
      <c r="W2143" s="9"/>
      <c r="X2143" s="9"/>
      <c r="Y2143" s="9"/>
      <c r="Z2143" s="9"/>
    </row>
    <row r="2144" spans="1:26" ht="15.75" customHeight="1" outlineLevel="2">
      <c r="A2144"/>
      <c r="B2144" s="13"/>
      <c r="C2144"/>
      <c r="D2144"/>
      <c r="E2144" s="16"/>
      <c r="F2144" s="12"/>
      <c r="G2144"/>
      <c r="H2144" s="15"/>
      <c r="I2144" s="15"/>
      <c r="J2144" s="12"/>
      <c r="K2144" s="9"/>
      <c r="L2144" s="9"/>
      <c r="M2144" s="9"/>
      <c r="N2144" s="9"/>
      <c r="O2144" s="9"/>
      <c r="P2144" s="9"/>
      <c r="Q2144" s="9"/>
      <c r="R2144" s="9"/>
      <c r="S2144" s="9"/>
      <c r="T2144" s="9"/>
      <c r="U2144" s="9"/>
      <c r="V2144" s="9"/>
      <c r="W2144" s="9"/>
      <c r="X2144" s="9"/>
      <c r="Y2144" s="9"/>
      <c r="Z2144" s="9"/>
    </row>
    <row r="2145" spans="1:26" ht="15.75" customHeight="1" outlineLevel="2">
      <c r="A2145"/>
      <c r="B2145" s="13"/>
      <c r="C2145"/>
      <c r="D2145"/>
      <c r="E2145" s="16"/>
      <c r="F2145" s="12"/>
      <c r="G2145"/>
      <c r="H2145" s="15"/>
      <c r="I2145" s="15"/>
      <c r="J2145" s="12"/>
      <c r="K2145" s="9"/>
      <c r="L2145" s="9"/>
      <c r="M2145" s="9"/>
      <c r="N2145" s="9"/>
      <c r="O2145" s="9"/>
      <c r="P2145" s="9"/>
      <c r="Q2145" s="9"/>
      <c r="R2145" s="9"/>
      <c r="S2145" s="9"/>
      <c r="T2145" s="9"/>
      <c r="U2145" s="9"/>
      <c r="V2145" s="9"/>
      <c r="W2145" s="9"/>
      <c r="X2145" s="9"/>
      <c r="Y2145" s="9"/>
      <c r="Z2145" s="9"/>
    </row>
    <row r="2146" spans="1:26" ht="15.75" customHeight="1" outlineLevel="2">
      <c r="A2146"/>
      <c r="B2146" s="13"/>
      <c r="C2146"/>
      <c r="D2146"/>
      <c r="E2146" s="16"/>
      <c r="F2146" s="12"/>
      <c r="G2146"/>
      <c r="H2146" s="15"/>
      <c r="I2146" s="15"/>
      <c r="J2146" s="12"/>
      <c r="K2146" s="9"/>
      <c r="L2146" s="9"/>
      <c r="M2146" s="9"/>
      <c r="N2146" s="9"/>
      <c r="O2146" s="9"/>
      <c r="P2146" s="9"/>
      <c r="Q2146" s="9"/>
      <c r="R2146" s="9"/>
      <c r="S2146" s="9"/>
      <c r="T2146" s="9"/>
      <c r="U2146" s="9"/>
      <c r="V2146" s="9"/>
      <c r="W2146" s="9"/>
      <c r="X2146" s="9"/>
      <c r="Y2146" s="9"/>
      <c r="Z2146" s="9"/>
    </row>
    <row r="2147" spans="1:26" ht="15.75" customHeight="1" outlineLevel="2">
      <c r="A2147"/>
      <c r="B2147" s="13"/>
      <c r="C2147"/>
      <c r="D2147"/>
      <c r="E2147" s="16"/>
      <c r="F2147" s="12"/>
      <c r="G2147"/>
      <c r="H2147" s="15"/>
      <c r="I2147" s="15"/>
      <c r="J2147" s="12"/>
      <c r="K2147" s="9"/>
      <c r="L2147" s="9"/>
      <c r="M2147" s="9"/>
      <c r="N2147" s="9"/>
      <c r="O2147" s="9"/>
      <c r="P2147" s="9"/>
      <c r="Q2147" s="9"/>
      <c r="R2147" s="9"/>
      <c r="S2147" s="9"/>
      <c r="T2147" s="9"/>
      <c r="U2147" s="9"/>
      <c r="V2147" s="9"/>
      <c r="W2147" s="9"/>
      <c r="X2147" s="9"/>
      <c r="Y2147" s="9"/>
      <c r="Z2147" s="9"/>
    </row>
    <row r="2148" spans="1:26" ht="15.75" customHeight="1" outlineLevel="2">
      <c r="A2148"/>
      <c r="B2148" s="13"/>
      <c r="C2148"/>
      <c r="D2148"/>
      <c r="E2148" s="16"/>
      <c r="F2148" s="12"/>
      <c r="G2148"/>
      <c r="H2148" s="15"/>
      <c r="I2148" s="15"/>
      <c r="J2148" s="12"/>
      <c r="K2148" s="9"/>
      <c r="L2148" s="9"/>
      <c r="M2148" s="9"/>
      <c r="N2148" s="9"/>
      <c r="O2148" s="9"/>
      <c r="P2148" s="9"/>
      <c r="Q2148" s="9"/>
      <c r="R2148" s="9"/>
      <c r="S2148" s="9"/>
      <c r="T2148" s="9"/>
      <c r="U2148" s="9"/>
      <c r="V2148" s="9"/>
      <c r="W2148" s="9"/>
      <c r="X2148" s="9"/>
      <c r="Y2148" s="9"/>
      <c r="Z2148" s="9"/>
    </row>
    <row r="2149" spans="1:26" ht="15.75" customHeight="1" outlineLevel="2">
      <c r="A2149"/>
      <c r="B2149" s="13"/>
      <c r="C2149"/>
      <c r="D2149"/>
      <c r="E2149" s="16"/>
      <c r="F2149" s="12"/>
      <c r="G2149"/>
      <c r="H2149" s="15"/>
      <c r="I2149" s="15"/>
      <c r="J2149" s="12"/>
      <c r="K2149" s="9"/>
      <c r="L2149" s="9"/>
      <c r="M2149" s="9"/>
      <c r="N2149" s="9"/>
      <c r="O2149" s="9"/>
      <c r="P2149" s="9"/>
      <c r="Q2149" s="9"/>
      <c r="R2149" s="9"/>
      <c r="S2149" s="9"/>
      <c r="T2149" s="9"/>
      <c r="U2149" s="9"/>
      <c r="V2149" s="9"/>
      <c r="W2149" s="9"/>
      <c r="X2149" s="9"/>
      <c r="Y2149" s="9"/>
      <c r="Z2149" s="9"/>
    </row>
    <row r="2150" spans="1:26" ht="15.75" customHeight="1" outlineLevel="2">
      <c r="A2150"/>
      <c r="B2150" s="13"/>
      <c r="C2150"/>
      <c r="D2150"/>
      <c r="E2150" s="16"/>
      <c r="F2150" s="12"/>
      <c r="G2150"/>
      <c r="H2150" s="15"/>
      <c r="I2150" s="15"/>
      <c r="J2150" s="12"/>
      <c r="K2150" s="9"/>
      <c r="L2150" s="9"/>
      <c r="M2150" s="9"/>
      <c r="N2150" s="9"/>
      <c r="O2150" s="9"/>
      <c r="P2150" s="9"/>
      <c r="Q2150" s="9"/>
      <c r="R2150" s="9"/>
      <c r="S2150" s="9"/>
      <c r="T2150" s="9"/>
      <c r="U2150" s="9"/>
      <c r="V2150" s="9"/>
      <c r="W2150" s="9"/>
      <c r="X2150" s="9"/>
      <c r="Y2150" s="9"/>
      <c r="Z2150" s="9"/>
    </row>
    <row r="2151" spans="1:26" ht="15.75" customHeight="1" outlineLevel="2">
      <c r="A2151"/>
      <c r="B2151" s="13"/>
      <c r="C2151"/>
      <c r="D2151"/>
      <c r="E2151" s="16"/>
      <c r="F2151" s="12"/>
      <c r="G2151"/>
      <c r="H2151" s="15"/>
      <c r="I2151" s="15"/>
      <c r="J2151" s="12"/>
      <c r="K2151" s="9"/>
      <c r="L2151" s="9"/>
      <c r="M2151" s="9"/>
      <c r="N2151" s="9"/>
      <c r="O2151" s="9"/>
      <c r="P2151" s="9"/>
      <c r="Q2151" s="9"/>
      <c r="R2151" s="9"/>
      <c r="S2151" s="9"/>
      <c r="T2151" s="9"/>
      <c r="U2151" s="9"/>
      <c r="V2151" s="9"/>
      <c r="W2151" s="9"/>
      <c r="X2151" s="9"/>
      <c r="Y2151" s="9"/>
      <c r="Z2151" s="9"/>
    </row>
    <row r="2152" spans="1:26" ht="15.75" customHeight="1" outlineLevel="2">
      <c r="A2152"/>
      <c r="B2152" s="13"/>
      <c r="C2152"/>
      <c r="D2152"/>
      <c r="E2152" s="16"/>
      <c r="F2152" s="12"/>
      <c r="G2152"/>
      <c r="H2152" s="15"/>
      <c r="I2152" s="15"/>
      <c r="J2152" s="12"/>
      <c r="K2152" s="9"/>
      <c r="L2152" s="9"/>
      <c r="M2152" s="9"/>
      <c r="N2152" s="9"/>
      <c r="O2152" s="9"/>
      <c r="P2152" s="9"/>
      <c r="Q2152" s="9"/>
      <c r="R2152" s="9"/>
      <c r="S2152" s="9"/>
      <c r="T2152" s="9"/>
      <c r="U2152" s="9"/>
      <c r="V2152" s="9"/>
      <c r="W2152" s="9"/>
      <c r="X2152" s="9"/>
      <c r="Y2152" s="9"/>
      <c r="Z2152" s="9"/>
    </row>
    <row r="2153" spans="1:26" ht="15.75" customHeight="1" outlineLevel="2">
      <c r="A2153"/>
      <c r="B2153" s="13"/>
      <c r="C2153"/>
      <c r="D2153"/>
      <c r="E2153" s="16"/>
      <c r="F2153" s="12"/>
      <c r="G2153"/>
      <c r="H2153" s="15"/>
      <c r="I2153" s="15"/>
      <c r="J2153" s="12"/>
      <c r="K2153" s="9"/>
      <c r="L2153" s="9"/>
      <c r="M2153" s="9"/>
      <c r="N2153" s="9"/>
      <c r="O2153" s="9"/>
      <c r="P2153" s="9"/>
      <c r="Q2153" s="9"/>
      <c r="R2153" s="9"/>
      <c r="S2153" s="9"/>
      <c r="T2153" s="9"/>
      <c r="U2153" s="9"/>
      <c r="V2153" s="9"/>
      <c r="W2153" s="9"/>
      <c r="X2153" s="9"/>
      <c r="Y2153" s="9"/>
      <c r="Z2153" s="9"/>
    </row>
    <row r="2154" spans="1:26" ht="15.75" customHeight="1" outlineLevel="2">
      <c r="A2154"/>
      <c r="B2154" s="13"/>
      <c r="C2154"/>
      <c r="D2154"/>
      <c r="E2154" s="16"/>
      <c r="F2154" s="12"/>
      <c r="G2154"/>
      <c r="H2154" s="15"/>
      <c r="I2154" s="15"/>
      <c r="J2154" s="12"/>
      <c r="K2154" s="9"/>
      <c r="L2154" s="9"/>
      <c r="M2154" s="9"/>
      <c r="N2154" s="9"/>
      <c r="O2154" s="9"/>
      <c r="P2154" s="9"/>
      <c r="Q2154" s="9"/>
      <c r="R2154" s="9"/>
      <c r="S2154" s="9"/>
      <c r="T2154" s="9"/>
      <c r="U2154" s="9"/>
      <c r="V2154" s="9"/>
      <c r="W2154" s="9"/>
      <c r="X2154" s="9"/>
      <c r="Y2154" s="9"/>
      <c r="Z2154" s="9"/>
    </row>
    <row r="2155" spans="1:26" ht="15.75" customHeight="1" outlineLevel="2">
      <c r="A2155"/>
      <c r="B2155" s="13"/>
      <c r="C2155"/>
      <c r="D2155"/>
      <c r="E2155" s="16"/>
      <c r="F2155" s="12"/>
      <c r="G2155"/>
      <c r="H2155" s="15"/>
      <c r="I2155" s="15"/>
      <c r="J2155" s="12"/>
      <c r="K2155" s="9"/>
      <c r="L2155" s="9"/>
      <c r="M2155" s="9"/>
      <c r="N2155" s="9"/>
      <c r="O2155" s="9"/>
      <c r="P2155" s="9"/>
      <c r="Q2155" s="9"/>
      <c r="R2155" s="9"/>
      <c r="S2155" s="9"/>
      <c r="T2155" s="9"/>
      <c r="U2155" s="9"/>
      <c r="V2155" s="9"/>
      <c r="W2155" s="9"/>
      <c r="X2155" s="9"/>
      <c r="Y2155" s="9"/>
      <c r="Z2155" s="9"/>
    </row>
    <row r="2156" spans="1:26" ht="15.75" customHeight="1" outlineLevel="2">
      <c r="A2156"/>
      <c r="B2156" s="13"/>
      <c r="C2156"/>
      <c r="D2156"/>
      <c r="E2156" s="16"/>
      <c r="F2156" s="12"/>
      <c r="G2156"/>
      <c r="H2156" s="15"/>
      <c r="I2156" s="15"/>
      <c r="J2156" s="12"/>
      <c r="K2156" s="9"/>
      <c r="L2156" s="9"/>
      <c r="M2156" s="9"/>
      <c r="N2156" s="9"/>
      <c r="O2156" s="9"/>
      <c r="P2156" s="9"/>
      <c r="Q2156" s="9"/>
      <c r="R2156" s="9"/>
      <c r="S2156" s="9"/>
      <c r="T2156" s="9"/>
      <c r="U2156" s="9"/>
      <c r="V2156" s="9"/>
      <c r="W2156" s="9"/>
      <c r="X2156" s="9"/>
      <c r="Y2156" s="9"/>
      <c r="Z2156" s="9"/>
    </row>
    <row r="2157" spans="1:26" ht="15.75" customHeight="1" outlineLevel="2">
      <c r="A2157"/>
      <c r="B2157" s="13"/>
      <c r="C2157"/>
      <c r="D2157"/>
      <c r="E2157" s="16"/>
      <c r="F2157" s="12"/>
      <c r="G2157"/>
      <c r="H2157" s="15"/>
      <c r="I2157" s="15"/>
      <c r="J2157" s="12"/>
      <c r="K2157" s="9"/>
      <c r="L2157" s="9"/>
      <c r="M2157" s="9"/>
      <c r="N2157" s="9"/>
      <c r="O2157" s="9"/>
      <c r="P2157" s="9"/>
      <c r="Q2157" s="9"/>
      <c r="R2157" s="9"/>
      <c r="S2157" s="9"/>
      <c r="T2157" s="9"/>
      <c r="U2157" s="9"/>
      <c r="V2157" s="9"/>
      <c r="W2157" s="9"/>
      <c r="X2157" s="9"/>
      <c r="Y2157" s="9"/>
      <c r="Z2157" s="9"/>
    </row>
    <row r="2158" spans="1:26" ht="15.75" customHeight="1" outlineLevel="2">
      <c r="A2158"/>
      <c r="B2158" s="13"/>
      <c r="C2158"/>
      <c r="D2158"/>
      <c r="E2158" s="16"/>
      <c r="F2158" s="12"/>
      <c r="G2158"/>
      <c r="H2158" s="15"/>
      <c r="I2158" s="15"/>
      <c r="J2158" s="12"/>
      <c r="K2158" s="9"/>
      <c r="L2158" s="9"/>
      <c r="M2158" s="9"/>
      <c r="N2158" s="9"/>
      <c r="O2158" s="9"/>
      <c r="P2158" s="9"/>
      <c r="Q2158" s="9"/>
      <c r="R2158" s="9"/>
      <c r="S2158" s="9"/>
      <c r="T2158" s="9"/>
      <c r="U2158" s="9"/>
      <c r="V2158" s="9"/>
      <c r="W2158" s="9"/>
      <c r="X2158" s="9"/>
      <c r="Y2158" s="9"/>
      <c r="Z2158" s="9"/>
    </row>
    <row r="2159" spans="1:26" ht="15.75" customHeight="1" outlineLevel="2">
      <c r="A2159"/>
      <c r="B2159" s="13"/>
      <c r="C2159"/>
      <c r="D2159"/>
      <c r="E2159" s="16"/>
      <c r="F2159" s="12"/>
      <c r="G2159"/>
      <c r="H2159" s="15"/>
      <c r="I2159" s="15"/>
      <c r="J2159" s="12"/>
      <c r="K2159" s="9"/>
      <c r="L2159" s="9"/>
      <c r="M2159" s="9"/>
      <c r="N2159" s="9"/>
      <c r="O2159" s="9"/>
      <c r="P2159" s="9"/>
      <c r="Q2159" s="9"/>
      <c r="R2159" s="9"/>
      <c r="S2159" s="9"/>
      <c r="T2159" s="9"/>
      <c r="U2159" s="9"/>
      <c r="V2159" s="9"/>
      <c r="W2159" s="9"/>
      <c r="X2159" s="9"/>
      <c r="Y2159" s="9"/>
      <c r="Z2159" s="9"/>
    </row>
    <row r="2160" spans="1:26" ht="15.75" customHeight="1" outlineLevel="2">
      <c r="A2160"/>
      <c r="B2160" s="13"/>
      <c r="C2160"/>
      <c r="D2160"/>
      <c r="E2160" s="16"/>
      <c r="F2160" s="12"/>
      <c r="G2160"/>
      <c r="H2160" s="15"/>
      <c r="I2160" s="15"/>
      <c r="J2160" s="12"/>
      <c r="K2160" s="9"/>
      <c r="L2160" s="9"/>
      <c r="M2160" s="9"/>
      <c r="N2160" s="9"/>
      <c r="O2160" s="9"/>
      <c r="P2160" s="9"/>
      <c r="Q2160" s="9"/>
      <c r="R2160" s="9"/>
      <c r="S2160" s="9"/>
      <c r="T2160" s="9"/>
      <c r="U2160" s="9"/>
      <c r="V2160" s="9"/>
      <c r="W2160" s="9"/>
      <c r="X2160" s="9"/>
      <c r="Y2160" s="9"/>
      <c r="Z2160" s="9"/>
    </row>
    <row r="2161" spans="1:26" ht="15.75" customHeight="1" outlineLevel="2">
      <c r="A2161"/>
      <c r="B2161" s="13"/>
      <c r="C2161"/>
      <c r="D2161"/>
      <c r="E2161" s="16"/>
      <c r="F2161" s="12"/>
      <c r="G2161"/>
      <c r="H2161" s="15"/>
      <c r="I2161" s="15"/>
      <c r="J2161" s="12"/>
      <c r="K2161" s="9"/>
      <c r="L2161" s="9"/>
      <c r="M2161" s="9"/>
      <c r="N2161" s="9"/>
      <c r="O2161" s="9"/>
      <c r="P2161" s="9"/>
      <c r="Q2161" s="9"/>
      <c r="R2161" s="9"/>
      <c r="S2161" s="9"/>
      <c r="T2161" s="9"/>
      <c r="U2161" s="9"/>
      <c r="V2161" s="9"/>
      <c r="W2161" s="9"/>
      <c r="X2161" s="9"/>
      <c r="Y2161" s="9"/>
      <c r="Z2161" s="9"/>
    </row>
    <row r="2162" spans="1:26" ht="15.75" customHeight="1" outlineLevel="2">
      <c r="A2162"/>
      <c r="B2162" s="13"/>
      <c r="C2162"/>
      <c r="D2162"/>
      <c r="E2162" s="16"/>
      <c r="F2162" s="12"/>
      <c r="G2162"/>
      <c r="H2162" s="15"/>
      <c r="I2162" s="15"/>
      <c r="J2162" s="12"/>
      <c r="K2162" s="9"/>
      <c r="L2162" s="9"/>
      <c r="M2162" s="9"/>
      <c r="N2162" s="9"/>
      <c r="O2162" s="9"/>
      <c r="P2162" s="9"/>
      <c r="Q2162" s="9"/>
      <c r="R2162" s="9"/>
      <c r="S2162" s="9"/>
      <c r="T2162" s="9"/>
      <c r="U2162" s="9"/>
      <c r="V2162" s="9"/>
      <c r="W2162" s="9"/>
      <c r="X2162" s="9"/>
      <c r="Y2162" s="9"/>
      <c r="Z2162" s="9"/>
    </row>
    <row r="2163" spans="1:26" ht="15.75" customHeight="1" outlineLevel="2">
      <c r="A2163"/>
      <c r="B2163" s="13"/>
      <c r="C2163"/>
      <c r="D2163"/>
      <c r="E2163" s="16"/>
      <c r="F2163" s="12"/>
      <c r="G2163"/>
      <c r="H2163" s="15"/>
      <c r="I2163" s="15"/>
      <c r="J2163" s="12"/>
      <c r="K2163" s="9"/>
      <c r="L2163" s="9"/>
      <c r="M2163" s="9"/>
      <c r="N2163" s="9"/>
      <c r="O2163" s="9"/>
      <c r="P2163" s="9"/>
      <c r="Q2163" s="9"/>
      <c r="R2163" s="9"/>
      <c r="S2163" s="9"/>
      <c r="T2163" s="9"/>
      <c r="U2163" s="9"/>
      <c r="V2163" s="9"/>
      <c r="W2163" s="9"/>
      <c r="X2163" s="9"/>
      <c r="Y2163" s="9"/>
      <c r="Z2163" s="9"/>
    </row>
    <row r="2164" spans="1:26" ht="15.75" customHeight="1" outlineLevel="2">
      <c r="A2164"/>
      <c r="B2164" s="13"/>
      <c r="C2164"/>
      <c r="D2164"/>
      <c r="E2164" s="16"/>
      <c r="F2164" s="12"/>
      <c r="G2164"/>
      <c r="H2164" s="15"/>
      <c r="I2164" s="15"/>
      <c r="J2164" s="12"/>
      <c r="K2164" s="9"/>
      <c r="L2164" s="9"/>
      <c r="M2164" s="9"/>
      <c r="N2164" s="9"/>
      <c r="O2164" s="9"/>
      <c r="P2164" s="9"/>
      <c r="Q2164" s="9"/>
      <c r="R2164" s="9"/>
      <c r="S2164" s="9"/>
      <c r="T2164" s="9"/>
      <c r="U2164" s="9"/>
      <c r="V2164" s="9"/>
      <c r="W2164" s="9"/>
      <c r="X2164" s="9"/>
      <c r="Y2164" s="9"/>
      <c r="Z2164" s="9"/>
    </row>
    <row r="2165" spans="1:26" ht="15.75" customHeight="1" outlineLevel="2">
      <c r="A2165"/>
      <c r="B2165" s="13"/>
      <c r="C2165"/>
      <c r="D2165"/>
      <c r="E2165" s="16"/>
      <c r="F2165" s="12"/>
      <c r="G2165"/>
      <c r="H2165" s="15"/>
      <c r="I2165" s="15"/>
      <c r="J2165" s="12"/>
      <c r="K2165" s="9"/>
      <c r="L2165" s="9"/>
      <c r="M2165" s="9"/>
      <c r="N2165" s="9"/>
      <c r="O2165" s="9"/>
      <c r="P2165" s="9"/>
      <c r="Q2165" s="9"/>
      <c r="R2165" s="9"/>
      <c r="S2165" s="9"/>
      <c r="T2165" s="9"/>
      <c r="U2165" s="9"/>
      <c r="V2165" s="9"/>
      <c r="W2165" s="9"/>
      <c r="X2165" s="9"/>
      <c r="Y2165" s="9"/>
      <c r="Z2165" s="9"/>
    </row>
    <row r="2166" spans="1:26" ht="15.75" customHeight="1" outlineLevel="2">
      <c r="A2166"/>
      <c r="B2166" s="13"/>
      <c r="C2166"/>
      <c r="D2166"/>
      <c r="E2166" s="16"/>
      <c r="F2166" s="12"/>
      <c r="G2166"/>
      <c r="H2166" s="15"/>
      <c r="I2166" s="15"/>
      <c r="J2166" s="12"/>
      <c r="K2166" s="9"/>
      <c r="L2166" s="9"/>
      <c r="M2166" s="9"/>
      <c r="N2166" s="9"/>
      <c r="O2166" s="9"/>
      <c r="P2166" s="9"/>
      <c r="Q2166" s="9"/>
      <c r="R2166" s="9"/>
      <c r="S2166" s="9"/>
      <c r="T2166" s="9"/>
      <c r="U2166" s="9"/>
      <c r="V2166" s="9"/>
      <c r="W2166" s="9"/>
      <c r="X2166" s="9"/>
      <c r="Y2166" s="9"/>
      <c r="Z2166" s="9"/>
    </row>
    <row r="2167" spans="1:26" ht="15.75" customHeight="1" outlineLevel="2">
      <c r="A2167"/>
      <c r="B2167" s="13"/>
      <c r="C2167"/>
      <c r="D2167"/>
      <c r="E2167" s="16"/>
      <c r="F2167" s="12"/>
      <c r="G2167"/>
      <c r="H2167" s="15"/>
      <c r="I2167" s="15"/>
      <c r="J2167" s="12"/>
      <c r="K2167" s="9"/>
      <c r="L2167" s="9"/>
      <c r="M2167" s="9"/>
      <c r="N2167" s="9"/>
      <c r="O2167" s="9"/>
      <c r="P2167" s="9"/>
      <c r="Q2167" s="9"/>
      <c r="R2167" s="9"/>
      <c r="S2167" s="9"/>
      <c r="T2167" s="9"/>
      <c r="U2167" s="9"/>
      <c r="V2167" s="9"/>
      <c r="W2167" s="9"/>
      <c r="X2167" s="9"/>
      <c r="Y2167" s="9"/>
      <c r="Z2167" s="9"/>
    </row>
    <row r="2168" spans="1:26" ht="15.75" customHeight="1" outlineLevel="2">
      <c r="A2168"/>
      <c r="B2168" s="13"/>
      <c r="C2168"/>
      <c r="D2168"/>
      <c r="E2168" s="16"/>
      <c r="F2168" s="12"/>
      <c r="G2168"/>
      <c r="H2168" s="15"/>
      <c r="I2168" s="15"/>
      <c r="J2168" s="12"/>
      <c r="K2168" s="9"/>
      <c r="L2168" s="9"/>
      <c r="M2168" s="9"/>
      <c r="N2168" s="9"/>
      <c r="O2168" s="9"/>
      <c r="P2168" s="9"/>
      <c r="Q2168" s="9"/>
      <c r="R2168" s="9"/>
      <c r="S2168" s="9"/>
      <c r="T2168" s="9"/>
      <c r="U2168" s="9"/>
      <c r="V2168" s="9"/>
      <c r="W2168" s="9"/>
      <c r="X2168" s="9"/>
      <c r="Y2168" s="9"/>
      <c r="Z2168" s="9"/>
    </row>
    <row r="2169" spans="1:26" ht="15.75" customHeight="1" outlineLevel="2">
      <c r="A2169"/>
      <c r="B2169" s="13"/>
      <c r="C2169"/>
      <c r="D2169"/>
      <c r="E2169" s="16"/>
      <c r="F2169" s="12"/>
      <c r="G2169"/>
      <c r="H2169" s="15"/>
      <c r="I2169" s="15"/>
      <c r="J2169" s="12"/>
      <c r="K2169" s="9"/>
      <c r="L2169" s="9"/>
      <c r="M2169" s="9"/>
      <c r="N2169" s="9"/>
      <c r="O2169" s="9"/>
      <c r="P2169" s="9"/>
      <c r="Q2169" s="9"/>
      <c r="R2169" s="9"/>
      <c r="S2169" s="9"/>
      <c r="T2169" s="9"/>
      <c r="U2169" s="9"/>
      <c r="V2169" s="9"/>
      <c r="W2169" s="9"/>
      <c r="X2169" s="9"/>
      <c r="Y2169" s="9"/>
      <c r="Z2169" s="9"/>
    </row>
    <row r="2170" spans="1:26" ht="15.75" customHeight="1" outlineLevel="2">
      <c r="A2170"/>
      <c r="B2170" s="13"/>
      <c r="C2170"/>
      <c r="D2170"/>
      <c r="E2170" s="16"/>
      <c r="F2170" s="12"/>
      <c r="G2170"/>
      <c r="H2170" s="15"/>
      <c r="I2170" s="15"/>
      <c r="J2170" s="12"/>
      <c r="K2170" s="9"/>
      <c r="L2170" s="9"/>
      <c r="M2170" s="9"/>
      <c r="N2170" s="9"/>
      <c r="O2170" s="9"/>
      <c r="P2170" s="9"/>
      <c r="Q2170" s="9"/>
      <c r="R2170" s="9"/>
      <c r="S2170" s="9"/>
      <c r="T2170" s="9"/>
      <c r="U2170" s="9"/>
      <c r="V2170" s="9"/>
      <c r="W2170" s="9"/>
      <c r="X2170" s="9"/>
      <c r="Y2170" s="9"/>
      <c r="Z2170" s="9"/>
    </row>
    <row r="2171" spans="1:26" ht="15.75" customHeight="1" outlineLevel="2">
      <c r="A2171"/>
      <c r="B2171" s="13"/>
      <c r="C2171"/>
      <c r="D2171"/>
      <c r="E2171" s="16"/>
      <c r="F2171" s="12"/>
      <c r="G2171"/>
      <c r="H2171" s="15"/>
      <c r="I2171" s="15"/>
      <c r="J2171" s="12"/>
      <c r="K2171" s="9"/>
      <c r="L2171" s="9"/>
      <c r="M2171" s="9"/>
      <c r="N2171" s="9"/>
      <c r="O2171" s="9"/>
      <c r="P2171" s="9"/>
      <c r="Q2171" s="9"/>
      <c r="R2171" s="9"/>
      <c r="S2171" s="9"/>
      <c r="T2171" s="9"/>
      <c r="U2171" s="9"/>
      <c r="V2171" s="9"/>
      <c r="W2171" s="9"/>
      <c r="X2171" s="9"/>
      <c r="Y2171" s="9"/>
      <c r="Z2171" s="9"/>
    </row>
    <row r="2172" spans="1:26" ht="15.75" customHeight="1" outlineLevel="2">
      <c r="A2172"/>
      <c r="B2172" s="13"/>
      <c r="C2172"/>
      <c r="D2172"/>
      <c r="E2172" s="16"/>
      <c r="F2172" s="12"/>
      <c r="G2172"/>
      <c r="H2172" s="15"/>
      <c r="I2172" s="15"/>
      <c r="J2172" s="12"/>
      <c r="K2172" s="9"/>
      <c r="L2172" s="9"/>
      <c r="M2172" s="9"/>
      <c r="N2172" s="9"/>
      <c r="O2172" s="9"/>
      <c r="P2172" s="9"/>
      <c r="Q2172" s="9"/>
      <c r="R2172" s="9"/>
      <c r="S2172" s="9"/>
      <c r="T2172" s="9"/>
      <c r="U2172" s="9"/>
      <c r="V2172" s="9"/>
      <c r="W2172" s="9"/>
      <c r="X2172" s="9"/>
      <c r="Y2172" s="9"/>
      <c r="Z2172" s="9"/>
    </row>
    <row r="2173" spans="1:26" ht="15.75" customHeight="1" outlineLevel="2">
      <c r="A2173"/>
      <c r="B2173" s="13"/>
      <c r="C2173"/>
      <c r="D2173"/>
      <c r="E2173" s="16"/>
      <c r="F2173" s="12"/>
      <c r="G2173"/>
      <c r="H2173" s="15"/>
      <c r="I2173" s="15"/>
      <c r="J2173" s="12"/>
      <c r="K2173" s="9"/>
      <c r="L2173" s="9"/>
      <c r="M2173" s="9"/>
      <c r="N2173" s="9"/>
      <c r="O2173" s="9"/>
      <c r="P2173" s="9"/>
      <c r="Q2173" s="9"/>
      <c r="R2173" s="9"/>
      <c r="S2173" s="9"/>
      <c r="T2173" s="9"/>
      <c r="U2173" s="9"/>
      <c r="V2173" s="9"/>
      <c r="W2173" s="9"/>
      <c r="X2173" s="9"/>
      <c r="Y2173" s="9"/>
      <c r="Z2173" s="9"/>
    </row>
    <row r="2174" spans="1:26" ht="15.75" customHeight="1" outlineLevel="2">
      <c r="A2174"/>
      <c r="B2174" s="13"/>
      <c r="C2174"/>
      <c r="D2174"/>
      <c r="E2174" s="16"/>
      <c r="F2174" s="12"/>
      <c r="G2174"/>
      <c r="H2174" s="15"/>
      <c r="I2174" s="15"/>
      <c r="J2174" s="12"/>
      <c r="K2174" s="9"/>
      <c r="L2174" s="9"/>
      <c r="M2174" s="9"/>
      <c r="N2174" s="9"/>
      <c r="O2174" s="9"/>
      <c r="P2174" s="9"/>
      <c r="Q2174" s="9"/>
      <c r="R2174" s="9"/>
      <c r="S2174" s="9"/>
      <c r="T2174" s="9"/>
      <c r="U2174" s="9"/>
      <c r="V2174" s="9"/>
      <c r="W2174" s="9"/>
      <c r="X2174" s="9"/>
      <c r="Y2174" s="9"/>
      <c r="Z2174" s="9"/>
    </row>
    <row r="2175" spans="1:26" ht="15.75" customHeight="1" outlineLevel="2">
      <c r="A2175"/>
      <c r="B2175" s="13"/>
      <c r="C2175"/>
      <c r="D2175"/>
      <c r="E2175" s="16"/>
      <c r="F2175" s="12"/>
      <c r="G2175"/>
      <c r="H2175" s="15"/>
      <c r="I2175" s="15"/>
      <c r="J2175" s="12"/>
      <c r="K2175" s="9"/>
      <c r="L2175" s="9"/>
      <c r="M2175" s="9"/>
      <c r="N2175" s="9"/>
      <c r="O2175" s="9"/>
      <c r="P2175" s="9"/>
      <c r="Q2175" s="9"/>
      <c r="R2175" s="9"/>
      <c r="S2175" s="9"/>
      <c r="T2175" s="9"/>
      <c r="U2175" s="9"/>
      <c r="V2175" s="9"/>
      <c r="W2175" s="9"/>
      <c r="X2175" s="9"/>
      <c r="Y2175" s="9"/>
      <c r="Z2175" s="9"/>
    </row>
    <row r="2176" spans="1:26" ht="15.75" customHeight="1" outlineLevel="2">
      <c r="A2176"/>
      <c r="B2176" s="13"/>
      <c r="C2176"/>
      <c r="D2176"/>
      <c r="E2176" s="16"/>
      <c r="F2176" s="12"/>
      <c r="G2176"/>
      <c r="H2176" s="15"/>
      <c r="I2176" s="15"/>
      <c r="J2176" s="12"/>
      <c r="K2176" s="9"/>
      <c r="L2176" s="9"/>
      <c r="M2176" s="9"/>
      <c r="N2176" s="9"/>
      <c r="O2176" s="9"/>
      <c r="P2176" s="9"/>
      <c r="Q2176" s="9"/>
      <c r="R2176" s="9"/>
      <c r="S2176" s="9"/>
      <c r="T2176" s="9"/>
      <c r="U2176" s="9"/>
      <c r="V2176" s="9"/>
      <c r="W2176" s="9"/>
      <c r="X2176" s="9"/>
      <c r="Y2176" s="9"/>
      <c r="Z2176" s="9"/>
    </row>
    <row r="2177" spans="1:26" ht="15.75" customHeight="1" outlineLevel="2">
      <c r="A2177"/>
      <c r="B2177" s="13"/>
      <c r="C2177"/>
      <c r="D2177"/>
      <c r="E2177" s="16"/>
      <c r="F2177" s="12"/>
      <c r="G2177"/>
      <c r="H2177" s="15"/>
      <c r="I2177" s="15"/>
      <c r="J2177" s="12"/>
      <c r="K2177" s="9"/>
      <c r="L2177" s="9"/>
      <c r="M2177" s="9"/>
      <c r="N2177" s="9"/>
      <c r="O2177" s="9"/>
      <c r="P2177" s="9"/>
      <c r="Q2177" s="9"/>
      <c r="R2177" s="9"/>
      <c r="S2177" s="9"/>
      <c r="T2177" s="9"/>
      <c r="U2177" s="9"/>
      <c r="V2177" s="9"/>
      <c r="W2177" s="9"/>
      <c r="X2177" s="9"/>
      <c r="Y2177" s="9"/>
      <c r="Z2177" s="9"/>
    </row>
    <row r="2178" spans="1:26" ht="15.75" customHeight="1" outlineLevel="2">
      <c r="A2178"/>
      <c r="B2178" s="13"/>
      <c r="C2178"/>
      <c r="D2178"/>
      <c r="E2178" s="16"/>
      <c r="F2178" s="12"/>
      <c r="G2178"/>
      <c r="H2178" s="15"/>
      <c r="I2178" s="15"/>
      <c r="J2178" s="12"/>
      <c r="K2178" s="9"/>
      <c r="L2178" s="9"/>
      <c r="M2178" s="9"/>
      <c r="N2178" s="9"/>
      <c r="O2178" s="9"/>
      <c r="P2178" s="9"/>
      <c r="Q2178" s="9"/>
      <c r="R2178" s="9"/>
      <c r="S2178" s="9"/>
      <c r="T2178" s="9"/>
      <c r="U2178" s="9"/>
      <c r="V2178" s="9"/>
      <c r="W2178" s="9"/>
      <c r="X2178" s="9"/>
      <c r="Y2178" s="9"/>
      <c r="Z2178" s="9"/>
    </row>
    <row r="2179" spans="1:26" ht="15.75" customHeight="1" outlineLevel="2">
      <c r="A2179"/>
      <c r="B2179" s="13"/>
      <c r="C2179"/>
      <c r="D2179"/>
      <c r="E2179" s="16"/>
      <c r="F2179" s="12"/>
      <c r="G2179"/>
      <c r="H2179" s="15"/>
      <c r="I2179" s="15"/>
      <c r="J2179" s="12"/>
      <c r="K2179" s="9"/>
      <c r="L2179" s="9"/>
      <c r="M2179" s="9"/>
      <c r="N2179" s="9"/>
      <c r="O2179" s="9"/>
      <c r="P2179" s="9"/>
      <c r="Q2179" s="9"/>
      <c r="R2179" s="9"/>
      <c r="S2179" s="9"/>
      <c r="T2179" s="9"/>
      <c r="U2179" s="9"/>
      <c r="V2179" s="9"/>
      <c r="W2179" s="9"/>
      <c r="X2179" s="9"/>
      <c r="Y2179" s="9"/>
      <c r="Z2179" s="9"/>
    </row>
    <row r="2180" spans="1:26" ht="15.75" customHeight="1" outlineLevel="2">
      <c r="A2180"/>
      <c r="B2180" s="13"/>
      <c r="C2180"/>
      <c r="D2180"/>
      <c r="E2180" s="16"/>
      <c r="F2180" s="12"/>
      <c r="G2180"/>
      <c r="H2180" s="15"/>
      <c r="I2180" s="15"/>
      <c r="J2180" s="12"/>
      <c r="K2180" s="9"/>
      <c r="L2180" s="9"/>
      <c r="M2180" s="9"/>
      <c r="N2180" s="9"/>
      <c r="O2180" s="9"/>
      <c r="P2180" s="9"/>
      <c r="Q2180" s="9"/>
      <c r="R2180" s="9"/>
      <c r="S2180" s="9"/>
      <c r="T2180" s="9"/>
      <c r="U2180" s="9"/>
      <c r="V2180" s="9"/>
      <c r="W2180" s="9"/>
      <c r="X2180" s="9"/>
      <c r="Y2180" s="9"/>
      <c r="Z2180" s="9"/>
    </row>
    <row r="2181" spans="1:26" ht="15.75" customHeight="1" outlineLevel="2">
      <c r="A2181"/>
      <c r="B2181" s="13"/>
      <c r="C2181"/>
      <c r="D2181"/>
      <c r="E2181" s="16"/>
      <c r="F2181" s="12"/>
      <c r="G2181"/>
      <c r="H2181" s="15"/>
      <c r="I2181" s="15"/>
      <c r="J2181" s="12"/>
      <c r="K2181" s="9"/>
      <c r="L2181" s="9"/>
      <c r="M2181" s="9"/>
      <c r="N2181" s="9"/>
      <c r="O2181" s="9"/>
      <c r="P2181" s="9"/>
      <c r="Q2181" s="9"/>
      <c r="R2181" s="9"/>
      <c r="S2181" s="9"/>
      <c r="T2181" s="9"/>
      <c r="U2181" s="9"/>
      <c r="V2181" s="9"/>
      <c r="W2181" s="9"/>
      <c r="X2181" s="9"/>
      <c r="Y2181" s="9"/>
      <c r="Z2181" s="9"/>
    </row>
    <row r="2182" spans="1:26" ht="15.75" customHeight="1" outlineLevel="2">
      <c r="A2182"/>
      <c r="B2182" s="13"/>
      <c r="C2182"/>
      <c r="D2182"/>
      <c r="E2182" s="16"/>
      <c r="F2182" s="12"/>
      <c r="G2182"/>
      <c r="H2182" s="15"/>
      <c r="I2182" s="15"/>
      <c r="J2182" s="12"/>
      <c r="K2182" s="9"/>
      <c r="L2182" s="9"/>
      <c r="M2182" s="9"/>
      <c r="N2182" s="9"/>
      <c r="O2182" s="9"/>
      <c r="P2182" s="9"/>
      <c r="Q2182" s="9"/>
      <c r="R2182" s="9"/>
      <c r="S2182" s="9"/>
      <c r="T2182" s="9"/>
      <c r="U2182" s="9"/>
      <c r="V2182" s="9"/>
      <c r="W2182" s="9"/>
      <c r="X2182" s="9"/>
      <c r="Y2182" s="9"/>
      <c r="Z2182" s="9"/>
    </row>
    <row r="2183" spans="1:26" ht="15.75" customHeight="1" outlineLevel="2">
      <c r="A2183"/>
      <c r="B2183" s="13"/>
      <c r="C2183"/>
      <c r="D2183"/>
      <c r="E2183" s="16"/>
      <c r="F2183" s="12"/>
      <c r="G2183"/>
      <c r="H2183" s="15"/>
      <c r="I2183" s="15"/>
      <c r="J2183" s="12"/>
      <c r="K2183" s="9"/>
      <c r="L2183" s="9"/>
      <c r="M2183" s="9"/>
      <c r="N2183" s="9"/>
      <c r="O2183" s="9"/>
      <c r="P2183" s="9"/>
      <c r="Q2183" s="9"/>
      <c r="R2183" s="9"/>
      <c r="S2183" s="9"/>
      <c r="T2183" s="9"/>
      <c r="U2183" s="9"/>
      <c r="V2183" s="9"/>
      <c r="W2183" s="9"/>
      <c r="X2183" s="9"/>
      <c r="Y2183" s="9"/>
      <c r="Z2183" s="9"/>
    </row>
    <row r="2184" spans="1:26" ht="15.75" customHeight="1" outlineLevel="2">
      <c r="A2184"/>
      <c r="B2184" s="13"/>
      <c r="C2184"/>
      <c r="D2184"/>
      <c r="E2184" s="16"/>
      <c r="F2184" s="12"/>
      <c r="G2184"/>
      <c r="H2184" s="15"/>
      <c r="I2184" s="15"/>
      <c r="J2184" s="12"/>
      <c r="K2184" s="9"/>
      <c r="L2184" s="9"/>
      <c r="M2184" s="9"/>
      <c r="N2184" s="9"/>
      <c r="O2184" s="9"/>
      <c r="P2184" s="9"/>
      <c r="Q2184" s="9"/>
      <c r="R2184" s="9"/>
      <c r="S2184" s="9"/>
      <c r="T2184" s="9"/>
      <c r="U2184" s="9"/>
      <c r="V2184" s="9"/>
      <c r="W2184" s="9"/>
      <c r="X2184" s="9"/>
      <c r="Y2184" s="9"/>
      <c r="Z2184" s="9"/>
    </row>
    <row r="2185" spans="1:26" ht="15.75" customHeight="1" outlineLevel="2">
      <c r="A2185"/>
      <c r="B2185" s="13"/>
      <c r="C2185"/>
      <c r="D2185"/>
      <c r="E2185" s="16"/>
      <c r="F2185" s="12"/>
      <c r="G2185"/>
      <c r="H2185" s="15"/>
      <c r="I2185" s="15"/>
      <c r="J2185" s="12"/>
      <c r="K2185" s="9"/>
      <c r="L2185" s="9"/>
      <c r="M2185" s="9"/>
      <c r="N2185" s="9"/>
      <c r="O2185" s="9"/>
      <c r="P2185" s="9"/>
      <c r="Q2185" s="9"/>
      <c r="R2185" s="9"/>
      <c r="S2185" s="9"/>
      <c r="T2185" s="9"/>
      <c r="U2185" s="9"/>
      <c r="V2185" s="9"/>
      <c r="W2185" s="9"/>
      <c r="X2185" s="9"/>
      <c r="Y2185" s="9"/>
      <c r="Z2185" s="9"/>
    </row>
    <row r="2186" spans="1:26" ht="15.75" customHeight="1" outlineLevel="2">
      <c r="A2186"/>
      <c r="B2186" s="13"/>
      <c r="C2186"/>
      <c r="D2186"/>
      <c r="E2186" s="16"/>
      <c r="F2186" s="12"/>
      <c r="G2186"/>
      <c r="H2186" s="15"/>
      <c r="I2186" s="15"/>
      <c r="J2186" s="12"/>
      <c r="K2186" s="9"/>
      <c r="L2186" s="9"/>
      <c r="M2186" s="9"/>
      <c r="N2186" s="9"/>
      <c r="O2186" s="9"/>
      <c r="P2186" s="9"/>
      <c r="Q2186" s="9"/>
      <c r="R2186" s="9"/>
      <c r="S2186" s="9"/>
      <c r="T2186" s="9"/>
      <c r="U2186" s="9"/>
      <c r="V2186" s="9"/>
      <c r="W2186" s="9"/>
      <c r="X2186" s="9"/>
      <c r="Y2186" s="9"/>
      <c r="Z2186" s="9"/>
    </row>
    <row r="2187" spans="1:26" ht="15.75" customHeight="1" outlineLevel="2">
      <c r="A2187"/>
      <c r="B2187" s="13"/>
      <c r="C2187"/>
      <c r="D2187"/>
      <c r="E2187" s="16"/>
      <c r="F2187" s="12"/>
      <c r="G2187"/>
      <c r="H2187" s="15"/>
      <c r="I2187" s="15"/>
      <c r="J2187" s="12"/>
      <c r="K2187" s="9"/>
      <c r="L2187" s="9"/>
      <c r="M2187" s="9"/>
      <c r="N2187" s="9"/>
      <c r="O2187" s="9"/>
      <c r="P2187" s="9"/>
      <c r="Q2187" s="9"/>
      <c r="R2187" s="9"/>
      <c r="S2187" s="9"/>
      <c r="T2187" s="9"/>
      <c r="U2187" s="9"/>
      <c r="V2187" s="9"/>
      <c r="W2187" s="9"/>
      <c r="X2187" s="9"/>
      <c r="Y2187" s="9"/>
      <c r="Z2187" s="9"/>
    </row>
    <row r="2188" spans="1:26" ht="15.75" customHeight="1" outlineLevel="2">
      <c r="A2188"/>
      <c r="B2188" s="13"/>
      <c r="C2188"/>
      <c r="D2188"/>
      <c r="E2188" s="16"/>
      <c r="F2188" s="12"/>
      <c r="G2188"/>
      <c r="H2188" s="15"/>
      <c r="I2188" s="15"/>
      <c r="J2188" s="12"/>
      <c r="K2188" s="9"/>
      <c r="L2188" s="9"/>
      <c r="M2188" s="9"/>
      <c r="N2188" s="9"/>
      <c r="O2188" s="9"/>
      <c r="P2188" s="9"/>
      <c r="Q2188" s="9"/>
      <c r="R2188" s="9"/>
      <c r="S2188" s="9"/>
      <c r="T2188" s="9"/>
      <c r="U2188" s="9"/>
      <c r="V2188" s="9"/>
      <c r="W2188" s="9"/>
      <c r="X2188" s="9"/>
      <c r="Y2188" s="9"/>
      <c r="Z2188" s="9"/>
    </row>
    <row r="2189" spans="1:26" ht="15.75" customHeight="1" outlineLevel="2">
      <c r="A2189"/>
      <c r="B2189" s="13"/>
      <c r="C2189"/>
      <c r="D2189"/>
      <c r="E2189" s="16"/>
      <c r="F2189" s="12"/>
      <c r="G2189"/>
      <c r="H2189" s="15"/>
      <c r="I2189" s="15"/>
      <c r="J2189" s="12"/>
      <c r="K2189" s="9"/>
      <c r="L2189" s="9"/>
      <c r="M2189" s="9"/>
      <c r="N2189" s="9"/>
      <c r="O2189" s="9"/>
      <c r="P2189" s="9"/>
      <c r="Q2189" s="9"/>
      <c r="R2189" s="9"/>
      <c r="S2189" s="9"/>
      <c r="T2189" s="9"/>
      <c r="U2189" s="9"/>
      <c r="V2189" s="9"/>
      <c r="W2189" s="9"/>
      <c r="X2189" s="9"/>
      <c r="Y2189" s="9"/>
      <c r="Z2189" s="9"/>
    </row>
    <row r="2190" spans="1:26" ht="15.75" customHeight="1" outlineLevel="2">
      <c r="A2190"/>
      <c r="B2190" s="13"/>
      <c r="C2190"/>
      <c r="D2190"/>
      <c r="E2190" s="16"/>
      <c r="F2190" s="12"/>
      <c r="G2190"/>
      <c r="H2190" s="15"/>
      <c r="I2190" s="15"/>
      <c r="J2190" s="12"/>
      <c r="K2190" s="9"/>
      <c r="L2190" s="9"/>
      <c r="M2190" s="9"/>
      <c r="N2190" s="9"/>
      <c r="O2190" s="9"/>
      <c r="P2190" s="9"/>
      <c r="Q2190" s="9"/>
      <c r="R2190" s="9"/>
      <c r="S2190" s="9"/>
      <c r="T2190" s="9"/>
      <c r="U2190" s="9"/>
      <c r="V2190" s="9"/>
      <c r="W2190" s="9"/>
      <c r="X2190" s="9"/>
      <c r="Y2190" s="9"/>
      <c r="Z2190" s="9"/>
    </row>
    <row r="2191" spans="1:26" ht="15.75" customHeight="1" outlineLevel="2">
      <c r="A2191"/>
      <c r="B2191" s="13"/>
      <c r="C2191"/>
      <c r="D2191"/>
      <c r="E2191" s="16"/>
      <c r="F2191" s="12"/>
      <c r="G2191"/>
      <c r="H2191" s="15"/>
      <c r="I2191" s="15"/>
      <c r="J2191" s="12"/>
      <c r="K2191" s="9"/>
      <c r="L2191" s="9"/>
      <c r="M2191" s="9"/>
      <c r="N2191" s="9"/>
      <c r="O2191" s="9"/>
      <c r="P2191" s="9"/>
      <c r="Q2191" s="9"/>
      <c r="R2191" s="9"/>
      <c r="S2191" s="9"/>
      <c r="T2191" s="9"/>
      <c r="U2191" s="9"/>
      <c r="V2191" s="9"/>
      <c r="W2191" s="9"/>
      <c r="X2191" s="9"/>
      <c r="Y2191" s="9"/>
      <c r="Z2191" s="9"/>
    </row>
    <row r="2192" spans="1:26" ht="15.75" customHeight="1" outlineLevel="2">
      <c r="A2192"/>
      <c r="B2192" s="13"/>
      <c r="C2192"/>
      <c r="D2192"/>
      <c r="E2192" s="16"/>
      <c r="F2192" s="12"/>
      <c r="G2192"/>
      <c r="H2192" s="15"/>
      <c r="I2192" s="15"/>
      <c r="J2192" s="12"/>
      <c r="K2192" s="9"/>
      <c r="L2192" s="9"/>
      <c r="M2192" s="9"/>
      <c r="N2192" s="9"/>
      <c r="O2192" s="9"/>
      <c r="P2192" s="9"/>
      <c r="Q2192" s="9"/>
      <c r="R2192" s="9"/>
      <c r="S2192" s="9"/>
      <c r="T2192" s="9"/>
      <c r="U2192" s="9"/>
      <c r="V2192" s="9"/>
      <c r="W2192" s="9"/>
      <c r="X2192" s="9"/>
      <c r="Y2192" s="9"/>
      <c r="Z2192" s="9"/>
    </row>
    <row r="2193" spans="1:26" ht="15.75" customHeight="1" outlineLevel="2">
      <c r="A2193"/>
      <c r="B2193" s="13"/>
      <c r="C2193"/>
      <c r="D2193"/>
      <c r="E2193" s="16"/>
      <c r="F2193" s="12"/>
      <c r="G2193"/>
      <c r="H2193" s="15"/>
      <c r="I2193" s="15"/>
      <c r="J2193" s="12"/>
      <c r="K2193" s="9"/>
      <c r="L2193" s="9"/>
      <c r="M2193" s="9"/>
      <c r="N2193" s="9"/>
      <c r="O2193" s="9"/>
      <c r="P2193" s="9"/>
      <c r="Q2193" s="9"/>
      <c r="R2193" s="9"/>
      <c r="S2193" s="9"/>
      <c r="T2193" s="9"/>
      <c r="U2193" s="9"/>
      <c r="V2193" s="9"/>
      <c r="W2193" s="9"/>
      <c r="X2193" s="9"/>
      <c r="Y2193" s="9"/>
      <c r="Z2193" s="9"/>
    </row>
    <row r="2194" spans="1:26" ht="15.75" customHeight="1" outlineLevel="2">
      <c r="A2194"/>
      <c r="B2194" s="13"/>
      <c r="C2194"/>
      <c r="D2194"/>
      <c r="E2194" s="16"/>
      <c r="F2194" s="12"/>
      <c r="G2194"/>
      <c r="H2194" s="15"/>
      <c r="I2194" s="15"/>
      <c r="J2194" s="12"/>
      <c r="K2194" s="9"/>
      <c r="L2194" s="9"/>
      <c r="M2194" s="9"/>
      <c r="N2194" s="9"/>
      <c r="O2194" s="9"/>
      <c r="P2194" s="9"/>
      <c r="Q2194" s="9"/>
      <c r="R2194" s="9"/>
      <c r="S2194" s="9"/>
      <c r="T2194" s="9"/>
      <c r="U2194" s="9"/>
      <c r="V2194" s="9"/>
      <c r="W2194" s="9"/>
      <c r="X2194" s="9"/>
      <c r="Y2194" s="9"/>
      <c r="Z2194" s="9"/>
    </row>
    <row r="2195" spans="1:26" ht="15.75" customHeight="1" outlineLevel="2">
      <c r="A2195"/>
      <c r="B2195" s="13"/>
      <c r="C2195"/>
      <c r="D2195"/>
      <c r="E2195" s="16"/>
      <c r="F2195" s="12"/>
      <c r="G2195"/>
      <c r="H2195" s="15"/>
      <c r="I2195" s="15"/>
      <c r="J2195" s="12"/>
      <c r="K2195" s="9"/>
      <c r="L2195" s="9"/>
      <c r="M2195" s="9"/>
      <c r="N2195" s="9"/>
      <c r="O2195" s="9"/>
      <c r="P2195" s="9"/>
      <c r="Q2195" s="9"/>
      <c r="R2195" s="9"/>
      <c r="S2195" s="9"/>
      <c r="T2195" s="9"/>
      <c r="U2195" s="9"/>
      <c r="V2195" s="9"/>
      <c r="W2195" s="9"/>
      <c r="X2195" s="9"/>
      <c r="Y2195" s="9"/>
      <c r="Z2195" s="9"/>
    </row>
    <row r="2196" spans="1:26" ht="15.75" customHeight="1" outlineLevel="2">
      <c r="A2196"/>
      <c r="B2196" s="13"/>
      <c r="C2196"/>
      <c r="D2196"/>
      <c r="E2196" s="16"/>
      <c r="F2196" s="12"/>
      <c r="G2196"/>
      <c r="H2196" s="15"/>
      <c r="I2196" s="15"/>
      <c r="J2196" s="12"/>
      <c r="K2196" s="9"/>
      <c r="L2196" s="9"/>
      <c r="M2196" s="9"/>
      <c r="N2196" s="9"/>
      <c r="O2196" s="9"/>
      <c r="P2196" s="9"/>
      <c r="Q2196" s="9"/>
      <c r="R2196" s="9"/>
      <c r="S2196" s="9"/>
      <c r="T2196" s="9"/>
      <c r="U2196" s="9"/>
      <c r="V2196" s="9"/>
      <c r="W2196" s="9"/>
      <c r="X2196" s="9"/>
      <c r="Y2196" s="9"/>
      <c r="Z2196" s="9"/>
    </row>
    <row r="2197" spans="1:26" ht="15.75" customHeight="1" outlineLevel="2">
      <c r="A2197"/>
      <c r="B2197" s="13"/>
      <c r="C2197"/>
      <c r="D2197"/>
      <c r="E2197" s="16"/>
      <c r="F2197" s="12"/>
      <c r="G2197"/>
      <c r="H2197" s="15"/>
      <c r="I2197" s="15"/>
      <c r="J2197" s="12"/>
      <c r="K2197" s="9"/>
      <c r="L2197" s="9"/>
      <c r="M2197" s="9"/>
      <c r="N2197" s="9"/>
      <c r="O2197" s="9"/>
      <c r="P2197" s="9"/>
      <c r="Q2197" s="9"/>
      <c r="R2197" s="9"/>
      <c r="S2197" s="9"/>
      <c r="T2197" s="9"/>
      <c r="U2197" s="9"/>
      <c r="V2197" s="9"/>
      <c r="W2197" s="9"/>
      <c r="X2197" s="9"/>
      <c r="Y2197" s="9"/>
      <c r="Z2197" s="9"/>
    </row>
    <row r="2198" spans="1:26" ht="15.75" customHeight="1" outlineLevel="2">
      <c r="A2198"/>
      <c r="B2198" s="13"/>
      <c r="C2198"/>
      <c r="D2198"/>
      <c r="E2198" s="16"/>
      <c r="F2198" s="12"/>
      <c r="G2198"/>
      <c r="H2198" s="15"/>
      <c r="I2198" s="15"/>
      <c r="J2198" s="12"/>
      <c r="K2198" s="9"/>
      <c r="L2198" s="9"/>
      <c r="M2198" s="9"/>
      <c r="N2198" s="9"/>
      <c r="O2198" s="9"/>
      <c r="P2198" s="9"/>
      <c r="Q2198" s="9"/>
      <c r="R2198" s="9"/>
      <c r="S2198" s="9"/>
      <c r="T2198" s="9"/>
      <c r="U2198" s="9"/>
      <c r="V2198" s="9"/>
      <c r="W2198" s="9"/>
      <c r="X2198" s="9"/>
      <c r="Y2198" s="9"/>
      <c r="Z2198" s="9"/>
    </row>
    <row r="2199" spans="1:26" ht="15.75" customHeight="1" outlineLevel="2">
      <c r="A2199"/>
      <c r="B2199" s="13"/>
      <c r="C2199"/>
      <c r="D2199"/>
      <c r="E2199" s="16"/>
      <c r="F2199" s="12"/>
      <c r="G2199"/>
      <c r="H2199" s="15"/>
      <c r="I2199" s="15"/>
      <c r="J2199" s="12"/>
      <c r="K2199" s="9"/>
      <c r="L2199" s="9"/>
      <c r="M2199" s="9"/>
      <c r="N2199" s="9"/>
      <c r="O2199" s="9"/>
      <c r="P2199" s="9"/>
      <c r="Q2199" s="9"/>
      <c r="R2199" s="9"/>
      <c r="S2199" s="9"/>
      <c r="T2199" s="9"/>
      <c r="U2199" s="9"/>
      <c r="V2199" s="9"/>
      <c r="W2199" s="9"/>
      <c r="X2199" s="9"/>
      <c r="Y2199" s="9"/>
      <c r="Z2199" s="9"/>
    </row>
    <row r="2200" spans="1:26" ht="15.75" customHeight="1" outlineLevel="2">
      <c r="A2200"/>
      <c r="B2200" s="13"/>
      <c r="C2200"/>
      <c r="D2200"/>
      <c r="E2200" s="16"/>
      <c r="F2200" s="12"/>
      <c r="G2200"/>
      <c r="H2200" s="15"/>
      <c r="I2200" s="15"/>
      <c r="J2200" s="12"/>
      <c r="K2200" s="9"/>
      <c r="L2200" s="9"/>
      <c r="M2200" s="9"/>
      <c r="N2200" s="9"/>
      <c r="O2200" s="9"/>
      <c r="P2200" s="9"/>
      <c r="Q2200" s="9"/>
      <c r="R2200" s="9"/>
      <c r="S2200" s="9"/>
      <c r="T2200" s="9"/>
      <c r="U2200" s="9"/>
      <c r="V2200" s="9"/>
      <c r="W2200" s="9"/>
      <c r="X2200" s="9"/>
      <c r="Y2200" s="9"/>
      <c r="Z2200" s="9"/>
    </row>
    <row r="2201" spans="1:26" ht="15.75" customHeight="1" outlineLevel="2">
      <c r="A2201"/>
      <c r="B2201" s="13"/>
      <c r="C2201"/>
      <c r="D2201"/>
      <c r="E2201" s="16"/>
      <c r="F2201" s="12"/>
      <c r="G2201"/>
      <c r="H2201" s="15"/>
      <c r="I2201" s="15"/>
      <c r="J2201" s="12"/>
      <c r="K2201" s="9"/>
      <c r="L2201" s="9"/>
      <c r="M2201" s="9"/>
      <c r="N2201" s="9"/>
      <c r="O2201" s="9"/>
      <c r="P2201" s="9"/>
      <c r="Q2201" s="9"/>
      <c r="R2201" s="9"/>
      <c r="S2201" s="9"/>
      <c r="T2201" s="9"/>
      <c r="U2201" s="9"/>
      <c r="V2201" s="9"/>
      <c r="W2201" s="9"/>
      <c r="X2201" s="9"/>
      <c r="Y2201" s="9"/>
      <c r="Z2201" s="9"/>
    </row>
    <row r="2202" spans="1:26" ht="15.75" customHeight="1" outlineLevel="2">
      <c r="A2202"/>
      <c r="B2202" s="13"/>
      <c r="C2202"/>
      <c r="D2202"/>
      <c r="E2202" s="16"/>
      <c r="F2202" s="12"/>
      <c r="G2202"/>
      <c r="H2202" s="15"/>
      <c r="I2202" s="15"/>
      <c r="J2202" s="12"/>
      <c r="K2202" s="9"/>
      <c r="L2202" s="9"/>
      <c r="M2202" s="9"/>
      <c r="N2202" s="9"/>
      <c r="O2202" s="9"/>
      <c r="P2202" s="9"/>
      <c r="Q2202" s="9"/>
      <c r="R2202" s="9"/>
      <c r="S2202" s="9"/>
      <c r="T2202" s="9"/>
      <c r="U2202" s="9"/>
      <c r="V2202" s="9"/>
      <c r="W2202" s="9"/>
      <c r="X2202" s="9"/>
      <c r="Y2202" s="9"/>
      <c r="Z2202" s="9"/>
    </row>
    <row r="2203" spans="1:26" ht="15.75" customHeight="1" outlineLevel="2">
      <c r="A2203"/>
      <c r="B2203" s="13"/>
      <c r="C2203"/>
      <c r="D2203"/>
      <c r="E2203" s="16"/>
      <c r="F2203" s="12"/>
      <c r="G2203"/>
      <c r="H2203" s="15"/>
      <c r="I2203" s="15"/>
      <c r="J2203" s="12"/>
      <c r="K2203" s="9"/>
      <c r="L2203" s="9"/>
      <c r="M2203" s="9"/>
      <c r="N2203" s="9"/>
      <c r="O2203" s="9"/>
      <c r="P2203" s="9"/>
      <c r="Q2203" s="9"/>
      <c r="R2203" s="9"/>
      <c r="S2203" s="9"/>
      <c r="T2203" s="9"/>
      <c r="U2203" s="9"/>
      <c r="V2203" s="9"/>
      <c r="W2203" s="9"/>
      <c r="X2203" s="9"/>
      <c r="Y2203" s="9"/>
      <c r="Z2203" s="9"/>
    </row>
    <row r="2204" spans="1:26" ht="15.75" customHeight="1" outlineLevel="2">
      <c r="A2204"/>
      <c r="B2204" s="13"/>
      <c r="C2204"/>
      <c r="D2204"/>
      <c r="E2204" s="16"/>
      <c r="F2204" s="12"/>
      <c r="G2204"/>
      <c r="H2204" s="15"/>
      <c r="I2204" s="15"/>
      <c r="J2204" s="12"/>
      <c r="K2204" s="9"/>
      <c r="L2204" s="9"/>
      <c r="M2204" s="9"/>
      <c r="N2204" s="9"/>
      <c r="O2204" s="9"/>
      <c r="P2204" s="9"/>
      <c r="Q2204" s="9"/>
      <c r="R2204" s="9"/>
      <c r="S2204" s="9"/>
      <c r="T2204" s="9"/>
      <c r="U2204" s="9"/>
      <c r="V2204" s="9"/>
      <c r="W2204" s="9"/>
      <c r="X2204" s="9"/>
      <c r="Y2204" s="9"/>
      <c r="Z2204" s="9"/>
    </row>
    <row r="2205" spans="1:26" ht="15.75" customHeight="1" outlineLevel="2">
      <c r="A2205"/>
      <c r="B2205" s="13"/>
      <c r="C2205"/>
      <c r="D2205"/>
      <c r="E2205" s="16"/>
      <c r="F2205" s="12"/>
      <c r="G2205"/>
      <c r="H2205" s="15"/>
      <c r="I2205" s="15"/>
      <c r="J2205" s="12"/>
      <c r="K2205" s="9"/>
      <c r="L2205" s="9"/>
      <c r="M2205" s="9"/>
      <c r="N2205" s="9"/>
      <c r="O2205" s="9"/>
      <c r="P2205" s="9"/>
      <c r="Q2205" s="9"/>
      <c r="R2205" s="9"/>
      <c r="S2205" s="9"/>
      <c r="T2205" s="9"/>
      <c r="U2205" s="9"/>
      <c r="V2205" s="9"/>
      <c r="W2205" s="9"/>
      <c r="X2205" s="9"/>
      <c r="Y2205" s="9"/>
      <c r="Z2205" s="9"/>
    </row>
    <row r="2206" spans="1:26" ht="15.75" customHeight="1" outlineLevel="2">
      <c r="A2206"/>
      <c r="B2206" s="13"/>
      <c r="C2206"/>
      <c r="D2206"/>
      <c r="E2206" s="16"/>
      <c r="F2206" s="12"/>
      <c r="G2206"/>
      <c r="H2206" s="15"/>
      <c r="I2206" s="15"/>
      <c r="J2206" s="12"/>
      <c r="K2206" s="9"/>
      <c r="L2206" s="9"/>
      <c r="M2206" s="9"/>
      <c r="N2206" s="9"/>
      <c r="O2206" s="9"/>
      <c r="P2206" s="9"/>
      <c r="Q2206" s="9"/>
      <c r="R2206" s="9"/>
      <c r="S2206" s="9"/>
      <c r="T2206" s="9"/>
      <c r="U2206" s="9"/>
      <c r="V2206" s="9"/>
      <c r="W2206" s="9"/>
      <c r="X2206" s="9"/>
      <c r="Y2206" s="9"/>
      <c r="Z2206" s="9"/>
    </row>
    <row r="2207" spans="1:26" ht="15.75" customHeight="1" outlineLevel="2">
      <c r="A2207"/>
      <c r="B2207" s="13"/>
      <c r="C2207"/>
      <c r="D2207"/>
      <c r="E2207" s="16"/>
      <c r="F2207" s="12"/>
      <c r="G2207"/>
      <c r="H2207" s="15"/>
      <c r="I2207" s="15"/>
      <c r="J2207" s="12"/>
      <c r="K2207" s="9"/>
      <c r="L2207" s="9"/>
      <c r="M2207" s="9"/>
      <c r="N2207" s="9"/>
      <c r="O2207" s="9"/>
      <c r="P2207" s="9"/>
      <c r="Q2207" s="9"/>
      <c r="R2207" s="9"/>
      <c r="S2207" s="9"/>
      <c r="T2207" s="9"/>
      <c r="U2207" s="9"/>
      <c r="V2207" s="9"/>
      <c r="W2207" s="9"/>
      <c r="X2207" s="9"/>
      <c r="Y2207" s="9"/>
      <c r="Z2207" s="9"/>
    </row>
    <row r="2208" spans="1:26" ht="15.75" customHeight="1" outlineLevel="2">
      <c r="A2208"/>
      <c r="B2208" s="13"/>
      <c r="C2208"/>
      <c r="D2208"/>
      <c r="E2208" s="16"/>
      <c r="F2208" s="12"/>
      <c r="G2208"/>
      <c r="H2208" s="15"/>
      <c r="I2208" s="15"/>
      <c r="J2208" s="12"/>
      <c r="K2208" s="9"/>
      <c r="L2208" s="9"/>
      <c r="M2208" s="9"/>
      <c r="N2208" s="9"/>
      <c r="O2208" s="9"/>
      <c r="P2208" s="9"/>
      <c r="Q2208" s="9"/>
      <c r="R2208" s="9"/>
      <c r="S2208" s="9"/>
      <c r="T2208" s="9"/>
      <c r="U2208" s="9"/>
      <c r="V2208" s="9"/>
      <c r="W2208" s="9"/>
      <c r="X2208" s="9"/>
      <c r="Y2208" s="9"/>
      <c r="Z2208" s="9"/>
    </row>
    <row r="2209" spans="1:26" ht="15.75" customHeight="1" outlineLevel="2">
      <c r="A2209"/>
      <c r="B2209" s="13"/>
      <c r="C2209"/>
      <c r="D2209"/>
      <c r="E2209" s="16"/>
      <c r="F2209" s="12"/>
      <c r="G2209"/>
      <c r="H2209" s="15"/>
      <c r="I2209" s="15"/>
      <c r="J2209" s="12"/>
      <c r="K2209" s="9"/>
      <c r="L2209" s="9"/>
      <c r="M2209" s="9"/>
      <c r="N2209" s="9"/>
      <c r="O2209" s="9"/>
      <c r="P2209" s="9"/>
      <c r="Q2209" s="9"/>
      <c r="R2209" s="9"/>
      <c r="S2209" s="9"/>
      <c r="T2209" s="9"/>
      <c r="U2209" s="9"/>
      <c r="V2209" s="9"/>
      <c r="W2209" s="9"/>
      <c r="X2209" s="9"/>
      <c r="Y2209" s="9"/>
      <c r="Z2209" s="9"/>
    </row>
    <row r="2210" spans="1:26" ht="15.75" customHeight="1" outlineLevel="2">
      <c r="A2210"/>
      <c r="B2210" s="13"/>
      <c r="C2210"/>
      <c r="D2210"/>
      <c r="E2210" s="16"/>
      <c r="F2210" s="12"/>
      <c r="G2210"/>
      <c r="H2210" s="15"/>
      <c r="I2210" s="15"/>
      <c r="J2210" s="12"/>
      <c r="K2210" s="9"/>
      <c r="L2210" s="9"/>
      <c r="M2210" s="9"/>
      <c r="N2210" s="9"/>
      <c r="O2210" s="9"/>
      <c r="P2210" s="9"/>
      <c r="Q2210" s="9"/>
      <c r="R2210" s="9"/>
      <c r="S2210" s="9"/>
      <c r="T2210" s="9"/>
      <c r="U2210" s="9"/>
      <c r="V2210" s="9"/>
      <c r="W2210" s="9"/>
      <c r="X2210" s="9"/>
      <c r="Y2210" s="9"/>
      <c r="Z2210" s="9"/>
    </row>
    <row r="2211" spans="1:26" ht="15.75" customHeight="1" outlineLevel="2">
      <c r="A2211"/>
      <c r="B2211" s="13"/>
      <c r="C2211"/>
      <c r="D2211"/>
      <c r="E2211" s="16"/>
      <c r="F2211" s="12"/>
      <c r="G2211"/>
      <c r="H2211" s="15"/>
      <c r="I2211" s="15"/>
      <c r="J2211" s="12"/>
      <c r="K2211" s="9"/>
      <c r="L2211" s="9"/>
      <c r="M2211" s="9"/>
      <c r="N2211" s="9"/>
      <c r="O2211" s="9"/>
      <c r="P2211" s="9"/>
      <c r="Q2211" s="9"/>
      <c r="R2211" s="9"/>
      <c r="S2211" s="9"/>
      <c r="T2211" s="9"/>
      <c r="U2211" s="9"/>
      <c r="V2211" s="9"/>
      <c r="W2211" s="9"/>
      <c r="X2211" s="9"/>
      <c r="Y2211" s="9"/>
      <c r="Z2211" s="9"/>
    </row>
    <row r="2212" spans="1:26" ht="15.75" customHeight="1" outlineLevel="2">
      <c r="A2212"/>
      <c r="B2212" s="13"/>
      <c r="C2212"/>
      <c r="D2212"/>
      <c r="E2212" s="16"/>
      <c r="F2212" s="12"/>
      <c r="G2212"/>
      <c r="H2212" s="15"/>
      <c r="I2212" s="15"/>
      <c r="J2212" s="12"/>
      <c r="K2212" s="9"/>
      <c r="L2212" s="9"/>
      <c r="M2212" s="9"/>
      <c r="N2212" s="9"/>
      <c r="O2212" s="9"/>
      <c r="P2212" s="9"/>
      <c r="Q2212" s="9"/>
      <c r="R2212" s="9"/>
      <c r="S2212" s="9"/>
      <c r="T2212" s="9"/>
      <c r="U2212" s="9"/>
      <c r="V2212" s="9"/>
      <c r="W2212" s="9"/>
      <c r="X2212" s="9"/>
      <c r="Y2212" s="9"/>
      <c r="Z2212" s="9"/>
    </row>
    <row r="2213" spans="1:26" ht="15.75" customHeight="1" outlineLevel="2">
      <c r="A2213"/>
      <c r="B2213" s="13"/>
      <c r="C2213"/>
      <c r="D2213"/>
      <c r="E2213" s="16"/>
      <c r="F2213" s="12"/>
      <c r="G2213"/>
      <c r="H2213" s="15"/>
      <c r="I2213" s="15"/>
      <c r="J2213" s="12"/>
      <c r="K2213" s="9"/>
      <c r="L2213" s="9"/>
      <c r="M2213" s="9"/>
      <c r="N2213" s="9"/>
      <c r="O2213" s="9"/>
      <c r="P2213" s="9"/>
      <c r="Q2213" s="9"/>
      <c r="R2213" s="9"/>
      <c r="S2213" s="9"/>
      <c r="T2213" s="9"/>
      <c r="U2213" s="9"/>
      <c r="V2213" s="9"/>
      <c r="W2213" s="9"/>
      <c r="X2213" s="9"/>
      <c r="Y2213" s="9"/>
      <c r="Z2213" s="9"/>
    </row>
    <row r="2214" spans="1:26" ht="15.75" customHeight="1" outlineLevel="2">
      <c r="A2214"/>
      <c r="B2214" s="13"/>
      <c r="C2214"/>
      <c r="D2214"/>
      <c r="E2214" s="16"/>
      <c r="F2214" s="12"/>
      <c r="G2214"/>
      <c r="H2214" s="15"/>
      <c r="I2214" s="15"/>
      <c r="J2214" s="12"/>
      <c r="K2214" s="9"/>
      <c r="L2214" s="9"/>
      <c r="M2214" s="9"/>
      <c r="N2214" s="9"/>
      <c r="O2214" s="9"/>
      <c r="P2214" s="9"/>
      <c r="Q2214" s="9"/>
      <c r="R2214" s="9"/>
      <c r="S2214" s="9"/>
      <c r="T2214" s="9"/>
      <c r="U2214" s="9"/>
      <c r="V2214" s="9"/>
      <c r="W2214" s="9"/>
      <c r="X2214" s="9"/>
      <c r="Y2214" s="9"/>
      <c r="Z2214" s="9"/>
    </row>
    <row r="2215" spans="1:26" ht="15.75" customHeight="1" outlineLevel="2">
      <c r="A2215"/>
      <c r="B2215" s="13"/>
      <c r="C2215"/>
      <c r="D2215"/>
      <c r="E2215" s="16"/>
      <c r="F2215" s="12"/>
      <c r="G2215"/>
      <c r="H2215" s="15"/>
      <c r="I2215" s="15"/>
      <c r="J2215" s="12"/>
      <c r="K2215" s="9"/>
      <c r="L2215" s="9"/>
      <c r="M2215" s="9"/>
      <c r="N2215" s="9"/>
      <c r="O2215" s="9"/>
      <c r="P2215" s="9"/>
      <c r="Q2215" s="9"/>
      <c r="R2215" s="9"/>
      <c r="S2215" s="9"/>
      <c r="T2215" s="9"/>
      <c r="U2215" s="9"/>
      <c r="V2215" s="9"/>
      <c r="W2215" s="9"/>
      <c r="X2215" s="9"/>
      <c r="Y2215" s="9"/>
      <c r="Z2215" s="9"/>
    </row>
    <row r="2216" spans="1:26" ht="15.75" customHeight="1" outlineLevel="2">
      <c r="A2216"/>
      <c r="B2216" s="13"/>
      <c r="C2216"/>
      <c r="D2216"/>
      <c r="E2216" s="16"/>
      <c r="F2216" s="12"/>
      <c r="G2216"/>
      <c r="H2216" s="15"/>
      <c r="I2216" s="15"/>
      <c r="J2216" s="12"/>
      <c r="K2216" s="9"/>
      <c r="L2216" s="9"/>
      <c r="M2216" s="9"/>
      <c r="N2216" s="9"/>
      <c r="O2216" s="9"/>
      <c r="P2216" s="9"/>
      <c r="Q2216" s="9"/>
      <c r="R2216" s="9"/>
      <c r="S2216" s="9"/>
      <c r="T2216" s="9"/>
      <c r="U2216" s="9"/>
      <c r="V2216" s="9"/>
      <c r="W2216" s="9"/>
      <c r="X2216" s="9"/>
      <c r="Y2216" s="9"/>
      <c r="Z2216" s="9"/>
    </row>
    <row r="2217" spans="1:26" ht="15.75" customHeight="1" outlineLevel="2">
      <c r="A2217"/>
      <c r="B2217" s="13"/>
      <c r="C2217"/>
      <c r="D2217"/>
      <c r="E2217" s="16"/>
      <c r="F2217" s="12"/>
      <c r="G2217"/>
      <c r="H2217" s="15"/>
      <c r="I2217" s="15"/>
      <c r="J2217" s="12"/>
      <c r="K2217" s="9"/>
      <c r="L2217" s="9"/>
      <c r="M2217" s="9"/>
      <c r="N2217" s="9"/>
      <c r="O2217" s="9"/>
      <c r="P2217" s="9"/>
      <c r="Q2217" s="9"/>
      <c r="R2217" s="9"/>
      <c r="S2217" s="9"/>
      <c r="T2217" s="9"/>
      <c r="U2217" s="9"/>
      <c r="V2217" s="9"/>
      <c r="W2217" s="9"/>
      <c r="X2217" s="9"/>
      <c r="Y2217" s="9"/>
      <c r="Z2217" s="9"/>
    </row>
    <row r="2218" spans="1:26" ht="15.75" customHeight="1" outlineLevel="2">
      <c r="A2218"/>
      <c r="B2218" s="13"/>
      <c r="C2218"/>
      <c r="D2218"/>
      <c r="E2218" s="16"/>
      <c r="F2218" s="12"/>
      <c r="G2218"/>
      <c r="H2218" s="15"/>
      <c r="I2218" s="15"/>
      <c r="J2218" s="12"/>
      <c r="K2218" s="9"/>
      <c r="L2218" s="9"/>
      <c r="M2218" s="9"/>
      <c r="N2218" s="9"/>
      <c r="O2218" s="9"/>
      <c r="P2218" s="9"/>
      <c r="Q2218" s="9"/>
      <c r="R2218" s="9"/>
      <c r="S2218" s="9"/>
      <c r="T2218" s="9"/>
      <c r="U2218" s="9"/>
      <c r="V2218" s="9"/>
      <c r="W2218" s="9"/>
      <c r="X2218" s="9"/>
      <c r="Y2218" s="9"/>
      <c r="Z2218" s="9"/>
    </row>
    <row r="2219" spans="1:26" ht="15.75" customHeight="1" outlineLevel="2">
      <c r="A2219"/>
      <c r="B2219" s="13"/>
      <c r="C2219"/>
      <c r="D2219"/>
      <c r="E2219" s="16"/>
      <c r="F2219" s="12"/>
      <c r="G2219"/>
      <c r="H2219" s="15"/>
      <c r="I2219" s="15"/>
      <c r="J2219" s="12"/>
      <c r="K2219" s="9"/>
      <c r="L2219" s="9"/>
      <c r="M2219" s="9"/>
      <c r="N2219" s="9"/>
      <c r="O2219" s="9"/>
      <c r="P2219" s="9"/>
      <c r="Q2219" s="9"/>
      <c r="R2219" s="9"/>
      <c r="S2219" s="9"/>
      <c r="T2219" s="9"/>
      <c r="U2219" s="9"/>
      <c r="V2219" s="9"/>
      <c r="W2219" s="9"/>
      <c r="X2219" s="9"/>
      <c r="Y2219" s="9"/>
      <c r="Z2219" s="9"/>
    </row>
    <row r="2220" spans="1:26" ht="15.75" customHeight="1" outlineLevel="2">
      <c r="A2220"/>
      <c r="B2220" s="13"/>
      <c r="C2220"/>
      <c r="D2220"/>
      <c r="E2220" s="16"/>
      <c r="F2220" s="12"/>
      <c r="G2220"/>
      <c r="H2220" s="15"/>
      <c r="I2220" s="15"/>
      <c r="J2220" s="12"/>
      <c r="K2220" s="9"/>
      <c r="L2220" s="9"/>
      <c r="M2220" s="9"/>
      <c r="N2220" s="9"/>
      <c r="O2220" s="9"/>
      <c r="P2220" s="9"/>
      <c r="Q2220" s="9"/>
      <c r="R2220" s="9"/>
      <c r="S2220" s="9"/>
      <c r="T2220" s="9"/>
      <c r="U2220" s="9"/>
      <c r="V2220" s="9"/>
      <c r="W2220" s="9"/>
      <c r="X2220" s="9"/>
      <c r="Y2220" s="9"/>
      <c r="Z2220" s="9"/>
    </row>
    <row r="2221" spans="1:26" ht="15.75" customHeight="1" outlineLevel="2">
      <c r="A2221"/>
      <c r="B2221" s="13"/>
      <c r="C2221"/>
      <c r="D2221"/>
      <c r="E2221" s="16"/>
      <c r="F2221" s="12"/>
      <c r="G2221"/>
      <c r="H2221" s="15"/>
      <c r="I2221" s="15"/>
      <c r="J2221" s="12"/>
      <c r="K2221" s="9"/>
      <c r="L2221" s="9"/>
      <c r="M2221" s="9"/>
      <c r="N2221" s="9"/>
      <c r="O2221" s="9"/>
      <c r="P2221" s="9"/>
      <c r="Q2221" s="9"/>
      <c r="R2221" s="9"/>
      <c r="S2221" s="9"/>
      <c r="T2221" s="9"/>
      <c r="U2221" s="9"/>
      <c r="V2221" s="9"/>
      <c r="W2221" s="9"/>
      <c r="X2221" s="9"/>
      <c r="Y2221" s="9"/>
      <c r="Z2221" s="9"/>
    </row>
    <row r="2222" spans="1:26" ht="15.75" customHeight="1" outlineLevel="2">
      <c r="A2222"/>
      <c r="B2222" s="13"/>
      <c r="C2222"/>
      <c r="D2222"/>
      <c r="E2222" s="16"/>
      <c r="F2222" s="12"/>
      <c r="G2222"/>
      <c r="H2222" s="15"/>
      <c r="I2222" s="15"/>
      <c r="J2222" s="12"/>
      <c r="K2222" s="9"/>
      <c r="L2222" s="9"/>
      <c r="M2222" s="9"/>
      <c r="N2222" s="9"/>
      <c r="O2222" s="9"/>
      <c r="P2222" s="9"/>
      <c r="Q2222" s="9"/>
      <c r="R2222" s="9"/>
      <c r="S2222" s="9"/>
      <c r="T2222" s="9"/>
      <c r="U2222" s="9"/>
      <c r="V2222" s="9"/>
      <c r="W2222" s="9"/>
      <c r="X2222" s="9"/>
      <c r="Y2222" s="9"/>
      <c r="Z2222" s="9"/>
    </row>
    <row r="2223" spans="1:26" ht="15.75" customHeight="1" outlineLevel="2">
      <c r="A2223"/>
      <c r="B2223" s="13"/>
      <c r="C2223"/>
      <c r="D2223"/>
      <c r="E2223" s="16"/>
      <c r="F2223" s="12"/>
      <c r="G2223"/>
      <c r="H2223" s="15"/>
      <c r="I2223" s="15"/>
      <c r="J2223" s="12"/>
      <c r="K2223" s="9"/>
      <c r="L2223" s="9"/>
      <c r="M2223" s="9"/>
      <c r="N2223" s="9"/>
      <c r="O2223" s="9"/>
      <c r="P2223" s="9"/>
      <c r="Q2223" s="9"/>
      <c r="R2223" s="9"/>
      <c r="S2223" s="9"/>
      <c r="T2223" s="9"/>
      <c r="U2223" s="9"/>
      <c r="V2223" s="9"/>
      <c r="W2223" s="9"/>
      <c r="X2223" s="9"/>
      <c r="Y2223" s="9"/>
      <c r="Z2223" s="9"/>
    </row>
    <row r="2224" spans="1:26" ht="15.75" customHeight="1" outlineLevel="2">
      <c r="A2224"/>
      <c r="B2224" s="13"/>
      <c r="C2224"/>
      <c r="D2224"/>
      <c r="E2224" s="16"/>
      <c r="F2224" s="12"/>
      <c r="G2224"/>
      <c r="H2224" s="15"/>
      <c r="I2224" s="15"/>
      <c r="J2224" s="12"/>
      <c r="K2224" s="9"/>
      <c r="L2224" s="9"/>
      <c r="M2224" s="9"/>
      <c r="N2224" s="9"/>
      <c r="O2224" s="9"/>
      <c r="P2224" s="9"/>
      <c r="Q2224" s="9"/>
      <c r="R2224" s="9"/>
      <c r="S2224" s="9"/>
      <c r="T2224" s="9"/>
      <c r="U2224" s="9"/>
      <c r="V2224" s="9"/>
      <c r="W2224" s="9"/>
      <c r="X2224" s="9"/>
      <c r="Y2224" s="9"/>
      <c r="Z2224" s="9"/>
    </row>
    <row r="2225" spans="1:26" ht="15.75" customHeight="1" outlineLevel="2">
      <c r="A2225"/>
      <c r="B2225" s="13"/>
      <c r="C2225"/>
      <c r="D2225"/>
      <c r="E2225" s="16"/>
      <c r="F2225" s="12"/>
      <c r="G2225"/>
      <c r="H2225" s="15"/>
      <c r="I2225" s="15"/>
      <c r="J2225" s="12"/>
      <c r="K2225" s="9"/>
      <c r="L2225" s="9"/>
      <c r="M2225" s="9"/>
      <c r="N2225" s="9"/>
      <c r="O2225" s="9"/>
      <c r="P2225" s="9"/>
      <c r="Q2225" s="9"/>
      <c r="R2225" s="9"/>
      <c r="S2225" s="9"/>
      <c r="T2225" s="9"/>
      <c r="U2225" s="9"/>
      <c r="V2225" s="9"/>
      <c r="W2225" s="9"/>
      <c r="X2225" s="9"/>
      <c r="Y2225" s="9"/>
      <c r="Z2225" s="9"/>
    </row>
    <row r="2226" spans="1:26" ht="15.75" customHeight="1" outlineLevel="2">
      <c r="A2226"/>
      <c r="B2226" s="13"/>
      <c r="C2226"/>
      <c r="D2226"/>
      <c r="E2226" s="16"/>
      <c r="F2226" s="12"/>
      <c r="G2226"/>
      <c r="H2226" s="15"/>
      <c r="I2226" s="15"/>
      <c r="J2226" s="12"/>
      <c r="K2226" s="9"/>
      <c r="L2226" s="9"/>
      <c r="M2226" s="9"/>
      <c r="N2226" s="9"/>
      <c r="O2226" s="9"/>
      <c r="P2226" s="9"/>
      <c r="Q2226" s="9"/>
      <c r="R2226" s="9"/>
      <c r="S2226" s="9"/>
      <c r="T2226" s="9"/>
      <c r="U2226" s="9"/>
      <c r="V2226" s="9"/>
      <c r="W2226" s="9"/>
      <c r="X2226" s="9"/>
      <c r="Y2226" s="9"/>
      <c r="Z2226" s="9"/>
    </row>
    <row r="2227" spans="1:26" ht="15.75" customHeight="1" outlineLevel="2">
      <c r="A2227"/>
      <c r="B2227" s="13"/>
      <c r="C2227"/>
      <c r="D2227"/>
      <c r="E2227" s="16"/>
      <c r="F2227" s="12"/>
      <c r="G2227"/>
      <c r="H2227" s="15"/>
      <c r="I2227" s="15"/>
      <c r="J2227" s="12"/>
      <c r="K2227" s="9"/>
      <c r="L2227" s="9"/>
      <c r="M2227" s="9"/>
      <c r="N2227" s="9"/>
      <c r="O2227" s="9"/>
      <c r="P2227" s="9"/>
      <c r="Q2227" s="9"/>
      <c r="R2227" s="9"/>
      <c r="S2227" s="9"/>
      <c r="T2227" s="9"/>
      <c r="U2227" s="9"/>
      <c r="V2227" s="9"/>
      <c r="W2227" s="9"/>
      <c r="X2227" s="9"/>
      <c r="Y2227" s="9"/>
      <c r="Z2227" s="9"/>
    </row>
    <row r="2228" spans="1:26" ht="15.75" customHeight="1" outlineLevel="2">
      <c r="A2228"/>
      <c r="B2228" s="13"/>
      <c r="C2228"/>
      <c r="D2228"/>
      <c r="E2228" s="16"/>
      <c r="F2228" s="12"/>
      <c r="G2228"/>
      <c r="H2228" s="15"/>
      <c r="I2228" s="15"/>
      <c r="J2228" s="12"/>
      <c r="K2228" s="9"/>
      <c r="L2228" s="9"/>
      <c r="M2228" s="9"/>
      <c r="N2228" s="9"/>
      <c r="O2228" s="9"/>
      <c r="P2228" s="9"/>
      <c r="Q2228" s="9"/>
      <c r="R2228" s="9"/>
      <c r="S2228" s="9"/>
      <c r="T2228" s="9"/>
      <c r="U2228" s="9"/>
      <c r="V2228" s="9"/>
      <c r="W2228" s="9"/>
      <c r="X2228" s="9"/>
      <c r="Y2228" s="9"/>
      <c r="Z2228" s="9"/>
    </row>
    <row r="2229" spans="1:26" ht="15.75" customHeight="1" outlineLevel="2">
      <c r="A2229"/>
      <c r="B2229" s="13"/>
      <c r="C2229"/>
      <c r="D2229"/>
      <c r="E2229" s="16"/>
      <c r="F2229" s="12"/>
      <c r="G2229"/>
      <c r="H2229" s="15"/>
      <c r="I2229" s="15"/>
      <c r="J2229" s="12"/>
      <c r="K2229" s="9"/>
      <c r="L2229" s="9"/>
      <c r="M2229" s="9"/>
      <c r="N2229" s="9"/>
      <c r="O2229" s="9"/>
      <c r="P2229" s="9"/>
      <c r="Q2229" s="9"/>
      <c r="R2229" s="9"/>
      <c r="S2229" s="9"/>
      <c r="T2229" s="9"/>
      <c r="U2229" s="9"/>
      <c r="V2229" s="9"/>
      <c r="W2229" s="9"/>
      <c r="X2229" s="9"/>
      <c r="Y2229" s="9"/>
      <c r="Z2229" s="9"/>
    </row>
    <row r="2230" spans="1:26" ht="15.75" customHeight="1" outlineLevel="2">
      <c r="A2230"/>
      <c r="B2230" s="13"/>
      <c r="C2230"/>
      <c r="D2230"/>
      <c r="E2230" s="16"/>
      <c r="F2230" s="12"/>
      <c r="G2230"/>
      <c r="H2230" s="15"/>
      <c r="I2230" s="15"/>
      <c r="J2230" s="12"/>
      <c r="K2230" s="9"/>
      <c r="L2230" s="9"/>
      <c r="M2230" s="9"/>
      <c r="N2230" s="9"/>
      <c r="O2230" s="9"/>
      <c r="P2230" s="9"/>
      <c r="Q2230" s="9"/>
      <c r="R2230" s="9"/>
      <c r="S2230" s="9"/>
      <c r="T2230" s="9"/>
      <c r="U2230" s="9"/>
      <c r="V2230" s="9"/>
      <c r="W2230" s="9"/>
      <c r="X2230" s="9"/>
      <c r="Y2230" s="9"/>
      <c r="Z2230" s="9"/>
    </row>
    <row r="2231" spans="1:26" ht="15.75" customHeight="1" outlineLevel="2">
      <c r="A2231"/>
      <c r="B2231" s="13"/>
      <c r="C2231"/>
      <c r="D2231"/>
      <c r="E2231" s="16"/>
      <c r="F2231" s="12"/>
      <c r="G2231"/>
      <c r="H2231" s="15"/>
      <c r="I2231" s="15"/>
      <c r="J2231" s="12"/>
      <c r="K2231" s="9"/>
      <c r="L2231" s="9"/>
      <c r="M2231" s="9"/>
      <c r="N2231" s="9"/>
      <c r="O2231" s="9"/>
      <c r="P2231" s="9"/>
      <c r="Q2231" s="9"/>
      <c r="R2231" s="9"/>
      <c r="S2231" s="9"/>
      <c r="T2231" s="9"/>
      <c r="U2231" s="9"/>
      <c r="V2231" s="9"/>
      <c r="W2231" s="9"/>
      <c r="X2231" s="9"/>
      <c r="Y2231" s="9"/>
      <c r="Z2231" s="9"/>
    </row>
    <row r="2232" spans="1:26" ht="15.75" customHeight="1" outlineLevel="2">
      <c r="A2232"/>
      <c r="B2232" s="13"/>
      <c r="C2232"/>
      <c r="D2232"/>
      <c r="E2232" s="16"/>
      <c r="F2232" s="12"/>
      <c r="G2232"/>
      <c r="H2232" s="15"/>
      <c r="I2232" s="15"/>
      <c r="J2232" s="12"/>
      <c r="K2232" s="9"/>
      <c r="L2232" s="9"/>
      <c r="M2232" s="9"/>
      <c r="N2232" s="9"/>
      <c r="O2232" s="9"/>
      <c r="P2232" s="9"/>
      <c r="Q2232" s="9"/>
      <c r="R2232" s="9"/>
      <c r="S2232" s="9"/>
      <c r="T2232" s="9"/>
      <c r="U2232" s="9"/>
      <c r="V2232" s="9"/>
      <c r="W2232" s="9"/>
      <c r="X2232" s="9"/>
      <c r="Y2232" s="9"/>
      <c r="Z2232" s="9"/>
    </row>
    <row r="2233" spans="1:26" ht="15.75" customHeight="1" outlineLevel="2">
      <c r="A2233"/>
      <c r="B2233" s="13"/>
      <c r="C2233"/>
      <c r="D2233"/>
      <c r="E2233" s="16"/>
      <c r="F2233" s="12"/>
      <c r="G2233"/>
      <c r="H2233" s="15"/>
      <c r="I2233" s="15"/>
      <c r="J2233" s="12"/>
      <c r="K2233" s="9"/>
      <c r="L2233" s="9"/>
      <c r="M2233" s="9"/>
      <c r="N2233" s="9"/>
      <c r="O2233" s="9"/>
      <c r="P2233" s="9"/>
      <c r="Q2233" s="9"/>
      <c r="R2233" s="9"/>
      <c r="S2233" s="9"/>
      <c r="T2233" s="9"/>
      <c r="U2233" s="9"/>
      <c r="V2233" s="9"/>
      <c r="W2233" s="9"/>
      <c r="X2233" s="9"/>
      <c r="Y2233" s="9"/>
      <c r="Z2233" s="9"/>
    </row>
    <row r="2234" spans="1:26" ht="15.75" customHeight="1" outlineLevel="2">
      <c r="A2234"/>
      <c r="B2234" s="13"/>
      <c r="C2234"/>
      <c r="D2234"/>
      <c r="E2234" s="16"/>
      <c r="F2234" s="12"/>
      <c r="G2234"/>
      <c r="H2234" s="15"/>
      <c r="I2234" s="15"/>
      <c r="J2234" s="12"/>
      <c r="K2234" s="9"/>
      <c r="L2234" s="9"/>
      <c r="M2234" s="9"/>
      <c r="N2234" s="9"/>
      <c r="O2234" s="9"/>
      <c r="P2234" s="9"/>
      <c r="Q2234" s="9"/>
      <c r="R2234" s="9"/>
      <c r="S2234" s="9"/>
      <c r="T2234" s="9"/>
      <c r="U2234" s="9"/>
      <c r="V2234" s="9"/>
      <c r="W2234" s="9"/>
      <c r="X2234" s="9"/>
      <c r="Y2234" s="9"/>
      <c r="Z2234" s="9"/>
    </row>
    <row r="2235" spans="1:26" ht="15.75" customHeight="1" outlineLevel="2">
      <c r="A2235"/>
      <c r="B2235" s="13"/>
      <c r="C2235"/>
      <c r="D2235"/>
      <c r="E2235" s="16"/>
      <c r="F2235" s="12"/>
      <c r="G2235"/>
      <c r="H2235" s="15"/>
      <c r="I2235" s="15"/>
      <c r="J2235" s="12"/>
      <c r="K2235" s="9"/>
      <c r="L2235" s="9"/>
      <c r="M2235" s="9"/>
      <c r="N2235" s="9"/>
      <c r="O2235" s="9"/>
      <c r="P2235" s="9"/>
      <c r="Q2235" s="9"/>
      <c r="R2235" s="9"/>
      <c r="S2235" s="9"/>
      <c r="T2235" s="9"/>
      <c r="U2235" s="9"/>
      <c r="V2235" s="9"/>
      <c r="W2235" s="9"/>
      <c r="X2235" s="9"/>
      <c r="Y2235" s="9"/>
      <c r="Z2235" s="9"/>
    </row>
    <row r="2236" spans="1:26" ht="15.75" customHeight="1" outlineLevel="2">
      <c r="A2236"/>
      <c r="B2236" s="13"/>
      <c r="C2236"/>
      <c r="D2236"/>
      <c r="E2236" s="16"/>
      <c r="F2236" s="12"/>
      <c r="G2236"/>
      <c r="H2236" s="15"/>
      <c r="I2236" s="15"/>
      <c r="J2236" s="12"/>
      <c r="K2236" s="9"/>
      <c r="L2236" s="9"/>
      <c r="M2236" s="9"/>
      <c r="N2236" s="9"/>
      <c r="O2236" s="9"/>
      <c r="P2236" s="9"/>
      <c r="Q2236" s="9"/>
      <c r="R2236" s="9"/>
      <c r="S2236" s="9"/>
      <c r="T2236" s="9"/>
      <c r="U2236" s="9"/>
      <c r="V2236" s="9"/>
      <c r="W2236" s="9"/>
      <c r="X2236" s="9"/>
      <c r="Y2236" s="9"/>
      <c r="Z2236" s="9"/>
    </row>
    <row r="2237" spans="1:26" ht="15.75" customHeight="1" outlineLevel="2">
      <c r="A2237"/>
      <c r="B2237" s="13"/>
      <c r="C2237"/>
      <c r="D2237"/>
      <c r="E2237" s="16"/>
      <c r="F2237" s="12"/>
      <c r="G2237"/>
      <c r="H2237" s="15"/>
      <c r="I2237" s="15"/>
      <c r="J2237" s="12"/>
      <c r="K2237" s="9"/>
      <c r="L2237" s="9"/>
      <c r="M2237" s="9"/>
      <c r="N2237" s="9"/>
      <c r="O2237" s="9"/>
      <c r="P2237" s="9"/>
      <c r="Q2237" s="9"/>
      <c r="R2237" s="9"/>
      <c r="S2237" s="9"/>
      <c r="T2237" s="9"/>
      <c r="U2237" s="9"/>
      <c r="V2237" s="9"/>
      <c r="W2237" s="9"/>
      <c r="X2237" s="9"/>
      <c r="Y2237" s="9"/>
      <c r="Z2237" s="9"/>
    </row>
    <row r="2238" spans="1:26" ht="15.75" customHeight="1" outlineLevel="2">
      <c r="A2238"/>
      <c r="B2238" s="13"/>
      <c r="C2238"/>
      <c r="D2238"/>
      <c r="E2238" s="16"/>
      <c r="F2238" s="12"/>
      <c r="G2238"/>
      <c r="H2238" s="15"/>
      <c r="I2238" s="15"/>
      <c r="J2238" s="12"/>
      <c r="K2238" s="9"/>
      <c r="L2238" s="9"/>
      <c r="M2238" s="9"/>
      <c r="N2238" s="9"/>
      <c r="O2238" s="9"/>
      <c r="P2238" s="9"/>
      <c r="Q2238" s="9"/>
      <c r="R2238" s="9"/>
      <c r="S2238" s="9"/>
      <c r="T2238" s="9"/>
      <c r="U2238" s="9"/>
      <c r="V2238" s="9"/>
      <c r="W2238" s="9"/>
      <c r="X2238" s="9"/>
      <c r="Y2238" s="9"/>
      <c r="Z2238" s="9"/>
    </row>
    <row r="2239" spans="1:26" ht="15.75" customHeight="1" outlineLevel="2">
      <c r="A2239"/>
      <c r="B2239" s="13"/>
      <c r="C2239"/>
      <c r="D2239"/>
      <c r="E2239" s="16"/>
      <c r="F2239" s="12"/>
      <c r="G2239"/>
      <c r="H2239" s="15"/>
      <c r="I2239" s="15"/>
      <c r="J2239" s="12"/>
      <c r="K2239" s="9"/>
      <c r="L2239" s="9"/>
      <c r="M2239" s="9"/>
      <c r="N2239" s="9"/>
      <c r="O2239" s="9"/>
      <c r="P2239" s="9"/>
      <c r="Q2239" s="9"/>
      <c r="R2239" s="9"/>
      <c r="S2239" s="9"/>
      <c r="T2239" s="9"/>
      <c r="U2239" s="9"/>
      <c r="V2239" s="9"/>
      <c r="W2239" s="9"/>
      <c r="X2239" s="9"/>
      <c r="Y2239" s="9"/>
      <c r="Z2239" s="9"/>
    </row>
    <row r="2240" spans="1:26" ht="15.75" customHeight="1" outlineLevel="2">
      <c r="A2240"/>
      <c r="B2240" s="13"/>
      <c r="C2240"/>
      <c r="D2240"/>
      <c r="E2240" s="16"/>
      <c r="F2240" s="12"/>
      <c r="G2240"/>
      <c r="H2240" s="15"/>
      <c r="I2240" s="15"/>
      <c r="J2240" s="12"/>
      <c r="K2240" s="9"/>
      <c r="L2240" s="9"/>
      <c r="M2240" s="9"/>
      <c r="N2240" s="9"/>
      <c r="O2240" s="9"/>
      <c r="P2240" s="9"/>
      <c r="Q2240" s="9"/>
      <c r="R2240" s="9"/>
      <c r="S2240" s="9"/>
      <c r="T2240" s="9"/>
      <c r="U2240" s="9"/>
      <c r="V2240" s="9"/>
      <c r="W2240" s="9"/>
      <c r="X2240" s="9"/>
      <c r="Y2240" s="9"/>
      <c r="Z2240" s="9"/>
    </row>
    <row r="2241" spans="1:26" ht="15.75" customHeight="1" outlineLevel="2">
      <c r="A2241"/>
      <c r="B2241" s="13"/>
      <c r="C2241"/>
      <c r="D2241"/>
      <c r="E2241" s="16"/>
      <c r="F2241" s="12"/>
      <c r="G2241"/>
      <c r="H2241" s="15"/>
      <c r="I2241" s="15"/>
      <c r="J2241" s="12"/>
      <c r="K2241" s="9"/>
      <c r="L2241" s="9"/>
      <c r="M2241" s="9"/>
      <c r="N2241" s="9"/>
      <c r="O2241" s="9"/>
      <c r="P2241" s="9"/>
      <c r="Q2241" s="9"/>
      <c r="R2241" s="9"/>
      <c r="S2241" s="9"/>
      <c r="T2241" s="9"/>
      <c r="U2241" s="9"/>
      <c r="V2241" s="9"/>
      <c r="W2241" s="9"/>
      <c r="X2241" s="9"/>
      <c r="Y2241" s="9"/>
      <c r="Z2241" s="9"/>
    </row>
    <row r="2242" spans="1:26" ht="15.75" customHeight="1" outlineLevel="2">
      <c r="A2242"/>
      <c r="B2242" s="13"/>
      <c r="C2242"/>
      <c r="D2242"/>
      <c r="E2242" s="16"/>
      <c r="F2242" s="12"/>
      <c r="G2242"/>
      <c r="H2242" s="15"/>
      <c r="I2242" s="15"/>
      <c r="J2242" s="12"/>
      <c r="K2242" s="9"/>
      <c r="L2242" s="9"/>
      <c r="M2242" s="9"/>
      <c r="N2242" s="9"/>
      <c r="O2242" s="9"/>
      <c r="P2242" s="9"/>
      <c r="Q2242" s="9"/>
      <c r="R2242" s="9"/>
      <c r="S2242" s="9"/>
      <c r="T2242" s="9"/>
      <c r="U2242" s="9"/>
      <c r="V2242" s="9"/>
      <c r="W2242" s="9"/>
      <c r="X2242" s="9"/>
      <c r="Y2242" s="9"/>
      <c r="Z2242" s="9"/>
    </row>
    <row r="2243" spans="1:26" ht="15.75" customHeight="1" outlineLevel="2">
      <c r="A2243"/>
      <c r="B2243" s="13"/>
      <c r="C2243"/>
      <c r="D2243"/>
      <c r="E2243" s="16"/>
      <c r="F2243" s="12"/>
      <c r="G2243"/>
      <c r="H2243" s="15"/>
      <c r="I2243" s="15"/>
      <c r="J2243" s="12"/>
      <c r="K2243" s="9"/>
      <c r="L2243" s="9"/>
      <c r="M2243" s="9"/>
      <c r="N2243" s="9"/>
      <c r="O2243" s="9"/>
      <c r="P2243" s="9"/>
      <c r="Q2243" s="9"/>
      <c r="R2243" s="9"/>
      <c r="S2243" s="9"/>
      <c r="T2243" s="9"/>
      <c r="U2243" s="9"/>
      <c r="V2243" s="9"/>
      <c r="W2243" s="9"/>
      <c r="X2243" s="9"/>
      <c r="Y2243" s="9"/>
      <c r="Z2243" s="9"/>
    </row>
    <row r="2244" spans="1:26" ht="15.75" customHeight="1" outlineLevel="2">
      <c r="A2244"/>
      <c r="B2244" s="13"/>
      <c r="C2244"/>
      <c r="D2244"/>
      <c r="E2244" s="16"/>
      <c r="F2244" s="12"/>
      <c r="G2244"/>
      <c r="H2244" s="15"/>
      <c r="I2244" s="15"/>
      <c r="J2244" s="12"/>
      <c r="K2244" s="9"/>
      <c r="L2244" s="9"/>
      <c r="M2244" s="9"/>
      <c r="N2244" s="9"/>
      <c r="O2244" s="9"/>
      <c r="P2244" s="9"/>
      <c r="Q2244" s="9"/>
      <c r="R2244" s="9"/>
      <c r="S2244" s="9"/>
      <c r="T2244" s="9"/>
      <c r="U2244" s="9"/>
      <c r="V2244" s="9"/>
      <c r="W2244" s="9"/>
      <c r="X2244" s="9"/>
      <c r="Y2244" s="9"/>
      <c r="Z2244" s="9"/>
    </row>
    <row r="2245" spans="1:26" ht="15.75" customHeight="1" outlineLevel="2">
      <c r="A2245"/>
      <c r="B2245" s="13"/>
      <c r="C2245"/>
      <c r="D2245"/>
      <c r="E2245" s="16"/>
      <c r="F2245" s="12"/>
      <c r="G2245"/>
      <c r="H2245" s="15"/>
      <c r="I2245" s="15"/>
      <c r="J2245" s="12"/>
      <c r="K2245" s="9"/>
      <c r="L2245" s="9"/>
      <c r="M2245" s="9"/>
      <c r="N2245" s="9"/>
      <c r="O2245" s="9"/>
      <c r="P2245" s="9"/>
      <c r="Q2245" s="9"/>
      <c r="R2245" s="9"/>
      <c r="S2245" s="9"/>
      <c r="T2245" s="9"/>
      <c r="U2245" s="9"/>
      <c r="V2245" s="9"/>
      <c r="W2245" s="9"/>
      <c r="X2245" s="9"/>
      <c r="Y2245" s="9"/>
      <c r="Z2245" s="9"/>
    </row>
    <row r="2246" spans="1:26" ht="15.75" customHeight="1" outlineLevel="2">
      <c r="A2246"/>
      <c r="B2246" s="13"/>
      <c r="C2246"/>
      <c r="D2246"/>
      <c r="E2246" s="16"/>
      <c r="F2246" s="12"/>
      <c r="G2246"/>
      <c r="H2246" s="15"/>
      <c r="I2246" s="15"/>
      <c r="J2246" s="12"/>
      <c r="K2246" s="9"/>
      <c r="L2246" s="9"/>
      <c r="M2246" s="9"/>
      <c r="N2246" s="9"/>
      <c r="O2246" s="9"/>
      <c r="P2246" s="9"/>
      <c r="Q2246" s="9"/>
      <c r="R2246" s="9"/>
      <c r="S2246" s="9"/>
      <c r="T2246" s="9"/>
      <c r="U2246" s="9"/>
      <c r="V2246" s="9"/>
      <c r="W2246" s="9"/>
      <c r="X2246" s="9"/>
      <c r="Y2246" s="9"/>
      <c r="Z2246" s="9"/>
    </row>
    <row r="2247" spans="1:26" ht="15.75" customHeight="1" outlineLevel="2">
      <c r="A2247"/>
      <c r="B2247" s="13"/>
      <c r="C2247"/>
      <c r="D2247"/>
      <c r="E2247" s="16"/>
      <c r="F2247" s="12"/>
      <c r="G2247"/>
      <c r="H2247" s="15"/>
      <c r="I2247" s="15"/>
      <c r="J2247" s="12"/>
      <c r="K2247" s="9"/>
      <c r="L2247" s="9"/>
      <c r="M2247" s="9"/>
      <c r="N2247" s="9"/>
      <c r="O2247" s="9"/>
      <c r="P2247" s="9"/>
      <c r="Q2247" s="9"/>
      <c r="R2247" s="9"/>
      <c r="S2247" s="9"/>
      <c r="T2247" s="9"/>
      <c r="U2247" s="9"/>
      <c r="V2247" s="9"/>
      <c r="W2247" s="9"/>
      <c r="X2247" s="9"/>
      <c r="Y2247" s="9"/>
      <c r="Z2247" s="9"/>
    </row>
    <row r="2248" spans="1:26" ht="15.75" customHeight="1" outlineLevel="2">
      <c r="A2248"/>
      <c r="B2248" s="13"/>
      <c r="C2248"/>
      <c r="D2248"/>
      <c r="E2248" s="16"/>
      <c r="F2248" s="12"/>
      <c r="G2248"/>
      <c r="H2248" s="15"/>
      <c r="I2248" s="15"/>
      <c r="J2248" s="12"/>
      <c r="K2248" s="9"/>
      <c r="L2248" s="9"/>
      <c r="M2248" s="9"/>
      <c r="N2248" s="9"/>
      <c r="O2248" s="9"/>
      <c r="P2248" s="9"/>
      <c r="Q2248" s="9"/>
      <c r="R2248" s="9"/>
      <c r="S2248" s="9"/>
      <c r="T2248" s="9"/>
      <c r="U2248" s="9"/>
      <c r="V2248" s="9"/>
      <c r="W2248" s="9"/>
      <c r="X2248" s="9"/>
      <c r="Y2248" s="9"/>
      <c r="Z2248" s="9"/>
    </row>
    <row r="2249" spans="1:26" ht="15.75" customHeight="1" outlineLevel="2">
      <c r="A2249"/>
      <c r="B2249" s="13"/>
      <c r="C2249"/>
      <c r="D2249"/>
      <c r="E2249" s="16"/>
      <c r="F2249" s="12"/>
      <c r="G2249"/>
      <c r="H2249" s="15"/>
      <c r="I2249" s="15"/>
      <c r="J2249" s="12"/>
      <c r="K2249" s="9"/>
      <c r="L2249" s="9"/>
      <c r="M2249" s="9"/>
      <c r="N2249" s="9"/>
      <c r="O2249" s="9"/>
      <c r="P2249" s="9"/>
      <c r="Q2249" s="9"/>
      <c r="R2249" s="9"/>
      <c r="S2249" s="9"/>
      <c r="T2249" s="9"/>
      <c r="U2249" s="9"/>
      <c r="V2249" s="9"/>
      <c r="W2249" s="9"/>
      <c r="X2249" s="9"/>
      <c r="Y2249" s="9"/>
      <c r="Z2249" s="9"/>
    </row>
    <row r="2250" spans="1:26" ht="15.75" customHeight="1" outlineLevel="2">
      <c r="A2250"/>
      <c r="B2250" s="13"/>
      <c r="C2250"/>
      <c r="D2250"/>
      <c r="E2250" s="16"/>
      <c r="F2250" s="12"/>
      <c r="G2250"/>
      <c r="H2250" s="15"/>
      <c r="I2250" s="15"/>
      <c r="J2250" s="12"/>
      <c r="K2250" s="9"/>
      <c r="L2250" s="9"/>
      <c r="M2250" s="9"/>
      <c r="N2250" s="9"/>
      <c r="O2250" s="9"/>
      <c r="P2250" s="9"/>
      <c r="Q2250" s="9"/>
      <c r="R2250" s="9"/>
      <c r="S2250" s="9"/>
      <c r="T2250" s="9"/>
      <c r="U2250" s="9"/>
      <c r="V2250" s="9"/>
      <c r="W2250" s="9"/>
      <c r="X2250" s="9"/>
      <c r="Y2250" s="9"/>
      <c r="Z2250" s="9"/>
    </row>
    <row r="2251" spans="1:26" ht="15.75" customHeight="1" outlineLevel="2">
      <c r="A2251"/>
      <c r="B2251" s="13"/>
      <c r="C2251"/>
      <c r="D2251"/>
      <c r="E2251" s="16"/>
      <c r="F2251" s="12"/>
      <c r="G2251"/>
      <c r="H2251" s="15"/>
      <c r="I2251" s="15"/>
      <c r="J2251" s="12"/>
      <c r="K2251" s="9"/>
      <c r="L2251" s="9"/>
      <c r="M2251" s="9"/>
      <c r="N2251" s="9"/>
      <c r="O2251" s="9"/>
      <c r="P2251" s="9"/>
      <c r="Q2251" s="9"/>
      <c r="R2251" s="9"/>
      <c r="S2251" s="9"/>
      <c r="T2251" s="9"/>
      <c r="U2251" s="9"/>
      <c r="V2251" s="9"/>
      <c r="W2251" s="9"/>
      <c r="X2251" s="9"/>
      <c r="Y2251" s="9"/>
      <c r="Z2251" s="9"/>
    </row>
    <row r="2252" spans="1:26" ht="15.75" customHeight="1" outlineLevel="2">
      <c r="A2252"/>
      <c r="B2252" s="13"/>
      <c r="C2252"/>
      <c r="D2252"/>
      <c r="E2252" s="16"/>
      <c r="F2252" s="12"/>
      <c r="G2252"/>
      <c r="H2252" s="15"/>
      <c r="I2252" s="15"/>
      <c r="J2252" s="12"/>
      <c r="K2252" s="9"/>
      <c r="L2252" s="9"/>
      <c r="M2252" s="9"/>
      <c r="N2252" s="9"/>
      <c r="O2252" s="9"/>
      <c r="P2252" s="9"/>
      <c r="Q2252" s="9"/>
      <c r="R2252" s="9"/>
      <c r="S2252" s="9"/>
      <c r="T2252" s="9"/>
      <c r="U2252" s="9"/>
      <c r="V2252" s="9"/>
      <c r="W2252" s="9"/>
      <c r="X2252" s="9"/>
      <c r="Y2252" s="9"/>
      <c r="Z2252" s="9"/>
    </row>
    <row r="2253" spans="1:26" ht="15.75" customHeight="1" outlineLevel="2">
      <c r="A2253"/>
      <c r="B2253" s="13"/>
      <c r="C2253"/>
      <c r="D2253"/>
      <c r="E2253" s="16"/>
      <c r="F2253" s="12"/>
      <c r="G2253"/>
      <c r="H2253" s="15"/>
      <c r="I2253" s="15"/>
      <c r="J2253" s="12"/>
      <c r="K2253" s="9"/>
      <c r="L2253" s="9"/>
      <c r="M2253" s="9"/>
      <c r="N2253" s="9"/>
      <c r="O2253" s="9"/>
      <c r="P2253" s="9"/>
      <c r="Q2253" s="9"/>
      <c r="R2253" s="9"/>
      <c r="S2253" s="9"/>
      <c r="T2253" s="9"/>
      <c r="U2253" s="9"/>
      <c r="V2253" s="9"/>
      <c r="W2253" s="9"/>
      <c r="X2253" s="9"/>
      <c r="Y2253" s="9"/>
      <c r="Z2253" s="9"/>
    </row>
    <row r="2254" spans="1:26" ht="15.75" customHeight="1" outlineLevel="2">
      <c r="A2254"/>
      <c r="B2254" s="13"/>
      <c r="C2254"/>
      <c r="D2254"/>
      <c r="E2254" s="16"/>
      <c r="F2254" s="12"/>
      <c r="G2254"/>
      <c r="H2254" s="15"/>
      <c r="I2254" s="15"/>
      <c r="J2254" s="12"/>
      <c r="K2254" s="9"/>
      <c r="L2254" s="9"/>
      <c r="M2254" s="9"/>
      <c r="N2254" s="9"/>
      <c r="O2254" s="9"/>
      <c r="P2254" s="9"/>
      <c r="Q2254" s="9"/>
      <c r="R2254" s="9"/>
      <c r="S2254" s="9"/>
      <c r="T2254" s="9"/>
      <c r="U2254" s="9"/>
      <c r="V2254" s="9"/>
      <c r="W2254" s="9"/>
      <c r="X2254" s="9"/>
      <c r="Y2254" s="9"/>
      <c r="Z2254" s="9"/>
    </row>
    <row r="2255" spans="1:26" ht="15.75" customHeight="1" outlineLevel="2">
      <c r="A2255"/>
      <c r="B2255" s="13"/>
      <c r="C2255"/>
      <c r="D2255"/>
      <c r="E2255" s="16"/>
      <c r="F2255" s="12"/>
      <c r="G2255"/>
      <c r="H2255" s="15"/>
      <c r="I2255" s="15"/>
      <c r="J2255" s="12"/>
      <c r="K2255" s="9"/>
      <c r="L2255" s="9"/>
      <c r="M2255" s="9"/>
      <c r="N2255" s="9"/>
      <c r="O2255" s="9"/>
      <c r="P2255" s="9"/>
      <c r="Q2255" s="9"/>
      <c r="R2255" s="9"/>
      <c r="S2255" s="9"/>
      <c r="T2255" s="9"/>
      <c r="U2255" s="9"/>
      <c r="V2255" s="9"/>
      <c r="W2255" s="9"/>
      <c r="X2255" s="9"/>
      <c r="Y2255" s="9"/>
      <c r="Z2255" s="9"/>
    </row>
    <row r="2256" spans="1:26" ht="15.75" customHeight="1" outlineLevel="2">
      <c r="A2256"/>
      <c r="B2256" s="13"/>
      <c r="C2256"/>
      <c r="D2256"/>
      <c r="E2256" s="16"/>
      <c r="F2256" s="12"/>
      <c r="G2256"/>
      <c r="H2256" s="15"/>
      <c r="I2256" s="15"/>
      <c r="J2256" s="12"/>
      <c r="K2256" s="9"/>
      <c r="L2256" s="9"/>
      <c r="M2256" s="9"/>
      <c r="N2256" s="9"/>
      <c r="O2256" s="9"/>
      <c r="P2256" s="9"/>
      <c r="Q2256" s="9"/>
      <c r="R2256" s="9"/>
      <c r="S2256" s="9"/>
      <c r="T2256" s="9"/>
      <c r="U2256" s="9"/>
      <c r="V2256" s="9"/>
      <c r="W2256" s="9"/>
      <c r="X2256" s="9"/>
      <c r="Y2256" s="9"/>
      <c r="Z2256" s="9"/>
    </row>
    <row r="2257" spans="1:26" ht="15.75" customHeight="1" outlineLevel="2">
      <c r="A2257"/>
      <c r="B2257" s="13"/>
      <c r="C2257"/>
      <c r="D2257"/>
      <c r="E2257" s="16"/>
      <c r="F2257" s="12"/>
      <c r="G2257"/>
      <c r="H2257" s="15"/>
      <c r="I2257" s="15"/>
      <c r="J2257" s="12"/>
      <c r="K2257" s="9"/>
      <c r="L2257" s="9"/>
      <c r="M2257" s="9"/>
      <c r="N2257" s="9"/>
      <c r="O2257" s="9"/>
      <c r="P2257" s="9"/>
      <c r="Q2257" s="9"/>
      <c r="R2257" s="9"/>
      <c r="S2257" s="9"/>
      <c r="T2257" s="9"/>
      <c r="U2257" s="9"/>
      <c r="V2257" s="9"/>
      <c r="W2257" s="9"/>
      <c r="X2257" s="9"/>
      <c r="Y2257" s="9"/>
      <c r="Z2257" s="9"/>
    </row>
    <row r="2258" spans="1:26" ht="15.75" customHeight="1" outlineLevel="2">
      <c r="A2258"/>
      <c r="B2258" s="13"/>
      <c r="C2258"/>
      <c r="D2258"/>
      <c r="E2258" s="16"/>
      <c r="F2258" s="12"/>
      <c r="G2258"/>
      <c r="H2258" s="15"/>
      <c r="I2258" s="15"/>
      <c r="J2258" s="12"/>
      <c r="K2258" s="9"/>
      <c r="L2258" s="9"/>
      <c r="M2258" s="9"/>
      <c r="N2258" s="9"/>
      <c r="O2258" s="9"/>
      <c r="P2258" s="9"/>
      <c r="Q2258" s="9"/>
      <c r="R2258" s="9"/>
      <c r="S2258" s="9"/>
      <c r="T2258" s="9"/>
      <c r="U2258" s="9"/>
      <c r="V2258" s="9"/>
      <c r="W2258" s="9"/>
      <c r="X2258" s="9"/>
      <c r="Y2258" s="9"/>
      <c r="Z2258" s="9"/>
    </row>
    <row r="2259" spans="1:26" ht="15.75" customHeight="1" outlineLevel="2">
      <c r="A2259"/>
      <c r="B2259" s="13"/>
      <c r="C2259"/>
      <c r="D2259"/>
      <c r="E2259" s="16"/>
      <c r="F2259" s="12"/>
      <c r="G2259"/>
      <c r="H2259" s="15"/>
      <c r="I2259" s="15"/>
      <c r="J2259" s="12"/>
      <c r="K2259" s="9"/>
      <c r="L2259" s="9"/>
      <c r="M2259" s="9"/>
      <c r="N2259" s="9"/>
      <c r="O2259" s="9"/>
      <c r="P2259" s="9"/>
      <c r="Q2259" s="9"/>
      <c r="R2259" s="9"/>
      <c r="S2259" s="9"/>
      <c r="T2259" s="9"/>
      <c r="U2259" s="9"/>
      <c r="V2259" s="9"/>
      <c r="W2259" s="9"/>
      <c r="X2259" s="9"/>
      <c r="Y2259" s="9"/>
      <c r="Z2259" s="9"/>
    </row>
    <row r="2260" spans="1:26" ht="15.75" customHeight="1" outlineLevel="2">
      <c r="A2260"/>
      <c r="B2260" s="13"/>
      <c r="C2260"/>
      <c r="D2260"/>
      <c r="E2260" s="16"/>
      <c r="F2260" s="12"/>
      <c r="G2260"/>
      <c r="H2260" s="15"/>
      <c r="I2260" s="15"/>
      <c r="J2260" s="12"/>
      <c r="K2260" s="9"/>
      <c r="L2260" s="9"/>
      <c r="M2260" s="9"/>
      <c r="N2260" s="9"/>
      <c r="O2260" s="9"/>
      <c r="P2260" s="9"/>
      <c r="Q2260" s="9"/>
      <c r="R2260" s="9"/>
      <c r="S2260" s="9"/>
      <c r="T2260" s="9"/>
      <c r="U2260" s="9"/>
      <c r="V2260" s="9"/>
      <c r="W2260" s="9"/>
      <c r="X2260" s="9"/>
      <c r="Y2260" s="9"/>
      <c r="Z2260" s="9"/>
    </row>
    <row r="2261" spans="1:26" ht="15.75" customHeight="1" outlineLevel="2">
      <c r="A2261"/>
      <c r="B2261" s="13"/>
      <c r="C2261"/>
      <c r="D2261"/>
      <c r="E2261" s="16"/>
      <c r="F2261" s="12"/>
      <c r="G2261"/>
      <c r="H2261" s="15"/>
      <c r="I2261" s="15"/>
      <c r="J2261" s="12"/>
      <c r="K2261" s="9"/>
      <c r="L2261" s="9"/>
      <c r="M2261" s="9"/>
      <c r="N2261" s="9"/>
      <c r="O2261" s="9"/>
      <c r="P2261" s="9"/>
      <c r="Q2261" s="9"/>
      <c r="R2261" s="9"/>
      <c r="S2261" s="9"/>
      <c r="T2261" s="9"/>
      <c r="U2261" s="9"/>
      <c r="V2261" s="9"/>
      <c r="W2261" s="9"/>
      <c r="X2261" s="9"/>
      <c r="Y2261" s="9"/>
      <c r="Z2261" s="9"/>
    </row>
    <row r="2262" spans="1:26" ht="15.75" customHeight="1" outlineLevel="2">
      <c r="A2262"/>
      <c r="B2262" s="13"/>
      <c r="C2262"/>
      <c r="D2262"/>
      <c r="E2262" s="16"/>
      <c r="F2262" s="12"/>
      <c r="G2262"/>
      <c r="H2262" s="15"/>
      <c r="I2262" s="15"/>
      <c r="J2262" s="12"/>
      <c r="K2262" s="9"/>
      <c r="L2262" s="9"/>
      <c r="M2262" s="9"/>
      <c r="N2262" s="9"/>
      <c r="O2262" s="9"/>
      <c r="P2262" s="9"/>
      <c r="Q2262" s="9"/>
      <c r="R2262" s="9"/>
      <c r="S2262" s="9"/>
      <c r="T2262" s="9"/>
      <c r="U2262" s="9"/>
      <c r="V2262" s="9"/>
      <c r="W2262" s="9"/>
      <c r="X2262" s="9"/>
      <c r="Y2262" s="9"/>
      <c r="Z2262" s="9"/>
    </row>
    <row r="2263" spans="1:26" ht="15.75" customHeight="1" outlineLevel="2">
      <c r="A2263"/>
      <c r="B2263" s="13"/>
      <c r="C2263"/>
      <c r="D2263"/>
      <c r="E2263" s="16"/>
      <c r="F2263" s="12"/>
      <c r="G2263"/>
      <c r="H2263" s="15"/>
      <c r="I2263" s="15"/>
      <c r="J2263" s="12"/>
      <c r="K2263" s="9"/>
      <c r="L2263" s="9"/>
      <c r="M2263" s="9"/>
      <c r="N2263" s="9"/>
      <c r="O2263" s="9"/>
      <c r="P2263" s="9"/>
      <c r="Q2263" s="9"/>
      <c r="R2263" s="9"/>
      <c r="S2263" s="9"/>
      <c r="T2263" s="9"/>
      <c r="U2263" s="9"/>
      <c r="V2263" s="9"/>
      <c r="W2263" s="9"/>
      <c r="X2263" s="9"/>
      <c r="Y2263" s="9"/>
      <c r="Z2263" s="9"/>
    </row>
    <row r="2264" spans="1:26" ht="15.75" customHeight="1" outlineLevel="2">
      <c r="A2264"/>
      <c r="B2264" s="13"/>
      <c r="C2264"/>
      <c r="D2264"/>
      <c r="E2264" s="16"/>
      <c r="F2264" s="12"/>
      <c r="G2264"/>
      <c r="H2264" s="15"/>
      <c r="I2264" s="15"/>
      <c r="J2264" s="12"/>
      <c r="K2264" s="9"/>
      <c r="L2264" s="9"/>
      <c r="M2264" s="9"/>
      <c r="N2264" s="9"/>
      <c r="O2264" s="9"/>
      <c r="P2264" s="9"/>
      <c r="Q2264" s="9"/>
      <c r="R2264" s="9"/>
      <c r="S2264" s="9"/>
      <c r="T2264" s="9"/>
      <c r="U2264" s="9"/>
      <c r="V2264" s="9"/>
      <c r="W2264" s="9"/>
      <c r="X2264" s="9"/>
      <c r="Y2264" s="9"/>
      <c r="Z2264" s="9"/>
    </row>
    <row r="2265" spans="1:26" ht="15.75" customHeight="1" outlineLevel="2">
      <c r="A2265"/>
      <c r="B2265" s="13"/>
      <c r="C2265"/>
      <c r="D2265"/>
      <c r="E2265" s="16"/>
      <c r="F2265" s="12"/>
      <c r="G2265"/>
      <c r="H2265" s="15"/>
      <c r="I2265" s="15"/>
      <c r="J2265" s="12"/>
      <c r="K2265" s="9"/>
      <c r="L2265" s="9"/>
      <c r="M2265" s="9"/>
      <c r="N2265" s="9"/>
      <c r="O2265" s="9"/>
      <c r="P2265" s="9"/>
      <c r="Q2265" s="9"/>
      <c r="R2265" s="9"/>
      <c r="S2265" s="9"/>
      <c r="T2265" s="9"/>
      <c r="U2265" s="9"/>
      <c r="V2265" s="9"/>
      <c r="W2265" s="9"/>
      <c r="X2265" s="9"/>
      <c r="Y2265" s="9"/>
      <c r="Z2265" s="9"/>
    </row>
    <row r="2266" spans="1:26" ht="15.75" customHeight="1" outlineLevel="2">
      <c r="A2266"/>
      <c r="B2266" s="13"/>
      <c r="C2266"/>
      <c r="D2266"/>
      <c r="E2266" s="16"/>
      <c r="F2266" s="12"/>
      <c r="G2266"/>
      <c r="H2266" s="15"/>
      <c r="I2266" s="15"/>
      <c r="J2266" s="12"/>
      <c r="K2266" s="9"/>
      <c r="L2266" s="9"/>
      <c r="M2266" s="9"/>
      <c r="N2266" s="9"/>
      <c r="O2266" s="9"/>
      <c r="P2266" s="9"/>
      <c r="Q2266" s="9"/>
      <c r="R2266" s="9"/>
      <c r="S2266" s="9"/>
      <c r="T2266" s="9"/>
      <c r="U2266" s="9"/>
      <c r="V2266" s="9"/>
      <c r="W2266" s="9"/>
      <c r="X2266" s="9"/>
      <c r="Y2266" s="9"/>
      <c r="Z2266" s="9"/>
    </row>
    <row r="2267" spans="1:26" ht="15.75" customHeight="1" outlineLevel="2">
      <c r="A2267"/>
      <c r="B2267" s="13"/>
      <c r="C2267"/>
      <c r="D2267"/>
      <c r="E2267" s="16"/>
      <c r="F2267" s="12"/>
      <c r="G2267"/>
      <c r="H2267" s="15"/>
      <c r="I2267" s="15"/>
      <c r="J2267" s="12"/>
      <c r="K2267" s="9"/>
      <c r="L2267" s="9"/>
      <c r="M2267" s="9"/>
      <c r="N2267" s="9"/>
      <c r="O2267" s="9"/>
      <c r="P2267" s="9"/>
      <c r="Q2267" s="9"/>
      <c r="R2267" s="9"/>
      <c r="S2267" s="9"/>
      <c r="T2267" s="9"/>
      <c r="U2267" s="9"/>
      <c r="V2267" s="9"/>
      <c r="W2267" s="9"/>
      <c r="X2267" s="9"/>
      <c r="Y2267" s="9"/>
      <c r="Z2267" s="9"/>
    </row>
    <row r="2268" spans="1:26" ht="15.75" customHeight="1" outlineLevel="2">
      <c r="A2268"/>
      <c r="B2268" s="13"/>
      <c r="C2268"/>
      <c r="D2268"/>
      <c r="E2268" s="16"/>
      <c r="F2268" s="12"/>
      <c r="G2268"/>
      <c r="H2268" s="15"/>
      <c r="I2268" s="15"/>
      <c r="J2268" s="12"/>
      <c r="K2268" s="9"/>
      <c r="L2268" s="9"/>
      <c r="M2268" s="9"/>
      <c r="N2268" s="9"/>
      <c r="O2268" s="9"/>
      <c r="P2268" s="9"/>
      <c r="Q2268" s="9"/>
      <c r="R2268" s="9"/>
      <c r="S2268" s="9"/>
      <c r="T2268" s="9"/>
      <c r="U2268" s="9"/>
      <c r="V2268" s="9"/>
      <c r="W2268" s="9"/>
      <c r="X2268" s="9"/>
      <c r="Y2268" s="9"/>
      <c r="Z2268" s="9"/>
    </row>
    <row r="2269" spans="1:26" ht="15.75" customHeight="1" outlineLevel="2">
      <c r="A2269"/>
      <c r="B2269" s="13"/>
      <c r="C2269"/>
      <c r="D2269"/>
      <c r="E2269" s="16"/>
      <c r="F2269" s="12"/>
      <c r="G2269"/>
      <c r="H2269" s="15"/>
      <c r="I2269" s="15"/>
      <c r="J2269" s="12"/>
      <c r="K2269" s="9"/>
      <c r="L2269" s="9"/>
      <c r="M2269" s="9"/>
      <c r="N2269" s="9"/>
      <c r="O2269" s="9"/>
      <c r="P2269" s="9"/>
      <c r="Q2269" s="9"/>
      <c r="R2269" s="9"/>
      <c r="S2269" s="9"/>
      <c r="T2269" s="9"/>
      <c r="U2269" s="9"/>
      <c r="V2269" s="9"/>
      <c r="W2269" s="9"/>
      <c r="X2269" s="9"/>
      <c r="Y2269" s="9"/>
      <c r="Z2269" s="9"/>
    </row>
    <row r="2270" spans="1:26" ht="15.75" customHeight="1" outlineLevel="2">
      <c r="A2270"/>
      <c r="B2270" s="13"/>
      <c r="C2270"/>
      <c r="D2270"/>
      <c r="E2270" s="16"/>
      <c r="F2270" s="12"/>
      <c r="G2270"/>
      <c r="H2270" s="15"/>
      <c r="I2270" s="15"/>
      <c r="J2270" s="12"/>
      <c r="K2270" s="9"/>
      <c r="L2270" s="9"/>
      <c r="M2270" s="9"/>
      <c r="N2270" s="9"/>
      <c r="O2270" s="9"/>
      <c r="P2270" s="9"/>
      <c r="Q2270" s="9"/>
      <c r="R2270" s="9"/>
      <c r="S2270" s="9"/>
      <c r="T2270" s="9"/>
      <c r="U2270" s="9"/>
      <c r="V2270" s="9"/>
      <c r="W2270" s="9"/>
      <c r="X2270" s="9"/>
      <c r="Y2270" s="9"/>
      <c r="Z2270" s="9"/>
    </row>
    <row r="2271" spans="1:26" ht="15.75" customHeight="1" outlineLevel="2">
      <c r="A2271"/>
      <c r="B2271" s="13"/>
      <c r="C2271"/>
      <c r="D2271"/>
      <c r="E2271" s="16"/>
      <c r="F2271" s="12"/>
      <c r="G2271"/>
      <c r="H2271" s="15"/>
      <c r="I2271" s="15"/>
      <c r="J2271" s="12"/>
      <c r="K2271" s="9"/>
      <c r="L2271" s="9"/>
      <c r="M2271" s="9"/>
      <c r="N2271" s="9"/>
      <c r="O2271" s="9"/>
      <c r="P2271" s="9"/>
      <c r="Q2271" s="9"/>
      <c r="R2271" s="9"/>
      <c r="S2271" s="9"/>
      <c r="T2271" s="9"/>
      <c r="U2271" s="9"/>
      <c r="V2271" s="9"/>
      <c r="W2271" s="9"/>
      <c r="X2271" s="9"/>
      <c r="Y2271" s="9"/>
      <c r="Z2271" s="9"/>
    </row>
    <row r="2272" spans="1:26" ht="15.75" customHeight="1" outlineLevel="2">
      <c r="A2272"/>
      <c r="B2272" s="13"/>
      <c r="C2272"/>
      <c r="D2272"/>
      <c r="E2272" s="16"/>
      <c r="F2272" s="12"/>
      <c r="G2272"/>
      <c r="H2272" s="15"/>
      <c r="I2272" s="15"/>
      <c r="J2272" s="12"/>
      <c r="K2272" s="9"/>
      <c r="L2272" s="9"/>
      <c r="M2272" s="9"/>
      <c r="N2272" s="9"/>
      <c r="O2272" s="9"/>
      <c r="P2272" s="9"/>
      <c r="Q2272" s="9"/>
      <c r="R2272" s="9"/>
      <c r="S2272" s="9"/>
      <c r="T2272" s="9"/>
      <c r="U2272" s="9"/>
      <c r="V2272" s="9"/>
      <c r="W2272" s="9"/>
      <c r="X2272" s="9"/>
      <c r="Y2272" s="9"/>
      <c r="Z2272" s="9"/>
    </row>
    <row r="2273" spans="1:26" ht="15.75" customHeight="1" outlineLevel="2">
      <c r="A2273"/>
      <c r="B2273" s="13"/>
      <c r="C2273"/>
      <c r="D2273"/>
      <c r="E2273" s="16"/>
      <c r="F2273" s="12"/>
      <c r="G2273"/>
      <c r="H2273" s="15"/>
      <c r="I2273" s="15"/>
      <c r="J2273" s="12"/>
      <c r="K2273" s="9"/>
      <c r="L2273" s="9"/>
      <c r="M2273" s="9"/>
      <c r="N2273" s="9"/>
      <c r="O2273" s="9"/>
      <c r="P2273" s="9"/>
      <c r="Q2273" s="9"/>
      <c r="R2273" s="9"/>
      <c r="S2273" s="9"/>
      <c r="T2273" s="9"/>
      <c r="U2273" s="9"/>
      <c r="V2273" s="9"/>
      <c r="W2273" s="9"/>
      <c r="X2273" s="9"/>
      <c r="Y2273" s="9"/>
      <c r="Z2273" s="9"/>
    </row>
    <row r="2274" spans="1:26" ht="15.75" customHeight="1" outlineLevel="2">
      <c r="A2274"/>
      <c r="B2274" s="13"/>
      <c r="C2274"/>
      <c r="D2274"/>
      <c r="E2274" s="16"/>
      <c r="F2274" s="12"/>
      <c r="G2274"/>
      <c r="H2274" s="15"/>
      <c r="I2274" s="15"/>
      <c r="J2274" s="12"/>
      <c r="K2274" s="9"/>
      <c r="L2274" s="9"/>
      <c r="M2274" s="9"/>
      <c r="N2274" s="9"/>
      <c r="O2274" s="9"/>
      <c r="P2274" s="9"/>
      <c r="Q2274" s="9"/>
      <c r="R2274" s="9"/>
      <c r="S2274" s="9"/>
      <c r="T2274" s="9"/>
      <c r="U2274" s="9"/>
      <c r="V2274" s="9"/>
      <c r="W2274" s="9"/>
      <c r="X2274" s="9"/>
      <c r="Y2274" s="9"/>
      <c r="Z2274" s="9"/>
    </row>
    <row r="2275" spans="1:26" ht="15.75" customHeight="1" outlineLevel="2">
      <c r="A2275"/>
      <c r="B2275" s="13"/>
      <c r="C2275"/>
      <c r="D2275"/>
      <c r="E2275" s="16"/>
      <c r="F2275" s="12"/>
      <c r="G2275"/>
      <c r="H2275" s="15"/>
      <c r="I2275" s="15"/>
      <c r="J2275" s="12"/>
      <c r="K2275" s="9"/>
      <c r="L2275" s="9"/>
      <c r="M2275" s="9"/>
      <c r="N2275" s="9"/>
      <c r="O2275" s="9"/>
      <c r="P2275" s="9"/>
      <c r="Q2275" s="9"/>
      <c r="R2275" s="9"/>
      <c r="S2275" s="9"/>
      <c r="T2275" s="9"/>
      <c r="U2275" s="9"/>
      <c r="V2275" s="9"/>
      <c r="W2275" s="9"/>
      <c r="X2275" s="9"/>
      <c r="Y2275" s="9"/>
      <c r="Z2275" s="9"/>
    </row>
    <row r="2276" spans="1:26" ht="15.75" customHeight="1" outlineLevel="2">
      <c r="A2276"/>
      <c r="B2276" s="13"/>
      <c r="C2276"/>
      <c r="D2276"/>
      <c r="E2276" s="16"/>
      <c r="F2276" s="12"/>
      <c r="G2276"/>
      <c r="H2276" s="15"/>
      <c r="I2276" s="15"/>
      <c r="J2276" s="12"/>
      <c r="K2276" s="9"/>
      <c r="L2276" s="9"/>
      <c r="M2276" s="9"/>
      <c r="N2276" s="9"/>
      <c r="O2276" s="9"/>
      <c r="P2276" s="9"/>
      <c r="Q2276" s="9"/>
      <c r="R2276" s="9"/>
      <c r="S2276" s="9"/>
      <c r="T2276" s="9"/>
      <c r="U2276" s="9"/>
      <c r="V2276" s="9"/>
      <c r="W2276" s="9"/>
      <c r="X2276" s="9"/>
      <c r="Y2276" s="9"/>
      <c r="Z2276" s="9"/>
    </row>
    <row r="2277" spans="1:26" ht="15.75" customHeight="1" outlineLevel="2">
      <c r="A2277"/>
      <c r="B2277" s="13"/>
      <c r="C2277"/>
      <c r="D2277"/>
      <c r="E2277" s="16"/>
      <c r="F2277" s="12"/>
      <c r="G2277"/>
      <c r="H2277" s="15"/>
      <c r="I2277" s="15"/>
      <c r="J2277" s="12"/>
      <c r="K2277" s="9"/>
      <c r="L2277" s="9"/>
      <c r="M2277" s="9"/>
      <c r="N2277" s="9"/>
      <c r="O2277" s="9"/>
      <c r="P2277" s="9"/>
      <c r="Q2277" s="9"/>
      <c r="R2277" s="9"/>
      <c r="S2277" s="9"/>
      <c r="T2277" s="9"/>
      <c r="U2277" s="9"/>
      <c r="V2277" s="9"/>
      <c r="W2277" s="9"/>
      <c r="X2277" s="9"/>
      <c r="Y2277" s="9"/>
      <c r="Z2277" s="9"/>
    </row>
    <row r="2278" spans="1:26" ht="15.75" customHeight="1" outlineLevel="2">
      <c r="A2278"/>
      <c r="B2278" s="13"/>
      <c r="C2278"/>
      <c r="D2278"/>
      <c r="E2278" s="16"/>
      <c r="F2278" s="12"/>
      <c r="G2278"/>
      <c r="H2278" s="15"/>
      <c r="I2278" s="15"/>
      <c r="J2278" s="12"/>
      <c r="K2278" s="9"/>
      <c r="L2278" s="9"/>
      <c r="M2278" s="9"/>
      <c r="N2278" s="9"/>
      <c r="O2278" s="9"/>
      <c r="P2278" s="9"/>
      <c r="Q2278" s="9"/>
      <c r="R2278" s="9"/>
      <c r="S2278" s="9"/>
      <c r="T2278" s="9"/>
      <c r="U2278" s="9"/>
      <c r="V2278" s="9"/>
      <c r="W2278" s="9"/>
      <c r="X2278" s="9"/>
      <c r="Y2278" s="9"/>
      <c r="Z2278" s="9"/>
    </row>
    <row r="2279" spans="1:26" ht="15.75" customHeight="1" outlineLevel="2">
      <c r="A2279"/>
      <c r="B2279" s="13"/>
      <c r="C2279"/>
      <c r="D2279"/>
      <c r="E2279" s="16"/>
      <c r="F2279" s="12"/>
      <c r="G2279"/>
      <c r="H2279" s="15"/>
      <c r="I2279" s="15"/>
      <c r="J2279" s="12"/>
      <c r="K2279" s="9"/>
      <c r="L2279" s="9"/>
      <c r="M2279" s="9"/>
      <c r="N2279" s="9"/>
      <c r="O2279" s="9"/>
      <c r="P2279" s="9"/>
      <c r="Q2279" s="9"/>
      <c r="R2279" s="9"/>
      <c r="S2279" s="9"/>
      <c r="T2279" s="9"/>
      <c r="U2279" s="9"/>
      <c r="V2279" s="9"/>
      <c r="W2279" s="9"/>
      <c r="X2279" s="9"/>
      <c r="Y2279" s="9"/>
      <c r="Z2279" s="9"/>
    </row>
    <row r="2280" spans="1:26" ht="15.75" customHeight="1" outlineLevel="2">
      <c r="A2280"/>
      <c r="B2280" s="13"/>
      <c r="C2280"/>
      <c r="D2280"/>
      <c r="E2280" s="16"/>
      <c r="F2280" s="12"/>
      <c r="G2280"/>
      <c r="H2280" s="15"/>
      <c r="I2280" s="15"/>
      <c r="J2280" s="12"/>
      <c r="K2280" s="9"/>
      <c r="L2280" s="9"/>
      <c r="M2280" s="9"/>
      <c r="N2280" s="9"/>
      <c r="O2280" s="9"/>
      <c r="P2280" s="9"/>
      <c r="Q2280" s="9"/>
      <c r="R2280" s="9"/>
      <c r="S2280" s="9"/>
      <c r="T2280" s="9"/>
      <c r="U2280" s="9"/>
      <c r="V2280" s="9"/>
      <c r="W2280" s="9"/>
      <c r="X2280" s="9"/>
      <c r="Y2280" s="9"/>
      <c r="Z2280" s="9"/>
    </row>
    <row r="2281" spans="1:26" ht="15.75" customHeight="1" outlineLevel="2">
      <c r="A2281"/>
      <c r="B2281" s="13"/>
      <c r="C2281"/>
      <c r="D2281"/>
      <c r="E2281" s="16"/>
      <c r="F2281" s="12"/>
      <c r="G2281"/>
      <c r="H2281" s="15"/>
      <c r="I2281" s="15"/>
      <c r="J2281" s="12"/>
      <c r="K2281" s="9"/>
      <c r="L2281" s="9"/>
      <c r="M2281" s="9"/>
      <c r="N2281" s="9"/>
      <c r="O2281" s="9"/>
      <c r="P2281" s="9"/>
      <c r="Q2281" s="9"/>
      <c r="R2281" s="9"/>
      <c r="S2281" s="9"/>
      <c r="T2281" s="9"/>
      <c r="U2281" s="9"/>
      <c r="V2281" s="9"/>
      <c r="W2281" s="9"/>
      <c r="X2281" s="9"/>
      <c r="Y2281" s="9"/>
      <c r="Z2281" s="9"/>
    </row>
    <row r="2282" spans="1:26" ht="15.75" customHeight="1" outlineLevel="2">
      <c r="A2282"/>
      <c r="B2282" s="13"/>
      <c r="C2282"/>
      <c r="D2282"/>
      <c r="E2282" s="16"/>
      <c r="F2282" s="12"/>
      <c r="G2282"/>
      <c r="H2282" s="15"/>
      <c r="I2282" s="15"/>
      <c r="J2282" s="12"/>
      <c r="K2282" s="9"/>
      <c r="L2282" s="9"/>
      <c r="M2282" s="9"/>
      <c r="N2282" s="9"/>
      <c r="O2282" s="9"/>
      <c r="P2282" s="9"/>
      <c r="Q2282" s="9"/>
      <c r="R2282" s="9"/>
      <c r="S2282" s="9"/>
      <c r="T2282" s="9"/>
      <c r="U2282" s="9"/>
      <c r="V2282" s="9"/>
      <c r="W2282" s="9"/>
      <c r="X2282" s="9"/>
      <c r="Y2282" s="9"/>
      <c r="Z2282" s="9"/>
    </row>
    <row r="2283" spans="1:26" ht="15.75" customHeight="1" outlineLevel="2">
      <c r="A2283"/>
      <c r="B2283" s="13"/>
      <c r="C2283"/>
      <c r="D2283"/>
      <c r="E2283" s="16"/>
      <c r="F2283" s="12"/>
      <c r="G2283"/>
      <c r="H2283" s="15"/>
      <c r="I2283" s="15"/>
      <c r="J2283" s="12"/>
      <c r="K2283" s="9"/>
      <c r="L2283" s="9"/>
      <c r="M2283" s="9"/>
      <c r="N2283" s="9"/>
      <c r="O2283" s="9"/>
      <c r="P2283" s="9"/>
      <c r="Q2283" s="9"/>
      <c r="R2283" s="9"/>
      <c r="S2283" s="9"/>
      <c r="T2283" s="9"/>
      <c r="U2283" s="9"/>
      <c r="V2283" s="9"/>
      <c r="W2283" s="9"/>
      <c r="X2283" s="9"/>
      <c r="Y2283" s="9"/>
      <c r="Z2283" s="9"/>
    </row>
    <row r="2284" spans="1:26" ht="15.75" customHeight="1" outlineLevel="2">
      <c r="A2284"/>
      <c r="B2284" s="13"/>
      <c r="C2284"/>
      <c r="D2284"/>
      <c r="E2284" s="16"/>
      <c r="F2284" s="12"/>
      <c r="G2284"/>
      <c r="H2284" s="15"/>
      <c r="I2284" s="15"/>
      <c r="J2284" s="12"/>
      <c r="K2284" s="9"/>
      <c r="L2284" s="9"/>
      <c r="M2284" s="9"/>
      <c r="N2284" s="9"/>
      <c r="O2284" s="9"/>
      <c r="P2284" s="9"/>
      <c r="Q2284" s="9"/>
      <c r="R2284" s="9"/>
      <c r="S2284" s="9"/>
      <c r="T2284" s="9"/>
      <c r="U2284" s="9"/>
      <c r="V2284" s="9"/>
      <c r="W2284" s="9"/>
      <c r="X2284" s="9"/>
      <c r="Y2284" s="9"/>
      <c r="Z2284" s="9"/>
    </row>
    <row r="2285" spans="1:26" ht="15.75" customHeight="1" outlineLevel="2">
      <c r="A2285"/>
      <c r="B2285" s="13"/>
      <c r="C2285"/>
      <c r="D2285"/>
      <c r="E2285" s="16"/>
      <c r="F2285" s="12"/>
      <c r="G2285"/>
      <c r="H2285" s="15"/>
      <c r="I2285" s="15"/>
      <c r="J2285" s="12"/>
      <c r="K2285" s="9"/>
      <c r="L2285" s="9"/>
      <c r="M2285" s="9"/>
      <c r="N2285" s="9"/>
      <c r="O2285" s="9"/>
      <c r="P2285" s="9"/>
      <c r="Q2285" s="9"/>
      <c r="R2285" s="9"/>
      <c r="S2285" s="9"/>
      <c r="T2285" s="9"/>
      <c r="U2285" s="9"/>
      <c r="V2285" s="9"/>
      <c r="W2285" s="9"/>
      <c r="X2285" s="9"/>
      <c r="Y2285" s="9"/>
      <c r="Z2285" s="9"/>
    </row>
    <row r="2286" spans="1:26" ht="15.75" customHeight="1" outlineLevel="2">
      <c r="A2286"/>
      <c r="B2286" s="13"/>
      <c r="C2286"/>
      <c r="D2286"/>
      <c r="E2286" s="16"/>
      <c r="F2286" s="12"/>
      <c r="G2286"/>
      <c r="H2286" s="15"/>
      <c r="I2286" s="15"/>
      <c r="J2286" s="12"/>
      <c r="K2286" s="9"/>
      <c r="L2286" s="9"/>
      <c r="M2286" s="9"/>
      <c r="N2286" s="9"/>
      <c r="O2286" s="9"/>
      <c r="P2286" s="9"/>
      <c r="Q2286" s="9"/>
      <c r="R2286" s="9"/>
      <c r="S2286" s="9"/>
      <c r="T2286" s="9"/>
      <c r="U2286" s="9"/>
      <c r="V2286" s="9"/>
      <c r="W2286" s="9"/>
      <c r="X2286" s="9"/>
      <c r="Y2286" s="9"/>
      <c r="Z2286" s="9"/>
    </row>
    <row r="2287" spans="1:26" ht="15.75" customHeight="1" outlineLevel="2">
      <c r="A2287"/>
      <c r="B2287" s="13"/>
      <c r="C2287"/>
      <c r="D2287"/>
      <c r="E2287" s="16"/>
      <c r="F2287" s="12"/>
      <c r="G2287"/>
      <c r="H2287" s="15"/>
      <c r="I2287" s="15"/>
      <c r="J2287" s="12"/>
      <c r="K2287" s="9"/>
      <c r="L2287" s="9"/>
      <c r="M2287" s="9"/>
      <c r="N2287" s="9"/>
      <c r="O2287" s="9"/>
      <c r="P2287" s="9"/>
      <c r="Q2287" s="9"/>
      <c r="R2287" s="9"/>
      <c r="S2287" s="9"/>
      <c r="T2287" s="9"/>
      <c r="U2287" s="9"/>
      <c r="V2287" s="9"/>
      <c r="W2287" s="9"/>
      <c r="X2287" s="9"/>
      <c r="Y2287" s="9"/>
      <c r="Z2287" s="9"/>
    </row>
    <row r="2288" spans="1:26" ht="15.75" customHeight="1" outlineLevel="2">
      <c r="A2288"/>
      <c r="B2288" s="13"/>
      <c r="C2288"/>
      <c r="D2288"/>
      <c r="E2288" s="16"/>
      <c r="F2288" s="12"/>
      <c r="G2288"/>
      <c r="H2288" s="15"/>
      <c r="I2288" s="15"/>
      <c r="J2288" s="12"/>
      <c r="K2288" s="9"/>
      <c r="L2288" s="9"/>
      <c r="M2288" s="9"/>
      <c r="N2288" s="9"/>
      <c r="O2288" s="9"/>
      <c r="P2288" s="9"/>
      <c r="Q2288" s="9"/>
      <c r="R2288" s="9"/>
      <c r="S2288" s="9"/>
      <c r="T2288" s="9"/>
      <c r="U2288" s="9"/>
      <c r="V2288" s="9"/>
      <c r="W2288" s="9"/>
      <c r="X2288" s="9"/>
      <c r="Y2288" s="9"/>
      <c r="Z2288" s="9"/>
    </row>
    <row r="2289" spans="1:26" ht="15.75" customHeight="1" outlineLevel="2">
      <c r="A2289"/>
      <c r="B2289" s="13"/>
      <c r="C2289"/>
      <c r="D2289"/>
      <c r="E2289" s="16"/>
      <c r="F2289" s="12"/>
      <c r="G2289"/>
      <c r="H2289" s="15"/>
      <c r="I2289" s="15"/>
      <c r="J2289" s="12"/>
      <c r="K2289" s="9"/>
      <c r="L2289" s="9"/>
      <c r="M2289" s="9"/>
      <c r="N2289" s="9"/>
      <c r="O2289" s="9"/>
      <c r="P2289" s="9"/>
      <c r="Q2289" s="9"/>
      <c r="R2289" s="9"/>
      <c r="S2289" s="9"/>
      <c r="T2289" s="9"/>
      <c r="U2289" s="9"/>
      <c r="V2289" s="9"/>
      <c r="W2289" s="9"/>
      <c r="X2289" s="9"/>
      <c r="Y2289" s="9"/>
      <c r="Z2289" s="9"/>
    </row>
    <row r="2290" spans="1:26" ht="15.75" customHeight="1" outlineLevel="2">
      <c r="A2290"/>
      <c r="B2290" s="13"/>
      <c r="C2290"/>
      <c r="D2290"/>
      <c r="E2290" s="16"/>
      <c r="F2290" s="12"/>
      <c r="G2290"/>
      <c r="H2290" s="15"/>
      <c r="I2290" s="15"/>
      <c r="J2290" s="12"/>
      <c r="K2290" s="9"/>
      <c r="L2290" s="9"/>
      <c r="M2290" s="9"/>
      <c r="N2290" s="9"/>
      <c r="O2290" s="9"/>
      <c r="P2290" s="9"/>
      <c r="Q2290" s="9"/>
      <c r="R2290" s="9"/>
      <c r="S2290" s="9"/>
      <c r="T2290" s="9"/>
      <c r="U2290" s="9"/>
      <c r="V2290" s="9"/>
      <c r="W2290" s="9"/>
      <c r="X2290" s="9"/>
      <c r="Y2290" s="9"/>
      <c r="Z2290" s="9"/>
    </row>
    <row r="2291" spans="1:26" ht="15.75" customHeight="1" outlineLevel="2">
      <c r="A2291"/>
      <c r="B2291" s="13"/>
      <c r="C2291"/>
      <c r="D2291"/>
      <c r="E2291" s="16"/>
      <c r="F2291" s="12"/>
      <c r="G2291"/>
      <c r="H2291" s="15"/>
      <c r="I2291" s="15"/>
      <c r="J2291" s="12"/>
      <c r="K2291" s="9"/>
      <c r="L2291" s="9"/>
      <c r="M2291" s="9"/>
      <c r="N2291" s="9"/>
      <c r="O2291" s="9"/>
      <c r="P2291" s="9"/>
      <c r="Q2291" s="9"/>
      <c r="R2291" s="9"/>
      <c r="S2291" s="9"/>
      <c r="T2291" s="9"/>
      <c r="U2291" s="9"/>
      <c r="V2291" s="9"/>
      <c r="W2291" s="9"/>
      <c r="X2291" s="9"/>
      <c r="Y2291" s="9"/>
      <c r="Z2291" s="9"/>
    </row>
    <row r="2292" spans="1:26" ht="15.75" customHeight="1" outlineLevel="2">
      <c r="A2292"/>
      <c r="B2292" s="13"/>
      <c r="C2292"/>
      <c r="D2292"/>
      <c r="E2292" s="16"/>
      <c r="F2292" s="12"/>
      <c r="G2292"/>
      <c r="H2292" s="15"/>
      <c r="I2292" s="15"/>
      <c r="J2292" s="12"/>
      <c r="K2292" s="9"/>
      <c r="L2292" s="9"/>
      <c r="M2292" s="9"/>
      <c r="N2292" s="9"/>
      <c r="O2292" s="9"/>
      <c r="P2292" s="9"/>
      <c r="Q2292" s="9"/>
      <c r="R2292" s="9"/>
      <c r="S2292" s="9"/>
      <c r="T2292" s="9"/>
      <c r="U2292" s="9"/>
      <c r="V2292" s="9"/>
      <c r="W2292" s="9"/>
      <c r="X2292" s="9"/>
      <c r="Y2292" s="9"/>
      <c r="Z2292" s="9"/>
    </row>
    <row r="2293" spans="1:26" ht="15.75" customHeight="1" outlineLevel="2">
      <c r="A2293"/>
      <c r="B2293" s="13"/>
      <c r="C2293"/>
      <c r="D2293"/>
      <c r="E2293" s="16"/>
      <c r="F2293" s="12"/>
      <c r="G2293"/>
      <c r="H2293" s="15"/>
      <c r="I2293" s="15"/>
      <c r="J2293" s="12"/>
      <c r="K2293" s="9"/>
      <c r="L2293" s="9"/>
      <c r="M2293" s="9"/>
      <c r="N2293" s="9"/>
      <c r="O2293" s="9"/>
      <c r="P2293" s="9"/>
      <c r="Q2293" s="9"/>
      <c r="R2293" s="9"/>
      <c r="S2293" s="9"/>
      <c r="T2293" s="9"/>
      <c r="U2293" s="9"/>
      <c r="V2293" s="9"/>
      <c r="W2293" s="9"/>
      <c r="X2293" s="9"/>
      <c r="Y2293" s="9"/>
      <c r="Z2293" s="9"/>
    </row>
    <row r="2294" spans="1:26" ht="15.75" customHeight="1" outlineLevel="2">
      <c r="A2294"/>
      <c r="B2294" s="13"/>
      <c r="C2294"/>
      <c r="D2294"/>
      <c r="E2294" s="16"/>
      <c r="F2294" s="12"/>
      <c r="G2294"/>
      <c r="H2294" s="15"/>
      <c r="I2294" s="15"/>
      <c r="J2294" s="12"/>
      <c r="K2294" s="9"/>
      <c r="L2294" s="9"/>
      <c r="M2294" s="9"/>
      <c r="N2294" s="9"/>
      <c r="O2294" s="9"/>
      <c r="P2294" s="9"/>
      <c r="Q2294" s="9"/>
      <c r="R2294" s="9"/>
      <c r="S2294" s="9"/>
      <c r="T2294" s="9"/>
      <c r="U2294" s="9"/>
      <c r="V2294" s="9"/>
      <c r="W2294" s="9"/>
      <c r="X2294" s="9"/>
      <c r="Y2294" s="9"/>
      <c r="Z2294" s="9"/>
    </row>
    <row r="2295" spans="1:26" ht="15.75" customHeight="1" outlineLevel="2">
      <c r="A2295"/>
      <c r="B2295" s="13"/>
      <c r="C2295"/>
      <c r="D2295"/>
      <c r="E2295" s="16"/>
      <c r="F2295" s="12"/>
      <c r="G2295"/>
      <c r="H2295" s="15"/>
      <c r="I2295" s="15"/>
      <c r="J2295" s="12"/>
      <c r="K2295" s="9"/>
      <c r="L2295" s="9"/>
      <c r="M2295" s="9"/>
      <c r="N2295" s="9"/>
      <c r="O2295" s="9"/>
      <c r="P2295" s="9"/>
      <c r="Q2295" s="9"/>
      <c r="R2295" s="9"/>
      <c r="S2295" s="9"/>
      <c r="T2295" s="9"/>
      <c r="U2295" s="9"/>
      <c r="V2295" s="9"/>
      <c r="W2295" s="9"/>
      <c r="X2295" s="9"/>
      <c r="Y2295" s="9"/>
      <c r="Z2295" s="9"/>
    </row>
    <row r="2296" spans="1:26" ht="15.75" customHeight="1" outlineLevel="2">
      <c r="A2296"/>
      <c r="B2296" s="13"/>
      <c r="C2296"/>
      <c r="D2296"/>
      <c r="E2296" s="16"/>
      <c r="F2296" s="12"/>
      <c r="G2296"/>
      <c r="H2296" s="15"/>
      <c r="I2296" s="15"/>
      <c r="J2296" s="12"/>
      <c r="K2296" s="9"/>
      <c r="L2296" s="9"/>
      <c r="M2296" s="9"/>
      <c r="N2296" s="9"/>
      <c r="O2296" s="9"/>
      <c r="P2296" s="9"/>
      <c r="Q2296" s="9"/>
      <c r="R2296" s="9"/>
      <c r="S2296" s="9"/>
      <c r="T2296" s="9"/>
      <c r="U2296" s="9"/>
      <c r="V2296" s="9"/>
      <c r="W2296" s="9"/>
      <c r="X2296" s="9"/>
      <c r="Y2296" s="9"/>
      <c r="Z2296" s="9"/>
    </row>
    <row r="2297" spans="1:26" ht="15.75" customHeight="1" outlineLevel="2">
      <c r="A2297"/>
      <c r="B2297" s="13"/>
      <c r="C2297"/>
      <c r="D2297"/>
      <c r="E2297" s="16"/>
      <c r="F2297" s="12"/>
      <c r="G2297"/>
      <c r="H2297" s="15"/>
      <c r="I2297" s="15"/>
      <c r="J2297" s="12"/>
      <c r="K2297" s="9"/>
      <c r="L2297" s="9"/>
      <c r="M2297" s="9"/>
      <c r="N2297" s="9"/>
      <c r="O2297" s="9"/>
      <c r="P2297" s="9"/>
      <c r="Q2297" s="9"/>
      <c r="R2297" s="9"/>
      <c r="S2297" s="9"/>
      <c r="T2297" s="9"/>
      <c r="U2297" s="9"/>
      <c r="V2297" s="9"/>
      <c r="W2297" s="9"/>
      <c r="X2297" s="9"/>
      <c r="Y2297" s="9"/>
      <c r="Z2297" s="9"/>
    </row>
    <row r="2298" spans="1:26" ht="15.75" customHeight="1" outlineLevel="2">
      <c r="A2298"/>
      <c r="B2298" s="13"/>
      <c r="C2298"/>
      <c r="D2298"/>
      <c r="E2298" s="16"/>
      <c r="F2298" s="12"/>
      <c r="G2298"/>
      <c r="H2298" s="15"/>
      <c r="I2298" s="15"/>
      <c r="J2298" s="12"/>
      <c r="K2298" s="9"/>
      <c r="L2298" s="9"/>
      <c r="M2298" s="9"/>
      <c r="N2298" s="9"/>
      <c r="O2298" s="9"/>
      <c r="P2298" s="9"/>
      <c r="Q2298" s="9"/>
      <c r="R2298" s="9"/>
      <c r="S2298" s="9"/>
      <c r="T2298" s="9"/>
      <c r="U2298" s="9"/>
      <c r="V2298" s="9"/>
      <c r="W2298" s="9"/>
      <c r="X2298" s="9"/>
      <c r="Y2298" s="9"/>
      <c r="Z2298" s="9"/>
    </row>
    <row r="2299" spans="1:26" ht="15.75" customHeight="1" outlineLevel="2">
      <c r="A2299"/>
      <c r="B2299" s="13"/>
      <c r="C2299"/>
      <c r="D2299"/>
      <c r="E2299" s="16"/>
      <c r="F2299" s="12"/>
      <c r="G2299"/>
      <c r="H2299" s="15"/>
      <c r="I2299" s="15"/>
      <c r="J2299" s="12"/>
      <c r="K2299" s="9"/>
      <c r="L2299" s="9"/>
      <c r="M2299" s="9"/>
      <c r="N2299" s="9"/>
      <c r="O2299" s="9"/>
      <c r="P2299" s="9"/>
      <c r="Q2299" s="9"/>
      <c r="R2299" s="9"/>
      <c r="S2299" s="9"/>
      <c r="T2299" s="9"/>
      <c r="U2299" s="9"/>
      <c r="V2299" s="9"/>
      <c r="W2299" s="9"/>
      <c r="X2299" s="9"/>
      <c r="Y2299" s="9"/>
      <c r="Z2299" s="9"/>
    </row>
    <row r="2300" spans="1:26" ht="15.75" customHeight="1" outlineLevel="2">
      <c r="A2300"/>
      <c r="B2300" s="13"/>
      <c r="C2300"/>
      <c r="D2300"/>
      <c r="E2300" s="16"/>
      <c r="F2300" s="12"/>
      <c r="G2300"/>
      <c r="H2300" s="15"/>
      <c r="I2300" s="15"/>
      <c r="J2300" s="12"/>
      <c r="K2300" s="9"/>
      <c r="L2300" s="9"/>
      <c r="M2300" s="9"/>
      <c r="N2300" s="9"/>
      <c r="O2300" s="9"/>
      <c r="P2300" s="9"/>
      <c r="Q2300" s="9"/>
      <c r="R2300" s="9"/>
      <c r="S2300" s="9"/>
      <c r="T2300" s="9"/>
      <c r="U2300" s="9"/>
      <c r="V2300" s="9"/>
      <c r="W2300" s="9"/>
      <c r="X2300" s="9"/>
      <c r="Y2300" s="9"/>
      <c r="Z2300" s="9"/>
    </row>
    <row r="2301" spans="1:26" ht="15.75" customHeight="1" outlineLevel="2">
      <c r="A2301"/>
      <c r="B2301" s="13"/>
      <c r="C2301"/>
      <c r="D2301"/>
      <c r="E2301" s="16"/>
      <c r="F2301" s="12"/>
      <c r="G2301"/>
      <c r="H2301" s="15"/>
      <c r="I2301" s="15"/>
      <c r="J2301" s="12"/>
      <c r="K2301" s="9"/>
      <c r="L2301" s="9"/>
      <c r="M2301" s="9"/>
      <c r="N2301" s="9"/>
      <c r="O2301" s="9"/>
      <c r="P2301" s="9"/>
      <c r="Q2301" s="9"/>
      <c r="R2301" s="9"/>
      <c r="S2301" s="9"/>
      <c r="T2301" s="9"/>
      <c r="U2301" s="9"/>
      <c r="V2301" s="9"/>
      <c r="W2301" s="9"/>
      <c r="X2301" s="9"/>
      <c r="Y2301" s="9"/>
      <c r="Z2301" s="9"/>
    </row>
    <row r="2302" spans="1:26" ht="15.75" customHeight="1" outlineLevel="2">
      <c r="A2302"/>
      <c r="B2302" s="13"/>
      <c r="C2302"/>
      <c r="D2302"/>
      <c r="E2302" s="16"/>
      <c r="F2302" s="12"/>
      <c r="G2302"/>
      <c r="H2302" s="15"/>
      <c r="I2302" s="15"/>
      <c r="J2302" s="12"/>
      <c r="K2302" s="9"/>
      <c r="L2302" s="9"/>
      <c r="M2302" s="9"/>
      <c r="N2302" s="9"/>
      <c r="O2302" s="9"/>
      <c r="P2302" s="9"/>
      <c r="Q2302" s="9"/>
      <c r="R2302" s="9"/>
      <c r="S2302" s="9"/>
      <c r="T2302" s="9"/>
      <c r="U2302" s="9"/>
      <c r="V2302" s="9"/>
      <c r="W2302" s="9"/>
      <c r="X2302" s="9"/>
      <c r="Y2302" s="9"/>
      <c r="Z2302" s="9"/>
    </row>
    <row r="2303" spans="1:26" ht="15.75" customHeight="1" outlineLevel="2">
      <c r="A2303"/>
      <c r="B2303" s="13"/>
      <c r="C2303"/>
      <c r="D2303"/>
      <c r="E2303" s="16"/>
      <c r="F2303" s="12"/>
      <c r="G2303"/>
      <c r="H2303" s="15"/>
      <c r="I2303" s="15"/>
      <c r="J2303" s="12"/>
      <c r="K2303" s="9"/>
      <c r="L2303" s="9"/>
      <c r="M2303" s="9"/>
      <c r="N2303" s="9"/>
      <c r="O2303" s="9"/>
      <c r="P2303" s="9"/>
      <c r="Q2303" s="9"/>
      <c r="R2303" s="9"/>
      <c r="S2303" s="9"/>
      <c r="T2303" s="9"/>
      <c r="U2303" s="9"/>
      <c r="V2303" s="9"/>
      <c r="W2303" s="9"/>
      <c r="X2303" s="9"/>
      <c r="Y2303" s="9"/>
      <c r="Z2303" s="9"/>
    </row>
    <row r="2304" spans="1:26" ht="15.75" customHeight="1" outlineLevel="2">
      <c r="A2304"/>
      <c r="B2304" s="13"/>
      <c r="C2304"/>
      <c r="D2304"/>
      <c r="E2304" s="16"/>
      <c r="F2304" s="12"/>
      <c r="G2304"/>
      <c r="H2304" s="15"/>
      <c r="I2304" s="15"/>
      <c r="J2304" s="12"/>
      <c r="K2304" s="9"/>
      <c r="L2304" s="9"/>
      <c r="M2304" s="9"/>
      <c r="N2304" s="9"/>
      <c r="O2304" s="9"/>
      <c r="P2304" s="9"/>
      <c r="Q2304" s="9"/>
      <c r="R2304" s="9"/>
      <c r="S2304" s="9"/>
      <c r="T2304" s="9"/>
      <c r="U2304" s="9"/>
      <c r="V2304" s="9"/>
      <c r="W2304" s="9"/>
      <c r="X2304" s="9"/>
      <c r="Y2304" s="9"/>
      <c r="Z2304" s="9"/>
    </row>
    <row r="2305" spans="1:26" ht="15.75" customHeight="1" outlineLevel="2">
      <c r="A2305"/>
      <c r="B2305" s="13"/>
      <c r="C2305"/>
      <c r="D2305"/>
      <c r="E2305" s="16"/>
      <c r="F2305" s="12"/>
      <c r="G2305"/>
      <c r="H2305" s="15"/>
      <c r="I2305" s="15"/>
      <c r="J2305" s="12"/>
      <c r="K2305" s="9"/>
      <c r="L2305" s="9"/>
      <c r="M2305" s="9"/>
      <c r="N2305" s="9"/>
      <c r="O2305" s="9"/>
      <c r="P2305" s="9"/>
      <c r="Q2305" s="9"/>
      <c r="R2305" s="9"/>
      <c r="S2305" s="9"/>
      <c r="T2305" s="9"/>
      <c r="U2305" s="9"/>
      <c r="V2305" s="9"/>
      <c r="W2305" s="9"/>
      <c r="X2305" s="9"/>
      <c r="Y2305" s="9"/>
      <c r="Z2305" s="9"/>
    </row>
    <row r="2306" spans="1:26" ht="15.75" customHeight="1" outlineLevel="2">
      <c r="A2306"/>
      <c r="B2306" s="13"/>
      <c r="C2306"/>
      <c r="D2306"/>
      <c r="E2306" s="16"/>
      <c r="F2306" s="12"/>
      <c r="G2306"/>
      <c r="H2306" s="15"/>
      <c r="I2306" s="15"/>
      <c r="J2306" s="12"/>
      <c r="K2306" s="9"/>
      <c r="L2306" s="9"/>
      <c r="M2306" s="9"/>
      <c r="N2306" s="9"/>
      <c r="O2306" s="9"/>
      <c r="P2306" s="9"/>
      <c r="Q2306" s="9"/>
      <c r="R2306" s="9"/>
      <c r="S2306" s="9"/>
      <c r="T2306" s="9"/>
      <c r="U2306" s="9"/>
      <c r="V2306" s="9"/>
      <c r="W2306" s="9"/>
      <c r="X2306" s="9"/>
      <c r="Y2306" s="9"/>
      <c r="Z2306" s="9"/>
    </row>
    <row r="2307" spans="1:26" ht="15.75" customHeight="1" outlineLevel="2">
      <c r="A2307"/>
      <c r="B2307" s="13"/>
      <c r="C2307"/>
      <c r="D2307"/>
      <c r="E2307" s="16"/>
      <c r="F2307" s="12"/>
      <c r="G2307"/>
      <c r="H2307" s="15"/>
      <c r="I2307" s="15"/>
      <c r="J2307" s="12"/>
      <c r="K2307" s="9"/>
      <c r="L2307" s="9"/>
      <c r="M2307" s="9"/>
      <c r="N2307" s="9"/>
      <c r="O2307" s="9"/>
      <c r="P2307" s="9"/>
      <c r="Q2307" s="9"/>
      <c r="R2307" s="9"/>
      <c r="S2307" s="9"/>
      <c r="T2307" s="9"/>
      <c r="U2307" s="9"/>
      <c r="V2307" s="9"/>
      <c r="W2307" s="9"/>
      <c r="X2307" s="9"/>
      <c r="Y2307" s="9"/>
      <c r="Z2307" s="9"/>
    </row>
    <row r="2308" spans="1:26" ht="15.75" customHeight="1" outlineLevel="2">
      <c r="A2308"/>
      <c r="B2308" s="13"/>
      <c r="C2308"/>
      <c r="D2308"/>
      <c r="E2308" s="16"/>
      <c r="F2308" s="12"/>
      <c r="G2308"/>
      <c r="H2308" s="15"/>
      <c r="I2308" s="15"/>
      <c r="J2308" s="12"/>
      <c r="K2308" s="9"/>
      <c r="L2308" s="9"/>
      <c r="M2308" s="9"/>
      <c r="N2308" s="9"/>
      <c r="O2308" s="9"/>
      <c r="P2308" s="9"/>
      <c r="Q2308" s="9"/>
      <c r="R2308" s="9"/>
      <c r="S2308" s="9"/>
      <c r="T2308" s="9"/>
      <c r="U2308" s="9"/>
      <c r="V2308" s="9"/>
      <c r="W2308" s="9"/>
      <c r="X2308" s="9"/>
      <c r="Y2308" s="9"/>
      <c r="Z2308" s="9"/>
    </row>
    <row r="2309" spans="1:26" ht="15.75" customHeight="1" outlineLevel="2">
      <c r="A2309"/>
      <c r="B2309" s="13"/>
      <c r="C2309"/>
      <c r="D2309"/>
      <c r="E2309" s="16"/>
      <c r="F2309" s="12"/>
      <c r="G2309"/>
      <c r="H2309" s="15"/>
      <c r="I2309" s="15"/>
      <c r="J2309" s="12"/>
      <c r="K2309" s="9"/>
      <c r="L2309" s="9"/>
      <c r="M2309" s="9"/>
      <c r="N2309" s="9"/>
      <c r="O2309" s="9"/>
      <c r="P2309" s="9"/>
      <c r="Q2309" s="9"/>
      <c r="R2309" s="9"/>
      <c r="S2309" s="9"/>
      <c r="T2309" s="9"/>
      <c r="U2309" s="9"/>
      <c r="V2309" s="9"/>
      <c r="W2309" s="9"/>
      <c r="X2309" s="9"/>
      <c r="Y2309" s="9"/>
      <c r="Z2309" s="9"/>
    </row>
    <row r="2310" spans="1:26" ht="15.75" customHeight="1" outlineLevel="2">
      <c r="A2310"/>
      <c r="B2310" s="13"/>
      <c r="C2310"/>
      <c r="D2310"/>
      <c r="E2310" s="16"/>
      <c r="F2310" s="12"/>
      <c r="G2310"/>
      <c r="H2310" s="15"/>
      <c r="I2310" s="15"/>
      <c r="J2310" s="12"/>
      <c r="K2310" s="9"/>
      <c r="L2310" s="9"/>
      <c r="M2310" s="9"/>
      <c r="N2310" s="9"/>
      <c r="O2310" s="9"/>
      <c r="P2310" s="9"/>
      <c r="Q2310" s="9"/>
      <c r="R2310" s="9"/>
      <c r="S2310" s="9"/>
      <c r="T2310" s="9"/>
      <c r="U2310" s="9"/>
      <c r="V2310" s="9"/>
      <c r="W2310" s="9"/>
      <c r="X2310" s="9"/>
      <c r="Y2310" s="9"/>
      <c r="Z2310" s="9"/>
    </row>
    <row r="2311" spans="1:26" ht="15.75" customHeight="1" outlineLevel="2">
      <c r="A2311"/>
      <c r="B2311" s="13"/>
      <c r="C2311"/>
      <c r="D2311"/>
      <c r="E2311" s="16"/>
      <c r="F2311" s="12"/>
      <c r="G2311"/>
      <c r="H2311" s="15"/>
      <c r="I2311" s="15"/>
      <c r="J2311" s="12"/>
      <c r="K2311" s="9"/>
      <c r="L2311" s="9"/>
      <c r="M2311" s="9"/>
      <c r="N2311" s="9"/>
      <c r="O2311" s="9"/>
      <c r="P2311" s="9"/>
      <c r="Q2311" s="9"/>
      <c r="R2311" s="9"/>
      <c r="S2311" s="9"/>
      <c r="T2311" s="9"/>
      <c r="U2311" s="9"/>
      <c r="V2311" s="9"/>
      <c r="W2311" s="9"/>
      <c r="X2311" s="9"/>
      <c r="Y2311" s="9"/>
      <c r="Z2311" s="9"/>
    </row>
    <row r="2312" spans="1:26" ht="15.75" customHeight="1" outlineLevel="2">
      <c r="A2312"/>
      <c r="B2312" s="13"/>
      <c r="C2312"/>
      <c r="D2312"/>
      <c r="E2312" s="16"/>
      <c r="F2312" s="12"/>
      <c r="G2312"/>
      <c r="H2312" s="15"/>
      <c r="I2312" s="15"/>
      <c r="J2312" s="12"/>
      <c r="K2312" s="9"/>
      <c r="L2312" s="9"/>
      <c r="M2312" s="9"/>
      <c r="N2312" s="9"/>
      <c r="O2312" s="9"/>
      <c r="P2312" s="9"/>
      <c r="Q2312" s="9"/>
      <c r="R2312" s="9"/>
      <c r="S2312" s="9"/>
      <c r="T2312" s="9"/>
      <c r="U2312" s="9"/>
      <c r="V2312" s="9"/>
      <c r="W2312" s="9"/>
      <c r="X2312" s="9"/>
      <c r="Y2312" s="9"/>
      <c r="Z2312" s="9"/>
    </row>
    <row r="2313" spans="1:26" ht="15.75" customHeight="1" outlineLevel="2">
      <c r="A2313"/>
      <c r="B2313" s="13"/>
      <c r="C2313"/>
      <c r="D2313"/>
      <c r="E2313" s="16"/>
      <c r="F2313" s="12"/>
      <c r="G2313"/>
      <c r="H2313" s="15"/>
      <c r="I2313" s="15"/>
      <c r="J2313" s="12"/>
      <c r="K2313" s="9"/>
      <c r="L2313" s="9"/>
      <c r="M2313" s="9"/>
      <c r="N2313" s="9"/>
      <c r="O2313" s="9"/>
      <c r="P2313" s="9"/>
      <c r="Q2313" s="9"/>
      <c r="R2313" s="9"/>
      <c r="S2313" s="9"/>
      <c r="T2313" s="9"/>
      <c r="U2313" s="9"/>
      <c r="V2313" s="9"/>
      <c r="W2313" s="9"/>
      <c r="X2313" s="9"/>
      <c r="Y2313" s="9"/>
      <c r="Z2313" s="9"/>
    </row>
    <row r="2314" spans="1:26" ht="15.75" customHeight="1" outlineLevel="2">
      <c r="A2314"/>
      <c r="B2314" s="13"/>
      <c r="C2314"/>
      <c r="D2314"/>
      <c r="E2314" s="16"/>
      <c r="F2314" s="12"/>
      <c r="G2314"/>
      <c r="H2314" s="15"/>
      <c r="I2314" s="15"/>
      <c r="J2314" s="12"/>
      <c r="K2314" s="9"/>
      <c r="L2314" s="9"/>
      <c r="M2314" s="9"/>
      <c r="N2314" s="9"/>
      <c r="O2314" s="9"/>
      <c r="P2314" s="9"/>
      <c r="Q2314" s="9"/>
      <c r="R2314" s="9"/>
      <c r="S2314" s="9"/>
      <c r="T2314" s="9"/>
      <c r="U2314" s="9"/>
      <c r="V2314" s="9"/>
      <c r="W2314" s="9"/>
      <c r="X2314" s="9"/>
      <c r="Y2314" s="9"/>
      <c r="Z2314" s="9"/>
    </row>
    <row r="2315" spans="1:26" ht="15.75" customHeight="1" outlineLevel="2">
      <c r="A2315"/>
      <c r="B2315" s="13"/>
      <c r="C2315"/>
      <c r="D2315"/>
      <c r="E2315" s="16"/>
      <c r="F2315" s="12"/>
      <c r="G2315"/>
      <c r="H2315" s="15"/>
      <c r="I2315" s="15"/>
      <c r="J2315" s="12"/>
      <c r="K2315" s="9"/>
      <c r="L2315" s="9"/>
      <c r="M2315" s="9"/>
      <c r="N2315" s="9"/>
      <c r="O2315" s="9"/>
      <c r="P2315" s="9"/>
      <c r="Q2315" s="9"/>
      <c r="R2315" s="9"/>
      <c r="S2315" s="9"/>
      <c r="T2315" s="9"/>
      <c r="U2315" s="9"/>
      <c r="V2315" s="9"/>
      <c r="W2315" s="9"/>
      <c r="X2315" s="9"/>
      <c r="Y2315" s="9"/>
      <c r="Z2315" s="9"/>
    </row>
    <row r="2316" spans="1:26" ht="15.75" customHeight="1" outlineLevel="2">
      <c r="A2316"/>
      <c r="B2316" s="13"/>
      <c r="C2316"/>
      <c r="D2316"/>
      <c r="E2316" s="16"/>
      <c r="F2316" s="12"/>
      <c r="G2316"/>
      <c r="H2316" s="15"/>
      <c r="I2316" s="15"/>
      <c r="J2316" s="12"/>
      <c r="K2316" s="9"/>
      <c r="L2316" s="9"/>
      <c r="M2316" s="9"/>
      <c r="N2316" s="9"/>
      <c r="O2316" s="9"/>
      <c r="P2316" s="9"/>
      <c r="Q2316" s="9"/>
      <c r="R2316" s="9"/>
      <c r="S2316" s="9"/>
      <c r="T2316" s="9"/>
      <c r="U2316" s="9"/>
      <c r="V2316" s="9"/>
      <c r="W2316" s="9"/>
      <c r="X2316" s="9"/>
      <c r="Y2316" s="9"/>
      <c r="Z2316" s="9"/>
    </row>
    <row r="2317" spans="1:26" ht="15.75" customHeight="1" outlineLevel="2">
      <c r="A2317"/>
      <c r="B2317" s="13"/>
      <c r="C2317"/>
      <c r="D2317"/>
      <c r="E2317" s="16"/>
      <c r="F2317" s="12"/>
      <c r="G2317"/>
      <c r="H2317" s="15"/>
      <c r="I2317" s="15"/>
      <c r="J2317" s="12"/>
      <c r="K2317" s="9"/>
      <c r="L2317" s="9"/>
      <c r="M2317" s="9"/>
      <c r="N2317" s="9"/>
      <c r="O2317" s="9"/>
      <c r="P2317" s="9"/>
      <c r="Q2317" s="9"/>
      <c r="R2317" s="9"/>
      <c r="S2317" s="9"/>
      <c r="T2317" s="9"/>
      <c r="U2317" s="9"/>
      <c r="V2317" s="9"/>
      <c r="W2317" s="9"/>
      <c r="X2317" s="9"/>
      <c r="Y2317" s="9"/>
      <c r="Z2317" s="9"/>
    </row>
    <row r="2318" spans="1:26" ht="15.75" customHeight="1" outlineLevel="2">
      <c r="A2318"/>
      <c r="B2318" s="13"/>
      <c r="C2318"/>
      <c r="D2318"/>
      <c r="E2318" s="16"/>
      <c r="F2318" s="12"/>
      <c r="G2318"/>
      <c r="H2318" s="15"/>
      <c r="I2318" s="15"/>
      <c r="J2318" s="12"/>
      <c r="K2318" s="9"/>
      <c r="L2318" s="9"/>
      <c r="M2318" s="9"/>
      <c r="N2318" s="9"/>
      <c r="O2318" s="9"/>
      <c r="P2318" s="9"/>
      <c r="Q2318" s="9"/>
      <c r="R2318" s="9"/>
      <c r="S2318" s="9"/>
      <c r="T2318" s="9"/>
      <c r="U2318" s="9"/>
      <c r="V2318" s="9"/>
      <c r="W2318" s="9"/>
      <c r="X2318" s="9"/>
      <c r="Y2318" s="9"/>
      <c r="Z2318" s="9"/>
    </row>
    <row r="2319" spans="1:26" ht="15.75" customHeight="1" outlineLevel="2">
      <c r="A2319"/>
      <c r="B2319" s="13"/>
      <c r="C2319"/>
      <c r="D2319"/>
      <c r="E2319" s="16"/>
      <c r="F2319" s="12"/>
      <c r="G2319"/>
      <c r="H2319" s="15"/>
      <c r="I2319" s="15"/>
      <c r="J2319" s="12"/>
      <c r="K2319" s="9"/>
      <c r="L2319" s="9"/>
      <c r="M2319" s="9"/>
      <c r="N2319" s="9"/>
      <c r="O2319" s="9"/>
      <c r="P2319" s="9"/>
      <c r="Q2319" s="9"/>
      <c r="R2319" s="9"/>
      <c r="S2319" s="9"/>
      <c r="T2319" s="9"/>
      <c r="U2319" s="9"/>
      <c r="V2319" s="9"/>
      <c r="W2319" s="9"/>
      <c r="X2319" s="9"/>
      <c r="Y2319" s="9"/>
      <c r="Z2319" s="9"/>
    </row>
    <row r="2320" spans="1:26" ht="15.75" customHeight="1" outlineLevel="2">
      <c r="A2320"/>
      <c r="B2320" s="13"/>
      <c r="C2320"/>
      <c r="D2320"/>
      <c r="E2320" s="16"/>
      <c r="F2320" s="12"/>
      <c r="G2320"/>
      <c r="H2320" s="15"/>
      <c r="I2320" s="15"/>
      <c r="J2320" s="12"/>
      <c r="K2320" s="9"/>
      <c r="L2320" s="9"/>
      <c r="M2320" s="9"/>
      <c r="N2320" s="9"/>
      <c r="O2320" s="9"/>
      <c r="P2320" s="9"/>
      <c r="Q2320" s="9"/>
      <c r="R2320" s="9"/>
      <c r="S2320" s="9"/>
      <c r="T2320" s="9"/>
      <c r="U2320" s="9"/>
      <c r="V2320" s="9"/>
      <c r="W2320" s="9"/>
      <c r="X2320" s="9"/>
      <c r="Y2320" s="9"/>
      <c r="Z2320" s="9"/>
    </row>
    <row r="2321" spans="1:26" ht="15.75" customHeight="1" outlineLevel="2">
      <c r="A2321"/>
      <c r="B2321" s="13"/>
      <c r="C2321"/>
      <c r="D2321"/>
      <c r="E2321" s="16"/>
      <c r="F2321" s="12"/>
      <c r="G2321"/>
      <c r="H2321" s="15"/>
      <c r="I2321" s="15"/>
      <c r="J2321" s="12"/>
      <c r="K2321" s="9"/>
      <c r="L2321" s="9"/>
      <c r="M2321" s="9"/>
      <c r="N2321" s="9"/>
      <c r="O2321" s="9"/>
      <c r="P2321" s="9"/>
      <c r="Q2321" s="9"/>
      <c r="R2321" s="9"/>
      <c r="S2321" s="9"/>
      <c r="T2321" s="9"/>
      <c r="U2321" s="9"/>
      <c r="V2321" s="9"/>
      <c r="W2321" s="9"/>
      <c r="X2321" s="9"/>
      <c r="Y2321" s="9"/>
      <c r="Z2321" s="9"/>
    </row>
    <row r="2322" spans="1:26" ht="15.75" customHeight="1" outlineLevel="2">
      <c r="A2322"/>
      <c r="B2322" s="13"/>
      <c r="C2322"/>
      <c r="D2322"/>
      <c r="E2322" s="16"/>
      <c r="F2322" s="12"/>
      <c r="G2322"/>
      <c r="H2322" s="15"/>
      <c r="I2322" s="15"/>
      <c r="J2322" s="12"/>
      <c r="K2322" s="9"/>
      <c r="L2322" s="9"/>
      <c r="M2322" s="9"/>
      <c r="N2322" s="9"/>
      <c r="O2322" s="9"/>
      <c r="P2322" s="9"/>
      <c r="Q2322" s="9"/>
      <c r="R2322" s="9"/>
      <c r="S2322" s="9"/>
      <c r="T2322" s="9"/>
      <c r="U2322" s="9"/>
      <c r="V2322" s="9"/>
      <c r="W2322" s="9"/>
      <c r="X2322" s="9"/>
      <c r="Y2322" s="9"/>
      <c r="Z2322" s="9"/>
    </row>
    <row r="2323" spans="1:26" ht="15.75" customHeight="1" outlineLevel="2">
      <c r="A2323"/>
      <c r="B2323" s="13"/>
      <c r="C2323"/>
      <c r="D2323"/>
      <c r="E2323" s="16"/>
      <c r="F2323" s="12"/>
      <c r="G2323"/>
      <c r="H2323" s="15"/>
      <c r="I2323" s="15"/>
      <c r="J2323" s="12"/>
      <c r="K2323" s="9"/>
      <c r="L2323" s="9"/>
      <c r="M2323" s="9"/>
      <c r="N2323" s="9"/>
      <c r="O2323" s="9"/>
      <c r="P2323" s="9"/>
      <c r="Q2323" s="9"/>
      <c r="R2323" s="9"/>
      <c r="S2323" s="9"/>
      <c r="T2323" s="9"/>
      <c r="U2323" s="9"/>
      <c r="V2323" s="9"/>
      <c r="W2323" s="9"/>
      <c r="X2323" s="9"/>
      <c r="Y2323" s="9"/>
      <c r="Z2323" s="9"/>
    </row>
    <row r="2324" spans="1:26" ht="15.75" customHeight="1" outlineLevel="2">
      <c r="A2324"/>
      <c r="B2324" s="13"/>
      <c r="C2324"/>
      <c r="D2324"/>
      <c r="E2324" s="16"/>
      <c r="F2324" s="12"/>
      <c r="G2324"/>
      <c r="H2324" s="15"/>
      <c r="I2324" s="15"/>
      <c r="J2324" s="12"/>
      <c r="K2324" s="9"/>
      <c r="L2324" s="9"/>
      <c r="M2324" s="9"/>
      <c r="N2324" s="9"/>
      <c r="O2324" s="9"/>
      <c r="P2324" s="9"/>
      <c r="Q2324" s="9"/>
      <c r="R2324" s="9"/>
      <c r="S2324" s="9"/>
      <c r="T2324" s="9"/>
      <c r="U2324" s="9"/>
      <c r="V2324" s="9"/>
      <c r="W2324" s="9"/>
      <c r="X2324" s="9"/>
      <c r="Y2324" s="9"/>
      <c r="Z2324" s="9"/>
    </row>
    <row r="2325" spans="1:26" ht="15.75" customHeight="1" outlineLevel="2">
      <c r="A2325"/>
      <c r="B2325" s="13"/>
      <c r="C2325"/>
      <c r="D2325"/>
      <c r="E2325" s="16"/>
      <c r="F2325" s="12"/>
      <c r="G2325"/>
      <c r="H2325" s="15"/>
      <c r="I2325" s="15"/>
      <c r="J2325" s="12"/>
      <c r="K2325" s="9"/>
      <c r="L2325" s="9"/>
      <c r="M2325" s="9"/>
      <c r="N2325" s="9"/>
      <c r="O2325" s="9"/>
      <c r="P2325" s="9"/>
      <c r="Q2325" s="9"/>
      <c r="R2325" s="9"/>
      <c r="S2325" s="9"/>
      <c r="T2325" s="9"/>
      <c r="U2325" s="9"/>
      <c r="V2325" s="9"/>
      <c r="W2325" s="9"/>
      <c r="X2325" s="9"/>
      <c r="Y2325" s="9"/>
      <c r="Z2325" s="9"/>
    </row>
    <row r="2326" spans="1:26" ht="15.75" customHeight="1" outlineLevel="2">
      <c r="A2326"/>
      <c r="B2326" s="13"/>
      <c r="C2326"/>
      <c r="D2326"/>
      <c r="E2326" s="16"/>
      <c r="F2326" s="12"/>
      <c r="G2326"/>
      <c r="H2326" s="15"/>
      <c r="I2326" s="15"/>
      <c r="J2326" s="12"/>
      <c r="K2326" s="9"/>
      <c r="L2326" s="9"/>
      <c r="M2326" s="9"/>
      <c r="N2326" s="9"/>
      <c r="O2326" s="9"/>
      <c r="P2326" s="9"/>
      <c r="Q2326" s="9"/>
      <c r="R2326" s="9"/>
      <c r="S2326" s="9"/>
      <c r="T2326" s="9"/>
      <c r="U2326" s="9"/>
      <c r="V2326" s="9"/>
      <c r="W2326" s="9"/>
      <c r="X2326" s="9"/>
      <c r="Y2326" s="9"/>
      <c r="Z2326" s="9"/>
    </row>
    <row r="2327" spans="1:26" ht="15.75" customHeight="1" outlineLevel="2">
      <c r="A2327"/>
      <c r="B2327" s="13"/>
      <c r="C2327"/>
      <c r="D2327"/>
      <c r="E2327" s="16"/>
      <c r="F2327" s="12"/>
      <c r="G2327"/>
      <c r="H2327" s="15"/>
      <c r="I2327" s="15"/>
      <c r="J2327" s="12"/>
      <c r="K2327" s="9"/>
      <c r="L2327" s="9"/>
      <c r="M2327" s="9"/>
      <c r="N2327" s="9"/>
      <c r="O2327" s="9"/>
      <c r="P2327" s="9"/>
      <c r="Q2327" s="9"/>
      <c r="R2327" s="9"/>
      <c r="S2327" s="9"/>
      <c r="T2327" s="9"/>
      <c r="U2327" s="9"/>
      <c r="V2327" s="9"/>
      <c r="W2327" s="9"/>
      <c r="X2327" s="9"/>
      <c r="Y2327" s="9"/>
      <c r="Z2327" s="9"/>
    </row>
    <row r="2328" spans="1:26" ht="15.75" customHeight="1" outlineLevel="2">
      <c r="A2328"/>
      <c r="B2328" s="13"/>
      <c r="C2328"/>
      <c r="D2328"/>
      <c r="E2328" s="16"/>
      <c r="F2328" s="12"/>
      <c r="G2328"/>
      <c r="H2328" s="15"/>
      <c r="I2328" s="15"/>
      <c r="J2328" s="12"/>
      <c r="K2328" s="9"/>
      <c r="L2328" s="9"/>
      <c r="M2328" s="9"/>
      <c r="N2328" s="9"/>
      <c r="O2328" s="9"/>
      <c r="P2328" s="9"/>
      <c r="Q2328" s="9"/>
      <c r="R2328" s="9"/>
      <c r="S2328" s="9"/>
      <c r="T2328" s="9"/>
      <c r="U2328" s="9"/>
      <c r="V2328" s="9"/>
      <c r="W2328" s="9"/>
      <c r="X2328" s="9"/>
      <c r="Y2328" s="9"/>
      <c r="Z2328" s="9"/>
    </row>
    <row r="2329" spans="1:26" ht="15.75" customHeight="1" outlineLevel="2">
      <c r="A2329"/>
      <c r="B2329" s="13"/>
      <c r="C2329"/>
      <c r="D2329"/>
      <c r="E2329" s="16"/>
      <c r="F2329" s="12"/>
      <c r="G2329"/>
      <c r="H2329" s="15"/>
      <c r="I2329" s="15"/>
      <c r="J2329" s="12"/>
      <c r="K2329" s="9"/>
      <c r="L2329" s="9"/>
      <c r="M2329" s="9"/>
      <c r="N2329" s="9"/>
      <c r="O2329" s="9"/>
      <c r="P2329" s="9"/>
      <c r="Q2329" s="9"/>
      <c r="R2329" s="9"/>
      <c r="S2329" s="9"/>
      <c r="T2329" s="9"/>
      <c r="U2329" s="9"/>
      <c r="V2329" s="9"/>
      <c r="W2329" s="9"/>
      <c r="X2329" s="9"/>
      <c r="Y2329" s="9"/>
      <c r="Z2329" s="9"/>
    </row>
    <row r="2330" spans="1:26" ht="15.75" customHeight="1" outlineLevel="2">
      <c r="A2330"/>
      <c r="B2330" s="13"/>
      <c r="C2330"/>
      <c r="D2330"/>
      <c r="E2330" s="16"/>
      <c r="F2330" s="12"/>
      <c r="G2330"/>
      <c r="H2330" s="15"/>
      <c r="I2330" s="15"/>
      <c r="J2330" s="12"/>
      <c r="K2330" s="9"/>
      <c r="L2330" s="9"/>
      <c r="M2330" s="9"/>
      <c r="N2330" s="9"/>
      <c r="O2330" s="9"/>
      <c r="P2330" s="9"/>
      <c r="Q2330" s="9"/>
      <c r="R2330" s="9"/>
      <c r="S2330" s="9"/>
      <c r="T2330" s="9"/>
      <c r="U2330" s="9"/>
      <c r="V2330" s="9"/>
      <c r="W2330" s="9"/>
      <c r="X2330" s="9"/>
      <c r="Y2330" s="9"/>
      <c r="Z2330" s="9"/>
    </row>
    <row r="2331" spans="1:26" ht="15.75" customHeight="1" outlineLevel="2">
      <c r="A2331"/>
      <c r="B2331" s="13"/>
      <c r="C2331"/>
      <c r="D2331"/>
      <c r="E2331" s="16"/>
      <c r="F2331" s="12"/>
      <c r="G2331"/>
      <c r="H2331" s="15"/>
      <c r="I2331" s="15"/>
      <c r="J2331" s="12"/>
      <c r="K2331" s="9"/>
      <c r="L2331" s="9"/>
      <c r="M2331" s="9"/>
      <c r="N2331" s="9"/>
      <c r="O2331" s="9"/>
      <c r="P2331" s="9"/>
      <c r="Q2331" s="9"/>
      <c r="R2331" s="9"/>
      <c r="S2331" s="9"/>
      <c r="T2331" s="9"/>
      <c r="U2331" s="9"/>
      <c r="V2331" s="9"/>
      <c r="W2331" s="9"/>
      <c r="X2331" s="9"/>
      <c r="Y2331" s="9"/>
      <c r="Z2331" s="9"/>
    </row>
    <row r="2332" spans="1:26" ht="15.75" customHeight="1" outlineLevel="2">
      <c r="A2332"/>
      <c r="B2332" s="13"/>
      <c r="C2332"/>
      <c r="D2332"/>
      <c r="E2332" s="16"/>
      <c r="F2332" s="12"/>
      <c r="G2332"/>
      <c r="H2332" s="15"/>
      <c r="I2332" s="15"/>
      <c r="J2332" s="12"/>
      <c r="K2332" s="9"/>
      <c r="L2332" s="9"/>
      <c r="M2332" s="9"/>
      <c r="N2332" s="9"/>
      <c r="O2332" s="9"/>
      <c r="P2332" s="9"/>
      <c r="Q2332" s="9"/>
      <c r="R2332" s="9"/>
      <c r="S2332" s="9"/>
      <c r="T2332" s="9"/>
      <c r="U2332" s="9"/>
      <c r="V2332" s="9"/>
      <c r="W2332" s="9"/>
      <c r="X2332" s="9"/>
      <c r="Y2332" s="9"/>
      <c r="Z2332" s="9"/>
    </row>
    <row r="2333" spans="1:26" ht="15.75" customHeight="1" outlineLevel="2">
      <c r="A2333"/>
      <c r="B2333" s="13"/>
      <c r="C2333"/>
      <c r="D2333"/>
      <c r="E2333" s="16"/>
      <c r="F2333" s="12"/>
      <c r="G2333"/>
      <c r="H2333" s="15"/>
      <c r="I2333" s="15"/>
      <c r="J2333" s="12"/>
      <c r="K2333" s="9"/>
      <c r="L2333" s="9"/>
      <c r="M2333" s="9"/>
      <c r="N2333" s="9"/>
      <c r="O2333" s="9"/>
      <c r="P2333" s="9"/>
      <c r="Q2333" s="9"/>
      <c r="R2333" s="9"/>
      <c r="S2333" s="9"/>
      <c r="T2333" s="9"/>
      <c r="U2333" s="9"/>
      <c r="V2333" s="9"/>
      <c r="W2333" s="9"/>
      <c r="X2333" s="9"/>
      <c r="Y2333" s="9"/>
      <c r="Z2333" s="9"/>
    </row>
    <row r="2334" spans="1:26" ht="15.75" customHeight="1" outlineLevel="2">
      <c r="A2334"/>
      <c r="B2334" s="13"/>
      <c r="C2334"/>
      <c r="D2334"/>
      <c r="E2334" s="16"/>
      <c r="F2334" s="12"/>
      <c r="G2334"/>
      <c r="H2334" s="15"/>
      <c r="I2334" s="15"/>
      <c r="J2334" s="12"/>
      <c r="K2334" s="9"/>
      <c r="L2334" s="9"/>
      <c r="M2334" s="9"/>
      <c r="N2334" s="9"/>
      <c r="O2334" s="9"/>
      <c r="P2334" s="9"/>
      <c r="Q2334" s="9"/>
      <c r="R2334" s="9"/>
      <c r="S2334" s="9"/>
      <c r="T2334" s="9"/>
      <c r="U2334" s="9"/>
      <c r="V2334" s="9"/>
      <c r="W2334" s="9"/>
      <c r="X2334" s="9"/>
      <c r="Y2334" s="9"/>
      <c r="Z2334" s="9"/>
    </row>
    <row r="2335" spans="1:26" ht="15.75" customHeight="1" outlineLevel="2">
      <c r="A2335"/>
      <c r="B2335" s="13"/>
      <c r="C2335"/>
      <c r="D2335"/>
      <c r="E2335" s="16"/>
      <c r="F2335" s="12"/>
      <c r="G2335"/>
      <c r="H2335" s="15"/>
      <c r="I2335" s="15"/>
      <c r="J2335" s="12"/>
      <c r="K2335" s="9"/>
      <c r="L2335" s="9"/>
      <c r="M2335" s="9"/>
      <c r="N2335" s="9"/>
      <c r="O2335" s="9"/>
      <c r="P2335" s="9"/>
      <c r="Q2335" s="9"/>
      <c r="R2335" s="9"/>
      <c r="S2335" s="9"/>
      <c r="T2335" s="9"/>
      <c r="U2335" s="9"/>
      <c r="V2335" s="9"/>
      <c r="W2335" s="9"/>
      <c r="X2335" s="9"/>
      <c r="Y2335" s="9"/>
      <c r="Z2335" s="9"/>
    </row>
    <row r="2336" spans="1:26" ht="15.75" customHeight="1" outlineLevel="2">
      <c r="A2336"/>
      <c r="B2336" s="13"/>
      <c r="C2336"/>
      <c r="D2336"/>
      <c r="E2336" s="16"/>
      <c r="F2336" s="12"/>
      <c r="G2336"/>
      <c r="H2336" s="15"/>
      <c r="I2336" s="15"/>
      <c r="J2336" s="12"/>
      <c r="K2336" s="9"/>
      <c r="L2336" s="9"/>
      <c r="M2336" s="9"/>
      <c r="N2336" s="9"/>
      <c r="O2336" s="9"/>
      <c r="P2336" s="9"/>
      <c r="Q2336" s="9"/>
      <c r="R2336" s="9"/>
      <c r="S2336" s="9"/>
      <c r="T2336" s="9"/>
      <c r="U2336" s="9"/>
      <c r="V2336" s="9"/>
      <c r="W2336" s="9"/>
      <c r="X2336" s="9"/>
      <c r="Y2336" s="9"/>
      <c r="Z2336" s="9"/>
    </row>
    <row r="2337" spans="1:26" ht="15.75" customHeight="1" outlineLevel="2">
      <c r="A2337"/>
      <c r="B2337" s="13"/>
      <c r="C2337"/>
      <c r="D2337"/>
      <c r="E2337" s="16"/>
      <c r="F2337" s="12"/>
      <c r="G2337"/>
      <c r="H2337" s="15"/>
      <c r="I2337" s="15"/>
      <c r="J2337" s="12"/>
      <c r="K2337" s="9"/>
      <c r="L2337" s="9"/>
      <c r="M2337" s="9"/>
      <c r="N2337" s="9"/>
      <c r="O2337" s="9"/>
      <c r="P2337" s="9"/>
      <c r="Q2337" s="9"/>
      <c r="R2337" s="9"/>
      <c r="S2337" s="9"/>
      <c r="T2337" s="9"/>
      <c r="U2337" s="9"/>
      <c r="V2337" s="9"/>
      <c r="W2337" s="9"/>
      <c r="X2337" s="9"/>
      <c r="Y2337" s="9"/>
      <c r="Z2337" s="9"/>
    </row>
    <row r="2338" spans="1:26" ht="15.75" customHeight="1" outlineLevel="2">
      <c r="A2338"/>
      <c r="B2338" s="13"/>
      <c r="C2338"/>
      <c r="D2338"/>
      <c r="E2338" s="16"/>
      <c r="F2338" s="12"/>
      <c r="G2338"/>
      <c r="H2338" s="15"/>
      <c r="I2338" s="15"/>
      <c r="J2338" s="12"/>
      <c r="K2338" s="9"/>
      <c r="L2338" s="9"/>
      <c r="M2338" s="9"/>
      <c r="N2338" s="9"/>
      <c r="O2338" s="9"/>
      <c r="P2338" s="9"/>
      <c r="Q2338" s="9"/>
      <c r="R2338" s="9"/>
      <c r="S2338" s="9"/>
      <c r="T2338" s="9"/>
      <c r="U2338" s="9"/>
      <c r="V2338" s="9"/>
      <c r="W2338" s="9"/>
      <c r="X2338" s="9"/>
      <c r="Y2338" s="9"/>
      <c r="Z2338" s="9"/>
    </row>
    <row r="2339" spans="1:26" ht="15.75" customHeight="1" outlineLevel="2">
      <c r="A2339"/>
      <c r="B2339" s="13"/>
      <c r="C2339"/>
      <c r="D2339"/>
      <c r="E2339" s="16"/>
      <c r="F2339" s="12"/>
      <c r="G2339"/>
      <c r="H2339" s="15"/>
      <c r="I2339" s="15"/>
      <c r="J2339" s="12"/>
      <c r="K2339" s="9"/>
      <c r="L2339" s="9"/>
      <c r="M2339" s="9"/>
      <c r="N2339" s="9"/>
      <c r="O2339" s="9"/>
      <c r="P2339" s="9"/>
      <c r="Q2339" s="9"/>
      <c r="R2339" s="9"/>
      <c r="S2339" s="9"/>
      <c r="T2339" s="9"/>
      <c r="U2339" s="9"/>
      <c r="V2339" s="9"/>
      <c r="W2339" s="9"/>
      <c r="X2339" s="9"/>
      <c r="Y2339" s="9"/>
      <c r="Z2339" s="9"/>
    </row>
    <row r="2340" spans="1:26" ht="15.75" customHeight="1" outlineLevel="2">
      <c r="A2340"/>
      <c r="B2340" s="13"/>
      <c r="C2340"/>
      <c r="D2340"/>
      <c r="E2340" s="16"/>
      <c r="F2340" s="12"/>
      <c r="G2340"/>
      <c r="H2340" s="15"/>
      <c r="I2340" s="15"/>
      <c r="J2340" s="12"/>
      <c r="K2340" s="9"/>
      <c r="L2340" s="9"/>
      <c r="M2340" s="9"/>
      <c r="N2340" s="9"/>
      <c r="O2340" s="9"/>
      <c r="P2340" s="9"/>
      <c r="Q2340" s="9"/>
      <c r="R2340" s="9"/>
      <c r="S2340" s="9"/>
      <c r="T2340" s="9"/>
      <c r="U2340" s="9"/>
      <c r="V2340" s="9"/>
      <c r="W2340" s="9"/>
      <c r="X2340" s="9"/>
      <c r="Y2340" s="9"/>
      <c r="Z2340" s="9"/>
    </row>
    <row r="2341" spans="1:26" ht="15.75" customHeight="1" outlineLevel="2">
      <c r="A2341"/>
      <c r="B2341" s="13"/>
      <c r="C2341"/>
      <c r="D2341"/>
      <c r="E2341" s="16"/>
      <c r="F2341" s="12"/>
      <c r="G2341"/>
      <c r="H2341" s="15"/>
      <c r="I2341" s="15"/>
      <c r="J2341" s="12"/>
      <c r="K2341" s="9"/>
      <c r="L2341" s="9"/>
      <c r="M2341" s="9"/>
      <c r="N2341" s="9"/>
      <c r="O2341" s="9"/>
      <c r="P2341" s="9"/>
      <c r="Q2341" s="9"/>
      <c r="R2341" s="9"/>
      <c r="S2341" s="9"/>
      <c r="T2341" s="9"/>
      <c r="U2341" s="9"/>
      <c r="V2341" s="9"/>
      <c r="W2341" s="9"/>
      <c r="X2341" s="9"/>
      <c r="Y2341" s="9"/>
      <c r="Z2341" s="9"/>
    </row>
    <row r="2342" spans="1:26" ht="15.75" customHeight="1" outlineLevel="2">
      <c r="A2342"/>
      <c r="B2342" s="13"/>
      <c r="C2342"/>
      <c r="D2342"/>
      <c r="E2342" s="16"/>
      <c r="F2342" s="12"/>
      <c r="G2342"/>
      <c r="H2342" s="15"/>
      <c r="I2342" s="15"/>
      <c r="J2342" s="12"/>
      <c r="K2342" s="9"/>
      <c r="L2342" s="9"/>
      <c r="M2342" s="9"/>
      <c r="N2342" s="9"/>
      <c r="O2342" s="9"/>
      <c r="P2342" s="9"/>
      <c r="Q2342" s="9"/>
      <c r="R2342" s="9"/>
      <c r="S2342" s="9"/>
      <c r="T2342" s="9"/>
      <c r="U2342" s="9"/>
      <c r="V2342" s="9"/>
      <c r="W2342" s="9"/>
      <c r="X2342" s="9"/>
      <c r="Y2342" s="9"/>
      <c r="Z2342" s="9"/>
    </row>
    <row r="2343" spans="1:26" ht="15.75" customHeight="1" outlineLevel="2">
      <c r="A2343"/>
      <c r="B2343" s="13"/>
      <c r="C2343"/>
      <c r="D2343"/>
      <c r="E2343" s="16"/>
      <c r="F2343" s="12"/>
      <c r="G2343"/>
      <c r="H2343" s="15"/>
      <c r="I2343" s="15"/>
      <c r="J2343" s="12"/>
      <c r="K2343" s="9"/>
      <c r="L2343" s="9"/>
      <c r="M2343" s="9"/>
      <c r="N2343" s="9"/>
      <c r="O2343" s="9"/>
      <c r="P2343" s="9"/>
      <c r="Q2343" s="9"/>
      <c r="R2343" s="9"/>
      <c r="S2343" s="9"/>
      <c r="T2343" s="9"/>
      <c r="U2343" s="9"/>
      <c r="V2343" s="9"/>
      <c r="W2343" s="9"/>
      <c r="X2343" s="9"/>
      <c r="Y2343" s="9"/>
      <c r="Z2343" s="9"/>
    </row>
    <row r="2344" spans="1:26" ht="15.75" customHeight="1" outlineLevel="2">
      <c r="A2344"/>
      <c r="B2344" s="13"/>
      <c r="C2344"/>
      <c r="D2344"/>
      <c r="E2344" s="16"/>
      <c r="F2344" s="12"/>
      <c r="G2344"/>
      <c r="H2344" s="15"/>
      <c r="I2344" s="15"/>
      <c r="J2344" s="12"/>
      <c r="K2344" s="9"/>
      <c r="L2344" s="9"/>
      <c r="M2344" s="9"/>
      <c r="N2344" s="9"/>
      <c r="O2344" s="9"/>
      <c r="P2344" s="9"/>
      <c r="Q2344" s="9"/>
      <c r="R2344" s="9"/>
      <c r="S2344" s="9"/>
      <c r="T2344" s="9"/>
      <c r="U2344" s="9"/>
      <c r="V2344" s="9"/>
      <c r="W2344" s="9"/>
      <c r="X2344" s="9"/>
      <c r="Y2344" s="9"/>
      <c r="Z2344" s="9"/>
    </row>
    <row r="2345" spans="1:26" ht="15.75" customHeight="1" outlineLevel="2">
      <c r="A2345"/>
      <c r="B2345" s="13"/>
      <c r="C2345"/>
      <c r="D2345"/>
      <c r="E2345" s="16"/>
      <c r="F2345" s="12"/>
      <c r="G2345"/>
      <c r="H2345" s="15"/>
      <c r="I2345" s="15"/>
      <c r="J2345" s="12"/>
      <c r="K2345" s="9"/>
      <c r="L2345" s="9"/>
      <c r="M2345" s="9"/>
      <c r="N2345" s="9"/>
      <c r="O2345" s="9"/>
      <c r="P2345" s="9"/>
      <c r="Q2345" s="9"/>
      <c r="R2345" s="9"/>
      <c r="S2345" s="9"/>
      <c r="T2345" s="9"/>
      <c r="U2345" s="9"/>
      <c r="V2345" s="9"/>
      <c r="W2345" s="9"/>
      <c r="X2345" s="9"/>
      <c r="Y2345" s="9"/>
      <c r="Z2345" s="9"/>
    </row>
    <row r="2346" spans="1:26" ht="15.75" customHeight="1" outlineLevel="2">
      <c r="A2346"/>
      <c r="B2346" s="13"/>
      <c r="C2346"/>
      <c r="D2346"/>
      <c r="E2346" s="16"/>
      <c r="F2346" s="12"/>
      <c r="G2346"/>
      <c r="H2346" s="15"/>
      <c r="I2346" s="15"/>
      <c r="J2346" s="12"/>
      <c r="K2346" s="9"/>
      <c r="L2346" s="9"/>
      <c r="M2346" s="9"/>
      <c r="N2346" s="9"/>
      <c r="O2346" s="9"/>
      <c r="P2346" s="9"/>
      <c r="Q2346" s="9"/>
      <c r="R2346" s="9"/>
      <c r="S2346" s="9"/>
      <c r="T2346" s="9"/>
      <c r="U2346" s="9"/>
      <c r="V2346" s="9"/>
      <c r="W2346" s="9"/>
      <c r="X2346" s="9"/>
      <c r="Y2346" s="9"/>
      <c r="Z2346" s="9"/>
    </row>
    <row r="2347" spans="1:26" ht="15.75" customHeight="1" outlineLevel="2">
      <c r="A2347"/>
      <c r="B2347" s="13"/>
      <c r="C2347"/>
      <c r="D2347"/>
      <c r="E2347" s="16"/>
      <c r="F2347" s="12"/>
      <c r="G2347"/>
      <c r="H2347" s="15"/>
      <c r="I2347" s="15"/>
      <c r="J2347" s="12"/>
      <c r="K2347" s="9"/>
      <c r="L2347" s="9"/>
      <c r="M2347" s="9"/>
      <c r="N2347" s="9"/>
      <c r="O2347" s="9"/>
      <c r="P2347" s="9"/>
      <c r="Q2347" s="9"/>
      <c r="R2347" s="9"/>
      <c r="S2347" s="9"/>
      <c r="T2347" s="9"/>
      <c r="U2347" s="9"/>
      <c r="V2347" s="9"/>
      <c r="W2347" s="9"/>
      <c r="X2347" s="9"/>
      <c r="Y2347" s="9"/>
      <c r="Z2347" s="9"/>
    </row>
    <row r="2348" spans="1:26" ht="15.75" customHeight="1" outlineLevel="2">
      <c r="A2348"/>
      <c r="B2348" s="13"/>
      <c r="C2348"/>
      <c r="D2348"/>
      <c r="E2348" s="16"/>
      <c r="F2348" s="12"/>
      <c r="G2348"/>
      <c r="H2348" s="15"/>
      <c r="I2348" s="15"/>
      <c r="J2348" s="12"/>
      <c r="K2348" s="9"/>
      <c r="L2348" s="9"/>
      <c r="M2348" s="9"/>
      <c r="N2348" s="9"/>
      <c r="O2348" s="9"/>
      <c r="P2348" s="9"/>
      <c r="Q2348" s="9"/>
      <c r="R2348" s="9"/>
      <c r="S2348" s="9"/>
      <c r="T2348" s="9"/>
      <c r="U2348" s="9"/>
      <c r="V2348" s="9"/>
      <c r="W2348" s="9"/>
      <c r="X2348" s="9"/>
      <c r="Y2348" s="9"/>
      <c r="Z2348" s="9"/>
    </row>
    <row r="2349" spans="1:26" ht="15.75" customHeight="1" outlineLevel="2">
      <c r="A2349"/>
      <c r="B2349" s="13"/>
      <c r="C2349"/>
      <c r="D2349"/>
      <c r="E2349" s="16"/>
      <c r="F2349" s="12"/>
      <c r="G2349"/>
      <c r="H2349" s="15"/>
      <c r="I2349" s="15"/>
      <c r="J2349" s="12"/>
      <c r="K2349" s="9"/>
      <c r="L2349" s="9"/>
      <c r="M2349" s="9"/>
      <c r="N2349" s="9"/>
      <c r="O2349" s="9"/>
      <c r="P2349" s="9"/>
      <c r="Q2349" s="9"/>
      <c r="R2349" s="9"/>
      <c r="S2349" s="9"/>
      <c r="T2349" s="9"/>
      <c r="U2349" s="9"/>
      <c r="V2349" s="9"/>
      <c r="W2349" s="9"/>
      <c r="X2349" s="9"/>
      <c r="Y2349" s="9"/>
      <c r="Z2349" s="9"/>
    </row>
    <row r="2350" spans="1:26" ht="15.75" customHeight="1" outlineLevel="2">
      <c r="A2350"/>
      <c r="B2350" s="13"/>
      <c r="C2350"/>
      <c r="D2350"/>
      <c r="E2350" s="16"/>
      <c r="F2350" s="12"/>
      <c r="G2350"/>
      <c r="H2350" s="15"/>
      <c r="I2350" s="15"/>
      <c r="J2350" s="12"/>
      <c r="K2350" s="9"/>
      <c r="L2350" s="9"/>
      <c r="M2350" s="9"/>
      <c r="N2350" s="9"/>
      <c r="O2350" s="9"/>
      <c r="P2350" s="9"/>
      <c r="Q2350" s="9"/>
      <c r="R2350" s="9"/>
      <c r="S2350" s="9"/>
      <c r="T2350" s="9"/>
      <c r="U2350" s="9"/>
      <c r="V2350" s="9"/>
      <c r="W2350" s="9"/>
      <c r="X2350" s="9"/>
      <c r="Y2350" s="9"/>
      <c r="Z2350" s="9"/>
    </row>
    <row r="2351" spans="1:26" ht="15.75" customHeight="1" outlineLevel="2">
      <c r="A2351"/>
      <c r="B2351" s="13"/>
      <c r="C2351"/>
      <c r="D2351"/>
      <c r="E2351" s="16"/>
      <c r="F2351" s="12"/>
      <c r="G2351"/>
      <c r="H2351" s="15"/>
      <c r="I2351" s="15"/>
      <c r="J2351" s="12"/>
      <c r="K2351" s="9"/>
      <c r="L2351" s="9"/>
      <c r="M2351" s="9"/>
      <c r="N2351" s="9"/>
      <c r="O2351" s="9"/>
      <c r="P2351" s="9"/>
      <c r="Q2351" s="9"/>
      <c r="R2351" s="9"/>
      <c r="S2351" s="9"/>
      <c r="T2351" s="9"/>
      <c r="U2351" s="9"/>
      <c r="V2351" s="9"/>
      <c r="W2351" s="9"/>
      <c r="X2351" s="9"/>
      <c r="Y2351" s="9"/>
      <c r="Z2351" s="9"/>
    </row>
    <row r="2352" spans="1:26" ht="15.75" customHeight="1" outlineLevel="2">
      <c r="A2352"/>
      <c r="B2352" s="13"/>
      <c r="C2352"/>
      <c r="D2352"/>
      <c r="E2352" s="16"/>
      <c r="F2352" s="12"/>
      <c r="G2352"/>
      <c r="H2352" s="15"/>
      <c r="I2352" s="15"/>
      <c r="J2352" s="12"/>
      <c r="K2352" s="9"/>
      <c r="L2352" s="9"/>
      <c r="M2352" s="9"/>
      <c r="N2352" s="9"/>
      <c r="O2352" s="9"/>
      <c r="P2352" s="9"/>
      <c r="Q2352" s="9"/>
      <c r="R2352" s="9"/>
      <c r="S2352" s="9"/>
      <c r="T2352" s="9"/>
      <c r="U2352" s="9"/>
      <c r="V2352" s="9"/>
      <c r="W2352" s="9"/>
      <c r="X2352" s="9"/>
      <c r="Y2352" s="9"/>
      <c r="Z2352" s="9"/>
    </row>
    <row r="2353" spans="1:26" ht="15.75" customHeight="1" outlineLevel="2">
      <c r="A2353"/>
      <c r="B2353" s="13"/>
      <c r="C2353"/>
      <c r="D2353"/>
      <c r="E2353" s="16"/>
      <c r="F2353" s="12"/>
      <c r="G2353"/>
      <c r="H2353" s="15"/>
      <c r="I2353" s="15"/>
      <c r="J2353" s="12"/>
      <c r="K2353" s="9"/>
      <c r="L2353" s="9"/>
      <c r="M2353" s="9"/>
      <c r="N2353" s="9"/>
      <c r="O2353" s="9"/>
      <c r="P2353" s="9"/>
      <c r="Q2353" s="9"/>
      <c r="R2353" s="9"/>
      <c r="S2353" s="9"/>
      <c r="T2353" s="9"/>
      <c r="U2353" s="9"/>
      <c r="V2353" s="9"/>
      <c r="W2353" s="9"/>
      <c r="X2353" s="9"/>
      <c r="Y2353" s="9"/>
      <c r="Z2353" s="9"/>
    </row>
    <row r="2354" spans="1:26" ht="15.75" customHeight="1" outlineLevel="2">
      <c r="A2354"/>
      <c r="B2354" s="13"/>
      <c r="C2354"/>
      <c r="D2354"/>
      <c r="E2354" s="16"/>
      <c r="F2354" s="12"/>
      <c r="G2354"/>
      <c r="H2354" s="15"/>
      <c r="I2354" s="15"/>
      <c r="J2354" s="12"/>
      <c r="K2354" s="9"/>
      <c r="L2354" s="9"/>
      <c r="M2354" s="9"/>
      <c r="N2354" s="9"/>
      <c r="O2354" s="9"/>
      <c r="P2354" s="9"/>
      <c r="Q2354" s="9"/>
      <c r="R2354" s="9"/>
      <c r="S2354" s="9"/>
      <c r="T2354" s="9"/>
      <c r="U2354" s="9"/>
      <c r="V2354" s="9"/>
      <c r="W2354" s="9"/>
      <c r="X2354" s="9"/>
      <c r="Y2354" s="9"/>
      <c r="Z2354" s="9"/>
    </row>
    <row r="2355" spans="1:26" ht="15.75" customHeight="1" outlineLevel="2">
      <c r="A2355"/>
      <c r="B2355" s="13"/>
      <c r="C2355"/>
      <c r="D2355"/>
      <c r="E2355" s="16"/>
      <c r="F2355" s="12"/>
      <c r="G2355"/>
      <c r="H2355" s="15"/>
      <c r="I2355" s="15"/>
      <c r="J2355" s="12"/>
      <c r="K2355" s="9"/>
      <c r="L2355" s="9"/>
      <c r="M2355" s="9"/>
      <c r="N2355" s="9"/>
      <c r="O2355" s="9"/>
      <c r="P2355" s="9"/>
      <c r="Q2355" s="9"/>
      <c r="R2355" s="9"/>
      <c r="S2355" s="9"/>
      <c r="T2355" s="9"/>
      <c r="U2355" s="9"/>
      <c r="V2355" s="9"/>
      <c r="W2355" s="9"/>
      <c r="X2355" s="9"/>
      <c r="Y2355" s="9"/>
      <c r="Z2355" s="9"/>
    </row>
    <row r="2356" spans="1:26" ht="15.75" customHeight="1" outlineLevel="2">
      <c r="A2356"/>
      <c r="B2356" s="13"/>
      <c r="C2356"/>
      <c r="D2356"/>
      <c r="E2356" s="16"/>
      <c r="F2356" s="12"/>
      <c r="G2356"/>
      <c r="H2356" s="15"/>
      <c r="I2356" s="15"/>
      <c r="J2356" s="12"/>
      <c r="K2356" s="9"/>
      <c r="L2356" s="9"/>
      <c r="M2356" s="9"/>
      <c r="N2356" s="9"/>
      <c r="O2356" s="9"/>
      <c r="P2356" s="9"/>
      <c r="Q2356" s="9"/>
      <c r="R2356" s="9"/>
      <c r="S2356" s="9"/>
      <c r="T2356" s="9"/>
      <c r="U2356" s="9"/>
      <c r="V2356" s="9"/>
      <c r="W2356" s="9"/>
      <c r="X2356" s="9"/>
      <c r="Y2356" s="9"/>
      <c r="Z2356" s="9"/>
    </row>
    <row r="2357" spans="1:26" ht="15.75" customHeight="1" outlineLevel="2">
      <c r="A2357"/>
      <c r="B2357" s="13"/>
      <c r="C2357"/>
      <c r="D2357"/>
      <c r="E2357" s="16"/>
      <c r="F2357" s="12"/>
      <c r="G2357"/>
      <c r="H2357" s="15"/>
      <c r="I2357" s="15"/>
      <c r="J2357" s="12"/>
      <c r="K2357" s="9"/>
      <c r="L2357" s="9"/>
      <c r="M2357" s="9"/>
      <c r="N2357" s="9"/>
      <c r="O2357" s="9"/>
      <c r="P2357" s="9"/>
      <c r="Q2357" s="9"/>
      <c r="R2357" s="9"/>
      <c r="S2357" s="9"/>
      <c r="T2357" s="9"/>
      <c r="U2357" s="9"/>
      <c r="V2357" s="9"/>
      <c r="W2357" s="9"/>
      <c r="X2357" s="9"/>
      <c r="Y2357" s="9"/>
      <c r="Z2357" s="9"/>
    </row>
    <row r="2358" spans="1:26" ht="15.75" customHeight="1" outlineLevel="2">
      <c r="A2358"/>
      <c r="B2358" s="13"/>
      <c r="C2358"/>
      <c r="D2358"/>
      <c r="E2358" s="16"/>
      <c r="F2358" s="12"/>
      <c r="G2358"/>
      <c r="H2358" s="15"/>
      <c r="I2358" s="15"/>
      <c r="J2358" s="12"/>
      <c r="K2358" s="9"/>
      <c r="L2358" s="9"/>
      <c r="M2358" s="9"/>
      <c r="N2358" s="9"/>
      <c r="O2358" s="9"/>
      <c r="P2358" s="9"/>
      <c r="Q2358" s="9"/>
      <c r="R2358" s="9"/>
      <c r="S2358" s="9"/>
      <c r="T2358" s="9"/>
      <c r="U2358" s="9"/>
      <c r="V2358" s="9"/>
      <c r="W2358" s="9"/>
      <c r="X2358" s="9"/>
      <c r="Y2358" s="9"/>
      <c r="Z2358" s="9"/>
    </row>
    <row r="2359" spans="1:26" ht="15.75" customHeight="1" outlineLevel="2">
      <c r="A2359"/>
      <c r="B2359" s="13"/>
      <c r="C2359"/>
      <c r="D2359"/>
      <c r="E2359" s="16"/>
      <c r="F2359" s="12"/>
      <c r="G2359"/>
      <c r="H2359" s="15"/>
      <c r="I2359" s="15"/>
      <c r="J2359" s="12"/>
      <c r="K2359" s="9"/>
      <c r="L2359" s="9"/>
      <c r="M2359" s="9"/>
      <c r="N2359" s="9"/>
      <c r="O2359" s="9"/>
      <c r="P2359" s="9"/>
      <c r="Q2359" s="9"/>
      <c r="R2359" s="9"/>
      <c r="S2359" s="9"/>
      <c r="T2359" s="9"/>
      <c r="U2359" s="9"/>
      <c r="V2359" s="9"/>
      <c r="W2359" s="9"/>
      <c r="X2359" s="9"/>
      <c r="Y2359" s="9"/>
      <c r="Z2359" s="9"/>
    </row>
    <row r="2360" spans="1:26" ht="15.75" customHeight="1" outlineLevel="2">
      <c r="A2360"/>
      <c r="B2360" s="13"/>
      <c r="C2360"/>
      <c r="D2360"/>
      <c r="E2360" s="16"/>
      <c r="F2360" s="12"/>
      <c r="G2360"/>
      <c r="H2360" s="15"/>
      <c r="I2360" s="15"/>
      <c r="J2360" s="12"/>
      <c r="K2360" s="9"/>
      <c r="L2360" s="9"/>
      <c r="M2360" s="9"/>
      <c r="N2360" s="9"/>
      <c r="O2360" s="9"/>
      <c r="P2360" s="9"/>
      <c r="Q2360" s="9"/>
      <c r="R2360" s="9"/>
      <c r="S2360" s="9"/>
      <c r="T2360" s="9"/>
      <c r="U2360" s="9"/>
      <c r="V2360" s="9"/>
      <c r="W2360" s="9"/>
      <c r="X2360" s="9"/>
      <c r="Y2360" s="9"/>
      <c r="Z2360" s="9"/>
    </row>
    <row r="2361" spans="1:26" ht="15.75" customHeight="1" outlineLevel="2">
      <c r="A2361"/>
      <c r="B2361" s="13"/>
      <c r="C2361"/>
      <c r="D2361"/>
      <c r="E2361" s="16"/>
      <c r="F2361" s="12"/>
      <c r="G2361"/>
      <c r="H2361" s="15"/>
      <c r="I2361" s="15"/>
      <c r="J2361" s="12"/>
      <c r="K2361" s="9"/>
      <c r="L2361" s="9"/>
      <c r="M2361" s="9"/>
      <c r="N2361" s="9"/>
      <c r="O2361" s="9"/>
      <c r="P2361" s="9"/>
      <c r="Q2361" s="9"/>
      <c r="R2361" s="9"/>
      <c r="S2361" s="9"/>
      <c r="T2361" s="9"/>
      <c r="U2361" s="9"/>
      <c r="V2361" s="9"/>
      <c r="W2361" s="9"/>
      <c r="X2361" s="9"/>
      <c r="Y2361" s="9"/>
      <c r="Z2361" s="9"/>
    </row>
    <row r="2362" spans="1:26" ht="15.75" customHeight="1" outlineLevel="2">
      <c r="A2362"/>
      <c r="B2362" s="13"/>
      <c r="C2362"/>
      <c r="D2362"/>
      <c r="E2362" s="16"/>
      <c r="F2362" s="12"/>
      <c r="G2362"/>
      <c r="H2362" s="15"/>
      <c r="I2362" s="15"/>
      <c r="J2362" s="12"/>
      <c r="K2362" s="9"/>
      <c r="L2362" s="9"/>
      <c r="M2362" s="9"/>
      <c r="N2362" s="9"/>
      <c r="O2362" s="9"/>
      <c r="P2362" s="9"/>
      <c r="Q2362" s="9"/>
      <c r="R2362" s="9"/>
      <c r="S2362" s="9"/>
      <c r="T2362" s="9"/>
      <c r="U2362" s="9"/>
      <c r="V2362" s="9"/>
      <c r="W2362" s="9"/>
      <c r="X2362" s="9"/>
      <c r="Y2362" s="9"/>
      <c r="Z2362" s="9"/>
    </row>
    <row r="2363" spans="1:26" ht="15.75" customHeight="1" outlineLevel="2">
      <c r="A2363"/>
      <c r="B2363" s="13"/>
      <c r="C2363"/>
      <c r="D2363"/>
      <c r="E2363" s="16"/>
      <c r="F2363" s="12"/>
      <c r="G2363"/>
      <c r="H2363" s="15"/>
      <c r="I2363" s="15"/>
      <c r="J2363" s="12"/>
      <c r="K2363" s="9"/>
      <c r="L2363" s="9"/>
      <c r="M2363" s="9"/>
      <c r="N2363" s="9"/>
      <c r="O2363" s="9"/>
      <c r="P2363" s="9"/>
      <c r="Q2363" s="9"/>
      <c r="R2363" s="9"/>
      <c r="S2363" s="9"/>
      <c r="T2363" s="9"/>
      <c r="U2363" s="9"/>
      <c r="V2363" s="9"/>
      <c r="W2363" s="9"/>
      <c r="X2363" s="9"/>
      <c r="Y2363" s="9"/>
      <c r="Z2363" s="9"/>
    </row>
    <row r="2364" spans="1:26" ht="15.75" customHeight="1" outlineLevel="2">
      <c r="A2364"/>
      <c r="B2364" s="13"/>
      <c r="C2364"/>
      <c r="D2364"/>
      <c r="E2364" s="16"/>
      <c r="F2364" s="12"/>
      <c r="G2364"/>
      <c r="H2364" s="15"/>
      <c r="I2364" s="15"/>
      <c r="J2364" s="12"/>
      <c r="K2364" s="9"/>
      <c r="L2364" s="9"/>
      <c r="M2364" s="9"/>
      <c r="N2364" s="9"/>
      <c r="O2364" s="9"/>
      <c r="P2364" s="9"/>
      <c r="Q2364" s="9"/>
      <c r="R2364" s="9"/>
      <c r="S2364" s="9"/>
      <c r="T2364" s="9"/>
      <c r="U2364" s="9"/>
      <c r="V2364" s="9"/>
      <c r="W2364" s="9"/>
      <c r="X2364" s="9"/>
      <c r="Y2364" s="9"/>
      <c r="Z2364" s="9"/>
    </row>
    <row r="2365" spans="1:26" ht="15.75" customHeight="1" outlineLevel="2">
      <c r="A2365"/>
      <c r="B2365" s="13"/>
      <c r="C2365"/>
      <c r="D2365"/>
      <c r="E2365" s="16"/>
      <c r="F2365" s="12"/>
      <c r="G2365"/>
      <c r="H2365" s="15"/>
      <c r="I2365" s="15"/>
      <c r="J2365" s="12"/>
      <c r="K2365" s="9"/>
      <c r="L2365" s="9"/>
      <c r="M2365" s="9"/>
      <c r="N2365" s="9"/>
      <c r="O2365" s="9"/>
      <c r="P2365" s="9"/>
      <c r="Q2365" s="9"/>
      <c r="R2365" s="9"/>
      <c r="S2365" s="9"/>
      <c r="T2365" s="9"/>
      <c r="U2365" s="9"/>
      <c r="V2365" s="9"/>
      <c r="W2365" s="9"/>
      <c r="X2365" s="9"/>
      <c r="Y2365" s="9"/>
      <c r="Z2365" s="9"/>
    </row>
    <row r="2366" spans="1:26" ht="15.75" customHeight="1" outlineLevel="2">
      <c r="A2366"/>
      <c r="B2366" s="13"/>
      <c r="C2366"/>
      <c r="D2366"/>
      <c r="E2366" s="16"/>
      <c r="F2366" s="12"/>
      <c r="G2366"/>
      <c r="H2366" s="15"/>
      <c r="I2366" s="15"/>
      <c r="J2366" s="12"/>
      <c r="K2366" s="9"/>
      <c r="L2366" s="9"/>
      <c r="M2366" s="9"/>
      <c r="N2366" s="9"/>
      <c r="O2366" s="9"/>
      <c r="P2366" s="9"/>
      <c r="Q2366" s="9"/>
      <c r="R2366" s="9"/>
      <c r="S2366" s="9"/>
      <c r="T2366" s="9"/>
      <c r="U2366" s="9"/>
      <c r="V2366" s="9"/>
      <c r="W2366" s="9"/>
      <c r="X2366" s="9"/>
      <c r="Y2366" s="9"/>
      <c r="Z2366" s="9"/>
    </row>
    <row r="2367" spans="1:26" ht="15.75" customHeight="1" outlineLevel="2">
      <c r="A2367"/>
      <c r="B2367" s="13"/>
      <c r="C2367"/>
      <c r="D2367"/>
      <c r="E2367" s="16"/>
      <c r="F2367" s="12"/>
      <c r="G2367"/>
      <c r="H2367" s="15"/>
      <c r="I2367" s="15"/>
      <c r="J2367" s="12"/>
      <c r="K2367" s="9"/>
      <c r="L2367" s="9"/>
      <c r="M2367" s="9"/>
      <c r="N2367" s="9"/>
      <c r="O2367" s="9"/>
      <c r="P2367" s="9"/>
      <c r="Q2367" s="9"/>
      <c r="R2367" s="9"/>
      <c r="S2367" s="9"/>
      <c r="T2367" s="9"/>
      <c r="U2367" s="9"/>
      <c r="V2367" s="9"/>
      <c r="W2367" s="9"/>
      <c r="X2367" s="9"/>
      <c r="Y2367" s="9"/>
      <c r="Z2367" s="9"/>
    </row>
    <row r="2368" spans="1:26" ht="15.75" customHeight="1" outlineLevel="2">
      <c r="A2368"/>
      <c r="B2368" s="13"/>
      <c r="C2368"/>
      <c r="D2368"/>
      <c r="E2368" s="16"/>
      <c r="F2368" s="12"/>
      <c r="G2368"/>
      <c r="H2368" s="15"/>
      <c r="I2368" s="15"/>
      <c r="J2368" s="12"/>
      <c r="K2368" s="9"/>
      <c r="L2368" s="9"/>
      <c r="M2368" s="9"/>
      <c r="N2368" s="9"/>
      <c r="O2368" s="9"/>
      <c r="P2368" s="9"/>
      <c r="Q2368" s="9"/>
      <c r="R2368" s="9"/>
      <c r="S2368" s="9"/>
      <c r="T2368" s="9"/>
      <c r="U2368" s="9"/>
      <c r="V2368" s="9"/>
      <c r="W2368" s="9"/>
      <c r="X2368" s="9"/>
      <c r="Y2368" s="9"/>
      <c r="Z2368" s="9"/>
    </row>
    <row r="2369" spans="1:26" ht="15.75" customHeight="1" outlineLevel="2">
      <c r="A2369"/>
      <c r="B2369" s="13"/>
      <c r="C2369"/>
      <c r="D2369"/>
      <c r="E2369" s="16"/>
      <c r="F2369" s="12"/>
      <c r="G2369"/>
      <c r="H2369" s="15"/>
      <c r="I2369" s="15"/>
      <c r="J2369" s="12"/>
      <c r="K2369" s="9"/>
      <c r="L2369" s="9"/>
      <c r="M2369" s="9"/>
      <c r="N2369" s="9"/>
      <c r="O2369" s="9"/>
      <c r="P2369" s="9"/>
      <c r="Q2369" s="9"/>
      <c r="R2369" s="9"/>
      <c r="S2369" s="9"/>
      <c r="T2369" s="9"/>
      <c r="U2369" s="9"/>
      <c r="V2369" s="9"/>
      <c r="W2369" s="9"/>
      <c r="X2369" s="9"/>
      <c r="Y2369" s="9"/>
      <c r="Z2369" s="9"/>
    </row>
    <row r="2370" spans="1:26" ht="15.75" customHeight="1" outlineLevel="2">
      <c r="A2370"/>
      <c r="B2370" s="13"/>
      <c r="C2370"/>
      <c r="D2370"/>
      <c r="E2370" s="16"/>
      <c r="F2370" s="12"/>
      <c r="G2370"/>
      <c r="H2370" s="15"/>
      <c r="I2370" s="15"/>
      <c r="J2370" s="12"/>
      <c r="K2370" s="9"/>
      <c r="L2370" s="9"/>
      <c r="M2370" s="9"/>
      <c r="N2370" s="9"/>
      <c r="O2370" s="9"/>
      <c r="P2370" s="9"/>
      <c r="Q2370" s="9"/>
      <c r="R2370" s="9"/>
      <c r="S2370" s="9"/>
      <c r="T2370" s="9"/>
      <c r="U2370" s="9"/>
      <c r="V2370" s="9"/>
      <c r="W2370" s="9"/>
      <c r="X2370" s="9"/>
      <c r="Y2370" s="9"/>
      <c r="Z2370" s="9"/>
    </row>
    <row r="2371" spans="1:26" ht="15.75" customHeight="1" outlineLevel="2">
      <c r="A2371"/>
      <c r="B2371" s="13"/>
      <c r="C2371"/>
      <c r="D2371"/>
      <c r="E2371" s="16"/>
      <c r="F2371" s="12"/>
      <c r="G2371"/>
      <c r="H2371" s="15"/>
      <c r="I2371" s="15"/>
      <c r="J2371" s="12"/>
      <c r="K2371" s="9"/>
      <c r="L2371" s="9"/>
      <c r="M2371" s="9"/>
      <c r="N2371" s="9"/>
      <c r="O2371" s="9"/>
      <c r="P2371" s="9"/>
      <c r="Q2371" s="9"/>
      <c r="R2371" s="9"/>
      <c r="S2371" s="9"/>
      <c r="T2371" s="9"/>
      <c r="U2371" s="9"/>
      <c r="V2371" s="9"/>
      <c r="W2371" s="9"/>
      <c r="X2371" s="9"/>
      <c r="Y2371" s="9"/>
      <c r="Z2371" s="9"/>
    </row>
    <row r="2372" spans="1:26" ht="15.75" customHeight="1" outlineLevel="2">
      <c r="A2372"/>
      <c r="B2372" s="13"/>
      <c r="C2372"/>
      <c r="D2372"/>
      <c r="E2372" s="16"/>
      <c r="F2372" s="12"/>
      <c r="G2372"/>
      <c r="H2372" s="15"/>
      <c r="I2372" s="15"/>
      <c r="J2372" s="12"/>
      <c r="K2372" s="9"/>
      <c r="L2372" s="9"/>
      <c r="M2372" s="9"/>
      <c r="N2372" s="9"/>
      <c r="O2372" s="9"/>
      <c r="P2372" s="9"/>
      <c r="Q2372" s="9"/>
      <c r="R2372" s="9"/>
      <c r="S2372" s="9"/>
      <c r="T2372" s="9"/>
      <c r="U2372" s="9"/>
      <c r="V2372" s="9"/>
      <c r="W2372" s="9"/>
      <c r="X2372" s="9"/>
      <c r="Y2372" s="9"/>
      <c r="Z2372" s="9"/>
    </row>
    <row r="2373" spans="1:26" ht="15.75" customHeight="1" outlineLevel="2">
      <c r="A2373"/>
      <c r="B2373" s="13"/>
      <c r="C2373"/>
      <c r="D2373"/>
      <c r="E2373" s="16"/>
      <c r="F2373" s="12"/>
      <c r="G2373"/>
      <c r="H2373" s="15"/>
      <c r="I2373" s="15"/>
      <c r="J2373" s="12"/>
      <c r="K2373" s="9"/>
      <c r="L2373" s="9"/>
      <c r="M2373" s="9"/>
      <c r="N2373" s="9"/>
      <c r="O2373" s="9"/>
      <c r="P2373" s="9"/>
      <c r="Q2373" s="9"/>
      <c r="R2373" s="9"/>
      <c r="S2373" s="9"/>
      <c r="T2373" s="9"/>
      <c r="U2373" s="9"/>
      <c r="V2373" s="9"/>
      <c r="W2373" s="9"/>
      <c r="X2373" s="9"/>
      <c r="Y2373" s="9"/>
      <c r="Z2373" s="9"/>
    </row>
    <row r="2374" spans="1:26" ht="15.75" customHeight="1" outlineLevel="2">
      <c r="A2374"/>
      <c r="B2374" s="13"/>
      <c r="C2374"/>
      <c r="D2374"/>
      <c r="E2374" s="16"/>
      <c r="F2374" s="12"/>
      <c r="G2374"/>
      <c r="H2374" s="15"/>
      <c r="I2374" s="15"/>
      <c r="J2374" s="12"/>
      <c r="K2374" s="9"/>
      <c r="L2374" s="9"/>
      <c r="M2374" s="9"/>
      <c r="N2374" s="9"/>
      <c r="O2374" s="9"/>
      <c r="P2374" s="9"/>
      <c r="Q2374" s="9"/>
      <c r="R2374" s="9"/>
      <c r="S2374" s="9"/>
      <c r="T2374" s="9"/>
      <c r="U2374" s="9"/>
      <c r="V2374" s="9"/>
      <c r="W2374" s="9"/>
      <c r="X2374" s="9"/>
      <c r="Y2374" s="9"/>
      <c r="Z2374" s="9"/>
    </row>
    <row r="2375" spans="1:26" ht="15.75" customHeight="1" outlineLevel="2">
      <c r="A2375"/>
      <c r="B2375" s="13"/>
      <c r="C2375"/>
      <c r="D2375"/>
      <c r="E2375" s="16"/>
      <c r="F2375" s="12"/>
      <c r="G2375"/>
      <c r="H2375" s="15"/>
      <c r="I2375" s="15"/>
      <c r="J2375" s="12"/>
      <c r="K2375" s="9"/>
      <c r="L2375" s="9"/>
      <c r="M2375" s="9"/>
      <c r="N2375" s="9"/>
      <c r="O2375" s="9"/>
      <c r="P2375" s="9"/>
      <c r="Q2375" s="9"/>
      <c r="R2375" s="9"/>
      <c r="S2375" s="9"/>
      <c r="T2375" s="9"/>
      <c r="U2375" s="9"/>
      <c r="V2375" s="9"/>
      <c r="W2375" s="9"/>
      <c r="X2375" s="9"/>
      <c r="Y2375" s="9"/>
      <c r="Z2375" s="9"/>
    </row>
    <row r="2376" spans="1:26" ht="15.75" customHeight="1" outlineLevel="2">
      <c r="A2376"/>
      <c r="B2376" s="13"/>
      <c r="C2376"/>
      <c r="D2376"/>
      <c r="E2376" s="16"/>
      <c r="F2376" s="12"/>
      <c r="G2376"/>
      <c r="H2376" s="15"/>
      <c r="I2376" s="15"/>
      <c r="J2376" s="12"/>
      <c r="K2376" s="9"/>
      <c r="L2376" s="9"/>
      <c r="M2376" s="9"/>
      <c r="N2376" s="9"/>
      <c r="O2376" s="9"/>
      <c r="P2376" s="9"/>
      <c r="Q2376" s="9"/>
      <c r="R2376" s="9"/>
      <c r="S2376" s="9"/>
      <c r="T2376" s="9"/>
      <c r="U2376" s="9"/>
      <c r="V2376" s="9"/>
      <c r="W2376" s="9"/>
      <c r="X2376" s="9"/>
      <c r="Y2376" s="9"/>
      <c r="Z2376" s="9"/>
    </row>
    <row r="2377" spans="1:26" ht="15.75" customHeight="1" outlineLevel="2">
      <c r="A2377"/>
      <c r="B2377" s="13"/>
      <c r="C2377"/>
      <c r="D2377"/>
      <c r="E2377" s="16"/>
      <c r="F2377" s="12"/>
      <c r="G2377"/>
      <c r="H2377" s="15"/>
      <c r="I2377" s="15"/>
      <c r="J2377" s="12"/>
      <c r="K2377" s="9"/>
      <c r="L2377" s="9"/>
      <c r="M2377" s="9"/>
      <c r="N2377" s="9"/>
      <c r="O2377" s="9"/>
      <c r="P2377" s="9"/>
      <c r="Q2377" s="9"/>
      <c r="R2377" s="9"/>
      <c r="S2377" s="9"/>
      <c r="T2377" s="9"/>
      <c r="U2377" s="9"/>
      <c r="V2377" s="9"/>
      <c r="W2377" s="9"/>
      <c r="X2377" s="9"/>
      <c r="Y2377" s="9"/>
      <c r="Z2377" s="9"/>
    </row>
    <row r="2378" spans="1:26" ht="15.75" customHeight="1" outlineLevel="2">
      <c r="A2378"/>
      <c r="B2378" s="13"/>
      <c r="C2378"/>
      <c r="D2378"/>
      <c r="E2378" s="16"/>
      <c r="F2378" s="12"/>
      <c r="G2378"/>
      <c r="H2378" s="15"/>
      <c r="I2378" s="15"/>
      <c r="J2378" s="12"/>
      <c r="K2378" s="9"/>
      <c r="L2378" s="9"/>
      <c r="M2378" s="9"/>
      <c r="N2378" s="9"/>
      <c r="O2378" s="9"/>
      <c r="P2378" s="9"/>
      <c r="Q2378" s="9"/>
      <c r="R2378" s="9"/>
      <c r="S2378" s="9"/>
      <c r="T2378" s="9"/>
      <c r="U2378" s="9"/>
      <c r="V2378" s="9"/>
      <c r="W2378" s="9"/>
      <c r="X2378" s="9"/>
      <c r="Y2378" s="9"/>
      <c r="Z2378" s="9"/>
    </row>
    <row r="2379" spans="1:26" ht="15.75" customHeight="1" outlineLevel="2">
      <c r="A2379"/>
      <c r="B2379" s="13"/>
      <c r="C2379"/>
      <c r="D2379"/>
      <c r="E2379" s="16"/>
      <c r="F2379" s="12"/>
      <c r="G2379"/>
      <c r="H2379" s="15"/>
      <c r="I2379" s="15"/>
      <c r="J2379" s="12"/>
      <c r="K2379" s="9"/>
      <c r="L2379" s="9"/>
      <c r="M2379" s="9"/>
      <c r="N2379" s="9"/>
      <c r="O2379" s="9"/>
      <c r="P2379" s="9"/>
      <c r="Q2379" s="9"/>
      <c r="R2379" s="9"/>
      <c r="S2379" s="9"/>
      <c r="T2379" s="9"/>
      <c r="U2379" s="9"/>
      <c r="V2379" s="9"/>
      <c r="W2379" s="9"/>
      <c r="X2379" s="9"/>
      <c r="Y2379" s="9"/>
      <c r="Z2379" s="9"/>
    </row>
    <row r="2380" spans="1:26" ht="15.75" customHeight="1" outlineLevel="2">
      <c r="A2380"/>
      <c r="B2380" s="13"/>
      <c r="C2380"/>
      <c r="D2380"/>
      <c r="E2380" s="16"/>
      <c r="F2380" s="12"/>
      <c r="G2380"/>
      <c r="H2380" s="15"/>
      <c r="I2380" s="15"/>
      <c r="J2380" s="12"/>
      <c r="K2380" s="9"/>
      <c r="L2380" s="9"/>
      <c r="M2380" s="9"/>
      <c r="N2380" s="9"/>
      <c r="O2380" s="9"/>
      <c r="P2380" s="9"/>
      <c r="Q2380" s="9"/>
      <c r="R2380" s="9"/>
      <c r="S2380" s="9"/>
      <c r="T2380" s="9"/>
      <c r="U2380" s="9"/>
      <c r="V2380" s="9"/>
      <c r="W2380" s="9"/>
      <c r="X2380" s="9"/>
      <c r="Y2380" s="9"/>
      <c r="Z2380" s="9"/>
    </row>
    <row r="2381" spans="1:26" ht="15.75" customHeight="1" outlineLevel="2">
      <c r="A2381"/>
      <c r="B2381" s="13"/>
      <c r="C2381"/>
      <c r="D2381"/>
      <c r="E2381" s="16"/>
      <c r="F2381" s="12"/>
      <c r="G2381"/>
      <c r="H2381" s="15"/>
      <c r="I2381" s="15"/>
      <c r="J2381" s="12"/>
      <c r="K2381" s="9"/>
      <c r="L2381" s="9"/>
      <c r="M2381" s="9"/>
      <c r="N2381" s="9"/>
      <c r="O2381" s="9"/>
      <c r="P2381" s="9"/>
      <c r="Q2381" s="9"/>
      <c r="R2381" s="9"/>
      <c r="S2381" s="9"/>
      <c r="T2381" s="9"/>
      <c r="U2381" s="9"/>
      <c r="V2381" s="9"/>
      <c r="W2381" s="9"/>
      <c r="X2381" s="9"/>
      <c r="Y2381" s="9"/>
      <c r="Z2381" s="9"/>
    </row>
    <row r="2382" spans="1:26" ht="15.75" customHeight="1" outlineLevel="2">
      <c r="A2382"/>
      <c r="B2382" s="13"/>
      <c r="C2382"/>
      <c r="D2382"/>
      <c r="E2382" s="16"/>
      <c r="F2382" s="12"/>
      <c r="G2382"/>
      <c r="H2382" s="15"/>
      <c r="I2382" s="15"/>
      <c r="J2382" s="12"/>
      <c r="K2382" s="9"/>
      <c r="L2382" s="9"/>
      <c r="M2382" s="9"/>
      <c r="N2382" s="9"/>
      <c r="O2382" s="9"/>
      <c r="P2382" s="9"/>
      <c r="Q2382" s="9"/>
      <c r="R2382" s="9"/>
      <c r="S2382" s="9"/>
      <c r="T2382" s="9"/>
      <c r="U2382" s="9"/>
      <c r="V2382" s="9"/>
      <c r="W2382" s="9"/>
      <c r="X2382" s="9"/>
      <c r="Y2382" s="9"/>
      <c r="Z2382" s="9"/>
    </row>
    <row r="2383" spans="1:26" ht="15.75" customHeight="1" outlineLevel="2">
      <c r="A2383"/>
      <c r="B2383" s="13"/>
      <c r="C2383"/>
      <c r="D2383"/>
      <c r="E2383" s="16"/>
      <c r="F2383" s="12"/>
      <c r="G2383"/>
      <c r="H2383" s="15"/>
      <c r="I2383" s="15"/>
      <c r="J2383" s="12"/>
      <c r="K2383" s="9"/>
      <c r="L2383" s="9"/>
      <c r="M2383" s="9"/>
      <c r="N2383" s="9"/>
      <c r="O2383" s="9"/>
      <c r="P2383" s="9"/>
      <c r="Q2383" s="9"/>
      <c r="R2383" s="9"/>
      <c r="S2383" s="9"/>
      <c r="T2383" s="9"/>
      <c r="U2383" s="9"/>
      <c r="V2383" s="9"/>
      <c r="W2383" s="9"/>
      <c r="X2383" s="9"/>
      <c r="Y2383" s="9"/>
      <c r="Z2383" s="9"/>
    </row>
    <row r="2384" spans="1:26" ht="15.75" customHeight="1" outlineLevel="2">
      <c r="A2384"/>
      <c r="B2384" s="13"/>
      <c r="C2384"/>
      <c r="D2384"/>
      <c r="E2384" s="16"/>
      <c r="F2384" s="12"/>
      <c r="G2384"/>
      <c r="H2384" s="15"/>
      <c r="I2384" s="15"/>
      <c r="J2384" s="12"/>
      <c r="K2384" s="9"/>
      <c r="L2384" s="9"/>
      <c r="M2384" s="9"/>
      <c r="N2384" s="9"/>
      <c r="O2384" s="9"/>
      <c r="P2384" s="9"/>
      <c r="Q2384" s="9"/>
      <c r="R2384" s="9"/>
      <c r="S2384" s="9"/>
      <c r="T2384" s="9"/>
      <c r="U2384" s="9"/>
      <c r="V2384" s="9"/>
      <c r="W2384" s="9"/>
      <c r="X2384" s="9"/>
      <c r="Y2384" s="9"/>
      <c r="Z2384" s="9"/>
    </row>
    <row r="2385" spans="1:26" ht="15.75" customHeight="1" outlineLevel="2">
      <c r="A2385"/>
      <c r="B2385" s="13"/>
      <c r="C2385"/>
      <c r="D2385"/>
      <c r="E2385" s="16"/>
      <c r="F2385" s="12"/>
      <c r="G2385"/>
      <c r="H2385" s="15"/>
      <c r="I2385" s="15"/>
      <c r="J2385" s="12"/>
      <c r="K2385" s="9"/>
      <c r="L2385" s="9"/>
      <c r="M2385" s="9"/>
      <c r="N2385" s="9"/>
      <c r="O2385" s="9"/>
      <c r="P2385" s="9"/>
      <c r="Q2385" s="9"/>
      <c r="R2385" s="9"/>
      <c r="S2385" s="9"/>
      <c r="T2385" s="9"/>
      <c r="U2385" s="9"/>
      <c r="V2385" s="9"/>
      <c r="W2385" s="9"/>
      <c r="X2385" s="9"/>
      <c r="Y2385" s="9"/>
      <c r="Z2385" s="9"/>
    </row>
    <row r="2386" spans="1:26" ht="15.75" customHeight="1" outlineLevel="2">
      <c r="A2386"/>
      <c r="B2386" s="13"/>
      <c r="C2386"/>
      <c r="D2386"/>
      <c r="E2386" s="16"/>
      <c r="F2386" s="12"/>
      <c r="G2386"/>
      <c r="H2386" s="15"/>
      <c r="I2386" s="15"/>
      <c r="J2386" s="12"/>
      <c r="K2386" s="9"/>
      <c r="L2386" s="9"/>
      <c r="M2386" s="9"/>
      <c r="N2386" s="9"/>
      <c r="O2386" s="9"/>
      <c r="P2386" s="9"/>
      <c r="Q2386" s="9"/>
      <c r="R2386" s="9"/>
      <c r="S2386" s="9"/>
      <c r="T2386" s="9"/>
      <c r="U2386" s="9"/>
      <c r="V2386" s="9"/>
      <c r="W2386" s="9"/>
      <c r="X2386" s="9"/>
      <c r="Y2386" s="9"/>
      <c r="Z2386" s="9"/>
    </row>
    <row r="2387" spans="1:26" ht="15.75" customHeight="1" outlineLevel="2">
      <c r="A2387"/>
      <c r="B2387" s="13"/>
      <c r="C2387"/>
      <c r="D2387"/>
      <c r="E2387" s="16"/>
      <c r="F2387" s="12"/>
      <c r="G2387"/>
      <c r="H2387" s="15"/>
      <c r="I2387" s="15"/>
      <c r="J2387" s="12"/>
      <c r="K2387" s="9"/>
      <c r="L2387" s="9"/>
      <c r="M2387" s="9"/>
      <c r="N2387" s="9"/>
      <c r="O2387" s="9"/>
      <c r="P2387" s="9"/>
      <c r="Q2387" s="9"/>
      <c r="R2387" s="9"/>
      <c r="S2387" s="9"/>
      <c r="T2387" s="9"/>
      <c r="U2387" s="9"/>
      <c r="V2387" s="9"/>
      <c r="W2387" s="9"/>
      <c r="X2387" s="9"/>
      <c r="Y2387" s="9"/>
      <c r="Z2387" s="9"/>
    </row>
    <row r="2388" spans="1:26" ht="15.75" customHeight="1" outlineLevel="2">
      <c r="A2388"/>
      <c r="B2388" s="13"/>
      <c r="C2388"/>
      <c r="D2388"/>
      <c r="E2388" s="16"/>
      <c r="F2388" s="12"/>
      <c r="G2388"/>
      <c r="H2388" s="15"/>
      <c r="I2388" s="15"/>
      <c r="J2388" s="12"/>
      <c r="K2388" s="9"/>
      <c r="L2388" s="9"/>
      <c r="M2388" s="9"/>
      <c r="N2388" s="9"/>
      <c r="O2388" s="9"/>
      <c r="P2388" s="9"/>
      <c r="Q2388" s="9"/>
      <c r="R2388" s="9"/>
      <c r="S2388" s="9"/>
      <c r="T2388" s="9"/>
      <c r="U2388" s="9"/>
      <c r="V2388" s="9"/>
      <c r="W2388" s="9"/>
      <c r="X2388" s="9"/>
      <c r="Y2388" s="9"/>
      <c r="Z2388" s="9"/>
    </row>
    <row r="2389" spans="1:26" ht="15.75" customHeight="1" outlineLevel="2">
      <c r="A2389"/>
      <c r="B2389" s="13"/>
      <c r="C2389"/>
      <c r="D2389"/>
      <c r="E2389" s="16"/>
      <c r="F2389" s="12"/>
      <c r="G2389"/>
      <c r="H2389" s="15"/>
      <c r="I2389" s="15"/>
      <c r="J2389" s="12"/>
      <c r="K2389" s="9"/>
      <c r="L2389" s="9"/>
      <c r="M2389" s="9"/>
      <c r="N2389" s="9"/>
      <c r="O2389" s="9"/>
      <c r="P2389" s="9"/>
      <c r="Q2389" s="9"/>
      <c r="R2389" s="9"/>
      <c r="S2389" s="9"/>
      <c r="T2389" s="9"/>
      <c r="U2389" s="9"/>
      <c r="V2389" s="9"/>
      <c r="W2389" s="9"/>
      <c r="X2389" s="9"/>
      <c r="Y2389" s="9"/>
      <c r="Z2389" s="9"/>
    </row>
    <row r="2390" spans="1:26" ht="15.75" customHeight="1" outlineLevel="2">
      <c r="A2390"/>
      <c r="B2390" s="13"/>
      <c r="C2390"/>
      <c r="D2390"/>
      <c r="E2390" s="16"/>
      <c r="F2390" s="12"/>
      <c r="G2390"/>
      <c r="H2390" s="15"/>
      <c r="I2390" s="15"/>
      <c r="J2390" s="12"/>
      <c r="K2390" s="9"/>
      <c r="L2390" s="9"/>
      <c r="M2390" s="9"/>
      <c r="N2390" s="9"/>
      <c r="O2390" s="9"/>
      <c r="P2390" s="9"/>
      <c r="Q2390" s="9"/>
      <c r="R2390" s="9"/>
      <c r="S2390" s="9"/>
      <c r="T2390" s="9"/>
      <c r="U2390" s="9"/>
      <c r="V2390" s="9"/>
      <c r="W2390" s="9"/>
      <c r="X2390" s="9"/>
      <c r="Y2390" s="9"/>
      <c r="Z2390" s="9"/>
    </row>
    <row r="2391" spans="1:26" ht="15.75" customHeight="1" outlineLevel="2">
      <c r="A2391"/>
      <c r="B2391" s="13"/>
      <c r="C2391"/>
      <c r="D2391"/>
      <c r="E2391" s="16"/>
      <c r="F2391" s="12"/>
      <c r="G2391"/>
      <c r="H2391" s="15"/>
      <c r="I2391" s="15"/>
      <c r="J2391" s="12"/>
      <c r="K2391" s="9"/>
      <c r="L2391" s="9"/>
      <c r="M2391" s="9"/>
      <c r="N2391" s="9"/>
      <c r="O2391" s="9"/>
      <c r="P2391" s="9"/>
      <c r="Q2391" s="9"/>
      <c r="R2391" s="9"/>
      <c r="S2391" s="9"/>
      <c r="T2391" s="9"/>
      <c r="U2391" s="9"/>
      <c r="V2391" s="9"/>
      <c r="W2391" s="9"/>
      <c r="X2391" s="9"/>
      <c r="Y2391" s="9"/>
      <c r="Z2391" s="9"/>
    </row>
    <row r="2392" spans="1:26" ht="15.75" customHeight="1" outlineLevel="2">
      <c r="A2392"/>
      <c r="B2392" s="13"/>
      <c r="C2392"/>
      <c r="D2392"/>
      <c r="E2392" s="16"/>
      <c r="F2392" s="12"/>
      <c r="G2392"/>
      <c r="H2392" s="15"/>
      <c r="I2392" s="15"/>
      <c r="J2392" s="12"/>
      <c r="K2392" s="9"/>
      <c r="L2392" s="9"/>
      <c r="M2392" s="9"/>
      <c r="N2392" s="9"/>
      <c r="O2392" s="9"/>
      <c r="P2392" s="9"/>
      <c r="Q2392" s="9"/>
      <c r="R2392" s="9"/>
      <c r="S2392" s="9"/>
      <c r="T2392" s="9"/>
      <c r="U2392" s="9"/>
      <c r="V2392" s="9"/>
      <c r="W2392" s="9"/>
      <c r="X2392" s="9"/>
      <c r="Y2392" s="9"/>
      <c r="Z2392" s="9"/>
    </row>
    <row r="2393" spans="1:26" ht="15.75" customHeight="1" outlineLevel="2">
      <c r="A2393"/>
      <c r="B2393" s="13"/>
      <c r="C2393"/>
      <c r="D2393"/>
      <c r="E2393" s="16"/>
      <c r="F2393" s="12"/>
      <c r="G2393"/>
      <c r="H2393" s="15"/>
      <c r="I2393" s="15"/>
      <c r="J2393" s="12"/>
      <c r="K2393" s="9"/>
      <c r="L2393" s="9"/>
      <c r="M2393" s="9"/>
      <c r="N2393" s="9"/>
      <c r="O2393" s="9"/>
      <c r="P2393" s="9"/>
      <c r="Q2393" s="9"/>
      <c r="R2393" s="9"/>
      <c r="S2393" s="9"/>
      <c r="T2393" s="9"/>
      <c r="U2393" s="9"/>
      <c r="V2393" s="9"/>
      <c r="W2393" s="9"/>
      <c r="X2393" s="9"/>
      <c r="Y2393" s="9"/>
      <c r="Z2393" s="9"/>
    </row>
    <row r="2394" spans="1:26" ht="15.75" customHeight="1" outlineLevel="2">
      <c r="A2394"/>
      <c r="B2394" s="13"/>
      <c r="C2394"/>
      <c r="D2394"/>
      <c r="E2394" s="16"/>
      <c r="F2394" s="12"/>
      <c r="G2394"/>
      <c r="H2394" s="15"/>
      <c r="I2394" s="15"/>
      <c r="J2394" s="12"/>
      <c r="K2394" s="9"/>
      <c r="L2394" s="9"/>
      <c r="M2394" s="9"/>
      <c r="N2394" s="9"/>
      <c r="O2394" s="9"/>
      <c r="P2394" s="9"/>
      <c r="Q2394" s="9"/>
      <c r="R2394" s="9"/>
      <c r="S2394" s="9"/>
      <c r="T2394" s="9"/>
      <c r="U2394" s="9"/>
      <c r="V2394" s="9"/>
      <c r="W2394" s="9"/>
      <c r="X2394" s="9"/>
      <c r="Y2394" s="9"/>
      <c r="Z2394" s="9"/>
    </row>
    <row r="2395" spans="1:26" ht="15.75" customHeight="1" outlineLevel="2">
      <c r="A2395"/>
      <c r="B2395" s="13"/>
      <c r="C2395"/>
      <c r="D2395"/>
      <c r="E2395" s="16"/>
      <c r="F2395" s="12"/>
      <c r="G2395"/>
      <c r="H2395" s="15"/>
      <c r="I2395" s="15"/>
      <c r="J2395" s="12"/>
      <c r="K2395" s="9"/>
      <c r="L2395" s="9"/>
      <c r="M2395" s="9"/>
      <c r="N2395" s="9"/>
      <c r="O2395" s="9"/>
      <c r="P2395" s="9"/>
      <c r="Q2395" s="9"/>
      <c r="R2395" s="9"/>
      <c r="S2395" s="9"/>
      <c r="T2395" s="9"/>
      <c r="U2395" s="9"/>
      <c r="V2395" s="9"/>
      <c r="W2395" s="9"/>
      <c r="X2395" s="9"/>
      <c r="Y2395" s="9"/>
      <c r="Z2395" s="9"/>
    </row>
    <row r="2396" spans="1:26" ht="15.75" customHeight="1" outlineLevel="2">
      <c r="A2396"/>
      <c r="B2396" s="13"/>
      <c r="C2396"/>
      <c r="D2396"/>
      <c r="E2396" s="16"/>
      <c r="F2396" s="12"/>
      <c r="G2396"/>
      <c r="H2396" s="15"/>
      <c r="I2396" s="15"/>
      <c r="J2396" s="12"/>
      <c r="K2396" s="9"/>
      <c r="L2396" s="9"/>
      <c r="M2396" s="9"/>
      <c r="N2396" s="9"/>
      <c r="O2396" s="9"/>
      <c r="P2396" s="9"/>
      <c r="Q2396" s="9"/>
      <c r="R2396" s="9"/>
      <c r="S2396" s="9"/>
      <c r="T2396" s="9"/>
      <c r="U2396" s="9"/>
      <c r="V2396" s="9"/>
      <c r="W2396" s="9"/>
      <c r="X2396" s="9"/>
      <c r="Y2396" s="9"/>
      <c r="Z2396" s="9"/>
    </row>
    <row r="2397" spans="1:26" ht="15.75" customHeight="1" outlineLevel="2">
      <c r="A2397"/>
      <c r="B2397" s="13"/>
      <c r="C2397"/>
      <c r="D2397"/>
      <c r="E2397" s="16"/>
      <c r="F2397" s="12"/>
      <c r="G2397"/>
      <c r="H2397" s="15"/>
      <c r="I2397" s="15"/>
      <c r="J2397" s="12"/>
      <c r="K2397" s="9"/>
      <c r="L2397" s="9"/>
      <c r="M2397" s="9"/>
      <c r="N2397" s="9"/>
      <c r="O2397" s="9"/>
      <c r="P2397" s="9"/>
      <c r="Q2397" s="9"/>
      <c r="R2397" s="9"/>
      <c r="S2397" s="9"/>
      <c r="T2397" s="9"/>
      <c r="U2397" s="9"/>
      <c r="V2397" s="9"/>
      <c r="W2397" s="9"/>
      <c r="X2397" s="9"/>
      <c r="Y2397" s="9"/>
      <c r="Z2397" s="9"/>
    </row>
    <row r="2398" spans="1:26" ht="15.75" customHeight="1" outlineLevel="2">
      <c r="A2398"/>
      <c r="B2398" s="13"/>
      <c r="C2398"/>
      <c r="D2398"/>
      <c r="E2398" s="16"/>
      <c r="F2398" s="12"/>
      <c r="G2398"/>
      <c r="H2398" s="15"/>
      <c r="I2398" s="15"/>
      <c r="J2398" s="12"/>
      <c r="K2398" s="9"/>
      <c r="L2398" s="9"/>
      <c r="M2398" s="9"/>
      <c r="N2398" s="9"/>
      <c r="O2398" s="9"/>
      <c r="P2398" s="9"/>
      <c r="Q2398" s="9"/>
      <c r="R2398" s="9"/>
      <c r="S2398" s="9"/>
      <c r="T2398" s="9"/>
      <c r="U2398" s="9"/>
      <c r="V2398" s="9"/>
      <c r="W2398" s="9"/>
      <c r="X2398" s="9"/>
      <c r="Y2398" s="9"/>
      <c r="Z2398" s="9"/>
    </row>
    <row r="2399" spans="1:26" ht="15.75" customHeight="1" outlineLevel="2">
      <c r="A2399"/>
      <c r="B2399" s="13"/>
      <c r="C2399"/>
      <c r="D2399"/>
      <c r="E2399" s="16"/>
      <c r="F2399" s="12"/>
      <c r="G2399"/>
      <c r="H2399" s="15"/>
      <c r="I2399" s="15"/>
      <c r="J2399" s="12"/>
      <c r="K2399" s="9"/>
      <c r="L2399" s="9"/>
      <c r="M2399" s="9"/>
      <c r="N2399" s="9"/>
      <c r="O2399" s="9"/>
      <c r="P2399" s="9"/>
      <c r="Q2399" s="9"/>
      <c r="R2399" s="9"/>
      <c r="S2399" s="9"/>
      <c r="T2399" s="9"/>
      <c r="U2399" s="9"/>
      <c r="V2399" s="9"/>
      <c r="W2399" s="9"/>
      <c r="X2399" s="9"/>
      <c r="Y2399" s="9"/>
      <c r="Z2399" s="9"/>
    </row>
    <row r="2400" spans="1:26" ht="15.75" customHeight="1" outlineLevel="2">
      <c r="A2400"/>
      <c r="B2400" s="13"/>
      <c r="C2400"/>
      <c r="D2400"/>
      <c r="E2400" s="16"/>
      <c r="F2400" s="12"/>
      <c r="G2400"/>
      <c r="H2400" s="15"/>
      <c r="I2400" s="15"/>
      <c r="J2400" s="12"/>
      <c r="K2400" s="9"/>
      <c r="L2400" s="9"/>
      <c r="M2400" s="9"/>
      <c r="N2400" s="9"/>
      <c r="O2400" s="9"/>
      <c r="P2400" s="9"/>
      <c r="Q2400" s="9"/>
      <c r="R2400" s="9"/>
      <c r="S2400" s="9"/>
      <c r="T2400" s="9"/>
      <c r="U2400" s="9"/>
      <c r="V2400" s="9"/>
      <c r="W2400" s="9"/>
      <c r="X2400" s="9"/>
      <c r="Y2400" s="9"/>
      <c r="Z2400" s="9"/>
    </row>
    <row r="2401" spans="1:26" ht="15.75" customHeight="1" outlineLevel="2">
      <c r="A2401"/>
      <c r="B2401" s="13"/>
      <c r="C2401"/>
      <c r="D2401"/>
      <c r="E2401" s="16"/>
      <c r="F2401" s="12"/>
      <c r="G2401"/>
      <c r="H2401" s="15"/>
      <c r="I2401" s="15"/>
      <c r="J2401" s="12"/>
      <c r="K2401" s="9"/>
      <c r="L2401" s="9"/>
      <c r="M2401" s="9"/>
      <c r="N2401" s="9"/>
      <c r="O2401" s="9"/>
      <c r="P2401" s="9"/>
      <c r="Q2401" s="9"/>
      <c r="R2401" s="9"/>
      <c r="S2401" s="9"/>
      <c r="T2401" s="9"/>
      <c r="U2401" s="9"/>
      <c r="V2401" s="9"/>
      <c r="W2401" s="9"/>
      <c r="X2401" s="9"/>
      <c r="Y2401" s="9"/>
      <c r="Z2401" s="9"/>
    </row>
    <row r="2402" spans="1:26" ht="15.75" customHeight="1" outlineLevel="2">
      <c r="A2402"/>
      <c r="B2402" s="13"/>
      <c r="C2402"/>
      <c r="D2402"/>
      <c r="E2402" s="16"/>
      <c r="F2402" s="12"/>
      <c r="G2402"/>
      <c r="H2402" s="15"/>
      <c r="I2402" s="15"/>
      <c r="J2402" s="12"/>
      <c r="K2402" s="9"/>
      <c r="L2402" s="9"/>
      <c r="M2402" s="9"/>
      <c r="N2402" s="9"/>
      <c r="O2402" s="9"/>
      <c r="P2402" s="9"/>
      <c r="Q2402" s="9"/>
      <c r="R2402" s="9"/>
      <c r="S2402" s="9"/>
      <c r="T2402" s="9"/>
      <c r="U2402" s="9"/>
      <c r="V2402" s="9"/>
      <c r="W2402" s="9"/>
      <c r="X2402" s="9"/>
      <c r="Y2402" s="9"/>
      <c r="Z2402" s="9"/>
    </row>
    <row r="2403" spans="1:26" ht="15.75" customHeight="1" outlineLevel="2">
      <c r="A2403"/>
      <c r="B2403" s="13"/>
      <c r="C2403"/>
      <c r="D2403"/>
      <c r="E2403" s="16"/>
      <c r="F2403" s="12"/>
      <c r="G2403"/>
      <c r="H2403" s="15"/>
      <c r="I2403" s="15"/>
      <c r="J2403" s="12"/>
      <c r="K2403" s="9"/>
      <c r="L2403" s="9"/>
      <c r="M2403" s="9"/>
      <c r="N2403" s="9"/>
      <c r="O2403" s="9"/>
      <c r="P2403" s="9"/>
      <c r="Q2403" s="9"/>
      <c r="R2403" s="9"/>
      <c r="S2403" s="9"/>
      <c r="T2403" s="9"/>
      <c r="U2403" s="9"/>
      <c r="V2403" s="9"/>
      <c r="W2403" s="9"/>
      <c r="X2403" s="9"/>
      <c r="Y2403" s="9"/>
      <c r="Z2403" s="9"/>
    </row>
    <row r="2404" spans="1:26" ht="15.75" customHeight="1" outlineLevel="2">
      <c r="A2404"/>
      <c r="B2404" s="13"/>
      <c r="C2404"/>
      <c r="D2404"/>
      <c r="E2404" s="16"/>
      <c r="F2404" s="12"/>
      <c r="G2404"/>
      <c r="H2404" s="15"/>
      <c r="I2404" s="15"/>
      <c r="J2404" s="12"/>
      <c r="K2404" s="9"/>
      <c r="L2404" s="9"/>
      <c r="M2404" s="9"/>
      <c r="N2404" s="9"/>
      <c r="O2404" s="9"/>
      <c r="P2404" s="9"/>
      <c r="Q2404" s="9"/>
      <c r="R2404" s="9"/>
      <c r="S2404" s="9"/>
      <c r="T2404" s="9"/>
      <c r="U2404" s="9"/>
      <c r="V2404" s="9"/>
      <c r="W2404" s="9"/>
      <c r="X2404" s="9"/>
      <c r="Y2404" s="9"/>
      <c r="Z2404" s="9"/>
    </row>
    <row r="2405" spans="1:26" ht="15.75" customHeight="1" outlineLevel="2">
      <c r="A2405"/>
      <c r="B2405" s="13"/>
      <c r="C2405"/>
      <c r="D2405"/>
      <c r="E2405" s="16"/>
      <c r="F2405" s="12"/>
      <c r="G2405"/>
      <c r="H2405" s="15"/>
      <c r="I2405" s="15"/>
      <c r="J2405" s="12"/>
      <c r="K2405" s="9"/>
      <c r="L2405" s="9"/>
      <c r="M2405" s="9"/>
      <c r="N2405" s="9"/>
      <c r="O2405" s="9"/>
      <c r="P2405" s="9"/>
      <c r="Q2405" s="9"/>
      <c r="R2405" s="9"/>
      <c r="S2405" s="9"/>
      <c r="T2405" s="9"/>
      <c r="U2405" s="9"/>
      <c r="V2405" s="9"/>
      <c r="W2405" s="9"/>
      <c r="X2405" s="9"/>
      <c r="Y2405" s="9"/>
      <c r="Z2405" s="9"/>
    </row>
    <row r="2406" spans="1:26" ht="15.75" customHeight="1" outlineLevel="2">
      <c r="A2406"/>
      <c r="B2406" s="13"/>
      <c r="C2406"/>
      <c r="D2406"/>
      <c r="E2406" s="16"/>
      <c r="F2406" s="12"/>
      <c r="G2406"/>
      <c r="H2406" s="15"/>
      <c r="I2406" s="15"/>
      <c r="J2406" s="12"/>
      <c r="K2406" s="9"/>
      <c r="L2406" s="9"/>
      <c r="M2406" s="9"/>
      <c r="N2406" s="9"/>
      <c r="O2406" s="9"/>
      <c r="P2406" s="9"/>
      <c r="Q2406" s="9"/>
      <c r="R2406" s="9"/>
      <c r="S2406" s="9"/>
      <c r="T2406" s="9"/>
      <c r="U2406" s="9"/>
      <c r="V2406" s="9"/>
      <c r="W2406" s="9"/>
      <c r="X2406" s="9"/>
      <c r="Y2406" s="9"/>
      <c r="Z2406" s="9"/>
    </row>
    <row r="2407" spans="1:26" ht="15.75" customHeight="1" outlineLevel="2">
      <c r="A2407"/>
      <c r="B2407" s="13"/>
      <c r="C2407"/>
      <c r="D2407"/>
      <c r="E2407" s="16"/>
      <c r="F2407" s="12"/>
      <c r="G2407"/>
      <c r="H2407" s="15"/>
      <c r="I2407" s="15"/>
      <c r="J2407" s="12"/>
      <c r="K2407" s="9"/>
      <c r="L2407" s="9"/>
      <c r="M2407" s="9"/>
      <c r="N2407" s="9"/>
      <c r="O2407" s="9"/>
      <c r="P2407" s="9"/>
      <c r="Q2407" s="9"/>
      <c r="R2407" s="9"/>
      <c r="S2407" s="9"/>
      <c r="T2407" s="9"/>
      <c r="U2407" s="9"/>
      <c r="V2407" s="9"/>
      <c r="W2407" s="9"/>
      <c r="X2407" s="9"/>
      <c r="Y2407" s="9"/>
      <c r="Z2407" s="9"/>
    </row>
    <row r="2408" spans="1:26" ht="15.75" customHeight="1" outlineLevel="2">
      <c r="A2408"/>
      <c r="B2408" s="13"/>
      <c r="C2408"/>
      <c r="D2408"/>
      <c r="E2408" s="16"/>
      <c r="F2408" s="12"/>
      <c r="G2408"/>
      <c r="H2408" s="15"/>
      <c r="I2408" s="15"/>
      <c r="J2408" s="12"/>
      <c r="K2408" s="9"/>
      <c r="L2408" s="9"/>
      <c r="M2408" s="9"/>
      <c r="N2408" s="9"/>
      <c r="O2408" s="9"/>
      <c r="P2408" s="9"/>
      <c r="Q2408" s="9"/>
      <c r="R2408" s="9"/>
      <c r="S2408" s="9"/>
      <c r="T2408" s="9"/>
      <c r="U2408" s="9"/>
      <c r="V2408" s="9"/>
      <c r="W2408" s="9"/>
      <c r="X2408" s="9"/>
      <c r="Y2408" s="9"/>
      <c r="Z2408" s="9"/>
    </row>
    <row r="2409" spans="1:26" ht="15.75" customHeight="1" outlineLevel="2">
      <c r="A2409"/>
      <c r="B2409" s="13"/>
      <c r="C2409"/>
      <c r="D2409"/>
      <c r="E2409" s="16"/>
      <c r="F2409" s="12"/>
      <c r="G2409"/>
      <c r="H2409" s="15"/>
      <c r="I2409" s="15"/>
      <c r="J2409" s="12"/>
      <c r="K2409" s="9"/>
      <c r="L2409" s="9"/>
      <c r="M2409" s="9"/>
      <c r="N2409" s="9"/>
      <c r="O2409" s="9"/>
      <c r="P2409" s="9"/>
      <c r="Q2409" s="9"/>
      <c r="R2409" s="9"/>
      <c r="S2409" s="9"/>
      <c r="T2409" s="9"/>
      <c r="U2409" s="9"/>
      <c r="V2409" s="9"/>
      <c r="W2409" s="9"/>
      <c r="X2409" s="9"/>
      <c r="Y2409" s="9"/>
      <c r="Z2409" s="9"/>
    </row>
    <row r="2410" spans="1:26" ht="15.75" customHeight="1" outlineLevel="2">
      <c r="A2410"/>
      <c r="B2410" s="13"/>
      <c r="C2410"/>
      <c r="D2410"/>
      <c r="E2410" s="16"/>
      <c r="F2410" s="12"/>
      <c r="G2410"/>
      <c r="H2410" s="15"/>
      <c r="I2410" s="15"/>
      <c r="J2410" s="12"/>
      <c r="K2410" s="9"/>
      <c r="L2410" s="9"/>
      <c r="M2410" s="9"/>
      <c r="N2410" s="9"/>
      <c r="O2410" s="9"/>
      <c r="P2410" s="9"/>
      <c r="Q2410" s="9"/>
      <c r="R2410" s="9"/>
      <c r="S2410" s="9"/>
      <c r="T2410" s="9"/>
      <c r="U2410" s="9"/>
      <c r="V2410" s="9"/>
      <c r="W2410" s="9"/>
      <c r="X2410" s="9"/>
      <c r="Y2410" s="9"/>
      <c r="Z2410" s="9"/>
    </row>
    <row r="2411" spans="1:26" ht="15.75" customHeight="1" outlineLevel="2">
      <c r="A2411"/>
      <c r="B2411" s="13"/>
      <c r="C2411"/>
      <c r="D2411"/>
      <c r="E2411" s="16"/>
      <c r="F2411" s="12"/>
      <c r="G2411"/>
      <c r="H2411" s="15"/>
      <c r="I2411" s="15"/>
      <c r="J2411" s="12"/>
      <c r="K2411" s="9"/>
      <c r="L2411" s="9"/>
      <c r="M2411" s="9"/>
      <c r="N2411" s="9"/>
      <c r="O2411" s="9"/>
      <c r="P2411" s="9"/>
      <c r="Q2411" s="9"/>
      <c r="R2411" s="9"/>
      <c r="S2411" s="9"/>
      <c r="T2411" s="9"/>
      <c r="U2411" s="9"/>
      <c r="V2411" s="9"/>
      <c r="W2411" s="9"/>
      <c r="X2411" s="9"/>
      <c r="Y2411" s="9"/>
      <c r="Z2411" s="9"/>
    </row>
    <row r="2412" spans="1:26" ht="15.75" customHeight="1" outlineLevel="2">
      <c r="A2412"/>
      <c r="B2412" s="13"/>
      <c r="C2412"/>
      <c r="D2412"/>
      <c r="E2412" s="16"/>
      <c r="F2412" s="12"/>
      <c r="G2412"/>
      <c r="H2412" s="15"/>
      <c r="I2412" s="15"/>
      <c r="J2412" s="12"/>
      <c r="K2412" s="9"/>
      <c r="L2412" s="9"/>
      <c r="M2412" s="9"/>
      <c r="N2412" s="9"/>
      <c r="O2412" s="9"/>
      <c r="P2412" s="9"/>
      <c r="Q2412" s="9"/>
      <c r="R2412" s="9"/>
      <c r="S2412" s="9"/>
      <c r="T2412" s="9"/>
      <c r="U2412" s="9"/>
      <c r="V2412" s="9"/>
      <c r="W2412" s="9"/>
      <c r="X2412" s="9"/>
      <c r="Y2412" s="9"/>
      <c r="Z2412" s="9"/>
    </row>
    <row r="2413" spans="1:26" ht="15.75" customHeight="1" outlineLevel="2">
      <c r="A2413"/>
      <c r="B2413" s="13"/>
      <c r="C2413"/>
      <c r="D2413"/>
      <c r="E2413" s="16"/>
      <c r="F2413" s="12"/>
      <c r="G2413"/>
      <c r="H2413" s="15"/>
      <c r="I2413" s="15"/>
      <c r="J2413" s="12"/>
      <c r="K2413" s="9"/>
      <c r="L2413" s="9"/>
      <c r="M2413" s="9"/>
      <c r="N2413" s="9"/>
      <c r="O2413" s="9"/>
      <c r="P2413" s="9"/>
      <c r="Q2413" s="9"/>
      <c r="R2413" s="9"/>
      <c r="S2413" s="9"/>
      <c r="T2413" s="9"/>
      <c r="U2413" s="9"/>
      <c r="V2413" s="9"/>
      <c r="W2413" s="9"/>
      <c r="X2413" s="9"/>
      <c r="Y2413" s="9"/>
      <c r="Z2413" s="9"/>
    </row>
    <row r="2414" spans="1:26" ht="15.75" customHeight="1" outlineLevel="2">
      <c r="A2414"/>
      <c r="B2414" s="13"/>
      <c r="C2414"/>
      <c r="D2414"/>
      <c r="E2414" s="16"/>
      <c r="H2414" s="15"/>
      <c r="I2414" s="15"/>
      <c r="J2414" s="12"/>
      <c r="K2414" s="9"/>
      <c r="L2414" s="9"/>
      <c r="M2414" s="9"/>
      <c r="N2414" s="9"/>
      <c r="O2414" s="9"/>
      <c r="P2414" s="9"/>
      <c r="Q2414" s="9"/>
      <c r="R2414" s="9"/>
      <c r="S2414" s="9"/>
      <c r="T2414" s="9"/>
      <c r="U2414" s="9"/>
      <c r="V2414" s="9"/>
      <c r="W2414" s="9"/>
      <c r="X2414" s="9"/>
      <c r="Y2414" s="9"/>
      <c r="Z2414" s="9"/>
    </row>
    <row r="2415" spans="1:26" ht="15.75" customHeight="1" outlineLevel="2">
      <c r="A2415"/>
      <c r="B2415" s="13"/>
      <c r="C2415"/>
      <c r="D2415"/>
      <c r="E2415" s="16"/>
      <c r="H2415" s="15"/>
      <c r="I2415" s="15"/>
      <c r="J2415" s="12"/>
      <c r="K2415" s="9"/>
      <c r="L2415" s="9"/>
      <c r="M2415" s="9"/>
      <c r="N2415" s="9"/>
      <c r="O2415" s="9"/>
      <c r="P2415" s="9"/>
      <c r="Q2415" s="9"/>
      <c r="R2415" s="9"/>
      <c r="S2415" s="9"/>
      <c r="T2415" s="9"/>
      <c r="U2415" s="9"/>
      <c r="V2415" s="9"/>
      <c r="W2415" s="9"/>
      <c r="X2415" s="9"/>
      <c r="Y2415" s="9"/>
      <c r="Z2415" s="9"/>
    </row>
    <row r="2416" spans="1:26" ht="15.75" customHeight="1" outlineLevel="2">
      <c r="A2416"/>
      <c r="B2416" s="13"/>
      <c r="C2416"/>
      <c r="D2416"/>
      <c r="E2416" s="16"/>
      <c r="H2416" s="15"/>
      <c r="I2416" s="15"/>
      <c r="J2416" s="12"/>
      <c r="K2416" s="9"/>
      <c r="L2416" s="9"/>
      <c r="M2416" s="9"/>
      <c r="N2416" s="9"/>
      <c r="O2416" s="9"/>
      <c r="P2416" s="9"/>
      <c r="Q2416" s="9"/>
      <c r="R2416" s="9"/>
      <c r="S2416" s="9"/>
      <c r="T2416" s="9"/>
      <c r="U2416" s="9"/>
      <c r="V2416" s="9"/>
      <c r="W2416" s="9"/>
      <c r="X2416" s="9"/>
      <c r="Y2416" s="9"/>
      <c r="Z2416" s="9"/>
    </row>
    <row r="2417" spans="1:26" ht="15.75" customHeight="1" outlineLevel="2">
      <c r="A2417"/>
      <c r="B2417" s="13"/>
      <c r="C2417"/>
      <c r="D2417"/>
      <c r="E2417" s="16"/>
      <c r="H2417" s="15"/>
      <c r="I2417" s="15"/>
      <c r="J2417" s="12"/>
      <c r="K2417" s="9"/>
      <c r="L2417" s="9"/>
      <c r="M2417" s="9"/>
      <c r="N2417" s="9"/>
      <c r="O2417" s="9"/>
      <c r="P2417" s="9"/>
      <c r="Q2417" s="9"/>
      <c r="R2417" s="9"/>
      <c r="S2417" s="9"/>
      <c r="T2417" s="9"/>
      <c r="U2417" s="9"/>
      <c r="V2417" s="9"/>
      <c r="W2417" s="9"/>
      <c r="X2417" s="9"/>
      <c r="Y2417" s="9"/>
      <c r="Z2417" s="9"/>
    </row>
    <row r="2418" spans="1:26" ht="15.75" customHeight="1" outlineLevel="2">
      <c r="A2418"/>
      <c r="B2418" s="13"/>
      <c r="C2418"/>
      <c r="D2418"/>
      <c r="E2418" s="16"/>
      <c r="H2418" s="15"/>
      <c r="I2418" s="15"/>
      <c r="J2418" s="12"/>
      <c r="K2418" s="9"/>
      <c r="L2418" s="9"/>
      <c r="M2418" s="9"/>
      <c r="N2418" s="9"/>
      <c r="O2418" s="9"/>
      <c r="P2418" s="9"/>
      <c r="Q2418" s="9"/>
      <c r="R2418" s="9"/>
      <c r="S2418" s="9"/>
      <c r="T2418" s="9"/>
      <c r="U2418" s="9"/>
      <c r="V2418" s="9"/>
      <c r="W2418" s="9"/>
      <c r="X2418" s="9"/>
      <c r="Y2418" s="9"/>
      <c r="Z2418" s="9"/>
    </row>
    <row r="2419" spans="1:26" ht="15.75" customHeight="1" outlineLevel="2">
      <c r="A2419"/>
      <c r="B2419" s="13"/>
      <c r="C2419"/>
      <c r="D2419"/>
      <c r="E2419" s="16"/>
      <c r="H2419" s="15"/>
      <c r="I2419" s="15"/>
      <c r="J2419" s="12"/>
      <c r="K2419" s="9"/>
      <c r="L2419" s="9"/>
      <c r="M2419" s="9"/>
      <c r="N2419" s="9"/>
      <c r="O2419" s="9"/>
      <c r="P2419" s="9"/>
      <c r="Q2419" s="9"/>
      <c r="R2419" s="9"/>
      <c r="S2419" s="9"/>
      <c r="T2419" s="9"/>
      <c r="U2419" s="9"/>
      <c r="V2419" s="9"/>
      <c r="W2419" s="9"/>
      <c r="X2419" s="9"/>
      <c r="Y2419" s="9"/>
      <c r="Z2419" s="9"/>
    </row>
    <row r="2420" spans="1:26" ht="15.75" customHeight="1" outlineLevel="2">
      <c r="A2420"/>
      <c r="B2420" s="13"/>
      <c r="C2420"/>
      <c r="D2420"/>
      <c r="E2420" s="16"/>
      <c r="H2420" s="15"/>
      <c r="I2420" s="15"/>
      <c r="J2420" s="12"/>
      <c r="K2420" s="9"/>
      <c r="L2420" s="9"/>
      <c r="M2420" s="9"/>
      <c r="N2420" s="9"/>
      <c r="O2420" s="9"/>
      <c r="P2420" s="9"/>
      <c r="Q2420" s="9"/>
      <c r="R2420" s="9"/>
      <c r="S2420" s="9"/>
      <c r="T2420" s="9"/>
      <c r="U2420" s="9"/>
      <c r="V2420" s="9"/>
      <c r="W2420" s="9"/>
      <c r="X2420" s="9"/>
      <c r="Y2420" s="9"/>
      <c r="Z2420" s="9"/>
    </row>
    <row r="2421" spans="1:26" ht="15.75" customHeight="1" outlineLevel="2">
      <c r="A2421"/>
      <c r="B2421" s="13"/>
      <c r="C2421"/>
      <c r="D2421"/>
      <c r="E2421" s="16"/>
      <c r="H2421" s="15"/>
      <c r="I2421" s="15"/>
      <c r="J2421" s="12"/>
      <c r="K2421" s="9"/>
      <c r="L2421" s="9"/>
      <c r="M2421" s="9"/>
      <c r="N2421" s="9"/>
      <c r="O2421" s="9"/>
      <c r="P2421" s="9"/>
      <c r="Q2421" s="9"/>
      <c r="R2421" s="9"/>
      <c r="S2421" s="9"/>
      <c r="T2421" s="9"/>
      <c r="U2421" s="9"/>
      <c r="V2421" s="9"/>
      <c r="W2421" s="9"/>
      <c r="X2421" s="9"/>
      <c r="Y2421" s="9"/>
      <c r="Z2421" s="9"/>
    </row>
    <row r="2422" spans="1:26" ht="15.75" customHeight="1" outlineLevel="2">
      <c r="A2422"/>
      <c r="B2422" s="13"/>
      <c r="C2422"/>
      <c r="D2422"/>
      <c r="E2422" s="16"/>
      <c r="H2422" s="15"/>
      <c r="I2422" s="15"/>
      <c r="J2422" s="12"/>
      <c r="K2422" s="9"/>
      <c r="L2422" s="9"/>
      <c r="M2422" s="9"/>
      <c r="N2422" s="9"/>
      <c r="O2422" s="9"/>
      <c r="P2422" s="9"/>
      <c r="Q2422" s="9"/>
      <c r="R2422" s="9"/>
      <c r="S2422" s="9"/>
      <c r="T2422" s="9"/>
      <c r="U2422" s="9"/>
      <c r="V2422" s="9"/>
      <c r="W2422" s="9"/>
      <c r="X2422" s="9"/>
      <c r="Y2422" s="9"/>
      <c r="Z2422" s="9"/>
    </row>
    <row r="2423" spans="1:26" ht="15.75" customHeight="1" outlineLevel="2">
      <c r="A2423"/>
      <c r="B2423" s="13"/>
      <c r="C2423"/>
      <c r="D2423"/>
      <c r="E2423" s="16"/>
      <c r="H2423" s="15"/>
      <c r="I2423" s="15"/>
      <c r="J2423" s="12"/>
      <c r="K2423" s="9"/>
      <c r="L2423" s="9"/>
      <c r="M2423" s="9"/>
      <c r="N2423" s="9"/>
      <c r="O2423" s="9"/>
      <c r="P2423" s="9"/>
      <c r="Q2423" s="9"/>
      <c r="R2423" s="9"/>
      <c r="S2423" s="9"/>
      <c r="T2423" s="9"/>
      <c r="U2423" s="9"/>
      <c r="V2423" s="9"/>
      <c r="W2423" s="9"/>
      <c r="X2423" s="9"/>
      <c r="Y2423" s="9"/>
      <c r="Z2423" s="9"/>
    </row>
    <row r="2424" spans="1:26" ht="15.75" customHeight="1" outlineLevel="2">
      <c r="A2424"/>
      <c r="B2424" s="13"/>
      <c r="C2424"/>
      <c r="D2424"/>
      <c r="E2424" s="16"/>
      <c r="H2424" s="15"/>
      <c r="I2424" s="15"/>
      <c r="J2424" s="12"/>
      <c r="K2424" s="9"/>
      <c r="L2424" s="9"/>
      <c r="M2424" s="9"/>
      <c r="N2424" s="9"/>
      <c r="O2424" s="9"/>
      <c r="P2424" s="9"/>
      <c r="Q2424" s="9"/>
      <c r="R2424" s="9"/>
      <c r="S2424" s="9"/>
      <c r="T2424" s="9"/>
      <c r="U2424" s="9"/>
      <c r="V2424" s="9"/>
      <c r="W2424" s="9"/>
      <c r="X2424" s="9"/>
      <c r="Y2424" s="9"/>
      <c r="Z2424" s="9"/>
    </row>
    <row r="2425" spans="1:26" ht="15.75" customHeight="1" outlineLevel="2">
      <c r="A2425"/>
      <c r="B2425" s="13"/>
      <c r="C2425"/>
      <c r="D2425"/>
      <c r="E2425" s="16"/>
      <c r="H2425" s="15"/>
      <c r="I2425" s="15"/>
      <c r="J2425" s="12"/>
      <c r="K2425" s="9"/>
      <c r="L2425" s="9"/>
      <c r="M2425" s="9"/>
      <c r="N2425" s="9"/>
      <c r="O2425" s="9"/>
      <c r="P2425" s="9"/>
      <c r="Q2425" s="9"/>
      <c r="R2425" s="9"/>
      <c r="S2425" s="9"/>
      <c r="T2425" s="9"/>
      <c r="U2425" s="9"/>
      <c r="V2425" s="9"/>
      <c r="W2425" s="9"/>
      <c r="X2425" s="9"/>
      <c r="Y2425" s="9"/>
      <c r="Z2425" s="9"/>
    </row>
    <row r="2426" spans="1:26" ht="15.75" customHeight="1" outlineLevel="2">
      <c r="A2426"/>
      <c r="B2426" s="13"/>
      <c r="C2426"/>
      <c r="D2426"/>
      <c r="E2426" s="16"/>
      <c r="H2426" s="15"/>
      <c r="I2426" s="15"/>
      <c r="J2426" s="12"/>
      <c r="K2426" s="9"/>
      <c r="L2426" s="9"/>
      <c r="M2426" s="9"/>
      <c r="N2426" s="9"/>
      <c r="O2426" s="9"/>
      <c r="P2426" s="9"/>
      <c r="Q2426" s="9"/>
      <c r="R2426" s="9"/>
      <c r="S2426" s="9"/>
      <c r="T2426" s="9"/>
      <c r="U2426" s="9"/>
      <c r="V2426" s="9"/>
      <c r="W2426" s="9"/>
      <c r="X2426" s="9"/>
      <c r="Y2426" s="9"/>
      <c r="Z2426" s="9"/>
    </row>
    <row r="2427" spans="1:26" ht="15.75" customHeight="1" outlineLevel="2">
      <c r="A2427"/>
      <c r="B2427" s="13"/>
      <c r="C2427"/>
      <c r="D2427"/>
      <c r="E2427" s="16"/>
      <c r="H2427" s="15"/>
      <c r="I2427" s="15"/>
      <c r="J2427" s="12"/>
      <c r="K2427" s="9"/>
      <c r="L2427" s="9"/>
      <c r="M2427" s="9"/>
      <c r="N2427" s="9"/>
      <c r="O2427" s="9"/>
      <c r="P2427" s="9"/>
      <c r="Q2427" s="9"/>
      <c r="R2427" s="9"/>
      <c r="S2427" s="9"/>
      <c r="T2427" s="9"/>
      <c r="U2427" s="9"/>
      <c r="V2427" s="9"/>
      <c r="W2427" s="9"/>
      <c r="X2427" s="9"/>
      <c r="Y2427" s="9"/>
      <c r="Z2427" s="9"/>
    </row>
    <row r="2428" spans="1:26" ht="15.75" customHeight="1" outlineLevel="2">
      <c r="A2428"/>
      <c r="B2428" s="13"/>
      <c r="C2428"/>
      <c r="D2428"/>
      <c r="E2428" s="16"/>
      <c r="H2428" s="15"/>
      <c r="I2428" s="15"/>
      <c r="J2428" s="12"/>
      <c r="K2428" s="9"/>
      <c r="L2428" s="9"/>
      <c r="M2428" s="9"/>
      <c r="N2428" s="9"/>
      <c r="O2428" s="9"/>
      <c r="P2428" s="9"/>
      <c r="Q2428" s="9"/>
      <c r="R2428" s="9"/>
      <c r="S2428" s="9"/>
      <c r="T2428" s="9"/>
      <c r="U2428" s="9"/>
      <c r="V2428" s="9"/>
      <c r="W2428" s="9"/>
      <c r="X2428" s="9"/>
      <c r="Y2428" s="9"/>
      <c r="Z2428" s="9"/>
    </row>
    <row r="2429" spans="1:26" ht="15.75" customHeight="1" outlineLevel="2">
      <c r="A2429"/>
      <c r="B2429" s="13"/>
      <c r="C2429"/>
      <c r="D2429"/>
      <c r="E2429" s="16"/>
      <c r="F2429" s="12"/>
      <c r="G2429"/>
      <c r="H2429" s="15"/>
      <c r="I2429" s="15"/>
      <c r="J2429" s="12"/>
      <c r="K2429" s="9"/>
      <c r="L2429" s="9"/>
      <c r="M2429" s="9"/>
      <c r="N2429" s="9"/>
      <c r="O2429" s="9"/>
      <c r="P2429" s="9"/>
      <c r="Q2429" s="9"/>
      <c r="R2429" s="9"/>
      <c r="S2429" s="9"/>
      <c r="T2429" s="9"/>
      <c r="U2429" s="9"/>
      <c r="V2429" s="9"/>
      <c r="W2429" s="9"/>
      <c r="X2429" s="9"/>
      <c r="Y2429" s="9"/>
      <c r="Z2429" s="9"/>
    </row>
    <row r="2430" spans="1:26" ht="15.75" customHeight="1" outlineLevel="2">
      <c r="A2430"/>
      <c r="B2430" s="13"/>
      <c r="C2430"/>
      <c r="D2430"/>
      <c r="E2430" s="16"/>
      <c r="F2430" s="12"/>
      <c r="G2430"/>
      <c r="H2430" s="15"/>
      <c r="I2430" s="15"/>
      <c r="J2430" s="12"/>
      <c r="K2430" s="9"/>
      <c r="L2430" s="9"/>
      <c r="M2430" s="9"/>
      <c r="N2430" s="9"/>
      <c r="O2430" s="9"/>
      <c r="P2430" s="9"/>
      <c r="Q2430" s="9"/>
      <c r="R2430" s="9"/>
      <c r="S2430" s="9"/>
      <c r="T2430" s="9"/>
      <c r="U2430" s="9"/>
      <c r="V2430" s="9"/>
      <c r="W2430" s="9"/>
      <c r="X2430" s="9"/>
      <c r="Y2430" s="9"/>
      <c r="Z2430" s="9"/>
    </row>
    <row r="2431" spans="1:26" ht="15.75" customHeight="1" outlineLevel="2">
      <c r="A2431"/>
      <c r="B2431" s="13"/>
      <c r="C2431"/>
      <c r="D2431"/>
      <c r="E2431" s="16"/>
      <c r="F2431" s="12"/>
      <c r="G2431"/>
      <c r="H2431" s="15"/>
      <c r="I2431" s="15"/>
      <c r="J2431" s="12"/>
      <c r="K2431" s="9"/>
      <c r="L2431" s="9"/>
      <c r="M2431" s="9"/>
      <c r="N2431" s="9"/>
      <c r="O2431" s="9"/>
      <c r="P2431" s="9"/>
      <c r="Q2431" s="9"/>
      <c r="R2431" s="9"/>
      <c r="S2431" s="9"/>
      <c r="T2431" s="9"/>
      <c r="U2431" s="9"/>
      <c r="V2431" s="9"/>
      <c r="W2431" s="9"/>
      <c r="X2431" s="9"/>
      <c r="Y2431" s="9"/>
      <c r="Z2431" s="9"/>
    </row>
    <row r="2432" spans="1:26" ht="15.75" customHeight="1" outlineLevel="2">
      <c r="A2432"/>
      <c r="B2432" s="13"/>
      <c r="C2432"/>
      <c r="D2432"/>
      <c r="E2432" s="16"/>
      <c r="F2432" s="12"/>
      <c r="G2432"/>
      <c r="H2432" s="15"/>
      <c r="I2432" s="15"/>
      <c r="J2432" s="12"/>
      <c r="K2432" s="9"/>
      <c r="L2432" s="9"/>
      <c r="M2432" s="9"/>
      <c r="N2432" s="9"/>
      <c r="O2432" s="9"/>
      <c r="P2432" s="9"/>
      <c r="Q2432" s="9"/>
      <c r="R2432" s="9"/>
      <c r="S2432" s="9"/>
      <c r="T2432" s="9"/>
      <c r="U2432" s="9"/>
      <c r="V2432" s="9"/>
      <c r="W2432" s="9"/>
      <c r="X2432" s="9"/>
      <c r="Y2432" s="9"/>
      <c r="Z2432" s="9"/>
    </row>
    <row r="2433" spans="1:26" ht="15.75" customHeight="1" outlineLevel="2">
      <c r="A2433"/>
      <c r="B2433" s="13"/>
      <c r="C2433"/>
      <c r="D2433"/>
      <c r="E2433" s="16"/>
      <c r="F2433" s="12"/>
      <c r="G2433"/>
      <c r="H2433" s="15"/>
      <c r="I2433" s="15"/>
      <c r="J2433" s="12"/>
      <c r="K2433" s="9"/>
      <c r="L2433" s="9"/>
      <c r="M2433" s="9"/>
      <c r="N2433" s="9"/>
      <c r="O2433" s="9"/>
      <c r="P2433" s="9"/>
      <c r="Q2433" s="9"/>
      <c r="R2433" s="9"/>
      <c r="S2433" s="9"/>
      <c r="T2433" s="9"/>
      <c r="U2433" s="9"/>
      <c r="V2433" s="9"/>
      <c r="W2433" s="9"/>
      <c r="X2433" s="9"/>
      <c r="Y2433" s="9"/>
      <c r="Z2433" s="9"/>
    </row>
    <row r="2434" spans="1:26" ht="15.75" customHeight="1" outlineLevel="2">
      <c r="A2434"/>
      <c r="B2434" s="13"/>
      <c r="C2434"/>
      <c r="D2434"/>
      <c r="E2434" s="16"/>
      <c r="F2434" s="12"/>
      <c r="G2434"/>
      <c r="H2434" s="15"/>
      <c r="I2434" s="15"/>
      <c r="J2434" s="12"/>
      <c r="K2434" s="9"/>
      <c r="L2434" s="9"/>
      <c r="M2434" s="9"/>
      <c r="N2434" s="9"/>
      <c r="O2434" s="9"/>
      <c r="P2434" s="9"/>
      <c r="Q2434" s="9"/>
      <c r="R2434" s="9"/>
      <c r="S2434" s="9"/>
      <c r="T2434" s="9"/>
      <c r="U2434" s="9"/>
      <c r="V2434" s="9"/>
      <c r="W2434" s="9"/>
      <c r="X2434" s="9"/>
      <c r="Y2434" s="9"/>
      <c r="Z2434" s="9"/>
    </row>
    <row r="2435" spans="1:26" ht="15.75" customHeight="1" outlineLevel="2">
      <c r="A2435"/>
      <c r="B2435" s="13"/>
      <c r="C2435"/>
      <c r="D2435"/>
      <c r="E2435" s="16"/>
      <c r="F2435" s="12"/>
      <c r="G2435"/>
      <c r="H2435" s="15"/>
      <c r="I2435" s="15"/>
      <c r="J2435" s="12"/>
      <c r="K2435" s="9"/>
      <c r="L2435" s="9"/>
      <c r="M2435" s="9"/>
      <c r="N2435" s="9"/>
      <c r="O2435" s="9"/>
      <c r="P2435" s="9"/>
      <c r="Q2435" s="9"/>
      <c r="R2435" s="9"/>
      <c r="S2435" s="9"/>
      <c r="T2435" s="9"/>
      <c r="U2435" s="9"/>
      <c r="V2435" s="9"/>
      <c r="W2435" s="9"/>
      <c r="X2435" s="9"/>
      <c r="Y2435" s="9"/>
      <c r="Z2435" s="9"/>
    </row>
    <row r="2436" spans="1:26" ht="15.75" customHeight="1" outlineLevel="2">
      <c r="A2436"/>
      <c r="B2436" s="13"/>
      <c r="C2436"/>
      <c r="D2436"/>
      <c r="E2436" s="16"/>
      <c r="F2436" s="12"/>
      <c r="G2436"/>
      <c r="H2436" s="15"/>
      <c r="I2436" s="15"/>
      <c r="J2436" s="12"/>
      <c r="K2436" s="9"/>
      <c r="L2436" s="9"/>
      <c r="M2436" s="9"/>
      <c r="N2436" s="9"/>
      <c r="O2436" s="9"/>
      <c r="P2436" s="9"/>
      <c r="Q2436" s="9"/>
      <c r="R2436" s="9"/>
      <c r="S2436" s="9"/>
      <c r="T2436" s="9"/>
      <c r="U2436" s="9"/>
      <c r="V2436" s="9"/>
      <c r="W2436" s="9"/>
      <c r="X2436" s="9"/>
      <c r="Y2436" s="9"/>
      <c r="Z2436" s="9"/>
    </row>
    <row r="2437" spans="1:26" ht="15.75" customHeight="1" outlineLevel="2">
      <c r="A2437"/>
      <c r="B2437" s="13"/>
      <c r="C2437"/>
      <c r="D2437"/>
      <c r="E2437" s="16"/>
      <c r="F2437" s="12"/>
      <c r="G2437"/>
      <c r="H2437" s="15"/>
      <c r="I2437" s="15"/>
      <c r="J2437" s="12"/>
      <c r="K2437" s="9"/>
      <c r="L2437" s="9"/>
      <c r="M2437" s="9"/>
      <c r="N2437" s="9"/>
      <c r="O2437" s="9"/>
      <c r="P2437" s="9"/>
      <c r="Q2437" s="9"/>
      <c r="R2437" s="9"/>
      <c r="S2437" s="9"/>
      <c r="T2437" s="9"/>
      <c r="U2437" s="9"/>
      <c r="V2437" s="9"/>
      <c r="W2437" s="9"/>
      <c r="X2437" s="9"/>
      <c r="Y2437" s="9"/>
      <c r="Z2437" s="9"/>
    </row>
    <row r="2438" spans="1:26" ht="15.75" customHeight="1" outlineLevel="2">
      <c r="A2438"/>
      <c r="B2438" s="13"/>
      <c r="C2438"/>
      <c r="D2438"/>
      <c r="E2438" s="16"/>
      <c r="F2438" s="12"/>
      <c r="G2438"/>
      <c r="H2438" s="15"/>
      <c r="I2438" s="15"/>
      <c r="J2438" s="12"/>
      <c r="K2438" s="9"/>
      <c r="L2438" s="9"/>
      <c r="M2438" s="9"/>
      <c r="N2438" s="9"/>
      <c r="O2438" s="9"/>
      <c r="P2438" s="9"/>
      <c r="Q2438" s="9"/>
      <c r="R2438" s="9"/>
      <c r="S2438" s="9"/>
      <c r="T2438" s="9"/>
      <c r="U2438" s="9"/>
      <c r="V2438" s="9"/>
      <c r="W2438" s="9"/>
      <c r="X2438" s="9"/>
      <c r="Y2438" s="9"/>
      <c r="Z2438" s="9"/>
    </row>
    <row r="2439" spans="1:26" ht="15.75" customHeight="1" outlineLevel="2">
      <c r="A2439"/>
      <c r="B2439" s="13"/>
      <c r="C2439"/>
      <c r="D2439"/>
      <c r="E2439" s="16"/>
      <c r="F2439" s="12"/>
      <c r="G2439"/>
      <c r="H2439" s="15"/>
      <c r="I2439" s="15"/>
      <c r="J2439" s="12"/>
      <c r="K2439" s="9"/>
      <c r="L2439" s="9"/>
      <c r="M2439" s="9"/>
      <c r="N2439" s="9"/>
      <c r="O2439" s="9"/>
      <c r="P2439" s="9"/>
      <c r="Q2439" s="9"/>
      <c r="R2439" s="9"/>
      <c r="S2439" s="9"/>
      <c r="T2439" s="9"/>
      <c r="U2439" s="9"/>
      <c r="V2439" s="9"/>
      <c r="W2439" s="9"/>
      <c r="X2439" s="9"/>
      <c r="Y2439" s="9"/>
      <c r="Z2439" s="9"/>
    </row>
    <row r="2440" spans="1:26" ht="15.75" customHeight="1" outlineLevel="2">
      <c r="A2440"/>
      <c r="B2440" s="13"/>
      <c r="C2440"/>
      <c r="D2440"/>
      <c r="E2440" s="16"/>
      <c r="F2440" s="12"/>
      <c r="G2440"/>
      <c r="H2440" s="15"/>
      <c r="I2440" s="15"/>
      <c r="J2440" s="12"/>
      <c r="K2440" s="9"/>
      <c r="L2440" s="9"/>
      <c r="M2440" s="9"/>
      <c r="N2440" s="9"/>
      <c r="O2440" s="9"/>
      <c r="P2440" s="9"/>
      <c r="Q2440" s="9"/>
      <c r="R2440" s="9"/>
      <c r="S2440" s="9"/>
      <c r="T2440" s="9"/>
      <c r="U2440" s="9"/>
      <c r="V2440" s="9"/>
      <c r="W2440" s="9"/>
      <c r="X2440" s="9"/>
      <c r="Y2440" s="9"/>
      <c r="Z2440" s="9"/>
    </row>
    <row r="2441" spans="1:26" ht="15.75" customHeight="1" outlineLevel="2">
      <c r="A2441"/>
      <c r="B2441" s="13"/>
      <c r="C2441"/>
      <c r="D2441"/>
      <c r="E2441" s="16"/>
      <c r="F2441" s="12"/>
      <c r="G2441"/>
      <c r="H2441" s="15"/>
      <c r="I2441" s="15"/>
      <c r="J2441" s="12"/>
      <c r="K2441" s="9"/>
      <c r="L2441" s="9"/>
      <c r="M2441" s="9"/>
      <c r="N2441" s="9"/>
      <c r="O2441" s="9"/>
      <c r="P2441" s="9"/>
      <c r="Q2441" s="9"/>
      <c r="R2441" s="9"/>
      <c r="S2441" s="9"/>
      <c r="T2441" s="9"/>
      <c r="U2441" s="9"/>
      <c r="V2441" s="9"/>
      <c r="W2441" s="9"/>
      <c r="X2441" s="9"/>
      <c r="Y2441" s="9"/>
      <c r="Z2441" s="9"/>
    </row>
    <row r="2442" spans="1:26" ht="15.75" customHeight="1" outlineLevel="2">
      <c r="A2442"/>
      <c r="B2442" s="13"/>
      <c r="C2442"/>
      <c r="D2442"/>
      <c r="E2442" s="16"/>
      <c r="F2442" s="12"/>
      <c r="G2442"/>
      <c r="H2442" s="15"/>
      <c r="I2442" s="15"/>
      <c r="J2442" s="12"/>
      <c r="K2442" s="9"/>
      <c r="L2442" s="9"/>
      <c r="M2442" s="9"/>
      <c r="N2442" s="9"/>
      <c r="O2442" s="9"/>
      <c r="P2442" s="9"/>
      <c r="Q2442" s="9"/>
      <c r="R2442" s="9"/>
      <c r="S2442" s="9"/>
      <c r="T2442" s="9"/>
      <c r="U2442" s="9"/>
      <c r="V2442" s="9"/>
      <c r="W2442" s="9"/>
      <c r="X2442" s="9"/>
      <c r="Y2442" s="9"/>
      <c r="Z2442" s="9"/>
    </row>
    <row r="2443" spans="1:26" ht="15.75" customHeight="1" outlineLevel="2">
      <c r="A2443"/>
      <c r="B2443" s="13"/>
      <c r="C2443"/>
      <c r="D2443"/>
      <c r="E2443" s="16"/>
      <c r="F2443" s="12"/>
      <c r="G2443"/>
      <c r="H2443" s="15"/>
      <c r="I2443" s="15"/>
      <c r="J2443" s="12"/>
      <c r="K2443" s="9"/>
      <c r="L2443" s="9"/>
      <c r="M2443" s="9"/>
      <c r="N2443" s="9"/>
      <c r="O2443" s="9"/>
      <c r="P2443" s="9"/>
      <c r="Q2443" s="9"/>
      <c r="R2443" s="9"/>
      <c r="S2443" s="9"/>
      <c r="T2443" s="9"/>
      <c r="U2443" s="9"/>
      <c r="V2443" s="9"/>
      <c r="W2443" s="9"/>
      <c r="X2443" s="9"/>
      <c r="Y2443" s="9"/>
      <c r="Z2443" s="9"/>
    </row>
    <row r="2444" spans="1:26" ht="15.75" customHeight="1" outlineLevel="2">
      <c r="A2444"/>
      <c r="B2444" s="13"/>
      <c r="C2444"/>
      <c r="D2444"/>
      <c r="E2444" s="16"/>
      <c r="F2444" s="12"/>
      <c r="G2444"/>
      <c r="H2444" s="15"/>
      <c r="I2444" s="15"/>
      <c r="J2444" s="12"/>
      <c r="K2444" s="9"/>
      <c r="L2444" s="9"/>
      <c r="M2444" s="9"/>
      <c r="N2444" s="9"/>
      <c r="O2444" s="9"/>
      <c r="P2444" s="9"/>
      <c r="Q2444" s="9"/>
      <c r="R2444" s="9"/>
      <c r="S2444" s="9"/>
      <c r="T2444" s="9"/>
      <c r="U2444" s="9"/>
      <c r="V2444" s="9"/>
      <c r="W2444" s="9"/>
      <c r="X2444" s="9"/>
      <c r="Y2444" s="9"/>
      <c r="Z2444" s="9"/>
    </row>
    <row r="2445" spans="1:26" ht="15.75" customHeight="1" outlineLevel="2">
      <c r="A2445"/>
      <c r="B2445" s="13"/>
      <c r="C2445"/>
      <c r="D2445"/>
      <c r="E2445" s="16"/>
      <c r="F2445" s="12"/>
      <c r="G2445"/>
      <c r="H2445" s="15"/>
      <c r="I2445" s="15"/>
      <c r="J2445" s="12"/>
      <c r="K2445" s="9"/>
      <c r="L2445" s="9"/>
      <c r="M2445" s="9"/>
      <c r="N2445" s="9"/>
      <c r="O2445" s="9"/>
      <c r="P2445" s="9"/>
      <c r="Q2445" s="9"/>
      <c r="R2445" s="9"/>
      <c r="S2445" s="9"/>
      <c r="T2445" s="9"/>
      <c r="U2445" s="9"/>
      <c r="V2445" s="9"/>
      <c r="W2445" s="9"/>
      <c r="X2445" s="9"/>
      <c r="Y2445" s="9"/>
      <c r="Z2445" s="9"/>
    </row>
    <row r="2446" spans="1:26" ht="15.75" customHeight="1" outlineLevel="2">
      <c r="A2446"/>
      <c r="B2446" s="13"/>
      <c r="C2446"/>
      <c r="D2446"/>
      <c r="E2446" s="16"/>
      <c r="F2446" s="12"/>
      <c r="G2446"/>
      <c r="H2446" s="15"/>
      <c r="I2446" s="15"/>
      <c r="J2446" s="12"/>
      <c r="K2446" s="9"/>
      <c r="L2446" s="9"/>
      <c r="M2446" s="9"/>
      <c r="N2446" s="9"/>
      <c r="O2446" s="9"/>
      <c r="P2446" s="9"/>
      <c r="Q2446" s="9"/>
      <c r="R2446" s="9"/>
      <c r="S2446" s="9"/>
      <c r="T2446" s="9"/>
      <c r="U2446" s="9"/>
      <c r="V2446" s="9"/>
      <c r="W2446" s="9"/>
      <c r="X2446" s="9"/>
      <c r="Y2446" s="9"/>
      <c r="Z2446" s="9"/>
    </row>
    <row r="2447" spans="1:26" ht="15.75" customHeight="1" outlineLevel="2">
      <c r="A2447"/>
      <c r="B2447" s="13"/>
      <c r="C2447"/>
      <c r="D2447"/>
      <c r="E2447" s="16"/>
      <c r="F2447" s="12"/>
      <c r="G2447"/>
      <c r="H2447" s="15"/>
      <c r="I2447" s="15"/>
      <c r="J2447" s="12"/>
      <c r="K2447" s="9"/>
      <c r="L2447" s="9"/>
      <c r="M2447" s="9"/>
      <c r="N2447" s="9"/>
      <c r="O2447" s="9"/>
      <c r="P2447" s="9"/>
      <c r="Q2447" s="9"/>
      <c r="R2447" s="9"/>
      <c r="S2447" s="9"/>
      <c r="T2447" s="9"/>
      <c r="U2447" s="9"/>
      <c r="V2447" s="9"/>
      <c r="W2447" s="9"/>
      <c r="X2447" s="9"/>
      <c r="Y2447" s="9"/>
      <c r="Z2447" s="9"/>
    </row>
    <row r="2448" spans="1:26" ht="15.75" customHeight="1" outlineLevel="2">
      <c r="A2448"/>
      <c r="B2448" s="13"/>
      <c r="C2448"/>
      <c r="D2448"/>
      <c r="E2448" s="16"/>
      <c r="F2448" s="12"/>
      <c r="G2448"/>
      <c r="H2448" s="15"/>
      <c r="I2448" s="15"/>
      <c r="J2448" s="12"/>
      <c r="K2448" s="9"/>
      <c r="L2448" s="9"/>
      <c r="M2448" s="9"/>
      <c r="N2448" s="9"/>
      <c r="O2448" s="9"/>
      <c r="P2448" s="9"/>
      <c r="Q2448" s="9"/>
      <c r="R2448" s="9"/>
      <c r="S2448" s="9"/>
      <c r="T2448" s="9"/>
      <c r="U2448" s="9"/>
      <c r="V2448" s="9"/>
      <c r="W2448" s="9"/>
      <c r="X2448" s="9"/>
      <c r="Y2448" s="9"/>
      <c r="Z2448" s="9"/>
    </row>
    <row r="2449" spans="1:26" ht="15.75" customHeight="1" outlineLevel="2">
      <c r="A2449"/>
      <c r="B2449" s="13"/>
      <c r="C2449"/>
      <c r="D2449"/>
      <c r="E2449" s="16"/>
      <c r="F2449" s="12"/>
      <c r="G2449"/>
      <c r="H2449" s="15"/>
      <c r="I2449" s="15"/>
      <c r="J2449" s="12"/>
      <c r="K2449" s="9"/>
      <c r="L2449" s="9"/>
      <c r="M2449" s="9"/>
      <c r="N2449" s="9"/>
      <c r="O2449" s="9"/>
      <c r="P2449" s="9"/>
      <c r="Q2449" s="9"/>
      <c r="R2449" s="9"/>
      <c r="S2449" s="9"/>
      <c r="T2449" s="9"/>
      <c r="U2449" s="9"/>
      <c r="V2449" s="9"/>
      <c r="W2449" s="9"/>
      <c r="X2449" s="9"/>
      <c r="Y2449" s="9"/>
      <c r="Z2449" s="9"/>
    </row>
    <row r="2450" spans="1:26" ht="15.75" customHeight="1" outlineLevel="2">
      <c r="A2450"/>
      <c r="B2450" s="13"/>
      <c r="C2450"/>
      <c r="D2450"/>
      <c r="E2450" s="16"/>
      <c r="F2450" s="12"/>
      <c r="G2450"/>
      <c r="H2450" s="15"/>
      <c r="I2450" s="15"/>
      <c r="J2450" s="12"/>
      <c r="K2450" s="9"/>
      <c r="L2450" s="9"/>
      <c r="M2450" s="9"/>
      <c r="N2450" s="9"/>
      <c r="O2450" s="9"/>
      <c r="P2450" s="9"/>
      <c r="Q2450" s="9"/>
      <c r="R2450" s="9"/>
      <c r="S2450" s="9"/>
      <c r="T2450" s="9"/>
      <c r="U2450" s="9"/>
      <c r="V2450" s="9"/>
      <c r="W2450" s="9"/>
      <c r="X2450" s="9"/>
      <c r="Y2450" s="9"/>
      <c r="Z2450" s="9"/>
    </row>
    <row r="2451" spans="1:26" ht="15.75" customHeight="1" outlineLevel="2">
      <c r="A2451"/>
      <c r="B2451" s="13"/>
      <c r="C2451"/>
      <c r="D2451"/>
      <c r="E2451" s="16"/>
      <c r="F2451" s="12"/>
      <c r="G2451"/>
      <c r="H2451" s="15"/>
      <c r="I2451" s="15"/>
      <c r="J2451" s="12"/>
      <c r="K2451" s="9"/>
      <c r="L2451" s="9"/>
      <c r="M2451" s="9"/>
      <c r="N2451" s="9"/>
      <c r="O2451" s="9"/>
      <c r="P2451" s="9"/>
      <c r="Q2451" s="9"/>
      <c r="R2451" s="9"/>
      <c r="S2451" s="9"/>
      <c r="T2451" s="9"/>
      <c r="U2451" s="9"/>
      <c r="V2451" s="9"/>
      <c r="W2451" s="9"/>
      <c r="X2451" s="9"/>
      <c r="Y2451" s="9"/>
      <c r="Z2451" s="9"/>
    </row>
    <row r="2452" spans="1:26" ht="15.75" customHeight="1" outlineLevel="2">
      <c r="A2452"/>
      <c r="B2452" s="13"/>
      <c r="C2452"/>
      <c r="D2452"/>
      <c r="E2452" s="16"/>
      <c r="F2452" s="12"/>
      <c r="G2452"/>
      <c r="H2452" s="15"/>
      <c r="I2452" s="15"/>
      <c r="J2452" s="12"/>
      <c r="K2452" s="9"/>
      <c r="L2452" s="9"/>
      <c r="M2452" s="9"/>
      <c r="N2452" s="9"/>
      <c r="O2452" s="9"/>
      <c r="P2452" s="9"/>
      <c r="Q2452" s="9"/>
      <c r="R2452" s="9"/>
      <c r="S2452" s="9"/>
      <c r="T2452" s="9"/>
      <c r="U2452" s="9"/>
      <c r="V2452" s="9"/>
      <c r="W2452" s="9"/>
      <c r="X2452" s="9"/>
      <c r="Y2452" s="9"/>
      <c r="Z2452" s="9"/>
    </row>
    <row r="2453" spans="1:26" ht="15.75" customHeight="1" outlineLevel="2">
      <c r="A2453"/>
      <c r="B2453" s="13"/>
      <c r="C2453"/>
      <c r="D2453"/>
      <c r="E2453" s="16"/>
      <c r="F2453" s="12"/>
      <c r="G2453"/>
      <c r="H2453" s="15"/>
      <c r="I2453" s="15"/>
      <c r="J2453" s="12"/>
      <c r="K2453" s="9"/>
      <c r="L2453" s="9"/>
      <c r="M2453" s="9"/>
      <c r="N2453" s="9"/>
      <c r="O2453" s="9"/>
      <c r="P2453" s="9"/>
      <c r="Q2453" s="9"/>
      <c r="R2453" s="9"/>
      <c r="S2453" s="9"/>
      <c r="T2453" s="9"/>
      <c r="U2453" s="9"/>
      <c r="V2453" s="9"/>
      <c r="W2453" s="9"/>
      <c r="X2453" s="9"/>
      <c r="Y2453" s="9"/>
      <c r="Z2453" s="9"/>
    </row>
    <row r="2454" spans="1:26" ht="15.75" customHeight="1" outlineLevel="2">
      <c r="A2454"/>
      <c r="B2454" s="13"/>
      <c r="C2454"/>
      <c r="D2454"/>
      <c r="E2454" s="16"/>
      <c r="F2454" s="12"/>
      <c r="G2454"/>
      <c r="H2454" s="15"/>
      <c r="I2454" s="15"/>
      <c r="J2454" s="12"/>
      <c r="K2454" s="9"/>
      <c r="L2454" s="9"/>
      <c r="M2454" s="9"/>
      <c r="N2454" s="9"/>
      <c r="O2454" s="9"/>
      <c r="P2454" s="9"/>
      <c r="Q2454" s="9"/>
      <c r="R2454" s="9"/>
      <c r="S2454" s="9"/>
      <c r="T2454" s="9"/>
      <c r="U2454" s="9"/>
      <c r="V2454" s="9"/>
      <c r="W2454" s="9"/>
      <c r="X2454" s="9"/>
      <c r="Y2454" s="9"/>
      <c r="Z2454" s="9"/>
    </row>
    <row r="2455" spans="1:26" ht="15.75" customHeight="1" outlineLevel="2">
      <c r="A2455"/>
      <c r="B2455" s="13"/>
      <c r="C2455"/>
      <c r="D2455"/>
      <c r="E2455" s="16"/>
      <c r="F2455" s="12"/>
      <c r="G2455"/>
      <c r="H2455" s="15"/>
      <c r="I2455" s="15"/>
      <c r="J2455" s="12"/>
      <c r="K2455" s="9"/>
      <c r="L2455" s="9"/>
      <c r="M2455" s="9"/>
      <c r="N2455" s="9"/>
      <c r="O2455" s="9"/>
      <c r="P2455" s="9"/>
      <c r="Q2455" s="9"/>
      <c r="R2455" s="9"/>
      <c r="S2455" s="9"/>
      <c r="T2455" s="9"/>
      <c r="U2455" s="9"/>
      <c r="V2455" s="9"/>
      <c r="W2455" s="9"/>
      <c r="X2455" s="9"/>
      <c r="Y2455" s="9"/>
      <c r="Z2455" s="9"/>
    </row>
    <row r="2456" spans="1:26" ht="15.75" customHeight="1" outlineLevel="2">
      <c r="A2456"/>
      <c r="B2456" s="13"/>
      <c r="C2456"/>
      <c r="D2456"/>
      <c r="E2456" s="16"/>
      <c r="F2456" s="12"/>
      <c r="G2456"/>
      <c r="H2456" s="15"/>
      <c r="I2456" s="15"/>
      <c r="J2456" s="12"/>
      <c r="K2456" s="9"/>
      <c r="L2456" s="9"/>
      <c r="M2456" s="9"/>
      <c r="N2456" s="9"/>
      <c r="O2456" s="9"/>
      <c r="P2456" s="9"/>
      <c r="Q2456" s="9"/>
      <c r="R2456" s="9"/>
      <c r="S2456" s="9"/>
      <c r="T2456" s="9"/>
      <c r="U2456" s="9"/>
      <c r="V2456" s="9"/>
      <c r="W2456" s="9"/>
      <c r="X2456" s="9"/>
      <c r="Y2456" s="9"/>
      <c r="Z2456" s="9"/>
    </row>
    <row r="2457" spans="1:26" ht="15.75" customHeight="1" outlineLevel="2">
      <c r="A2457"/>
      <c r="B2457" s="13"/>
      <c r="C2457"/>
      <c r="D2457"/>
      <c r="E2457" s="16"/>
      <c r="F2457" s="12"/>
      <c r="G2457"/>
      <c r="H2457" s="15"/>
      <c r="I2457" s="15"/>
      <c r="J2457" s="12"/>
      <c r="K2457" s="9"/>
      <c r="L2457" s="9"/>
      <c r="M2457" s="9"/>
      <c r="N2457" s="9"/>
      <c r="O2457" s="9"/>
      <c r="P2457" s="9"/>
      <c r="Q2457" s="9"/>
      <c r="R2457" s="9"/>
      <c r="S2457" s="9"/>
      <c r="T2457" s="9"/>
      <c r="U2457" s="9"/>
      <c r="V2457" s="9"/>
      <c r="W2457" s="9"/>
      <c r="X2457" s="9"/>
      <c r="Y2457" s="9"/>
      <c r="Z2457" s="9"/>
    </row>
    <row r="2458" spans="1:26" ht="15.75" customHeight="1" outlineLevel="2">
      <c r="A2458"/>
      <c r="B2458" s="13"/>
      <c r="C2458"/>
      <c r="D2458"/>
      <c r="E2458" s="16"/>
      <c r="F2458" s="12"/>
      <c r="G2458"/>
      <c r="H2458" s="15"/>
      <c r="I2458" s="15"/>
      <c r="J2458" s="12"/>
      <c r="K2458" s="9"/>
      <c r="L2458" s="9"/>
      <c r="M2458" s="9"/>
      <c r="N2458" s="9"/>
      <c r="O2458" s="9"/>
      <c r="P2458" s="9"/>
      <c r="Q2458" s="9"/>
      <c r="R2458" s="9"/>
      <c r="S2458" s="9"/>
      <c r="T2458" s="9"/>
      <c r="U2458" s="9"/>
      <c r="V2458" s="9"/>
      <c r="W2458" s="9"/>
      <c r="X2458" s="9"/>
      <c r="Y2458" s="9"/>
      <c r="Z2458" s="9"/>
    </row>
    <row r="2459" spans="1:26" ht="15.75" customHeight="1" outlineLevel="2">
      <c r="A2459"/>
      <c r="B2459" s="13"/>
      <c r="C2459"/>
      <c r="D2459"/>
      <c r="E2459" s="16"/>
      <c r="F2459" s="12"/>
      <c r="G2459"/>
      <c r="H2459" s="15"/>
      <c r="I2459" s="15"/>
      <c r="J2459" s="12"/>
      <c r="K2459" s="9"/>
      <c r="L2459" s="9"/>
      <c r="M2459" s="9"/>
      <c r="N2459" s="9"/>
      <c r="O2459" s="9"/>
      <c r="P2459" s="9"/>
      <c r="Q2459" s="9"/>
      <c r="R2459" s="9"/>
      <c r="S2459" s="9"/>
      <c r="T2459" s="9"/>
      <c r="U2459" s="9"/>
      <c r="V2459" s="9"/>
      <c r="W2459" s="9"/>
      <c r="X2459" s="9"/>
      <c r="Y2459" s="9"/>
      <c r="Z2459" s="9"/>
    </row>
    <row r="2460" spans="1:26" ht="15.75" customHeight="1" outlineLevel="2">
      <c r="A2460"/>
      <c r="B2460" s="13"/>
      <c r="C2460"/>
      <c r="D2460"/>
      <c r="E2460" s="16"/>
      <c r="F2460" s="12"/>
      <c r="G2460"/>
      <c r="H2460" s="15"/>
      <c r="I2460" s="15"/>
      <c r="J2460" s="12"/>
      <c r="K2460" s="9"/>
      <c r="L2460" s="9"/>
      <c r="M2460" s="9"/>
      <c r="N2460" s="9"/>
      <c r="O2460" s="9"/>
      <c r="P2460" s="9"/>
      <c r="Q2460" s="9"/>
      <c r="R2460" s="9"/>
      <c r="S2460" s="9"/>
      <c r="T2460" s="9"/>
      <c r="U2460" s="9"/>
      <c r="V2460" s="9"/>
      <c r="W2460" s="9"/>
      <c r="X2460" s="9"/>
      <c r="Y2460" s="9"/>
      <c r="Z2460" s="9"/>
    </row>
    <row r="2461" spans="1:26" ht="15.75" customHeight="1" outlineLevel="2">
      <c r="A2461"/>
      <c r="B2461" s="13"/>
      <c r="C2461"/>
      <c r="D2461"/>
      <c r="E2461" s="16"/>
      <c r="F2461" s="12"/>
      <c r="G2461"/>
      <c r="H2461" s="15"/>
      <c r="I2461" s="15"/>
      <c r="J2461" s="12"/>
      <c r="K2461" s="9"/>
      <c r="L2461" s="9"/>
      <c r="M2461" s="9"/>
      <c r="N2461" s="9"/>
      <c r="O2461" s="9"/>
      <c r="P2461" s="9"/>
      <c r="Q2461" s="9"/>
      <c r="R2461" s="9"/>
      <c r="S2461" s="9"/>
      <c r="T2461" s="9"/>
      <c r="U2461" s="9"/>
      <c r="V2461" s="9"/>
      <c r="W2461" s="9"/>
      <c r="X2461" s="9"/>
      <c r="Y2461" s="9"/>
      <c r="Z2461" s="9"/>
    </row>
    <row r="2462" spans="1:26" ht="15.75" customHeight="1" outlineLevel="2">
      <c r="A2462"/>
      <c r="B2462" s="13"/>
      <c r="C2462"/>
      <c r="D2462"/>
      <c r="E2462" s="16"/>
      <c r="F2462" s="12"/>
      <c r="G2462"/>
      <c r="H2462" s="15"/>
      <c r="I2462" s="15"/>
      <c r="J2462" s="12"/>
      <c r="K2462" s="9"/>
      <c r="L2462" s="9"/>
      <c r="M2462" s="9"/>
      <c r="N2462" s="9"/>
      <c r="O2462" s="9"/>
      <c r="P2462" s="9"/>
      <c r="Q2462" s="9"/>
      <c r="R2462" s="9"/>
      <c r="S2462" s="9"/>
      <c r="T2462" s="9"/>
      <c r="U2462" s="9"/>
      <c r="V2462" s="9"/>
      <c r="W2462" s="9"/>
      <c r="X2462" s="9"/>
      <c r="Y2462" s="9"/>
      <c r="Z2462" s="9"/>
    </row>
    <row r="2463" spans="1:26" ht="15.75" customHeight="1" outlineLevel="2">
      <c r="A2463"/>
      <c r="B2463" s="13"/>
      <c r="C2463"/>
      <c r="D2463"/>
      <c r="E2463" s="16"/>
      <c r="F2463" s="12"/>
      <c r="G2463"/>
      <c r="H2463" s="15"/>
      <c r="I2463" s="15"/>
      <c r="J2463" s="12"/>
      <c r="K2463" s="9"/>
      <c r="L2463" s="9"/>
      <c r="M2463" s="9"/>
      <c r="N2463" s="9"/>
      <c r="O2463" s="9"/>
      <c r="P2463" s="9"/>
      <c r="Q2463" s="9"/>
      <c r="R2463" s="9"/>
      <c r="S2463" s="9"/>
      <c r="T2463" s="9"/>
      <c r="U2463" s="9"/>
      <c r="V2463" s="9"/>
      <c r="W2463" s="9"/>
      <c r="X2463" s="9"/>
      <c r="Y2463" s="9"/>
      <c r="Z2463" s="9"/>
    </row>
    <row r="2464" spans="1:26" ht="15.75" customHeight="1" outlineLevel="2">
      <c r="A2464"/>
      <c r="B2464" s="13"/>
      <c r="C2464"/>
      <c r="D2464"/>
      <c r="E2464" s="16"/>
      <c r="F2464" s="12"/>
      <c r="G2464"/>
      <c r="H2464" s="15"/>
      <c r="I2464" s="15"/>
      <c r="J2464" s="12"/>
      <c r="K2464" s="9"/>
      <c r="L2464" s="9"/>
      <c r="M2464" s="9"/>
      <c r="N2464" s="9"/>
      <c r="O2464" s="9"/>
      <c r="P2464" s="9"/>
      <c r="Q2464" s="9"/>
      <c r="R2464" s="9"/>
      <c r="S2464" s="9"/>
      <c r="T2464" s="9"/>
      <c r="U2464" s="9"/>
      <c r="V2464" s="9"/>
      <c r="W2464" s="9"/>
      <c r="X2464" s="9"/>
      <c r="Y2464" s="9"/>
      <c r="Z2464" s="9"/>
    </row>
    <row r="2465" spans="1:26" ht="15.75" customHeight="1" outlineLevel="2">
      <c r="A2465"/>
      <c r="B2465" s="13"/>
      <c r="C2465"/>
      <c r="D2465"/>
      <c r="E2465" s="16"/>
      <c r="F2465" s="12"/>
      <c r="G2465"/>
      <c r="H2465" s="15"/>
      <c r="I2465" s="15"/>
      <c r="J2465" s="12"/>
      <c r="K2465" s="9"/>
      <c r="L2465" s="9"/>
      <c r="M2465" s="9"/>
      <c r="N2465" s="9"/>
      <c r="O2465" s="9"/>
      <c r="P2465" s="9"/>
      <c r="Q2465" s="9"/>
      <c r="R2465" s="9"/>
      <c r="S2465" s="9"/>
      <c r="T2465" s="9"/>
      <c r="U2465" s="9"/>
      <c r="V2465" s="9"/>
      <c r="W2465" s="9"/>
      <c r="X2465" s="9"/>
      <c r="Y2465" s="9"/>
      <c r="Z2465" s="9"/>
    </row>
    <row r="2466" spans="1:26" ht="15.75" customHeight="1" outlineLevel="2">
      <c r="A2466"/>
      <c r="B2466" s="13"/>
      <c r="C2466"/>
      <c r="D2466"/>
      <c r="E2466" s="16"/>
      <c r="F2466" s="12"/>
      <c r="G2466"/>
      <c r="H2466" s="15"/>
      <c r="I2466" s="15"/>
      <c r="J2466" s="12"/>
      <c r="K2466" s="9"/>
      <c r="L2466" s="9"/>
      <c r="M2466" s="9"/>
      <c r="N2466" s="9"/>
      <c r="O2466" s="9"/>
      <c r="P2466" s="9"/>
      <c r="Q2466" s="9"/>
      <c r="R2466" s="9"/>
      <c r="S2466" s="9"/>
      <c r="T2466" s="9"/>
      <c r="U2466" s="9"/>
      <c r="V2466" s="9"/>
      <c r="W2466" s="9"/>
      <c r="X2466" s="9"/>
      <c r="Y2466" s="9"/>
      <c r="Z2466" s="9"/>
    </row>
    <row r="2467" spans="1:26" ht="15.75" customHeight="1" outlineLevel="2">
      <c r="A2467"/>
      <c r="B2467" s="13"/>
      <c r="C2467"/>
      <c r="D2467"/>
      <c r="E2467" s="16"/>
      <c r="F2467" s="12"/>
      <c r="G2467"/>
      <c r="H2467" s="15"/>
      <c r="I2467" s="15"/>
      <c r="J2467" s="12"/>
      <c r="K2467" s="9"/>
      <c r="L2467" s="9"/>
      <c r="M2467" s="9"/>
      <c r="N2467" s="9"/>
      <c r="O2467" s="9"/>
      <c r="P2467" s="9"/>
      <c r="Q2467" s="9"/>
      <c r="R2467" s="9"/>
      <c r="S2467" s="9"/>
      <c r="T2467" s="9"/>
      <c r="U2467" s="9"/>
      <c r="V2467" s="9"/>
      <c r="W2467" s="9"/>
      <c r="X2467" s="9"/>
      <c r="Y2467" s="9"/>
      <c r="Z2467" s="9"/>
    </row>
    <row r="2468" spans="1:26" ht="15.75" customHeight="1" outlineLevel="2">
      <c r="A2468"/>
      <c r="B2468" s="13"/>
      <c r="C2468"/>
      <c r="D2468"/>
      <c r="E2468" s="16"/>
      <c r="F2468" s="12"/>
      <c r="G2468"/>
      <c r="H2468" s="15"/>
      <c r="I2468" s="15"/>
      <c r="J2468" s="12"/>
      <c r="K2468" s="9"/>
      <c r="L2468" s="9"/>
      <c r="M2468" s="9"/>
      <c r="N2468" s="9"/>
      <c r="O2468" s="9"/>
      <c r="P2468" s="9"/>
      <c r="Q2468" s="9"/>
      <c r="R2468" s="9"/>
      <c r="S2468" s="9"/>
      <c r="T2468" s="9"/>
      <c r="U2468" s="9"/>
      <c r="V2468" s="9"/>
      <c r="W2468" s="9"/>
      <c r="X2468" s="9"/>
      <c r="Y2468" s="9"/>
      <c r="Z2468" s="9"/>
    </row>
    <row r="2469" spans="1:26" ht="15.75" customHeight="1" outlineLevel="2">
      <c r="A2469"/>
      <c r="B2469" s="13"/>
      <c r="C2469"/>
      <c r="D2469"/>
      <c r="E2469" s="16"/>
      <c r="F2469" s="12"/>
      <c r="G2469"/>
      <c r="H2469" s="15"/>
      <c r="I2469" s="15"/>
      <c r="J2469" s="12"/>
      <c r="K2469" s="9"/>
      <c r="L2469" s="9"/>
      <c r="M2469" s="9"/>
      <c r="N2469" s="9"/>
      <c r="O2469" s="9"/>
      <c r="P2469" s="9"/>
      <c r="Q2469" s="9"/>
      <c r="R2469" s="9"/>
      <c r="S2469" s="9"/>
      <c r="T2469" s="9"/>
      <c r="U2469" s="9"/>
      <c r="V2469" s="9"/>
      <c r="W2469" s="9"/>
      <c r="X2469" s="9"/>
      <c r="Y2469" s="9"/>
      <c r="Z2469" s="9"/>
    </row>
    <row r="2470" spans="1:26" ht="15.75" customHeight="1" outlineLevel="2">
      <c r="A2470"/>
      <c r="B2470" s="13"/>
      <c r="C2470"/>
      <c r="D2470"/>
      <c r="E2470" s="16"/>
      <c r="F2470" s="12"/>
      <c r="G2470"/>
      <c r="H2470" s="15"/>
      <c r="I2470" s="15"/>
      <c r="J2470" s="12"/>
      <c r="K2470" s="9"/>
      <c r="L2470" s="9"/>
      <c r="M2470" s="9"/>
      <c r="N2470" s="9"/>
      <c r="O2470" s="9"/>
      <c r="P2470" s="9"/>
      <c r="Q2470" s="9"/>
      <c r="R2470" s="9"/>
      <c r="S2470" s="9"/>
      <c r="T2470" s="9"/>
      <c r="U2470" s="9"/>
      <c r="V2470" s="9"/>
      <c r="W2470" s="9"/>
      <c r="X2470" s="9"/>
      <c r="Y2470" s="9"/>
      <c r="Z2470" s="9"/>
    </row>
    <row r="2471" spans="1:26" ht="15.75" customHeight="1" outlineLevel="2">
      <c r="A2471"/>
      <c r="B2471" s="13"/>
      <c r="C2471"/>
      <c r="D2471"/>
      <c r="E2471" s="16"/>
      <c r="F2471" s="12"/>
      <c r="G2471"/>
      <c r="H2471" s="15"/>
      <c r="I2471" s="15"/>
      <c r="J2471" s="12"/>
      <c r="K2471" s="9"/>
      <c r="L2471" s="9"/>
      <c r="M2471" s="9"/>
      <c r="N2471" s="9"/>
      <c r="O2471" s="9"/>
      <c r="P2471" s="9"/>
      <c r="Q2471" s="9"/>
      <c r="R2471" s="9"/>
      <c r="S2471" s="9"/>
      <c r="T2471" s="9"/>
      <c r="U2471" s="9"/>
      <c r="V2471" s="9"/>
      <c r="W2471" s="9"/>
      <c r="X2471" s="9"/>
      <c r="Y2471" s="9"/>
      <c r="Z2471" s="9"/>
    </row>
    <row r="2472" spans="1:26" ht="15.75" customHeight="1" outlineLevel="2">
      <c r="A2472"/>
      <c r="B2472" s="13"/>
      <c r="C2472"/>
      <c r="D2472"/>
      <c r="E2472" s="16"/>
      <c r="F2472" s="12"/>
      <c r="G2472"/>
      <c r="H2472" s="15"/>
      <c r="I2472" s="15"/>
      <c r="J2472" s="12"/>
      <c r="K2472" s="9"/>
      <c r="L2472" s="9"/>
      <c r="M2472" s="9"/>
      <c r="N2472" s="9"/>
      <c r="O2472" s="9"/>
      <c r="P2472" s="9"/>
      <c r="Q2472" s="9"/>
      <c r="R2472" s="9"/>
      <c r="S2472" s="9"/>
      <c r="T2472" s="9"/>
      <c r="U2472" s="9"/>
      <c r="V2472" s="9"/>
      <c r="W2472" s="9"/>
      <c r="X2472" s="9"/>
      <c r="Y2472" s="9"/>
      <c r="Z2472" s="9"/>
    </row>
    <row r="2473" spans="1:26" ht="15.75" customHeight="1" outlineLevel="2">
      <c r="A2473"/>
      <c r="B2473" s="13"/>
      <c r="C2473"/>
      <c r="D2473"/>
      <c r="E2473" s="16"/>
      <c r="F2473" s="12"/>
      <c r="G2473"/>
      <c r="H2473" s="15"/>
      <c r="I2473" s="15"/>
      <c r="J2473" s="12"/>
      <c r="K2473" s="9"/>
      <c r="L2473" s="9"/>
      <c r="M2473" s="9"/>
      <c r="N2473" s="9"/>
      <c r="O2473" s="9"/>
      <c r="P2473" s="9"/>
      <c r="Q2473" s="9"/>
      <c r="R2473" s="9"/>
      <c r="S2473" s="9"/>
      <c r="T2473" s="9"/>
      <c r="U2473" s="9"/>
      <c r="V2473" s="9"/>
      <c r="W2473" s="9"/>
      <c r="X2473" s="9"/>
      <c r="Y2473" s="9"/>
      <c r="Z2473" s="9"/>
    </row>
    <row r="2474" spans="1:26" ht="15.75" customHeight="1" outlineLevel="2">
      <c r="A2474"/>
      <c r="B2474" s="13"/>
      <c r="C2474"/>
      <c r="D2474"/>
      <c r="E2474" s="16"/>
      <c r="F2474" s="12"/>
      <c r="G2474"/>
      <c r="H2474" s="15"/>
      <c r="I2474" s="15"/>
      <c r="J2474" s="12"/>
      <c r="K2474" s="9"/>
      <c r="L2474" s="9"/>
      <c r="M2474" s="9"/>
      <c r="N2474" s="9"/>
      <c r="O2474" s="9"/>
      <c r="P2474" s="9"/>
      <c r="Q2474" s="9"/>
      <c r="R2474" s="9"/>
      <c r="S2474" s="9"/>
      <c r="T2474" s="9"/>
      <c r="U2474" s="9"/>
      <c r="V2474" s="9"/>
      <c r="W2474" s="9"/>
      <c r="X2474" s="9"/>
      <c r="Y2474" s="9"/>
      <c r="Z2474" s="9"/>
    </row>
    <row r="2475" spans="1:26" ht="15.75" customHeight="1" outlineLevel="2">
      <c r="A2475"/>
      <c r="B2475" s="13"/>
      <c r="C2475"/>
      <c r="D2475"/>
      <c r="E2475" s="16"/>
      <c r="F2475" s="12"/>
      <c r="G2475"/>
      <c r="H2475" s="15"/>
      <c r="I2475" s="15"/>
      <c r="J2475" s="12"/>
      <c r="K2475" s="9"/>
      <c r="L2475" s="9"/>
      <c r="M2475" s="9"/>
      <c r="N2475" s="9"/>
      <c r="O2475" s="9"/>
      <c r="P2475" s="9"/>
      <c r="Q2475" s="9"/>
      <c r="R2475" s="9"/>
      <c r="S2475" s="9"/>
      <c r="T2475" s="9"/>
      <c r="U2475" s="9"/>
      <c r="V2475" s="9"/>
      <c r="W2475" s="9"/>
      <c r="X2475" s="9"/>
      <c r="Y2475" s="9"/>
      <c r="Z2475" s="9"/>
    </row>
    <row r="2476" spans="1:26" ht="15.75" customHeight="1" outlineLevel="2">
      <c r="A2476"/>
      <c r="B2476" s="13"/>
      <c r="C2476"/>
      <c r="D2476"/>
      <c r="E2476" s="16"/>
      <c r="F2476" s="12"/>
      <c r="G2476"/>
      <c r="H2476" s="15"/>
      <c r="I2476" s="15"/>
      <c r="J2476" s="12"/>
      <c r="K2476" s="9"/>
      <c r="L2476" s="9"/>
      <c r="M2476" s="9"/>
      <c r="N2476" s="9"/>
      <c r="O2476" s="9"/>
      <c r="P2476" s="9"/>
      <c r="Q2476" s="9"/>
      <c r="R2476" s="9"/>
      <c r="S2476" s="9"/>
      <c r="T2476" s="9"/>
      <c r="U2476" s="9"/>
      <c r="V2476" s="9"/>
      <c r="W2476" s="9"/>
      <c r="X2476" s="9"/>
      <c r="Y2476" s="9"/>
      <c r="Z2476" s="9"/>
    </row>
    <row r="2477" spans="1:26" ht="15.75" customHeight="1" outlineLevel="2">
      <c r="A2477"/>
      <c r="B2477" s="13"/>
      <c r="C2477"/>
      <c r="D2477"/>
      <c r="E2477" s="16"/>
      <c r="F2477" s="12"/>
      <c r="G2477"/>
      <c r="H2477" s="15"/>
      <c r="I2477" s="15"/>
      <c r="J2477" s="12"/>
      <c r="K2477" s="9"/>
      <c r="L2477" s="9"/>
      <c r="M2477" s="9"/>
      <c r="N2477" s="9"/>
      <c r="O2477" s="9"/>
      <c r="P2477" s="9"/>
      <c r="Q2477" s="9"/>
      <c r="R2477" s="9"/>
      <c r="S2477" s="9"/>
      <c r="T2477" s="9"/>
      <c r="U2477" s="9"/>
      <c r="V2477" s="9"/>
      <c r="W2477" s="9"/>
      <c r="X2477" s="9"/>
      <c r="Y2477" s="9"/>
      <c r="Z2477" s="9"/>
    </row>
    <row r="2478" spans="1:26" ht="15.75" customHeight="1" outlineLevel="2">
      <c r="A2478"/>
      <c r="B2478" s="13"/>
      <c r="C2478"/>
      <c r="D2478"/>
      <c r="E2478" s="16"/>
      <c r="F2478" s="12"/>
      <c r="G2478"/>
      <c r="H2478" s="15"/>
      <c r="I2478" s="15"/>
      <c r="J2478" s="12"/>
      <c r="K2478" s="9"/>
      <c r="L2478" s="9"/>
      <c r="M2478" s="9"/>
      <c r="N2478" s="9"/>
      <c r="O2478" s="9"/>
      <c r="P2478" s="9"/>
      <c r="Q2478" s="9"/>
      <c r="R2478" s="9"/>
      <c r="S2478" s="9"/>
      <c r="T2478" s="9"/>
      <c r="U2478" s="9"/>
      <c r="V2478" s="9"/>
      <c r="W2478" s="9"/>
      <c r="X2478" s="9"/>
      <c r="Y2478" s="9"/>
      <c r="Z2478" s="9"/>
    </row>
    <row r="2479" spans="1:26" ht="15.75" customHeight="1" outlineLevel="2">
      <c r="A2479"/>
      <c r="B2479" s="13"/>
      <c r="C2479"/>
      <c r="D2479"/>
      <c r="E2479" s="16"/>
      <c r="F2479" s="12"/>
      <c r="G2479"/>
      <c r="H2479" s="15"/>
      <c r="I2479" s="15"/>
      <c r="J2479" s="12"/>
      <c r="K2479" s="9"/>
      <c r="L2479" s="9"/>
      <c r="M2479" s="9"/>
      <c r="N2479" s="9"/>
      <c r="O2479" s="9"/>
      <c r="P2479" s="9"/>
      <c r="Q2479" s="9"/>
      <c r="R2479" s="9"/>
      <c r="S2479" s="9"/>
      <c r="T2479" s="9"/>
      <c r="U2479" s="9"/>
      <c r="V2479" s="9"/>
      <c r="W2479" s="9"/>
      <c r="X2479" s="9"/>
      <c r="Y2479" s="9"/>
      <c r="Z2479" s="9"/>
    </row>
    <row r="2480" spans="1:26" ht="15.75" customHeight="1" outlineLevel="2">
      <c r="A2480"/>
      <c r="B2480" s="13"/>
      <c r="C2480"/>
      <c r="D2480"/>
      <c r="E2480" s="16"/>
      <c r="F2480" s="12"/>
      <c r="G2480"/>
      <c r="H2480" s="15"/>
      <c r="I2480" s="15"/>
      <c r="J2480" s="12"/>
      <c r="K2480" s="9"/>
      <c r="L2480" s="9"/>
      <c r="M2480" s="9"/>
      <c r="N2480" s="9"/>
      <c r="O2480" s="9"/>
      <c r="P2480" s="9"/>
      <c r="Q2480" s="9"/>
      <c r="R2480" s="9"/>
      <c r="S2480" s="9"/>
      <c r="T2480" s="9"/>
      <c r="U2480" s="9"/>
      <c r="V2480" s="9"/>
      <c r="W2480" s="9"/>
      <c r="X2480" s="9"/>
      <c r="Y2480" s="9"/>
      <c r="Z2480" s="9"/>
    </row>
    <row r="2481" spans="1:26" ht="15.75" customHeight="1" outlineLevel="2">
      <c r="A2481"/>
      <c r="B2481" s="13"/>
      <c r="C2481"/>
      <c r="D2481"/>
      <c r="E2481" s="16"/>
      <c r="F2481" s="12"/>
      <c r="G2481"/>
      <c r="H2481" s="15"/>
      <c r="I2481" s="15"/>
      <c r="J2481" s="12"/>
      <c r="K2481" s="9"/>
      <c r="L2481" s="9"/>
      <c r="M2481" s="9"/>
      <c r="N2481" s="9"/>
      <c r="O2481" s="9"/>
      <c r="P2481" s="9"/>
      <c r="Q2481" s="9"/>
      <c r="R2481" s="9"/>
      <c r="S2481" s="9"/>
      <c r="T2481" s="9"/>
      <c r="U2481" s="9"/>
      <c r="V2481" s="9"/>
      <c r="W2481" s="9"/>
      <c r="X2481" s="9"/>
      <c r="Y2481" s="9"/>
      <c r="Z2481" s="9"/>
    </row>
    <row r="2482" spans="1:26" ht="15.75" customHeight="1" outlineLevel="2">
      <c r="A2482"/>
      <c r="B2482" s="13"/>
      <c r="C2482"/>
      <c r="D2482"/>
      <c r="E2482" s="16"/>
      <c r="F2482" s="12"/>
      <c r="G2482"/>
      <c r="H2482" s="15"/>
      <c r="I2482" s="15"/>
      <c r="J2482" s="12"/>
      <c r="K2482" s="9"/>
      <c r="L2482" s="9"/>
      <c r="M2482" s="9"/>
      <c r="N2482" s="9"/>
      <c r="O2482" s="9"/>
      <c r="P2482" s="9"/>
      <c r="Q2482" s="9"/>
      <c r="R2482" s="9"/>
      <c r="S2482" s="9"/>
      <c r="T2482" s="9"/>
      <c r="U2482" s="9"/>
      <c r="V2482" s="9"/>
      <c r="W2482" s="9"/>
      <c r="X2482" s="9"/>
      <c r="Y2482" s="9"/>
      <c r="Z2482" s="9"/>
    </row>
    <row r="2483" spans="1:26" ht="15.75" customHeight="1" outlineLevel="2">
      <c r="A2483"/>
      <c r="B2483" s="13"/>
      <c r="C2483"/>
      <c r="D2483"/>
      <c r="E2483" s="16"/>
      <c r="F2483" s="12"/>
      <c r="G2483"/>
      <c r="H2483" s="15"/>
      <c r="I2483" s="15"/>
      <c r="J2483" s="12"/>
      <c r="K2483" s="9"/>
      <c r="L2483" s="9"/>
      <c r="M2483" s="9"/>
      <c r="N2483" s="9"/>
      <c r="O2483" s="9"/>
      <c r="P2483" s="9"/>
      <c r="Q2483" s="9"/>
      <c r="R2483" s="9"/>
      <c r="S2483" s="9"/>
      <c r="T2483" s="9"/>
      <c r="U2483" s="9"/>
      <c r="V2483" s="9"/>
      <c r="W2483" s="9"/>
      <c r="X2483" s="9"/>
      <c r="Y2483" s="9"/>
      <c r="Z2483" s="9"/>
    </row>
    <row r="2484" spans="1:26" ht="15.75" customHeight="1" outlineLevel="2">
      <c r="A2484"/>
      <c r="B2484" s="13"/>
      <c r="C2484"/>
      <c r="D2484"/>
      <c r="E2484" s="16"/>
      <c r="F2484" s="12"/>
      <c r="G2484"/>
      <c r="H2484" s="15"/>
      <c r="I2484" s="15"/>
      <c r="J2484" s="12"/>
      <c r="K2484" s="9"/>
      <c r="L2484" s="9"/>
      <c r="M2484" s="9"/>
      <c r="N2484" s="9"/>
      <c r="O2484" s="9"/>
      <c r="P2484" s="9"/>
      <c r="Q2484" s="9"/>
      <c r="R2484" s="9"/>
      <c r="S2484" s="9"/>
      <c r="T2484" s="9"/>
      <c r="U2484" s="9"/>
      <c r="V2484" s="9"/>
      <c r="W2484" s="9"/>
      <c r="X2484" s="9"/>
      <c r="Y2484" s="9"/>
      <c r="Z2484" s="9"/>
    </row>
    <row r="2485" spans="1:26" ht="15.75" customHeight="1" outlineLevel="2">
      <c r="A2485"/>
      <c r="B2485" s="13"/>
      <c r="C2485"/>
      <c r="D2485"/>
      <c r="E2485" s="16"/>
      <c r="F2485" s="12"/>
      <c r="G2485"/>
      <c r="H2485" s="15"/>
      <c r="I2485" s="15"/>
      <c r="J2485" s="12"/>
      <c r="K2485" s="9"/>
      <c r="L2485" s="9"/>
      <c r="M2485" s="9"/>
      <c r="N2485" s="9"/>
      <c r="O2485" s="9"/>
      <c r="P2485" s="9"/>
      <c r="Q2485" s="9"/>
      <c r="R2485" s="9"/>
      <c r="S2485" s="9"/>
      <c r="T2485" s="9"/>
      <c r="U2485" s="9"/>
      <c r="V2485" s="9"/>
      <c r="W2485" s="9"/>
      <c r="X2485" s="9"/>
      <c r="Y2485" s="9"/>
      <c r="Z2485" s="9"/>
    </row>
    <row r="2486" spans="1:26" ht="15.75" customHeight="1" outlineLevel="2">
      <c r="A2486"/>
      <c r="B2486" s="13"/>
      <c r="C2486"/>
      <c r="D2486"/>
      <c r="E2486" s="16"/>
      <c r="F2486" s="12"/>
      <c r="G2486"/>
      <c r="H2486" s="15"/>
      <c r="I2486" s="15"/>
      <c r="J2486" s="12"/>
      <c r="K2486" s="9"/>
      <c r="L2486" s="9"/>
      <c r="M2486" s="9"/>
      <c r="N2486" s="9"/>
      <c r="O2486" s="9"/>
      <c r="P2486" s="9"/>
      <c r="Q2486" s="9"/>
      <c r="R2486" s="9"/>
      <c r="S2486" s="9"/>
      <c r="T2486" s="9"/>
      <c r="U2486" s="9"/>
      <c r="V2486" s="9"/>
      <c r="W2486" s="9"/>
      <c r="X2486" s="9"/>
      <c r="Y2486" s="9"/>
      <c r="Z2486" s="9"/>
    </row>
    <row r="2487" spans="1:26" ht="15.75" customHeight="1" outlineLevel="2">
      <c r="A2487"/>
      <c r="B2487" s="13"/>
      <c r="C2487"/>
      <c r="D2487"/>
      <c r="E2487" s="16"/>
      <c r="F2487" s="12"/>
      <c r="G2487"/>
      <c r="H2487" s="15"/>
      <c r="I2487" s="15"/>
      <c r="J2487" s="12"/>
      <c r="K2487" s="9"/>
      <c r="L2487" s="9"/>
      <c r="M2487" s="9"/>
      <c r="N2487" s="9"/>
      <c r="O2487" s="9"/>
      <c r="P2487" s="9"/>
      <c r="Q2487" s="9"/>
      <c r="R2487" s="9"/>
      <c r="S2487" s="9"/>
      <c r="T2487" s="9"/>
      <c r="U2487" s="9"/>
      <c r="V2487" s="9"/>
      <c r="W2487" s="9"/>
      <c r="X2487" s="9"/>
      <c r="Y2487" s="9"/>
      <c r="Z2487" s="9"/>
    </row>
    <row r="2488" spans="1:26" ht="15.75" customHeight="1" outlineLevel="2">
      <c r="A2488"/>
      <c r="B2488" s="13"/>
      <c r="C2488"/>
      <c r="D2488"/>
      <c r="E2488" s="16"/>
      <c r="F2488" s="12"/>
      <c r="G2488"/>
      <c r="H2488" s="15"/>
      <c r="I2488" s="15"/>
      <c r="J2488" s="12"/>
      <c r="K2488" s="9"/>
      <c r="L2488" s="9"/>
      <c r="M2488" s="9"/>
      <c r="N2488" s="9"/>
      <c r="O2488" s="9"/>
      <c r="P2488" s="9"/>
      <c r="Q2488" s="9"/>
      <c r="R2488" s="9"/>
      <c r="S2488" s="9"/>
      <c r="T2488" s="9"/>
      <c r="U2488" s="9"/>
      <c r="V2488" s="9"/>
      <c r="W2488" s="9"/>
      <c r="X2488" s="9"/>
      <c r="Y2488" s="9"/>
      <c r="Z2488" s="9"/>
    </row>
    <row r="2489" spans="1:26" ht="15.75" customHeight="1" outlineLevel="2">
      <c r="A2489"/>
      <c r="B2489" s="13"/>
      <c r="C2489"/>
      <c r="D2489"/>
      <c r="E2489" s="16"/>
      <c r="F2489" s="12"/>
      <c r="G2489"/>
      <c r="H2489" s="15"/>
      <c r="I2489" s="15"/>
      <c r="J2489" s="12"/>
      <c r="K2489" s="9"/>
      <c r="L2489" s="9"/>
      <c r="M2489" s="9"/>
      <c r="N2489" s="9"/>
      <c r="O2489" s="9"/>
      <c r="P2489" s="9"/>
      <c r="Q2489" s="9"/>
      <c r="R2489" s="9"/>
      <c r="S2489" s="9"/>
      <c r="T2489" s="9"/>
      <c r="U2489" s="9"/>
      <c r="V2489" s="9"/>
      <c r="W2489" s="9"/>
      <c r="X2489" s="9"/>
      <c r="Y2489" s="9"/>
      <c r="Z2489" s="9"/>
    </row>
    <row r="2490" spans="1:26" ht="15.75" customHeight="1" outlineLevel="2">
      <c r="A2490"/>
      <c r="B2490" s="13"/>
      <c r="C2490"/>
      <c r="D2490"/>
      <c r="E2490" s="16"/>
      <c r="F2490" s="12"/>
      <c r="G2490"/>
      <c r="H2490" s="15"/>
      <c r="I2490" s="15"/>
      <c r="J2490" s="12"/>
      <c r="K2490" s="9"/>
      <c r="L2490" s="9"/>
      <c r="M2490" s="9"/>
      <c r="N2490" s="9"/>
      <c r="O2490" s="9"/>
      <c r="P2490" s="9"/>
      <c r="Q2490" s="9"/>
      <c r="R2490" s="9"/>
      <c r="S2490" s="9"/>
      <c r="T2490" s="9"/>
      <c r="U2490" s="9"/>
      <c r="V2490" s="9"/>
      <c r="W2490" s="9"/>
      <c r="X2490" s="9"/>
      <c r="Y2490" s="9"/>
      <c r="Z2490" s="9"/>
    </row>
    <row r="2491" spans="1:26" ht="15.75" customHeight="1" outlineLevel="2">
      <c r="A2491"/>
      <c r="B2491" s="13"/>
      <c r="C2491"/>
      <c r="D2491"/>
      <c r="E2491" s="16"/>
      <c r="F2491" s="12"/>
      <c r="G2491"/>
      <c r="H2491" s="15"/>
      <c r="I2491" s="15"/>
      <c r="J2491" s="12"/>
      <c r="K2491" s="9"/>
      <c r="L2491" s="9"/>
      <c r="M2491" s="9"/>
      <c r="N2491" s="9"/>
      <c r="O2491" s="9"/>
      <c r="P2491" s="9"/>
      <c r="Q2491" s="9"/>
      <c r="R2491" s="9"/>
      <c r="S2491" s="9"/>
      <c r="T2491" s="9"/>
      <c r="U2491" s="9"/>
      <c r="V2491" s="9"/>
      <c r="W2491" s="9"/>
      <c r="X2491" s="9"/>
      <c r="Y2491" s="9"/>
      <c r="Z2491" s="9"/>
    </row>
    <row r="2492" spans="1:26" ht="15.75" customHeight="1" outlineLevel="2">
      <c r="A2492"/>
      <c r="B2492" s="13"/>
      <c r="C2492"/>
      <c r="D2492"/>
      <c r="E2492" s="16"/>
      <c r="F2492" s="12"/>
      <c r="G2492"/>
      <c r="H2492" s="15"/>
      <c r="I2492" s="15"/>
      <c r="J2492" s="12"/>
      <c r="K2492" s="9"/>
      <c r="L2492" s="9"/>
      <c r="M2492" s="9"/>
      <c r="N2492" s="9"/>
      <c r="O2492" s="9"/>
      <c r="P2492" s="9"/>
      <c r="Q2492" s="9"/>
      <c r="R2492" s="9"/>
      <c r="S2492" s="9"/>
      <c r="T2492" s="9"/>
      <c r="U2492" s="9"/>
      <c r="V2492" s="9"/>
      <c r="W2492" s="9"/>
      <c r="X2492" s="9"/>
      <c r="Y2492" s="9"/>
      <c r="Z2492" s="9"/>
    </row>
    <row r="2493" spans="1:26" ht="15.75" customHeight="1" outlineLevel="2">
      <c r="A2493"/>
      <c r="B2493" s="13"/>
      <c r="C2493"/>
      <c r="D2493"/>
      <c r="E2493" s="16"/>
      <c r="F2493" s="12"/>
      <c r="G2493"/>
      <c r="H2493" s="15"/>
      <c r="I2493" s="15"/>
      <c r="J2493" s="12"/>
      <c r="K2493" s="9"/>
      <c r="L2493" s="9"/>
      <c r="M2493" s="9"/>
      <c r="N2493" s="9"/>
      <c r="O2493" s="9"/>
      <c r="P2493" s="9"/>
      <c r="Q2493" s="9"/>
      <c r="R2493" s="9"/>
      <c r="S2493" s="9"/>
      <c r="T2493" s="9"/>
      <c r="U2493" s="9"/>
      <c r="V2493" s="9"/>
      <c r="W2493" s="9"/>
      <c r="X2493" s="9"/>
      <c r="Y2493" s="9"/>
      <c r="Z2493" s="9"/>
    </row>
    <row r="2494" spans="1:26" ht="15.75" customHeight="1" outlineLevel="2">
      <c r="A2494"/>
      <c r="B2494" s="13"/>
      <c r="C2494"/>
      <c r="D2494"/>
      <c r="E2494" s="16"/>
      <c r="F2494" s="12"/>
      <c r="G2494"/>
      <c r="H2494" s="15"/>
      <c r="I2494" s="15"/>
      <c r="J2494" s="12"/>
      <c r="K2494" s="9"/>
      <c r="L2494" s="9"/>
      <c r="M2494" s="9"/>
      <c r="N2494" s="9"/>
      <c r="O2494" s="9"/>
      <c r="P2494" s="9"/>
      <c r="Q2494" s="9"/>
      <c r="R2494" s="9"/>
      <c r="S2494" s="9"/>
      <c r="T2494" s="9"/>
      <c r="U2494" s="9"/>
      <c r="V2494" s="9"/>
      <c r="W2494" s="9"/>
      <c r="X2494" s="9"/>
      <c r="Y2494" s="9"/>
      <c r="Z2494" s="9"/>
    </row>
    <row r="2495" spans="1:26" ht="15.75" customHeight="1" outlineLevel="2">
      <c r="A2495"/>
      <c r="B2495" s="13"/>
      <c r="C2495"/>
      <c r="D2495"/>
      <c r="E2495" s="16"/>
      <c r="F2495" s="12"/>
      <c r="G2495"/>
      <c r="H2495" s="15"/>
      <c r="I2495" s="15"/>
      <c r="J2495" s="12"/>
      <c r="K2495" s="9"/>
      <c r="L2495" s="9"/>
      <c r="M2495" s="9"/>
      <c r="N2495" s="9"/>
      <c r="O2495" s="9"/>
      <c r="P2495" s="9"/>
      <c r="Q2495" s="9"/>
      <c r="R2495" s="9"/>
      <c r="S2495" s="9"/>
      <c r="T2495" s="9"/>
      <c r="U2495" s="9"/>
      <c r="V2495" s="9"/>
      <c r="W2495" s="9"/>
      <c r="X2495" s="9"/>
      <c r="Y2495" s="9"/>
      <c r="Z2495" s="9"/>
    </row>
    <row r="2496" spans="1:26" ht="15.75" customHeight="1" outlineLevel="2">
      <c r="A2496"/>
      <c r="B2496" s="13"/>
      <c r="C2496"/>
      <c r="D2496"/>
      <c r="E2496" s="16"/>
      <c r="F2496" s="12"/>
      <c r="G2496"/>
      <c r="H2496" s="15"/>
      <c r="I2496" s="15"/>
      <c r="J2496" s="12"/>
      <c r="K2496" s="9"/>
      <c r="L2496" s="9"/>
      <c r="M2496" s="9"/>
      <c r="N2496" s="9"/>
      <c r="O2496" s="9"/>
      <c r="P2496" s="9"/>
      <c r="Q2496" s="9"/>
      <c r="R2496" s="9"/>
      <c r="S2496" s="9"/>
      <c r="T2496" s="9"/>
      <c r="U2496" s="9"/>
      <c r="V2496" s="9"/>
      <c r="W2496" s="9"/>
      <c r="X2496" s="9"/>
      <c r="Y2496" s="9"/>
      <c r="Z2496" s="9"/>
    </row>
    <row r="2497" spans="1:26" ht="15.75" customHeight="1" outlineLevel="2">
      <c r="A2497"/>
      <c r="B2497" s="13"/>
      <c r="C2497"/>
      <c r="D2497"/>
      <c r="E2497" s="16"/>
      <c r="F2497" s="12"/>
      <c r="G2497"/>
      <c r="H2497" s="15"/>
      <c r="I2497" s="15"/>
      <c r="J2497" s="12"/>
      <c r="K2497" s="9"/>
      <c r="L2497" s="9"/>
      <c r="M2497" s="9"/>
      <c r="N2497" s="9"/>
      <c r="O2497" s="9"/>
      <c r="P2497" s="9"/>
      <c r="Q2497" s="9"/>
      <c r="R2497" s="9"/>
      <c r="S2497" s="9"/>
      <c r="T2497" s="9"/>
      <c r="U2497" s="9"/>
      <c r="V2497" s="9"/>
      <c r="W2497" s="9"/>
      <c r="X2497" s="9"/>
      <c r="Y2497" s="9"/>
      <c r="Z2497" s="9"/>
    </row>
    <row r="2498" spans="1:26" ht="15.75" customHeight="1" outlineLevel="2">
      <c r="A2498"/>
      <c r="B2498" s="13"/>
      <c r="C2498"/>
      <c r="D2498"/>
      <c r="E2498" s="16"/>
      <c r="F2498" s="12"/>
      <c r="G2498"/>
      <c r="H2498" s="15"/>
      <c r="I2498" s="15"/>
      <c r="J2498" s="12"/>
      <c r="K2498" s="9"/>
      <c r="L2498" s="9"/>
      <c r="M2498" s="9"/>
      <c r="N2498" s="9"/>
      <c r="O2498" s="9"/>
      <c r="P2498" s="9"/>
      <c r="Q2498" s="9"/>
      <c r="R2498" s="9"/>
      <c r="S2498" s="9"/>
      <c r="T2498" s="9"/>
      <c r="U2498" s="9"/>
      <c r="V2498" s="9"/>
      <c r="W2498" s="9"/>
      <c r="X2498" s="9"/>
      <c r="Y2498" s="9"/>
      <c r="Z2498" s="9"/>
    </row>
    <row r="2499" spans="1:26" ht="15.75" customHeight="1" outlineLevel="2">
      <c r="A2499"/>
      <c r="B2499" s="13"/>
      <c r="C2499"/>
      <c r="D2499"/>
      <c r="E2499" s="16"/>
      <c r="F2499" s="12"/>
      <c r="G2499"/>
      <c r="H2499" s="15"/>
      <c r="I2499" s="15"/>
      <c r="J2499" s="12"/>
      <c r="K2499" s="9"/>
      <c r="L2499" s="9"/>
      <c r="M2499" s="9"/>
      <c r="N2499" s="9"/>
      <c r="O2499" s="9"/>
      <c r="P2499" s="9"/>
      <c r="Q2499" s="9"/>
      <c r="R2499" s="9"/>
      <c r="S2499" s="9"/>
      <c r="T2499" s="9"/>
      <c r="U2499" s="9"/>
      <c r="V2499" s="9"/>
      <c r="W2499" s="9"/>
      <c r="X2499" s="9"/>
      <c r="Y2499" s="9"/>
      <c r="Z2499" s="9"/>
    </row>
    <row r="2500" spans="1:26" ht="15.75" customHeight="1" outlineLevel="2">
      <c r="A2500"/>
      <c r="B2500" s="13"/>
      <c r="C2500"/>
      <c r="D2500"/>
      <c r="E2500" s="16"/>
      <c r="F2500" s="12"/>
      <c r="G2500"/>
      <c r="H2500" s="15"/>
      <c r="I2500" s="15"/>
      <c r="J2500" s="12"/>
      <c r="K2500" s="9"/>
      <c r="L2500" s="9"/>
      <c r="M2500" s="9"/>
      <c r="N2500" s="9"/>
      <c r="O2500" s="9"/>
      <c r="P2500" s="9"/>
      <c r="Q2500" s="9"/>
      <c r="R2500" s="9"/>
      <c r="S2500" s="9"/>
      <c r="T2500" s="9"/>
      <c r="U2500" s="9"/>
      <c r="V2500" s="9"/>
      <c r="W2500" s="9"/>
      <c r="X2500" s="9"/>
      <c r="Y2500" s="9"/>
      <c r="Z2500" s="9"/>
    </row>
    <row r="2501" spans="1:26" ht="15.75" customHeight="1" outlineLevel="2">
      <c r="A2501"/>
      <c r="B2501" s="13"/>
      <c r="C2501"/>
      <c r="D2501"/>
      <c r="E2501" s="16"/>
      <c r="F2501" s="12"/>
      <c r="G2501"/>
      <c r="H2501" s="15"/>
      <c r="I2501" s="15"/>
      <c r="J2501" s="12"/>
      <c r="K2501" s="9"/>
      <c r="L2501" s="9"/>
      <c r="M2501" s="9"/>
      <c r="N2501" s="9"/>
      <c r="O2501" s="9"/>
      <c r="P2501" s="9"/>
      <c r="Q2501" s="9"/>
      <c r="R2501" s="9"/>
      <c r="S2501" s="9"/>
      <c r="T2501" s="9"/>
      <c r="U2501" s="9"/>
      <c r="V2501" s="9"/>
      <c r="W2501" s="9"/>
      <c r="X2501" s="9"/>
      <c r="Y2501" s="9"/>
      <c r="Z2501" s="9"/>
    </row>
    <row r="2502" spans="1:26" ht="15.75" customHeight="1" outlineLevel="2">
      <c r="A2502"/>
      <c r="B2502" s="13"/>
      <c r="C2502"/>
      <c r="D2502"/>
      <c r="E2502" s="16"/>
      <c r="F2502" s="12"/>
      <c r="G2502"/>
      <c r="H2502" s="15"/>
      <c r="I2502" s="15"/>
      <c r="J2502" s="12"/>
      <c r="K2502" s="9"/>
      <c r="L2502" s="9"/>
      <c r="M2502" s="9"/>
      <c r="N2502" s="9"/>
      <c r="O2502" s="9"/>
      <c r="P2502" s="9"/>
      <c r="Q2502" s="9"/>
      <c r="R2502" s="9"/>
      <c r="S2502" s="9"/>
      <c r="T2502" s="9"/>
      <c r="U2502" s="9"/>
      <c r="V2502" s="9"/>
      <c r="W2502" s="9"/>
      <c r="X2502" s="9"/>
      <c r="Y2502" s="9"/>
      <c r="Z2502" s="9"/>
    </row>
    <row r="2503" spans="1:26" ht="15.75" customHeight="1" outlineLevel="2">
      <c r="A2503"/>
      <c r="B2503" s="13"/>
      <c r="C2503"/>
      <c r="D2503"/>
      <c r="E2503" s="16"/>
      <c r="F2503" s="12"/>
      <c r="G2503"/>
      <c r="H2503" s="15"/>
      <c r="I2503" s="15"/>
      <c r="J2503" s="12"/>
      <c r="K2503" s="9"/>
      <c r="L2503" s="9"/>
      <c r="M2503" s="9"/>
      <c r="N2503" s="9"/>
      <c r="O2503" s="9"/>
      <c r="P2503" s="9"/>
      <c r="Q2503" s="9"/>
      <c r="R2503" s="9"/>
      <c r="S2503" s="9"/>
      <c r="T2503" s="9"/>
      <c r="U2503" s="9"/>
      <c r="V2503" s="9"/>
      <c r="W2503" s="9"/>
      <c r="X2503" s="9"/>
      <c r="Y2503" s="9"/>
      <c r="Z2503" s="9"/>
    </row>
    <row r="2504" spans="1:26" ht="15.75" customHeight="1" outlineLevel="2">
      <c r="A2504"/>
      <c r="B2504" s="13"/>
      <c r="C2504"/>
      <c r="D2504"/>
      <c r="E2504" s="16"/>
      <c r="F2504" s="12"/>
      <c r="G2504"/>
      <c r="H2504" s="15"/>
      <c r="I2504" s="15"/>
      <c r="J2504" s="12"/>
      <c r="K2504" s="9"/>
      <c r="L2504" s="9"/>
      <c r="M2504" s="9"/>
      <c r="N2504" s="9"/>
      <c r="O2504" s="9"/>
      <c r="P2504" s="9"/>
      <c r="Q2504" s="9"/>
      <c r="R2504" s="9"/>
      <c r="S2504" s="9"/>
      <c r="T2504" s="9"/>
      <c r="U2504" s="9"/>
      <c r="V2504" s="9"/>
      <c r="W2504" s="9"/>
      <c r="X2504" s="9"/>
      <c r="Y2504" s="9"/>
      <c r="Z2504" s="9"/>
    </row>
    <row r="2505" spans="1:26" ht="15.75" customHeight="1" outlineLevel="2">
      <c r="A2505"/>
      <c r="B2505" s="13"/>
      <c r="C2505"/>
      <c r="D2505"/>
      <c r="E2505" s="16"/>
      <c r="F2505" s="12"/>
      <c r="G2505"/>
      <c r="H2505" s="15"/>
      <c r="I2505" s="15"/>
      <c r="J2505" s="12"/>
      <c r="K2505" s="9"/>
      <c r="L2505" s="9"/>
      <c r="M2505" s="9"/>
      <c r="N2505" s="9"/>
      <c r="O2505" s="9"/>
      <c r="P2505" s="9"/>
      <c r="Q2505" s="9"/>
      <c r="R2505" s="9"/>
      <c r="S2505" s="9"/>
      <c r="T2505" s="9"/>
      <c r="U2505" s="9"/>
      <c r="V2505" s="9"/>
      <c r="W2505" s="9"/>
      <c r="X2505" s="9"/>
      <c r="Y2505" s="9"/>
      <c r="Z2505" s="9"/>
    </row>
    <row r="2506" spans="1:26" ht="15.75" customHeight="1" outlineLevel="2">
      <c r="A2506"/>
      <c r="B2506" s="13"/>
      <c r="C2506"/>
      <c r="D2506"/>
      <c r="E2506" s="16"/>
      <c r="F2506" s="12"/>
      <c r="G2506"/>
      <c r="H2506" s="15"/>
      <c r="I2506" s="15"/>
      <c r="J2506" s="12"/>
      <c r="K2506" s="9"/>
      <c r="L2506" s="9"/>
      <c r="M2506" s="9"/>
      <c r="N2506" s="9"/>
      <c r="O2506" s="9"/>
      <c r="P2506" s="9"/>
      <c r="Q2506" s="9"/>
      <c r="R2506" s="9"/>
      <c r="S2506" s="9"/>
      <c r="T2506" s="9"/>
      <c r="U2506" s="9"/>
      <c r="V2506" s="9"/>
      <c r="W2506" s="9"/>
      <c r="X2506" s="9"/>
      <c r="Y2506" s="9"/>
      <c r="Z2506" s="9"/>
    </row>
    <row r="2507" spans="1:26" ht="15.75" customHeight="1" outlineLevel="2">
      <c r="A2507"/>
      <c r="B2507" s="13"/>
      <c r="C2507"/>
      <c r="D2507"/>
      <c r="E2507" s="16"/>
      <c r="F2507" s="12"/>
      <c r="G2507"/>
      <c r="H2507" s="15"/>
      <c r="I2507" s="15"/>
      <c r="J2507" s="12"/>
      <c r="K2507" s="9"/>
      <c r="L2507" s="9"/>
      <c r="M2507" s="9"/>
      <c r="N2507" s="9"/>
      <c r="O2507" s="9"/>
      <c r="P2507" s="9"/>
      <c r="Q2507" s="9"/>
      <c r="R2507" s="9"/>
      <c r="S2507" s="9"/>
      <c r="T2507" s="9"/>
      <c r="U2507" s="9"/>
      <c r="V2507" s="9"/>
      <c r="W2507" s="9"/>
      <c r="X2507" s="9"/>
      <c r="Y2507" s="9"/>
      <c r="Z2507" s="9"/>
    </row>
    <row r="2508" spans="1:26" ht="15.75" customHeight="1" outlineLevel="2">
      <c r="A2508"/>
      <c r="B2508" s="13"/>
      <c r="C2508"/>
      <c r="D2508"/>
      <c r="E2508" s="16"/>
      <c r="F2508" s="12"/>
      <c r="G2508"/>
      <c r="H2508" s="15"/>
      <c r="I2508" s="15"/>
      <c r="J2508" s="12"/>
      <c r="K2508" s="9"/>
      <c r="L2508" s="9"/>
      <c r="M2508" s="9"/>
      <c r="N2508" s="9"/>
      <c r="O2508" s="9"/>
      <c r="P2508" s="9"/>
      <c r="Q2508" s="9"/>
      <c r="R2508" s="9"/>
      <c r="S2508" s="9"/>
      <c r="T2508" s="9"/>
      <c r="U2508" s="9"/>
      <c r="V2508" s="9"/>
      <c r="W2508" s="9"/>
      <c r="X2508" s="9"/>
      <c r="Y2508" s="9"/>
      <c r="Z2508" s="9"/>
    </row>
    <row r="2509" spans="1:26" ht="15.75" customHeight="1" outlineLevel="2">
      <c r="A2509"/>
      <c r="B2509" s="13"/>
      <c r="C2509"/>
      <c r="D2509"/>
      <c r="E2509" s="16"/>
      <c r="F2509" s="12"/>
      <c r="G2509"/>
      <c r="H2509" s="15"/>
      <c r="I2509" s="15"/>
      <c r="J2509" s="12"/>
      <c r="K2509" s="9"/>
      <c r="L2509" s="9"/>
      <c r="M2509" s="9"/>
      <c r="N2509" s="9"/>
      <c r="O2509" s="9"/>
      <c r="P2509" s="9"/>
      <c r="Q2509" s="9"/>
      <c r="R2509" s="9"/>
      <c r="S2509" s="9"/>
      <c r="T2509" s="9"/>
      <c r="U2509" s="9"/>
      <c r="V2509" s="9"/>
      <c r="W2509" s="9"/>
      <c r="X2509" s="9"/>
      <c r="Y2509" s="9"/>
      <c r="Z2509" s="9"/>
    </row>
    <row r="2510" spans="1:26" ht="15.75" customHeight="1" outlineLevel="2">
      <c r="A2510"/>
      <c r="B2510" s="13"/>
      <c r="C2510"/>
      <c r="D2510"/>
      <c r="E2510" s="16"/>
      <c r="F2510" s="12"/>
      <c r="G2510"/>
      <c r="H2510" s="15"/>
      <c r="I2510" s="15"/>
      <c r="J2510" s="12"/>
      <c r="K2510" s="9"/>
      <c r="L2510" s="9"/>
      <c r="M2510" s="9"/>
      <c r="N2510" s="9"/>
      <c r="O2510" s="9"/>
      <c r="P2510" s="9"/>
      <c r="Q2510" s="9"/>
      <c r="R2510" s="9"/>
      <c r="S2510" s="9"/>
      <c r="T2510" s="9"/>
      <c r="U2510" s="9"/>
      <c r="V2510" s="9"/>
      <c r="W2510" s="9"/>
      <c r="X2510" s="9"/>
      <c r="Y2510" s="9"/>
      <c r="Z2510" s="9"/>
    </row>
    <row r="2511" spans="1:26" ht="15.75" customHeight="1" outlineLevel="2">
      <c r="A2511"/>
      <c r="B2511" s="13"/>
      <c r="C2511"/>
      <c r="D2511"/>
      <c r="E2511" s="16"/>
      <c r="F2511" s="12"/>
      <c r="G2511"/>
      <c r="H2511" s="15"/>
      <c r="I2511" s="15"/>
      <c r="J2511" s="12"/>
      <c r="K2511" s="9"/>
      <c r="L2511" s="9"/>
      <c r="M2511" s="9"/>
      <c r="N2511" s="9"/>
      <c r="O2511" s="9"/>
      <c r="P2511" s="9"/>
      <c r="Q2511" s="9"/>
      <c r="R2511" s="9"/>
      <c r="S2511" s="9"/>
      <c r="T2511" s="9"/>
      <c r="U2511" s="9"/>
      <c r="V2511" s="9"/>
      <c r="W2511" s="9"/>
      <c r="X2511" s="9"/>
      <c r="Y2511" s="9"/>
      <c r="Z2511" s="9"/>
    </row>
    <row r="2512" spans="1:26" ht="15.75" customHeight="1" outlineLevel="2">
      <c r="A2512"/>
      <c r="B2512" s="13"/>
      <c r="C2512"/>
      <c r="D2512"/>
      <c r="E2512" s="16"/>
      <c r="F2512" s="12"/>
      <c r="G2512"/>
      <c r="H2512" s="15"/>
      <c r="I2512" s="15"/>
      <c r="J2512" s="12"/>
      <c r="K2512" s="9"/>
      <c r="L2512" s="9"/>
      <c r="M2512" s="9"/>
      <c r="N2512" s="9"/>
      <c r="O2512" s="9"/>
      <c r="P2512" s="9"/>
      <c r="Q2512" s="9"/>
      <c r="R2512" s="9"/>
      <c r="S2512" s="9"/>
      <c r="T2512" s="9"/>
      <c r="U2512" s="9"/>
      <c r="V2512" s="9"/>
      <c r="W2512" s="9"/>
      <c r="X2512" s="9"/>
      <c r="Y2512" s="9"/>
      <c r="Z2512" s="9"/>
    </row>
    <row r="2513" spans="1:26" ht="15.75" customHeight="1" outlineLevel="2">
      <c r="A2513"/>
      <c r="B2513" s="13"/>
      <c r="C2513"/>
      <c r="D2513"/>
      <c r="E2513" s="16"/>
      <c r="F2513" s="12"/>
      <c r="G2513"/>
      <c r="H2513" s="15"/>
      <c r="I2513" s="15"/>
      <c r="J2513" s="12"/>
      <c r="K2513" s="9"/>
      <c r="L2513" s="9"/>
      <c r="M2513" s="9"/>
      <c r="N2513" s="9"/>
      <c r="O2513" s="9"/>
      <c r="P2513" s="9"/>
      <c r="Q2513" s="9"/>
      <c r="R2513" s="9"/>
      <c r="S2513" s="9"/>
      <c r="T2513" s="9"/>
      <c r="U2513" s="9"/>
      <c r="V2513" s="9"/>
      <c r="W2513" s="9"/>
      <c r="X2513" s="9"/>
      <c r="Y2513" s="9"/>
      <c r="Z2513" s="9"/>
    </row>
    <row r="2514" spans="1:26" ht="15.75" customHeight="1" outlineLevel="2">
      <c r="A2514"/>
      <c r="B2514" s="13"/>
      <c r="C2514"/>
      <c r="D2514"/>
      <c r="E2514" s="16"/>
      <c r="F2514" s="12"/>
      <c r="G2514"/>
      <c r="H2514" s="15"/>
      <c r="I2514" s="15"/>
      <c r="J2514" s="12"/>
      <c r="K2514" s="9"/>
      <c r="L2514" s="9"/>
      <c r="M2514" s="9"/>
      <c r="N2514" s="9"/>
      <c r="O2514" s="9"/>
      <c r="P2514" s="9"/>
      <c r="Q2514" s="9"/>
      <c r="R2514" s="9"/>
      <c r="S2514" s="9"/>
      <c r="T2514" s="9"/>
      <c r="U2514" s="9"/>
      <c r="V2514" s="9"/>
      <c r="W2514" s="9"/>
      <c r="X2514" s="9"/>
      <c r="Y2514" s="9"/>
      <c r="Z2514" s="9"/>
    </row>
    <row r="2515" spans="1:26" ht="15.75" customHeight="1" outlineLevel="2">
      <c r="A2515"/>
      <c r="B2515" s="13"/>
      <c r="C2515"/>
      <c r="D2515"/>
      <c r="E2515" s="16"/>
      <c r="F2515" s="12"/>
      <c r="G2515"/>
      <c r="H2515" s="15"/>
      <c r="I2515" s="15"/>
      <c r="J2515" s="12"/>
      <c r="K2515" s="9"/>
      <c r="L2515" s="9"/>
      <c r="M2515" s="9"/>
      <c r="N2515" s="9"/>
      <c r="O2515" s="9"/>
      <c r="P2515" s="9"/>
      <c r="Q2515" s="9"/>
      <c r="R2515" s="9"/>
      <c r="S2515" s="9"/>
      <c r="T2515" s="9"/>
      <c r="U2515" s="9"/>
      <c r="V2515" s="9"/>
      <c r="W2515" s="9"/>
      <c r="X2515" s="9"/>
      <c r="Y2515" s="9"/>
      <c r="Z2515" s="9"/>
    </row>
    <row r="2516" spans="1:26" ht="15.75" customHeight="1" outlineLevel="2">
      <c r="A2516"/>
      <c r="B2516" s="13"/>
      <c r="C2516"/>
      <c r="D2516"/>
      <c r="E2516" s="16"/>
      <c r="F2516" s="12"/>
      <c r="G2516"/>
      <c r="H2516" s="15"/>
      <c r="I2516" s="15"/>
      <c r="J2516" s="12"/>
      <c r="K2516" s="9"/>
      <c r="L2516" s="9"/>
      <c r="M2516" s="9"/>
      <c r="N2516" s="9"/>
      <c r="O2516" s="9"/>
      <c r="P2516" s="9"/>
      <c r="Q2516" s="9"/>
      <c r="R2516" s="9"/>
      <c r="S2516" s="9"/>
      <c r="T2516" s="9"/>
      <c r="U2516" s="9"/>
      <c r="V2516" s="9"/>
      <c r="W2516" s="9"/>
      <c r="X2516" s="9"/>
      <c r="Y2516" s="9"/>
      <c r="Z2516" s="9"/>
    </row>
    <row r="2517" spans="1:26" ht="15.75" customHeight="1" outlineLevel="2">
      <c r="A2517"/>
      <c r="B2517" s="13"/>
      <c r="C2517"/>
      <c r="D2517"/>
      <c r="E2517" s="16"/>
      <c r="F2517" s="12"/>
      <c r="G2517"/>
      <c r="H2517" s="15"/>
      <c r="I2517" s="15"/>
      <c r="J2517" s="12"/>
      <c r="K2517" s="9"/>
      <c r="L2517" s="9"/>
      <c r="M2517" s="9"/>
      <c r="N2517" s="9"/>
      <c r="O2517" s="9"/>
      <c r="P2517" s="9"/>
      <c r="Q2517" s="9"/>
      <c r="R2517" s="9"/>
      <c r="S2517" s="9"/>
      <c r="T2517" s="9"/>
      <c r="U2517" s="9"/>
      <c r="V2517" s="9"/>
      <c r="W2517" s="9"/>
      <c r="X2517" s="9"/>
      <c r="Y2517" s="9"/>
      <c r="Z2517" s="9"/>
    </row>
    <row r="2518" spans="1:26" ht="15.75" customHeight="1" outlineLevel="2">
      <c r="A2518"/>
      <c r="B2518" s="13"/>
      <c r="C2518"/>
      <c r="D2518"/>
      <c r="E2518" s="16"/>
      <c r="F2518" s="12"/>
      <c r="G2518"/>
      <c r="H2518" s="15"/>
      <c r="I2518" s="15"/>
      <c r="J2518" s="12"/>
      <c r="K2518" s="9"/>
      <c r="L2518" s="9"/>
      <c r="M2518" s="9"/>
      <c r="N2518" s="9"/>
      <c r="O2518" s="9"/>
      <c r="P2518" s="9"/>
      <c r="Q2518" s="9"/>
      <c r="R2518" s="9"/>
      <c r="S2518" s="9"/>
      <c r="T2518" s="9"/>
      <c r="U2518" s="9"/>
      <c r="V2518" s="9"/>
      <c r="W2518" s="9"/>
      <c r="X2518" s="9"/>
      <c r="Y2518" s="9"/>
      <c r="Z2518" s="9"/>
    </row>
    <row r="2519" spans="1:26" ht="15.75" customHeight="1" outlineLevel="2">
      <c r="A2519"/>
      <c r="B2519" s="13"/>
      <c r="C2519"/>
      <c r="D2519"/>
      <c r="E2519" s="16"/>
      <c r="F2519" s="12"/>
      <c r="G2519"/>
      <c r="H2519" s="15"/>
      <c r="I2519" s="15"/>
      <c r="J2519" s="12"/>
      <c r="K2519" s="9"/>
      <c r="L2519" s="9"/>
      <c r="M2519" s="9"/>
      <c r="N2519" s="9"/>
      <c r="O2519" s="9"/>
      <c r="P2519" s="9"/>
      <c r="Q2519" s="9"/>
      <c r="R2519" s="9"/>
      <c r="S2519" s="9"/>
      <c r="T2519" s="9"/>
      <c r="U2519" s="9"/>
      <c r="V2519" s="9"/>
      <c r="W2519" s="9"/>
      <c r="X2519" s="9"/>
      <c r="Y2519" s="9"/>
      <c r="Z2519" s="9"/>
    </row>
    <row r="2520" spans="1:26" ht="15.75" customHeight="1" outlineLevel="2">
      <c r="A2520"/>
      <c r="B2520" s="13"/>
      <c r="C2520"/>
      <c r="D2520"/>
      <c r="E2520" s="16"/>
      <c r="F2520" s="12"/>
      <c r="G2520"/>
      <c r="H2520" s="15"/>
      <c r="I2520" s="15"/>
      <c r="J2520" s="12"/>
      <c r="K2520" s="9"/>
      <c r="L2520" s="9"/>
      <c r="M2520" s="9"/>
      <c r="N2520" s="9"/>
      <c r="O2520" s="9"/>
      <c r="P2520" s="9"/>
      <c r="Q2520" s="9"/>
      <c r="R2520" s="9"/>
      <c r="S2520" s="9"/>
      <c r="T2520" s="9"/>
      <c r="U2520" s="9"/>
      <c r="V2520" s="9"/>
      <c r="W2520" s="9"/>
      <c r="X2520" s="9"/>
      <c r="Y2520" s="9"/>
      <c r="Z2520" s="9"/>
    </row>
    <row r="2521" spans="1:26" ht="15.75" customHeight="1" outlineLevel="2">
      <c r="A2521"/>
      <c r="B2521" s="13"/>
      <c r="C2521"/>
      <c r="D2521"/>
      <c r="E2521" s="16"/>
      <c r="F2521" s="12"/>
      <c r="G2521"/>
      <c r="H2521" s="15"/>
      <c r="I2521" s="15"/>
      <c r="J2521" s="12"/>
      <c r="K2521" s="9"/>
      <c r="L2521" s="9"/>
      <c r="M2521" s="9"/>
      <c r="N2521" s="9"/>
      <c r="O2521" s="9"/>
      <c r="P2521" s="9"/>
      <c r="Q2521" s="9"/>
      <c r="R2521" s="9"/>
      <c r="S2521" s="9"/>
      <c r="T2521" s="9"/>
      <c r="U2521" s="9"/>
      <c r="V2521" s="9"/>
      <c r="W2521" s="9"/>
      <c r="X2521" s="9"/>
      <c r="Y2521" s="9"/>
      <c r="Z2521" s="9"/>
    </row>
    <row r="2522" spans="1:26" ht="15.75" customHeight="1" outlineLevel="2">
      <c r="A2522"/>
      <c r="B2522" s="13"/>
      <c r="C2522"/>
      <c r="D2522"/>
      <c r="E2522" s="16"/>
      <c r="F2522" s="12"/>
      <c r="G2522"/>
      <c r="H2522" s="15"/>
      <c r="I2522" s="15"/>
      <c r="J2522" s="12"/>
      <c r="K2522" s="9"/>
      <c r="L2522" s="9"/>
      <c r="M2522" s="9"/>
      <c r="N2522" s="9"/>
      <c r="O2522" s="9"/>
      <c r="P2522" s="9"/>
      <c r="Q2522" s="9"/>
      <c r="R2522" s="9"/>
      <c r="S2522" s="9"/>
      <c r="T2522" s="9"/>
      <c r="U2522" s="9"/>
      <c r="V2522" s="9"/>
      <c r="W2522" s="9"/>
      <c r="X2522" s="9"/>
      <c r="Y2522" s="9"/>
      <c r="Z2522" s="9"/>
    </row>
    <row r="2523" spans="1:26" ht="15.75" customHeight="1" outlineLevel="2">
      <c r="A2523"/>
      <c r="B2523" s="13"/>
      <c r="C2523"/>
      <c r="D2523"/>
      <c r="E2523" s="16"/>
      <c r="F2523" s="12"/>
      <c r="G2523"/>
      <c r="H2523" s="15"/>
      <c r="I2523" s="15"/>
      <c r="J2523" s="12"/>
      <c r="K2523" s="9"/>
      <c r="L2523" s="9"/>
      <c r="M2523" s="9"/>
      <c r="N2523" s="9"/>
      <c r="O2523" s="9"/>
      <c r="P2523" s="9"/>
      <c r="Q2523" s="9"/>
      <c r="R2523" s="9"/>
      <c r="S2523" s="9"/>
      <c r="T2523" s="9"/>
      <c r="U2523" s="9"/>
      <c r="V2523" s="9"/>
      <c r="W2523" s="9"/>
      <c r="X2523" s="9"/>
      <c r="Y2523" s="9"/>
      <c r="Z2523" s="9"/>
    </row>
    <row r="2524" spans="1:26" ht="15.75" customHeight="1" outlineLevel="2">
      <c r="A2524"/>
      <c r="B2524" s="13"/>
      <c r="C2524"/>
      <c r="D2524"/>
      <c r="E2524" s="16"/>
      <c r="F2524" s="12"/>
      <c r="G2524"/>
      <c r="H2524" s="15"/>
      <c r="I2524" s="15"/>
      <c r="J2524" s="12"/>
      <c r="K2524" s="9"/>
      <c r="L2524" s="9"/>
      <c r="M2524" s="9"/>
      <c r="N2524" s="9"/>
      <c r="O2524" s="9"/>
      <c r="P2524" s="9"/>
      <c r="Q2524" s="9"/>
      <c r="R2524" s="9"/>
      <c r="S2524" s="9"/>
      <c r="T2524" s="9"/>
      <c r="U2524" s="9"/>
      <c r="V2524" s="9"/>
      <c r="W2524" s="9"/>
      <c r="X2524" s="9"/>
      <c r="Y2524" s="9"/>
      <c r="Z2524" s="9"/>
    </row>
    <row r="2525" spans="1:26" ht="15.75" customHeight="1" outlineLevel="2">
      <c r="A2525"/>
      <c r="B2525" s="13"/>
      <c r="C2525"/>
      <c r="D2525"/>
      <c r="E2525" s="16"/>
      <c r="F2525" s="12"/>
      <c r="G2525"/>
      <c r="H2525" s="15"/>
      <c r="I2525" s="15"/>
      <c r="J2525" s="12"/>
      <c r="K2525" s="9"/>
      <c r="L2525" s="9"/>
      <c r="M2525" s="9"/>
      <c r="N2525" s="9"/>
      <c r="O2525" s="9"/>
      <c r="P2525" s="9"/>
      <c r="Q2525" s="9"/>
      <c r="R2525" s="9"/>
      <c r="S2525" s="9"/>
      <c r="T2525" s="9"/>
      <c r="U2525" s="9"/>
      <c r="V2525" s="9"/>
      <c r="W2525" s="9"/>
      <c r="X2525" s="9"/>
      <c r="Y2525" s="9"/>
      <c r="Z2525" s="9"/>
    </row>
    <row r="2526" spans="1:26" ht="15.75" customHeight="1" outlineLevel="2">
      <c r="A2526"/>
      <c r="B2526" s="13"/>
      <c r="C2526"/>
      <c r="D2526"/>
      <c r="E2526" s="16"/>
      <c r="F2526" s="12"/>
      <c r="G2526"/>
      <c r="H2526" s="15"/>
      <c r="I2526" s="15"/>
      <c r="J2526" s="12"/>
      <c r="K2526" s="9"/>
      <c r="L2526" s="9"/>
      <c r="M2526" s="9"/>
      <c r="N2526" s="9"/>
      <c r="O2526" s="9"/>
      <c r="P2526" s="9"/>
      <c r="Q2526" s="9"/>
      <c r="R2526" s="9"/>
      <c r="S2526" s="9"/>
      <c r="T2526" s="9"/>
      <c r="U2526" s="9"/>
      <c r="V2526" s="9"/>
      <c r="W2526" s="9"/>
      <c r="X2526" s="9"/>
      <c r="Y2526" s="9"/>
      <c r="Z2526" s="9"/>
    </row>
    <row r="2527" spans="1:26" ht="15.75" customHeight="1" outlineLevel="2">
      <c r="A2527"/>
      <c r="B2527" s="13"/>
      <c r="C2527"/>
      <c r="D2527"/>
      <c r="E2527" s="16"/>
      <c r="F2527" s="12"/>
      <c r="G2527"/>
      <c r="H2527" s="15"/>
      <c r="I2527" s="15"/>
      <c r="J2527" s="12"/>
      <c r="K2527" s="9"/>
      <c r="L2527" s="9"/>
      <c r="M2527" s="9"/>
      <c r="N2527" s="9"/>
      <c r="O2527" s="9"/>
      <c r="P2527" s="9"/>
      <c r="Q2527" s="9"/>
      <c r="R2527" s="9"/>
      <c r="S2527" s="9"/>
      <c r="T2527" s="9"/>
      <c r="U2527" s="9"/>
      <c r="V2527" s="9"/>
      <c r="W2527" s="9"/>
      <c r="X2527" s="9"/>
      <c r="Y2527" s="9"/>
      <c r="Z2527" s="9"/>
    </row>
    <row r="2528" spans="1:26" ht="15.75" customHeight="1" outlineLevel="2">
      <c r="A2528"/>
      <c r="B2528" s="13"/>
      <c r="C2528"/>
      <c r="D2528"/>
      <c r="E2528" s="16"/>
      <c r="F2528" s="12"/>
      <c r="G2528"/>
      <c r="H2528" s="15"/>
      <c r="I2528" s="15"/>
      <c r="J2528" s="12"/>
      <c r="K2528" s="9"/>
      <c r="L2528" s="9"/>
      <c r="M2528" s="9"/>
      <c r="N2528" s="9"/>
      <c r="O2528" s="9"/>
      <c r="P2528" s="9"/>
      <c r="Q2528" s="9"/>
      <c r="R2528" s="9"/>
      <c r="S2528" s="9"/>
      <c r="T2528" s="9"/>
      <c r="U2528" s="9"/>
      <c r="V2528" s="9"/>
      <c r="W2528" s="9"/>
      <c r="X2528" s="9"/>
      <c r="Y2528" s="9"/>
      <c r="Z2528" s="9"/>
    </row>
    <row r="2529" spans="1:26" ht="15.75" customHeight="1" outlineLevel="2">
      <c r="A2529"/>
      <c r="B2529" s="13"/>
      <c r="C2529"/>
      <c r="D2529"/>
      <c r="E2529" s="16"/>
      <c r="F2529" s="12"/>
      <c r="G2529"/>
      <c r="H2529" s="15"/>
      <c r="I2529" s="15"/>
      <c r="J2529" s="12"/>
      <c r="K2529" s="9"/>
      <c r="L2529" s="9"/>
      <c r="M2529" s="9"/>
      <c r="N2529" s="9"/>
      <c r="O2529" s="9"/>
      <c r="P2529" s="9"/>
      <c r="Q2529" s="9"/>
      <c r="R2529" s="9"/>
      <c r="S2529" s="9"/>
      <c r="T2529" s="9"/>
      <c r="U2529" s="9"/>
      <c r="V2529" s="9"/>
      <c r="W2529" s="9"/>
      <c r="X2529" s="9"/>
      <c r="Y2529" s="9"/>
      <c r="Z2529" s="9"/>
    </row>
    <row r="2530" spans="1:26" ht="15.75" customHeight="1" outlineLevel="2">
      <c r="A2530"/>
      <c r="B2530" s="13"/>
      <c r="C2530"/>
      <c r="D2530"/>
      <c r="E2530" s="16"/>
      <c r="F2530" s="12"/>
      <c r="G2530"/>
      <c r="H2530" s="15"/>
      <c r="I2530" s="15"/>
      <c r="J2530" s="12"/>
      <c r="K2530" s="9"/>
      <c r="L2530" s="9"/>
      <c r="M2530" s="9"/>
      <c r="N2530" s="9"/>
      <c r="O2530" s="9"/>
      <c r="P2530" s="9"/>
      <c r="Q2530" s="9"/>
      <c r="R2530" s="9"/>
      <c r="S2530" s="9"/>
      <c r="T2530" s="9"/>
      <c r="U2530" s="9"/>
      <c r="V2530" s="9"/>
      <c r="W2530" s="9"/>
      <c r="X2530" s="9"/>
      <c r="Y2530" s="9"/>
      <c r="Z2530" s="9"/>
    </row>
    <row r="2531" spans="1:26" ht="15.75" customHeight="1" outlineLevel="2">
      <c r="A2531"/>
      <c r="B2531" s="13"/>
      <c r="C2531"/>
      <c r="D2531"/>
      <c r="E2531" s="16"/>
      <c r="F2531" s="12"/>
      <c r="G2531"/>
      <c r="H2531" s="15"/>
      <c r="I2531" s="15"/>
      <c r="J2531" s="12"/>
      <c r="K2531" s="9"/>
      <c r="L2531" s="9"/>
      <c r="M2531" s="9"/>
      <c r="N2531" s="9"/>
      <c r="O2531" s="9"/>
      <c r="P2531" s="9"/>
      <c r="Q2531" s="9"/>
      <c r="R2531" s="9"/>
      <c r="S2531" s="9"/>
      <c r="T2531" s="9"/>
      <c r="U2531" s="9"/>
      <c r="V2531" s="9"/>
      <c r="W2531" s="9"/>
      <c r="X2531" s="9"/>
      <c r="Y2531" s="9"/>
      <c r="Z2531" s="9"/>
    </row>
    <row r="2532" spans="1:26" ht="15.75" customHeight="1" outlineLevel="2">
      <c r="A2532"/>
      <c r="B2532" s="13"/>
      <c r="C2532"/>
      <c r="D2532"/>
      <c r="E2532" s="16"/>
      <c r="F2532" s="12"/>
      <c r="G2532"/>
      <c r="H2532" s="15"/>
      <c r="I2532" s="15"/>
      <c r="J2532" s="12"/>
      <c r="K2532" s="9"/>
      <c r="L2532" s="9"/>
      <c r="M2532" s="9"/>
      <c r="N2532" s="9"/>
      <c r="O2532" s="9"/>
      <c r="P2532" s="9"/>
      <c r="Q2532" s="9"/>
      <c r="R2532" s="9"/>
      <c r="S2532" s="9"/>
      <c r="T2532" s="9"/>
      <c r="U2532" s="9"/>
      <c r="V2532" s="9"/>
      <c r="W2532" s="9"/>
      <c r="X2532" s="9"/>
      <c r="Y2532" s="9"/>
      <c r="Z2532" s="9"/>
    </row>
    <row r="2533" spans="1:26" ht="15.75" customHeight="1" outlineLevel="2">
      <c r="A2533"/>
      <c r="B2533" s="13"/>
      <c r="C2533"/>
      <c r="D2533"/>
      <c r="E2533" s="16"/>
      <c r="F2533" s="12"/>
      <c r="G2533"/>
      <c r="H2533" s="15"/>
      <c r="I2533" s="15"/>
      <c r="J2533" s="12"/>
      <c r="K2533" s="9"/>
      <c r="L2533" s="9"/>
      <c r="M2533" s="9"/>
      <c r="N2533" s="9"/>
      <c r="O2533" s="9"/>
      <c r="P2533" s="9"/>
      <c r="Q2533" s="9"/>
      <c r="R2533" s="9"/>
      <c r="S2533" s="9"/>
      <c r="T2533" s="9"/>
      <c r="U2533" s="9"/>
      <c r="V2533" s="9"/>
      <c r="W2533" s="9"/>
      <c r="X2533" s="9"/>
      <c r="Y2533" s="9"/>
      <c r="Z2533" s="9"/>
    </row>
    <row r="2534" spans="1:26" ht="15.75" customHeight="1" outlineLevel="2">
      <c r="A2534"/>
      <c r="B2534" s="13"/>
      <c r="C2534"/>
      <c r="D2534"/>
      <c r="E2534" s="16"/>
      <c r="F2534" s="12"/>
      <c r="G2534"/>
      <c r="H2534" s="15"/>
      <c r="I2534" s="15"/>
      <c r="J2534" s="12"/>
      <c r="K2534" s="9"/>
      <c r="L2534" s="9"/>
      <c r="M2534" s="9"/>
      <c r="N2534" s="9"/>
      <c r="O2534" s="9"/>
      <c r="P2534" s="9"/>
      <c r="Q2534" s="9"/>
      <c r="R2534" s="9"/>
      <c r="S2534" s="9"/>
      <c r="T2534" s="9"/>
      <c r="U2534" s="9"/>
      <c r="V2534" s="9"/>
      <c r="W2534" s="9"/>
      <c r="X2534" s="9"/>
      <c r="Y2534" s="9"/>
      <c r="Z2534" s="9"/>
    </row>
    <row r="2535" spans="1:26" ht="15.75" customHeight="1" outlineLevel="2">
      <c r="A2535"/>
      <c r="B2535" s="13"/>
      <c r="C2535"/>
      <c r="D2535"/>
      <c r="E2535" s="16"/>
      <c r="F2535" s="12"/>
      <c r="G2535"/>
      <c r="H2535" s="15"/>
      <c r="I2535" s="15"/>
      <c r="J2535" s="12"/>
      <c r="K2535" s="9"/>
      <c r="L2535" s="9"/>
      <c r="M2535" s="9"/>
      <c r="N2535" s="9"/>
      <c r="O2535" s="9"/>
      <c r="P2535" s="9"/>
      <c r="Q2535" s="9"/>
      <c r="R2535" s="9"/>
      <c r="S2535" s="9"/>
      <c r="T2535" s="9"/>
      <c r="U2535" s="9"/>
      <c r="V2535" s="9"/>
      <c r="W2535" s="9"/>
      <c r="X2535" s="9"/>
      <c r="Y2535" s="9"/>
      <c r="Z2535" s="9"/>
    </row>
    <row r="2536" spans="1:26" ht="15.75" customHeight="1" outlineLevel="2">
      <c r="A2536"/>
      <c r="B2536" s="13"/>
      <c r="C2536"/>
      <c r="D2536"/>
      <c r="E2536" s="16"/>
      <c r="F2536" s="12"/>
      <c r="G2536"/>
      <c r="H2536" s="15"/>
      <c r="I2536" s="15"/>
      <c r="J2536" s="12"/>
      <c r="K2536" s="9"/>
      <c r="L2536" s="9"/>
      <c r="M2536" s="9"/>
      <c r="N2536" s="9"/>
      <c r="O2536" s="9"/>
      <c r="P2536" s="9"/>
      <c r="Q2536" s="9"/>
      <c r="R2536" s="9"/>
      <c r="S2536" s="9"/>
      <c r="T2536" s="9"/>
      <c r="U2536" s="9"/>
      <c r="V2536" s="9"/>
      <c r="W2536" s="9"/>
      <c r="X2536" s="9"/>
      <c r="Y2536" s="9"/>
      <c r="Z2536" s="9"/>
    </row>
    <row r="2537" spans="1:26" ht="15.75" customHeight="1" outlineLevel="2">
      <c r="A2537"/>
      <c r="B2537" s="13"/>
      <c r="C2537"/>
      <c r="D2537"/>
      <c r="E2537" s="16"/>
      <c r="F2537" s="12"/>
      <c r="G2537"/>
      <c r="H2537" s="15"/>
      <c r="I2537" s="15"/>
      <c r="J2537" s="12"/>
      <c r="K2537" s="9"/>
      <c r="L2537" s="9"/>
      <c r="M2537" s="9"/>
      <c r="N2537" s="9"/>
      <c r="O2537" s="9"/>
      <c r="P2537" s="9"/>
      <c r="Q2537" s="9"/>
      <c r="R2537" s="9"/>
      <c r="S2537" s="9"/>
      <c r="T2537" s="9"/>
      <c r="U2537" s="9"/>
      <c r="V2537" s="9"/>
      <c r="W2537" s="9"/>
      <c r="X2537" s="9"/>
      <c r="Y2537" s="9"/>
      <c r="Z2537" s="9"/>
    </row>
    <row r="2538" spans="1:26" ht="15.75" customHeight="1" outlineLevel="2">
      <c r="A2538"/>
      <c r="B2538" s="13"/>
      <c r="C2538"/>
      <c r="D2538"/>
      <c r="E2538" s="16"/>
      <c r="F2538" s="12"/>
      <c r="G2538"/>
      <c r="H2538" s="15"/>
      <c r="I2538" s="15"/>
      <c r="J2538" s="12"/>
      <c r="K2538" s="9"/>
      <c r="L2538" s="9"/>
      <c r="M2538" s="9"/>
      <c r="N2538" s="9"/>
      <c r="O2538" s="9"/>
      <c r="P2538" s="9"/>
      <c r="Q2538" s="9"/>
      <c r="R2538" s="9"/>
      <c r="S2538" s="9"/>
      <c r="T2538" s="9"/>
      <c r="U2538" s="9"/>
      <c r="V2538" s="9"/>
      <c r="W2538" s="9"/>
      <c r="X2538" s="9"/>
      <c r="Y2538" s="9"/>
      <c r="Z2538" s="9"/>
    </row>
    <row r="2539" spans="1:26" ht="15.75" customHeight="1" outlineLevel="2">
      <c r="A2539"/>
      <c r="B2539" s="13"/>
      <c r="C2539"/>
      <c r="D2539"/>
      <c r="E2539" s="16"/>
      <c r="F2539" s="12"/>
      <c r="G2539"/>
      <c r="H2539" s="15"/>
      <c r="I2539" s="15"/>
      <c r="J2539" s="12"/>
      <c r="K2539" s="9"/>
      <c r="L2539" s="9"/>
      <c r="M2539" s="9"/>
      <c r="N2539" s="9"/>
      <c r="O2539" s="9"/>
      <c r="P2539" s="9"/>
      <c r="Q2539" s="9"/>
      <c r="R2539" s="9"/>
      <c r="S2539" s="9"/>
      <c r="T2539" s="9"/>
      <c r="U2539" s="9"/>
      <c r="V2539" s="9"/>
      <c r="W2539" s="9"/>
      <c r="X2539" s="9"/>
      <c r="Y2539" s="9"/>
      <c r="Z2539" s="9"/>
    </row>
    <row r="2540" spans="1:26" ht="15.75" customHeight="1" outlineLevel="2">
      <c r="A2540"/>
      <c r="B2540" s="13"/>
      <c r="C2540"/>
      <c r="D2540"/>
      <c r="E2540" s="16"/>
      <c r="F2540" s="12"/>
      <c r="G2540"/>
      <c r="H2540" s="15"/>
      <c r="I2540" s="15"/>
      <c r="J2540" s="12"/>
      <c r="K2540" s="9"/>
      <c r="L2540" s="9"/>
      <c r="M2540" s="9"/>
      <c r="N2540" s="9"/>
      <c r="O2540" s="9"/>
      <c r="P2540" s="9"/>
      <c r="Q2540" s="9"/>
      <c r="R2540" s="9"/>
      <c r="S2540" s="9"/>
      <c r="T2540" s="9"/>
      <c r="U2540" s="9"/>
      <c r="V2540" s="9"/>
      <c r="W2540" s="9"/>
      <c r="X2540" s="9"/>
      <c r="Y2540" s="9"/>
      <c r="Z2540" s="9"/>
    </row>
    <row r="2541" spans="1:26" ht="15.75" customHeight="1" outlineLevel="2">
      <c r="A2541"/>
      <c r="B2541" s="13"/>
      <c r="C2541"/>
      <c r="D2541"/>
      <c r="E2541" s="16"/>
      <c r="F2541" s="12"/>
      <c r="G2541"/>
      <c r="H2541" s="15"/>
      <c r="I2541" s="15"/>
      <c r="J2541" s="12"/>
      <c r="K2541" s="9"/>
      <c r="L2541" s="9"/>
      <c r="M2541" s="9"/>
      <c r="N2541" s="9"/>
      <c r="O2541" s="9"/>
      <c r="P2541" s="9"/>
      <c r="Q2541" s="9"/>
      <c r="R2541" s="9"/>
      <c r="S2541" s="9"/>
      <c r="T2541" s="9"/>
      <c r="U2541" s="9"/>
      <c r="V2541" s="9"/>
      <c r="W2541" s="9"/>
      <c r="X2541" s="9"/>
      <c r="Y2541" s="9"/>
      <c r="Z2541" s="9"/>
    </row>
    <row r="2542" spans="1:26" ht="15.75" customHeight="1" outlineLevel="2">
      <c r="A2542"/>
      <c r="B2542" s="13"/>
      <c r="C2542"/>
      <c r="D2542"/>
      <c r="E2542" s="16"/>
      <c r="F2542" s="12"/>
      <c r="G2542"/>
      <c r="H2542" s="15"/>
      <c r="I2542" s="15"/>
      <c r="J2542" s="12"/>
      <c r="K2542" s="9"/>
      <c r="L2542" s="9"/>
      <c r="M2542" s="9"/>
      <c r="N2542" s="9"/>
      <c r="O2542" s="9"/>
      <c r="P2542" s="9"/>
      <c r="Q2542" s="9"/>
      <c r="R2542" s="9"/>
      <c r="S2542" s="9"/>
      <c r="T2542" s="9"/>
      <c r="U2542" s="9"/>
      <c r="V2542" s="9"/>
      <c r="W2542" s="9"/>
      <c r="X2542" s="9"/>
      <c r="Y2542" s="9"/>
      <c r="Z2542" s="9"/>
    </row>
    <row r="2543" spans="1:26" ht="15.75" customHeight="1" outlineLevel="2">
      <c r="A2543"/>
      <c r="B2543" s="13"/>
      <c r="C2543"/>
      <c r="D2543"/>
      <c r="E2543" s="16"/>
      <c r="F2543" s="12"/>
      <c r="G2543"/>
      <c r="H2543" s="15"/>
      <c r="I2543" s="15"/>
      <c r="J2543" s="12"/>
      <c r="K2543" s="9"/>
      <c r="L2543" s="9"/>
      <c r="M2543" s="9"/>
      <c r="N2543" s="9"/>
      <c r="O2543" s="9"/>
      <c r="P2543" s="9"/>
      <c r="Q2543" s="9"/>
      <c r="R2543" s="9"/>
      <c r="S2543" s="9"/>
      <c r="T2543" s="9"/>
      <c r="U2543" s="9"/>
      <c r="V2543" s="9"/>
      <c r="W2543" s="9"/>
      <c r="X2543" s="9"/>
      <c r="Y2543" s="9"/>
      <c r="Z2543" s="9"/>
    </row>
    <row r="2544" spans="1:26" ht="15.75" customHeight="1" outlineLevel="2">
      <c r="A2544"/>
      <c r="B2544" s="13"/>
      <c r="C2544"/>
      <c r="D2544"/>
      <c r="E2544" s="16"/>
      <c r="F2544" s="12"/>
      <c r="G2544"/>
      <c r="H2544" s="15"/>
      <c r="I2544" s="15"/>
      <c r="J2544" s="12"/>
      <c r="K2544" s="9"/>
      <c r="L2544" s="9"/>
      <c r="M2544" s="9"/>
      <c r="N2544" s="9"/>
      <c r="O2544" s="9"/>
      <c r="P2544" s="9"/>
      <c r="Q2544" s="9"/>
      <c r="R2544" s="9"/>
      <c r="S2544" s="9"/>
      <c r="T2544" s="9"/>
      <c r="U2544" s="9"/>
      <c r="V2544" s="9"/>
      <c r="W2544" s="9"/>
      <c r="X2544" s="9"/>
      <c r="Y2544" s="9"/>
      <c r="Z2544" s="9"/>
    </row>
    <row r="2545" spans="1:26" ht="15.75" customHeight="1" outlineLevel="2">
      <c r="A2545"/>
      <c r="B2545" s="13"/>
      <c r="C2545"/>
      <c r="D2545"/>
      <c r="E2545" s="16"/>
      <c r="F2545" s="12"/>
      <c r="G2545"/>
      <c r="H2545" s="15"/>
      <c r="I2545" s="15"/>
      <c r="J2545" s="12"/>
      <c r="K2545" s="9"/>
      <c r="L2545" s="9"/>
      <c r="M2545" s="9"/>
      <c r="N2545" s="9"/>
      <c r="O2545" s="9"/>
      <c r="P2545" s="9"/>
      <c r="Q2545" s="9"/>
      <c r="R2545" s="9"/>
      <c r="S2545" s="9"/>
      <c r="T2545" s="9"/>
      <c r="U2545" s="9"/>
      <c r="V2545" s="9"/>
      <c r="W2545" s="9"/>
      <c r="X2545" s="9"/>
      <c r="Y2545" s="9"/>
      <c r="Z2545" s="9"/>
    </row>
    <row r="2546" spans="1:26" ht="15.75" customHeight="1" outlineLevel="2">
      <c r="A2546"/>
      <c r="B2546" s="13"/>
      <c r="C2546"/>
      <c r="D2546"/>
      <c r="E2546" s="16"/>
      <c r="F2546" s="12"/>
      <c r="G2546"/>
      <c r="H2546" s="15"/>
      <c r="I2546" s="15"/>
      <c r="J2546" s="12"/>
      <c r="K2546" s="9"/>
      <c r="L2546" s="9"/>
      <c r="M2546" s="9"/>
      <c r="N2546" s="9"/>
      <c r="O2546" s="9"/>
      <c r="P2546" s="9"/>
      <c r="Q2546" s="9"/>
      <c r="R2546" s="9"/>
      <c r="S2546" s="9"/>
      <c r="T2546" s="9"/>
      <c r="U2546" s="9"/>
      <c r="V2546" s="9"/>
      <c r="W2546" s="9"/>
      <c r="X2546" s="9"/>
      <c r="Y2546" s="9"/>
      <c r="Z2546" s="9"/>
    </row>
    <row r="2547" spans="1:26" ht="15.75" customHeight="1" outlineLevel="2">
      <c r="A2547"/>
      <c r="B2547" s="13"/>
      <c r="C2547"/>
      <c r="D2547"/>
      <c r="E2547" s="16"/>
      <c r="F2547" s="12"/>
      <c r="G2547"/>
      <c r="H2547" s="15"/>
      <c r="I2547" s="15"/>
      <c r="J2547" s="12"/>
      <c r="K2547" s="9"/>
      <c r="L2547" s="9"/>
      <c r="M2547" s="9"/>
      <c r="N2547" s="9"/>
      <c r="O2547" s="9"/>
      <c r="P2547" s="9"/>
      <c r="Q2547" s="9"/>
      <c r="R2547" s="9"/>
      <c r="S2547" s="9"/>
      <c r="T2547" s="9"/>
      <c r="U2547" s="9"/>
      <c r="V2547" s="9"/>
      <c r="W2547" s="9"/>
      <c r="X2547" s="9"/>
      <c r="Y2547" s="9"/>
      <c r="Z2547" s="9"/>
    </row>
    <row r="2548" spans="1:26" ht="15.75" customHeight="1" outlineLevel="2">
      <c r="A2548"/>
      <c r="B2548" s="13"/>
      <c r="C2548"/>
      <c r="D2548"/>
      <c r="E2548" s="16"/>
      <c r="F2548" s="12"/>
      <c r="G2548"/>
      <c r="H2548" s="15"/>
      <c r="I2548" s="15"/>
      <c r="J2548" s="12"/>
      <c r="K2548" s="9"/>
      <c r="L2548" s="9"/>
      <c r="M2548" s="9"/>
      <c r="N2548" s="9"/>
      <c r="O2548" s="9"/>
      <c r="P2548" s="9"/>
      <c r="Q2548" s="9"/>
      <c r="R2548" s="9"/>
      <c r="S2548" s="9"/>
      <c r="T2548" s="9"/>
      <c r="U2548" s="9"/>
      <c r="V2548" s="9"/>
      <c r="W2548" s="9"/>
      <c r="X2548" s="9"/>
      <c r="Y2548" s="9"/>
      <c r="Z2548" s="9"/>
    </row>
    <row r="2549" spans="1:26" ht="15.75" customHeight="1" outlineLevel="2">
      <c r="A2549"/>
      <c r="B2549" s="13"/>
      <c r="C2549"/>
      <c r="D2549"/>
      <c r="E2549" s="16"/>
      <c r="H2549" s="15"/>
      <c r="I2549" s="15"/>
      <c r="J2549" s="12"/>
      <c r="K2549" s="9"/>
      <c r="L2549" s="9"/>
      <c r="M2549" s="9"/>
      <c r="N2549" s="9"/>
      <c r="O2549" s="9"/>
      <c r="P2549" s="9"/>
      <c r="Q2549" s="9"/>
      <c r="R2549" s="9"/>
      <c r="S2549" s="9"/>
      <c r="T2549" s="9"/>
      <c r="U2549" s="9"/>
      <c r="V2549" s="9"/>
      <c r="W2549" s="9"/>
      <c r="X2549" s="9"/>
      <c r="Y2549" s="9"/>
      <c r="Z2549" s="9"/>
    </row>
    <row r="2550" spans="1:26" ht="15.75" customHeight="1" outlineLevel="2">
      <c r="A2550"/>
      <c r="B2550" s="13"/>
      <c r="C2550"/>
      <c r="D2550"/>
      <c r="E2550" s="16"/>
      <c r="H2550" s="15"/>
      <c r="I2550" s="15"/>
      <c r="J2550" s="12"/>
      <c r="K2550" s="9"/>
      <c r="L2550" s="9"/>
      <c r="M2550" s="9"/>
      <c r="N2550" s="9"/>
      <c r="O2550" s="9"/>
      <c r="P2550" s="9"/>
      <c r="Q2550" s="9"/>
      <c r="R2550" s="9"/>
      <c r="S2550" s="9"/>
      <c r="T2550" s="9"/>
      <c r="U2550" s="9"/>
      <c r="V2550" s="9"/>
      <c r="W2550" s="9"/>
      <c r="X2550" s="9"/>
      <c r="Y2550" s="9"/>
      <c r="Z2550" s="9"/>
    </row>
    <row r="2551" spans="1:26" ht="15.75" customHeight="1" outlineLevel="2">
      <c r="A2551"/>
      <c r="B2551" s="13"/>
      <c r="C2551"/>
      <c r="D2551"/>
      <c r="E2551" s="16"/>
      <c r="H2551" s="15"/>
      <c r="I2551" s="15"/>
      <c r="J2551" s="12"/>
      <c r="K2551" s="9"/>
      <c r="L2551" s="9"/>
      <c r="M2551" s="9"/>
      <c r="N2551" s="9"/>
      <c r="O2551" s="9"/>
      <c r="P2551" s="9"/>
      <c r="Q2551" s="9"/>
      <c r="R2551" s="9"/>
      <c r="S2551" s="9"/>
      <c r="T2551" s="9"/>
      <c r="U2551" s="9"/>
      <c r="V2551" s="9"/>
      <c r="W2551" s="9"/>
      <c r="X2551" s="9"/>
      <c r="Y2551" s="9"/>
      <c r="Z2551" s="9"/>
    </row>
    <row r="2552" spans="1:26" ht="15.75" customHeight="1" outlineLevel="2">
      <c r="A2552"/>
      <c r="B2552" s="13"/>
      <c r="C2552"/>
      <c r="D2552"/>
      <c r="E2552" s="16"/>
      <c r="H2552" s="15"/>
      <c r="I2552" s="15"/>
      <c r="J2552" s="12"/>
      <c r="K2552" s="9"/>
      <c r="L2552" s="9"/>
      <c r="M2552" s="9"/>
      <c r="N2552" s="9"/>
      <c r="O2552" s="9"/>
      <c r="P2552" s="9"/>
      <c r="Q2552" s="9"/>
      <c r="R2552" s="9"/>
      <c r="S2552" s="9"/>
      <c r="T2552" s="9"/>
      <c r="U2552" s="9"/>
      <c r="V2552" s="9"/>
      <c r="W2552" s="9"/>
      <c r="X2552" s="9"/>
      <c r="Y2552" s="9"/>
      <c r="Z2552" s="9"/>
    </row>
    <row r="2553" spans="1:26" ht="15.75" customHeight="1" outlineLevel="2">
      <c r="A2553"/>
      <c r="B2553" s="13"/>
      <c r="C2553"/>
      <c r="D2553"/>
      <c r="E2553" s="16"/>
      <c r="H2553" s="15"/>
      <c r="I2553" s="15"/>
      <c r="J2553" s="12"/>
      <c r="K2553" s="9"/>
      <c r="L2553" s="9"/>
      <c r="M2553" s="9"/>
      <c r="N2553" s="9"/>
      <c r="O2553" s="9"/>
      <c r="P2553" s="9"/>
      <c r="Q2553" s="9"/>
      <c r="R2553" s="9"/>
      <c r="S2553" s="9"/>
      <c r="T2553" s="9"/>
      <c r="U2553" s="9"/>
      <c r="V2553" s="9"/>
      <c r="W2553" s="9"/>
      <c r="X2553" s="9"/>
      <c r="Y2553" s="9"/>
      <c r="Z2553" s="9"/>
    </row>
    <row r="2554" spans="1:26" ht="15.75" customHeight="1" outlineLevel="2">
      <c r="A2554"/>
      <c r="B2554" s="13"/>
      <c r="C2554"/>
      <c r="D2554"/>
      <c r="E2554" s="16"/>
      <c r="H2554" s="15"/>
      <c r="I2554" s="15"/>
      <c r="J2554" s="12"/>
      <c r="K2554" s="9"/>
      <c r="L2554" s="9"/>
      <c r="M2554" s="9"/>
      <c r="N2554" s="9"/>
      <c r="O2554" s="9"/>
      <c r="P2554" s="9"/>
      <c r="Q2554" s="9"/>
      <c r="R2554" s="9"/>
      <c r="S2554" s="9"/>
      <c r="T2554" s="9"/>
      <c r="U2554" s="9"/>
      <c r="V2554" s="9"/>
      <c r="W2554" s="9"/>
      <c r="X2554" s="9"/>
      <c r="Y2554" s="9"/>
      <c r="Z2554" s="9"/>
    </row>
    <row r="2555" spans="1:26" ht="15.75" customHeight="1" outlineLevel="2">
      <c r="A2555"/>
      <c r="B2555" s="13"/>
      <c r="C2555"/>
      <c r="D2555"/>
      <c r="E2555" s="16"/>
      <c r="F2555" s="12"/>
      <c r="G2555"/>
      <c r="H2555" s="15"/>
      <c r="I2555" s="15"/>
      <c r="J2555" s="12"/>
      <c r="K2555" s="9"/>
      <c r="L2555" s="9"/>
      <c r="M2555" s="9"/>
      <c r="N2555" s="9"/>
      <c r="O2555" s="9"/>
      <c r="P2555" s="9"/>
      <c r="Q2555" s="9"/>
      <c r="R2555" s="9"/>
      <c r="S2555" s="9"/>
      <c r="T2555" s="9"/>
      <c r="U2555" s="9"/>
      <c r="V2555" s="9"/>
      <c r="W2555" s="9"/>
      <c r="X2555" s="9"/>
      <c r="Y2555" s="9"/>
      <c r="Z2555" s="9"/>
    </row>
    <row r="2556" spans="1:26" ht="15.75" customHeight="1" outlineLevel="2">
      <c r="A2556"/>
      <c r="B2556" s="13"/>
      <c r="C2556"/>
      <c r="D2556"/>
      <c r="E2556" s="16"/>
      <c r="F2556" s="12"/>
      <c r="G2556"/>
      <c r="H2556" s="15"/>
      <c r="I2556" s="15"/>
      <c r="J2556" s="12"/>
      <c r="K2556" s="9"/>
      <c r="L2556" s="9"/>
      <c r="M2556" s="9"/>
      <c r="N2556" s="9"/>
      <c r="O2556" s="9"/>
      <c r="P2556" s="9"/>
      <c r="Q2556" s="9"/>
      <c r="R2556" s="9"/>
      <c r="S2556" s="9"/>
      <c r="T2556" s="9"/>
      <c r="U2556" s="9"/>
      <c r="V2556" s="9"/>
      <c r="W2556" s="9"/>
      <c r="X2556" s="9"/>
      <c r="Y2556" s="9"/>
      <c r="Z2556" s="9"/>
    </row>
    <row r="2557" spans="1:26" ht="15.75" customHeight="1" outlineLevel="2">
      <c r="A2557"/>
      <c r="B2557" s="13"/>
      <c r="C2557"/>
      <c r="D2557"/>
      <c r="E2557" s="16"/>
      <c r="F2557" s="12"/>
      <c r="G2557"/>
      <c r="H2557" s="15"/>
      <c r="I2557" s="15"/>
      <c r="J2557" s="12"/>
      <c r="K2557" s="9"/>
      <c r="L2557" s="9"/>
      <c r="M2557" s="9"/>
      <c r="N2557" s="9"/>
      <c r="O2557" s="9"/>
      <c r="P2557" s="9"/>
      <c r="Q2557" s="9"/>
      <c r="R2557" s="9"/>
      <c r="S2557" s="9"/>
      <c r="T2557" s="9"/>
      <c r="U2557" s="9"/>
      <c r="V2557" s="9"/>
      <c r="W2557" s="9"/>
      <c r="X2557" s="9"/>
      <c r="Y2557" s="9"/>
      <c r="Z2557" s="9"/>
    </row>
    <row r="2558" spans="1:26" ht="15.75" customHeight="1" outlineLevel="2">
      <c r="A2558"/>
      <c r="B2558" s="13"/>
      <c r="C2558"/>
      <c r="D2558"/>
      <c r="E2558" s="16"/>
      <c r="H2558" s="15"/>
      <c r="I2558" s="15"/>
      <c r="J2558" s="12"/>
      <c r="K2558" s="9"/>
      <c r="L2558" s="9"/>
      <c r="M2558" s="9"/>
      <c r="N2558" s="9"/>
      <c r="O2558" s="9"/>
      <c r="P2558" s="9"/>
      <c r="Q2558" s="9"/>
      <c r="R2558" s="9"/>
      <c r="S2558" s="9"/>
      <c r="T2558" s="9"/>
      <c r="U2558" s="9"/>
      <c r="V2558" s="9"/>
      <c r="W2558" s="9"/>
      <c r="X2558" s="9"/>
      <c r="Y2558" s="9"/>
      <c r="Z2558" s="9"/>
    </row>
    <row r="2559" spans="1:26" ht="15.75" customHeight="1" outlineLevel="2">
      <c r="A2559"/>
      <c r="B2559" s="13"/>
      <c r="C2559"/>
      <c r="D2559"/>
      <c r="E2559" s="16"/>
      <c r="H2559" s="15"/>
      <c r="I2559" s="15"/>
      <c r="J2559" s="12"/>
      <c r="K2559" s="9"/>
      <c r="L2559" s="9"/>
      <c r="M2559" s="9"/>
      <c r="N2559" s="9"/>
      <c r="O2559" s="9"/>
      <c r="P2559" s="9"/>
      <c r="Q2559" s="9"/>
      <c r="R2559" s="9"/>
      <c r="S2559" s="9"/>
      <c r="T2559" s="9"/>
      <c r="U2559" s="9"/>
      <c r="V2559" s="9"/>
      <c r="W2559" s="9"/>
      <c r="X2559" s="9"/>
      <c r="Y2559" s="9"/>
      <c r="Z2559" s="9"/>
    </row>
    <row r="2560" spans="1:26" ht="15.75" customHeight="1" outlineLevel="2">
      <c r="A2560"/>
      <c r="B2560" s="13"/>
      <c r="C2560"/>
      <c r="D2560"/>
      <c r="E2560" s="16"/>
      <c r="H2560" s="15"/>
      <c r="I2560" s="15"/>
      <c r="J2560" s="12"/>
      <c r="K2560" s="9"/>
      <c r="L2560" s="9"/>
      <c r="M2560" s="9"/>
      <c r="N2560" s="9"/>
      <c r="O2560" s="9"/>
      <c r="P2560" s="9"/>
      <c r="Q2560" s="9"/>
      <c r="R2560" s="9"/>
      <c r="S2560" s="9"/>
      <c r="T2560" s="9"/>
      <c r="U2560" s="9"/>
      <c r="V2560" s="9"/>
      <c r="W2560" s="9"/>
      <c r="X2560" s="9"/>
      <c r="Y2560" s="9"/>
      <c r="Z2560" s="9"/>
    </row>
    <row r="2561" spans="1:26" ht="15.75" customHeight="1" outlineLevel="2">
      <c r="A2561"/>
      <c r="B2561" s="13"/>
      <c r="C2561"/>
      <c r="D2561"/>
      <c r="E2561" s="16"/>
      <c r="H2561" s="15"/>
      <c r="I2561" s="15"/>
      <c r="J2561" s="12"/>
      <c r="K2561" s="9"/>
      <c r="L2561" s="9"/>
      <c r="M2561" s="9"/>
      <c r="N2561" s="9"/>
      <c r="O2561" s="9"/>
      <c r="P2561" s="9"/>
      <c r="Q2561" s="9"/>
      <c r="R2561" s="9"/>
      <c r="S2561" s="9"/>
      <c r="T2561" s="9"/>
      <c r="U2561" s="9"/>
      <c r="V2561" s="9"/>
      <c r="W2561" s="9"/>
      <c r="X2561" s="9"/>
      <c r="Y2561" s="9"/>
      <c r="Z2561" s="9"/>
    </row>
    <row r="2562" spans="1:26" ht="15.75" customHeight="1" outlineLevel="2">
      <c r="A2562"/>
      <c r="B2562" s="13"/>
      <c r="C2562"/>
      <c r="D2562"/>
      <c r="E2562" s="16"/>
      <c r="H2562" s="15"/>
      <c r="I2562" s="15"/>
      <c r="J2562" s="12"/>
      <c r="K2562" s="9"/>
      <c r="L2562" s="9"/>
      <c r="M2562" s="9"/>
      <c r="N2562" s="9"/>
      <c r="O2562" s="9"/>
      <c r="P2562" s="9"/>
      <c r="Q2562" s="9"/>
      <c r="R2562" s="9"/>
      <c r="S2562" s="9"/>
      <c r="T2562" s="9"/>
      <c r="U2562" s="9"/>
      <c r="V2562" s="9"/>
      <c r="W2562" s="9"/>
      <c r="X2562" s="9"/>
      <c r="Y2562" s="9"/>
      <c r="Z2562" s="9"/>
    </row>
    <row r="2563" spans="1:26" ht="15.75" customHeight="1" outlineLevel="2">
      <c r="A2563"/>
      <c r="B2563" s="13"/>
      <c r="C2563"/>
      <c r="D2563"/>
      <c r="E2563" s="16"/>
      <c r="H2563" s="15"/>
      <c r="I2563" s="15"/>
      <c r="J2563" s="12"/>
      <c r="K2563" s="9"/>
      <c r="L2563" s="9"/>
      <c r="M2563" s="9"/>
      <c r="N2563" s="9"/>
      <c r="O2563" s="9"/>
      <c r="P2563" s="9"/>
      <c r="Q2563" s="9"/>
      <c r="R2563" s="9"/>
      <c r="S2563" s="9"/>
      <c r="T2563" s="9"/>
      <c r="U2563" s="9"/>
      <c r="V2563" s="9"/>
      <c r="W2563" s="9"/>
      <c r="X2563" s="9"/>
      <c r="Y2563" s="9"/>
      <c r="Z2563" s="9"/>
    </row>
    <row r="2564" spans="1:26" ht="15.75" customHeight="1" outlineLevel="2">
      <c r="A2564"/>
      <c r="B2564" s="13"/>
      <c r="C2564"/>
      <c r="D2564"/>
      <c r="E2564" s="16"/>
      <c r="H2564" s="15"/>
      <c r="I2564" s="15"/>
      <c r="J2564" s="12"/>
      <c r="K2564" s="9"/>
      <c r="L2564" s="9"/>
      <c r="M2564" s="9"/>
      <c r="N2564" s="9"/>
      <c r="O2564" s="9"/>
      <c r="P2564" s="9"/>
      <c r="Q2564" s="9"/>
      <c r="R2564" s="9"/>
      <c r="S2564" s="9"/>
      <c r="T2564" s="9"/>
      <c r="U2564" s="9"/>
      <c r="V2564" s="9"/>
      <c r="W2564" s="9"/>
      <c r="X2564" s="9"/>
      <c r="Y2564" s="9"/>
      <c r="Z2564" s="9"/>
    </row>
    <row r="2565" spans="1:26" ht="15.75" customHeight="1" outlineLevel="2">
      <c r="A2565"/>
      <c r="B2565" s="13"/>
      <c r="C2565"/>
      <c r="D2565"/>
      <c r="E2565" s="16"/>
      <c r="H2565" s="15"/>
      <c r="I2565" s="15"/>
      <c r="J2565" s="12"/>
      <c r="K2565" s="9"/>
      <c r="L2565" s="9"/>
      <c r="M2565" s="9"/>
      <c r="N2565" s="9"/>
      <c r="O2565" s="9"/>
      <c r="P2565" s="9"/>
      <c r="Q2565" s="9"/>
      <c r="R2565" s="9"/>
      <c r="S2565" s="9"/>
      <c r="T2565" s="9"/>
      <c r="U2565" s="9"/>
      <c r="V2565" s="9"/>
      <c r="W2565" s="9"/>
      <c r="X2565" s="9"/>
      <c r="Y2565" s="9"/>
      <c r="Z2565" s="9"/>
    </row>
    <row r="2566" spans="1:26" ht="15.75" customHeight="1" outlineLevel="2">
      <c r="A2566"/>
      <c r="B2566" s="13"/>
      <c r="C2566"/>
      <c r="D2566"/>
      <c r="E2566" s="16"/>
      <c r="H2566" s="15"/>
      <c r="I2566" s="15"/>
      <c r="J2566" s="12"/>
      <c r="K2566" s="9"/>
      <c r="L2566" s="9"/>
      <c r="M2566" s="9"/>
      <c r="N2566" s="9"/>
      <c r="O2566" s="9"/>
      <c r="P2566" s="9"/>
      <c r="Q2566" s="9"/>
      <c r="R2566" s="9"/>
      <c r="S2566" s="9"/>
      <c r="T2566" s="9"/>
      <c r="U2566" s="9"/>
      <c r="V2566" s="9"/>
      <c r="W2566" s="9"/>
      <c r="X2566" s="9"/>
      <c r="Y2566" s="9"/>
      <c r="Z2566" s="9"/>
    </row>
    <row r="2567" spans="1:26" ht="15.75" customHeight="1" outlineLevel="2">
      <c r="A2567"/>
      <c r="B2567" s="13"/>
      <c r="C2567"/>
      <c r="D2567"/>
      <c r="E2567" s="16"/>
      <c r="H2567" s="15"/>
      <c r="I2567" s="15"/>
      <c r="J2567" s="12"/>
      <c r="K2567" s="9"/>
      <c r="L2567" s="9"/>
      <c r="M2567" s="9"/>
      <c r="N2567" s="9"/>
      <c r="O2567" s="9"/>
      <c r="P2567" s="9"/>
      <c r="Q2567" s="9"/>
      <c r="R2567" s="9"/>
      <c r="S2567" s="9"/>
      <c r="T2567" s="9"/>
      <c r="U2567" s="9"/>
      <c r="V2567" s="9"/>
      <c r="W2567" s="9"/>
      <c r="X2567" s="9"/>
      <c r="Y2567" s="9"/>
      <c r="Z2567" s="9"/>
    </row>
    <row r="2568" spans="1:26" ht="15.75" customHeight="1" outlineLevel="2">
      <c r="A2568"/>
      <c r="B2568" s="13"/>
      <c r="C2568"/>
      <c r="D2568"/>
      <c r="E2568" s="16"/>
      <c r="H2568" s="15"/>
      <c r="I2568" s="15"/>
      <c r="J2568" s="12"/>
      <c r="K2568" s="9"/>
      <c r="L2568" s="9"/>
      <c r="M2568" s="9"/>
      <c r="N2568" s="9"/>
      <c r="O2568" s="9"/>
      <c r="P2568" s="9"/>
      <c r="Q2568" s="9"/>
      <c r="R2568" s="9"/>
      <c r="S2568" s="9"/>
      <c r="T2568" s="9"/>
      <c r="U2568" s="9"/>
      <c r="V2568" s="9"/>
      <c r="W2568" s="9"/>
      <c r="X2568" s="9"/>
      <c r="Y2568" s="9"/>
      <c r="Z2568" s="9"/>
    </row>
    <row r="2569" spans="1:26" ht="15.75" customHeight="1" outlineLevel="2">
      <c r="A2569"/>
      <c r="B2569" s="13"/>
      <c r="C2569"/>
      <c r="D2569"/>
      <c r="E2569" s="16"/>
      <c r="H2569" s="15"/>
      <c r="I2569" s="15"/>
      <c r="J2569" s="12"/>
      <c r="K2569" s="9"/>
      <c r="L2569" s="9"/>
      <c r="M2569" s="9"/>
      <c r="N2569" s="9"/>
      <c r="O2569" s="9"/>
      <c r="P2569" s="9"/>
      <c r="Q2569" s="9"/>
      <c r="R2569" s="9"/>
      <c r="S2569" s="9"/>
      <c r="T2569" s="9"/>
      <c r="U2569" s="9"/>
      <c r="V2569" s="9"/>
      <c r="W2569" s="9"/>
      <c r="X2569" s="9"/>
      <c r="Y2569" s="9"/>
      <c r="Z2569" s="9"/>
    </row>
    <row r="2570" spans="1:26" ht="15.75" customHeight="1" outlineLevel="2">
      <c r="A2570"/>
      <c r="B2570" s="13"/>
      <c r="C2570"/>
      <c r="D2570"/>
      <c r="E2570" s="16"/>
      <c r="H2570" s="15"/>
      <c r="I2570" s="15"/>
      <c r="J2570" s="12"/>
      <c r="K2570" s="9"/>
      <c r="L2570" s="9"/>
      <c r="M2570" s="9"/>
      <c r="N2570" s="9"/>
      <c r="O2570" s="9"/>
      <c r="P2570" s="9"/>
      <c r="Q2570" s="9"/>
      <c r="R2570" s="9"/>
      <c r="S2570" s="9"/>
      <c r="T2570" s="9"/>
      <c r="U2570" s="9"/>
      <c r="V2570" s="9"/>
      <c r="W2570" s="9"/>
      <c r="X2570" s="9"/>
      <c r="Y2570" s="9"/>
      <c r="Z2570" s="9"/>
    </row>
    <row r="2571" spans="1:26" ht="15.75" customHeight="1" outlineLevel="2">
      <c r="A2571"/>
      <c r="B2571" s="13"/>
      <c r="C2571"/>
      <c r="D2571"/>
      <c r="E2571" s="16"/>
      <c r="H2571" s="15"/>
      <c r="I2571" s="15"/>
      <c r="J2571" s="12"/>
      <c r="K2571" s="9"/>
      <c r="L2571" s="9"/>
      <c r="M2571" s="9"/>
      <c r="N2571" s="9"/>
      <c r="O2571" s="9"/>
      <c r="P2571" s="9"/>
      <c r="Q2571" s="9"/>
      <c r="R2571" s="9"/>
      <c r="S2571" s="9"/>
      <c r="T2571" s="9"/>
      <c r="U2571" s="9"/>
      <c r="V2571" s="9"/>
      <c r="W2571" s="9"/>
      <c r="X2571" s="9"/>
      <c r="Y2571" s="9"/>
      <c r="Z2571" s="9"/>
    </row>
    <row r="2572" spans="1:26" ht="15.75" customHeight="1" outlineLevel="2">
      <c r="A2572"/>
      <c r="B2572" s="13"/>
      <c r="C2572"/>
      <c r="D2572"/>
      <c r="E2572" s="16"/>
      <c r="F2572" s="12"/>
      <c r="G2572"/>
      <c r="H2572" s="15"/>
      <c r="I2572" s="15"/>
      <c r="J2572" s="12"/>
      <c r="K2572" s="9"/>
      <c r="L2572" s="9"/>
      <c r="M2572" s="9"/>
      <c r="N2572" s="9"/>
      <c r="O2572" s="9"/>
      <c r="P2572" s="9"/>
      <c r="Q2572" s="9"/>
      <c r="R2572" s="9"/>
      <c r="S2572" s="9"/>
      <c r="T2572" s="9"/>
      <c r="U2572" s="9"/>
      <c r="V2572" s="9"/>
      <c r="W2572" s="9"/>
      <c r="X2572" s="9"/>
      <c r="Y2572" s="9"/>
      <c r="Z2572" s="9"/>
    </row>
    <row r="2573" spans="1:26" ht="15.75" customHeight="1" outlineLevel="2">
      <c r="A2573"/>
      <c r="B2573" s="13"/>
      <c r="C2573"/>
      <c r="D2573"/>
      <c r="E2573" s="16"/>
      <c r="H2573" s="15"/>
      <c r="I2573" s="15"/>
      <c r="J2573" s="12"/>
      <c r="K2573" s="9"/>
      <c r="L2573" s="9"/>
      <c r="M2573" s="9"/>
      <c r="N2573" s="9"/>
      <c r="O2573" s="9"/>
      <c r="P2573" s="9"/>
      <c r="Q2573" s="9"/>
      <c r="R2573" s="9"/>
      <c r="S2573" s="9"/>
      <c r="T2573" s="9"/>
      <c r="U2573" s="9"/>
      <c r="V2573" s="9"/>
      <c r="W2573" s="9"/>
      <c r="X2573" s="9"/>
      <c r="Y2573" s="9"/>
      <c r="Z2573" s="9"/>
    </row>
    <row r="2574" spans="1:26" ht="15.75" customHeight="1" outlineLevel="2">
      <c r="A2574"/>
      <c r="B2574" s="13"/>
      <c r="C2574"/>
      <c r="D2574"/>
      <c r="E2574" s="16"/>
      <c r="H2574" s="15"/>
      <c r="I2574" s="15"/>
      <c r="J2574" s="12"/>
      <c r="K2574" s="9"/>
      <c r="L2574" s="9"/>
      <c r="M2574" s="9"/>
      <c r="N2574" s="9"/>
      <c r="O2574" s="9"/>
      <c r="P2574" s="9"/>
      <c r="Q2574" s="9"/>
      <c r="R2574" s="9"/>
      <c r="S2574" s="9"/>
      <c r="T2574" s="9"/>
      <c r="U2574" s="9"/>
      <c r="V2574" s="9"/>
      <c r="W2574" s="9"/>
      <c r="X2574" s="9"/>
      <c r="Y2574" s="9"/>
      <c r="Z2574" s="9"/>
    </row>
    <row r="2575" spans="1:26" ht="15.75" customHeight="1" outlineLevel="2">
      <c r="A2575"/>
      <c r="B2575" s="13"/>
      <c r="C2575"/>
      <c r="D2575"/>
      <c r="E2575" s="16"/>
      <c r="H2575" s="15"/>
      <c r="I2575" s="15"/>
      <c r="J2575" s="12"/>
      <c r="K2575" s="9"/>
      <c r="L2575" s="9"/>
      <c r="M2575" s="9"/>
      <c r="N2575" s="9"/>
      <c r="O2575" s="9"/>
      <c r="P2575" s="9"/>
      <c r="Q2575" s="9"/>
      <c r="R2575" s="9"/>
      <c r="S2575" s="9"/>
      <c r="T2575" s="9"/>
      <c r="U2575" s="9"/>
      <c r="V2575" s="9"/>
      <c r="W2575" s="9"/>
      <c r="X2575" s="9"/>
      <c r="Y2575" s="9"/>
      <c r="Z2575" s="9"/>
    </row>
    <row r="2576" spans="1:26" ht="15.75" customHeight="1" outlineLevel="2">
      <c r="A2576"/>
      <c r="B2576" s="13"/>
      <c r="C2576"/>
      <c r="D2576"/>
      <c r="E2576" s="16"/>
      <c r="H2576" s="15"/>
      <c r="I2576" s="15"/>
      <c r="J2576" s="12"/>
      <c r="K2576" s="9"/>
      <c r="L2576" s="9"/>
      <c r="M2576" s="9"/>
      <c r="N2576" s="9"/>
      <c r="O2576" s="9"/>
      <c r="P2576" s="9"/>
      <c r="Q2576" s="9"/>
      <c r="R2576" s="9"/>
      <c r="S2576" s="9"/>
      <c r="T2576" s="9"/>
      <c r="U2576" s="9"/>
      <c r="V2576" s="9"/>
      <c r="W2576" s="9"/>
      <c r="X2576" s="9"/>
      <c r="Y2576" s="9"/>
      <c r="Z2576" s="9"/>
    </row>
    <row r="2577" spans="1:26" ht="15.75" customHeight="1" outlineLevel="2">
      <c r="A2577"/>
      <c r="B2577" s="13"/>
      <c r="C2577"/>
      <c r="D2577"/>
      <c r="E2577" s="16"/>
      <c r="H2577" s="15"/>
      <c r="I2577" s="15"/>
      <c r="J2577" s="12"/>
      <c r="K2577" s="9"/>
      <c r="L2577" s="9"/>
      <c r="M2577" s="9"/>
      <c r="N2577" s="9"/>
      <c r="O2577" s="9"/>
      <c r="P2577" s="9"/>
      <c r="Q2577" s="9"/>
      <c r="R2577" s="9"/>
      <c r="S2577" s="9"/>
      <c r="T2577" s="9"/>
      <c r="U2577" s="9"/>
      <c r="V2577" s="9"/>
      <c r="W2577" s="9"/>
      <c r="X2577" s="9"/>
      <c r="Y2577" s="9"/>
      <c r="Z2577" s="9"/>
    </row>
    <row r="2578" spans="1:26" ht="15.75" customHeight="1" outlineLevel="2">
      <c r="A2578"/>
      <c r="B2578" s="13"/>
      <c r="C2578"/>
      <c r="D2578"/>
      <c r="E2578" s="16"/>
      <c r="H2578" s="15"/>
      <c r="I2578" s="15"/>
      <c r="J2578" s="12"/>
      <c r="K2578" s="9"/>
      <c r="L2578" s="9"/>
      <c r="M2578" s="9"/>
      <c r="N2578" s="9"/>
      <c r="O2578" s="9"/>
      <c r="P2578" s="9"/>
      <c r="Q2578" s="9"/>
      <c r="R2578" s="9"/>
      <c r="S2578" s="9"/>
      <c r="T2578" s="9"/>
      <c r="U2578" s="9"/>
      <c r="V2578" s="9"/>
      <c r="W2578" s="9"/>
      <c r="X2578" s="9"/>
      <c r="Y2578" s="9"/>
      <c r="Z2578" s="9"/>
    </row>
    <row r="2579" spans="1:26" ht="15.75" customHeight="1" outlineLevel="2">
      <c r="A2579"/>
      <c r="B2579" s="13"/>
      <c r="C2579"/>
      <c r="D2579"/>
      <c r="E2579" s="16"/>
      <c r="H2579" s="15"/>
      <c r="I2579" s="15"/>
      <c r="J2579" s="12"/>
      <c r="K2579" s="9"/>
      <c r="L2579" s="9"/>
      <c r="M2579" s="9"/>
      <c r="N2579" s="9"/>
      <c r="O2579" s="9"/>
      <c r="P2579" s="9"/>
      <c r="Q2579" s="9"/>
      <c r="R2579" s="9"/>
      <c r="S2579" s="9"/>
      <c r="T2579" s="9"/>
      <c r="U2579" s="9"/>
      <c r="V2579" s="9"/>
      <c r="W2579" s="9"/>
      <c r="X2579" s="9"/>
      <c r="Y2579" s="9"/>
      <c r="Z2579" s="9"/>
    </row>
    <row r="2580" spans="1:26" ht="15.75" customHeight="1" outlineLevel="2">
      <c r="A2580"/>
      <c r="B2580" s="13"/>
      <c r="C2580"/>
      <c r="D2580"/>
      <c r="E2580" s="16"/>
      <c r="H2580" s="15"/>
      <c r="I2580" s="15"/>
      <c r="J2580" s="12"/>
      <c r="K2580" s="9"/>
      <c r="L2580" s="9"/>
      <c r="M2580" s="9"/>
      <c r="N2580" s="9"/>
      <c r="O2580" s="9"/>
      <c r="P2580" s="9"/>
      <c r="Q2580" s="9"/>
      <c r="R2580" s="9"/>
      <c r="S2580" s="9"/>
      <c r="T2580" s="9"/>
      <c r="U2580" s="9"/>
      <c r="V2580" s="9"/>
      <c r="W2580" s="9"/>
      <c r="X2580" s="9"/>
      <c r="Y2580" s="9"/>
      <c r="Z2580" s="9"/>
    </row>
    <row r="2581" spans="1:26" ht="15.75" customHeight="1" outlineLevel="2">
      <c r="A2581"/>
      <c r="B2581" s="13"/>
      <c r="C2581"/>
      <c r="D2581"/>
      <c r="E2581" s="16"/>
      <c r="H2581" s="15"/>
      <c r="I2581" s="15"/>
      <c r="J2581" s="12"/>
      <c r="K2581" s="9"/>
      <c r="L2581" s="9"/>
      <c r="M2581" s="9"/>
      <c r="N2581" s="9"/>
      <c r="O2581" s="9"/>
      <c r="P2581" s="9"/>
      <c r="Q2581" s="9"/>
      <c r="R2581" s="9"/>
      <c r="S2581" s="9"/>
      <c r="T2581" s="9"/>
      <c r="U2581" s="9"/>
      <c r="V2581" s="9"/>
      <c r="W2581" s="9"/>
      <c r="X2581" s="9"/>
      <c r="Y2581" s="9"/>
      <c r="Z2581" s="9"/>
    </row>
    <row r="2582" spans="1:26" ht="15.75" customHeight="1" outlineLevel="2">
      <c r="A2582"/>
      <c r="B2582" s="13"/>
      <c r="C2582"/>
      <c r="D2582"/>
      <c r="E2582" s="16"/>
      <c r="H2582" s="15"/>
      <c r="I2582" s="15"/>
      <c r="J2582" s="12"/>
      <c r="K2582" s="9"/>
      <c r="L2582" s="9"/>
      <c r="M2582" s="9"/>
      <c r="N2582" s="9"/>
      <c r="O2582" s="9"/>
      <c r="P2582" s="9"/>
      <c r="Q2582" s="9"/>
      <c r="R2582" s="9"/>
      <c r="S2582" s="9"/>
      <c r="T2582" s="9"/>
      <c r="U2582" s="9"/>
      <c r="V2582" s="9"/>
      <c r="W2582" s="9"/>
      <c r="X2582" s="9"/>
      <c r="Y2582" s="9"/>
      <c r="Z2582" s="9"/>
    </row>
    <row r="2583" spans="1:26" ht="15.75" customHeight="1" outlineLevel="2">
      <c r="A2583"/>
      <c r="B2583" s="13"/>
      <c r="C2583"/>
      <c r="D2583"/>
      <c r="E2583" s="16"/>
      <c r="F2583" s="12"/>
      <c r="G2583"/>
      <c r="H2583" s="15"/>
      <c r="I2583" s="15"/>
      <c r="J2583" s="12"/>
      <c r="K2583" s="9"/>
      <c r="L2583" s="9"/>
      <c r="M2583" s="9"/>
      <c r="N2583" s="9"/>
      <c r="O2583" s="9"/>
      <c r="P2583" s="9"/>
      <c r="Q2583" s="9"/>
      <c r="R2583" s="9"/>
      <c r="S2583" s="9"/>
      <c r="T2583" s="9"/>
      <c r="U2583" s="9"/>
      <c r="V2583" s="9"/>
      <c r="W2583" s="9"/>
      <c r="X2583" s="9"/>
      <c r="Y2583" s="9"/>
      <c r="Z2583" s="9"/>
    </row>
    <row r="2584" spans="1:26" ht="15.75" customHeight="1" outlineLevel="2">
      <c r="A2584"/>
      <c r="B2584" s="13"/>
      <c r="C2584"/>
      <c r="D2584"/>
      <c r="E2584" s="16"/>
      <c r="F2584" s="12"/>
      <c r="G2584"/>
      <c r="H2584" s="15"/>
      <c r="I2584" s="15"/>
      <c r="J2584" s="12"/>
      <c r="K2584" s="9"/>
      <c r="L2584" s="9"/>
      <c r="M2584" s="9"/>
      <c r="N2584" s="9"/>
      <c r="O2584" s="9"/>
      <c r="P2584" s="9"/>
      <c r="Q2584" s="9"/>
      <c r="R2584" s="9"/>
      <c r="S2584" s="9"/>
      <c r="T2584" s="9"/>
      <c r="U2584" s="9"/>
      <c r="V2584" s="9"/>
      <c r="W2584" s="9"/>
      <c r="X2584" s="9"/>
      <c r="Y2584" s="9"/>
      <c r="Z2584" s="9"/>
    </row>
    <row r="2585" spans="1:26" ht="15.75" customHeight="1" outlineLevel="2">
      <c r="A2585"/>
      <c r="B2585" s="13"/>
      <c r="C2585"/>
      <c r="D2585"/>
      <c r="E2585" s="16"/>
      <c r="H2585" s="15"/>
      <c r="I2585" s="15"/>
      <c r="J2585" s="12"/>
      <c r="K2585" s="9"/>
      <c r="L2585" s="9"/>
      <c r="M2585" s="9"/>
      <c r="N2585" s="9"/>
      <c r="O2585" s="9"/>
      <c r="P2585" s="9"/>
      <c r="Q2585" s="9"/>
      <c r="R2585" s="9"/>
      <c r="S2585" s="9"/>
      <c r="T2585" s="9"/>
      <c r="U2585" s="9"/>
      <c r="V2585" s="9"/>
      <c r="W2585" s="9"/>
      <c r="X2585" s="9"/>
      <c r="Y2585" s="9"/>
      <c r="Z2585" s="9"/>
    </row>
    <row r="2586" spans="1:26" ht="15.75" customHeight="1" outlineLevel="2">
      <c r="A2586"/>
      <c r="B2586" s="13"/>
      <c r="C2586"/>
      <c r="D2586"/>
      <c r="E2586" s="16"/>
      <c r="F2586" s="12"/>
      <c r="G2586"/>
      <c r="H2586" s="15"/>
      <c r="I2586" s="15"/>
      <c r="J2586" s="12"/>
      <c r="K2586" s="9"/>
      <c r="L2586" s="9"/>
      <c r="M2586" s="9"/>
      <c r="N2586" s="9"/>
      <c r="O2586" s="9"/>
      <c r="P2586" s="9"/>
      <c r="Q2586" s="9"/>
      <c r="R2586" s="9"/>
      <c r="S2586" s="9"/>
      <c r="T2586" s="9"/>
      <c r="U2586" s="9"/>
      <c r="V2586" s="9"/>
      <c r="W2586" s="9"/>
      <c r="X2586" s="9"/>
      <c r="Y2586" s="9"/>
      <c r="Z2586" s="9"/>
    </row>
    <row r="2587" spans="1:26" ht="15.75" customHeight="1" outlineLevel="2">
      <c r="A2587"/>
      <c r="B2587" s="13"/>
      <c r="C2587"/>
      <c r="D2587"/>
      <c r="E2587" s="16"/>
      <c r="H2587" s="15"/>
      <c r="I2587" s="15"/>
      <c r="J2587" s="12"/>
      <c r="K2587" s="9"/>
      <c r="L2587" s="9"/>
      <c r="M2587" s="9"/>
      <c r="N2587" s="9"/>
      <c r="O2587" s="9"/>
      <c r="P2587" s="9"/>
      <c r="Q2587" s="9"/>
      <c r="R2587" s="9"/>
      <c r="S2587" s="9"/>
      <c r="T2587" s="9"/>
      <c r="U2587" s="9"/>
      <c r="V2587" s="9"/>
      <c r="W2587" s="9"/>
      <c r="X2587" s="9"/>
      <c r="Y2587" s="9"/>
      <c r="Z2587" s="9"/>
    </row>
    <row r="2588" spans="1:26" ht="15.75" customHeight="1" outlineLevel="2">
      <c r="A2588"/>
      <c r="B2588" s="13"/>
      <c r="C2588"/>
      <c r="D2588"/>
      <c r="E2588" s="16"/>
      <c r="H2588" s="15"/>
      <c r="I2588" s="15"/>
      <c r="J2588" s="12"/>
      <c r="K2588" s="9"/>
      <c r="L2588" s="9"/>
      <c r="M2588" s="9"/>
      <c r="N2588" s="9"/>
      <c r="O2588" s="9"/>
      <c r="P2588" s="9"/>
      <c r="Q2588" s="9"/>
      <c r="R2588" s="9"/>
      <c r="S2588" s="9"/>
      <c r="T2588" s="9"/>
      <c r="U2588" s="9"/>
      <c r="V2588" s="9"/>
      <c r="W2588" s="9"/>
      <c r="X2588" s="9"/>
      <c r="Y2588" s="9"/>
      <c r="Z2588" s="9"/>
    </row>
    <row r="2589" spans="1:26" ht="15.75" customHeight="1" outlineLevel="2">
      <c r="A2589"/>
      <c r="B2589" s="13"/>
      <c r="C2589"/>
      <c r="D2589"/>
      <c r="E2589" s="16"/>
      <c r="F2589" s="12"/>
      <c r="G2589"/>
      <c r="H2589" s="15"/>
      <c r="I2589" s="15"/>
      <c r="J2589" s="12"/>
      <c r="K2589" s="9"/>
      <c r="L2589" s="9"/>
      <c r="M2589" s="9"/>
      <c r="N2589" s="9"/>
      <c r="O2589" s="9"/>
      <c r="P2589" s="9"/>
      <c r="Q2589" s="9"/>
      <c r="R2589" s="9"/>
      <c r="S2589" s="9"/>
      <c r="T2589" s="9"/>
      <c r="U2589" s="9"/>
      <c r="V2589" s="9"/>
      <c r="W2589" s="9"/>
      <c r="X2589" s="9"/>
      <c r="Y2589" s="9"/>
      <c r="Z2589" s="9"/>
    </row>
    <row r="2590" spans="1:26" ht="15.75" customHeight="1" outlineLevel="2">
      <c r="A2590"/>
      <c r="B2590" s="13"/>
      <c r="C2590"/>
      <c r="D2590"/>
      <c r="E2590" s="16"/>
      <c r="F2590" s="12"/>
      <c r="G2590"/>
      <c r="H2590" s="15"/>
      <c r="I2590" s="15"/>
      <c r="J2590" s="12"/>
      <c r="K2590" s="9"/>
      <c r="L2590" s="9"/>
      <c r="M2590" s="9"/>
      <c r="N2590" s="9"/>
      <c r="O2590" s="9"/>
      <c r="P2590" s="9"/>
      <c r="Q2590" s="9"/>
      <c r="R2590" s="9"/>
      <c r="S2590" s="9"/>
      <c r="T2590" s="9"/>
      <c r="U2590" s="9"/>
      <c r="V2590" s="9"/>
      <c r="W2590" s="9"/>
      <c r="X2590" s="9"/>
      <c r="Y2590" s="9"/>
      <c r="Z2590" s="9"/>
    </row>
    <row r="2591" spans="1:26" ht="15.75" customHeight="1" outlineLevel="2">
      <c r="A2591"/>
      <c r="B2591" s="13"/>
      <c r="C2591"/>
      <c r="D2591"/>
      <c r="E2591" s="16"/>
      <c r="F2591" s="12"/>
      <c r="G2591"/>
      <c r="H2591" s="15"/>
      <c r="I2591" s="15"/>
      <c r="J2591" s="12"/>
      <c r="K2591" s="9"/>
      <c r="L2591" s="9"/>
      <c r="M2591" s="9"/>
      <c r="N2591" s="9"/>
      <c r="O2591" s="9"/>
      <c r="P2591" s="9"/>
      <c r="Q2591" s="9"/>
      <c r="R2591" s="9"/>
      <c r="S2591" s="9"/>
      <c r="T2591" s="9"/>
      <c r="U2591" s="9"/>
      <c r="V2591" s="9"/>
      <c r="W2591" s="9"/>
      <c r="X2591" s="9"/>
      <c r="Y2591" s="9"/>
      <c r="Z2591" s="9"/>
    </row>
    <row r="2592" spans="1:26" ht="15.75" customHeight="1" outlineLevel="2">
      <c r="A2592"/>
      <c r="B2592" s="13"/>
      <c r="C2592"/>
      <c r="D2592"/>
      <c r="E2592" s="16"/>
      <c r="F2592" s="12"/>
      <c r="G2592"/>
      <c r="H2592" s="15"/>
      <c r="I2592" s="15"/>
      <c r="J2592" s="12"/>
      <c r="K2592" s="9"/>
      <c r="L2592" s="9"/>
      <c r="M2592" s="9"/>
      <c r="N2592" s="9"/>
      <c r="O2592" s="9"/>
      <c r="P2592" s="9"/>
      <c r="Q2592" s="9"/>
      <c r="R2592" s="9"/>
      <c r="S2592" s="9"/>
      <c r="T2592" s="9"/>
      <c r="U2592" s="9"/>
      <c r="V2592" s="9"/>
      <c r="W2592" s="9"/>
      <c r="X2592" s="9"/>
      <c r="Y2592" s="9"/>
      <c r="Z2592" s="9"/>
    </row>
    <row r="2593" spans="1:26" ht="15.75" customHeight="1" outlineLevel="2">
      <c r="A2593"/>
      <c r="B2593" s="13"/>
      <c r="C2593"/>
      <c r="D2593"/>
      <c r="E2593" s="16"/>
      <c r="F2593" s="12"/>
      <c r="G2593"/>
      <c r="H2593" s="15"/>
      <c r="I2593" s="15"/>
      <c r="J2593" s="12"/>
      <c r="K2593" s="9"/>
      <c r="L2593" s="9"/>
      <c r="M2593" s="9"/>
      <c r="N2593" s="9"/>
      <c r="O2593" s="9"/>
      <c r="P2593" s="9"/>
      <c r="Q2593" s="9"/>
      <c r="R2593" s="9"/>
      <c r="S2593" s="9"/>
      <c r="T2593" s="9"/>
      <c r="U2593" s="9"/>
      <c r="V2593" s="9"/>
      <c r="W2593" s="9"/>
      <c r="X2593" s="9"/>
      <c r="Y2593" s="9"/>
      <c r="Z2593" s="9"/>
    </row>
    <row r="2594" spans="1:26" ht="15.75" customHeight="1" outlineLevel="2">
      <c r="A2594"/>
      <c r="B2594" s="13"/>
      <c r="C2594"/>
      <c r="D2594"/>
      <c r="E2594" s="16"/>
      <c r="F2594" s="12"/>
      <c r="G2594"/>
      <c r="H2594" s="15"/>
      <c r="I2594" s="15"/>
      <c r="J2594" s="12"/>
      <c r="K2594" s="9"/>
      <c r="L2594" s="9"/>
      <c r="M2594" s="9"/>
      <c r="N2594" s="9"/>
      <c r="O2594" s="9"/>
      <c r="P2594" s="9"/>
      <c r="Q2594" s="9"/>
      <c r="R2594" s="9"/>
      <c r="S2594" s="9"/>
      <c r="T2594" s="9"/>
      <c r="U2594" s="9"/>
      <c r="V2594" s="9"/>
      <c r="W2594" s="9"/>
      <c r="X2594" s="9"/>
      <c r="Y2594" s="9"/>
      <c r="Z2594" s="9"/>
    </row>
    <row r="2595" spans="1:26" ht="15.75" customHeight="1" outlineLevel="2">
      <c r="A2595"/>
      <c r="B2595" s="13"/>
      <c r="C2595"/>
      <c r="D2595"/>
      <c r="E2595" s="16"/>
      <c r="F2595" s="12"/>
      <c r="G2595"/>
      <c r="H2595" s="15"/>
      <c r="I2595" s="15"/>
      <c r="J2595" s="12"/>
      <c r="K2595" s="9"/>
      <c r="L2595" s="9"/>
      <c r="M2595" s="9"/>
      <c r="N2595" s="9"/>
      <c r="O2595" s="9"/>
      <c r="P2595" s="9"/>
      <c r="Q2595" s="9"/>
      <c r="R2595" s="9"/>
      <c r="S2595" s="9"/>
      <c r="T2595" s="9"/>
      <c r="U2595" s="9"/>
      <c r="V2595" s="9"/>
      <c r="W2595" s="9"/>
      <c r="X2595" s="9"/>
      <c r="Y2595" s="9"/>
      <c r="Z2595" s="9"/>
    </row>
    <row r="2596" spans="1:26" ht="15.75" customHeight="1" outlineLevel="2">
      <c r="A2596"/>
      <c r="B2596" s="13"/>
      <c r="C2596"/>
      <c r="D2596"/>
      <c r="E2596" s="16"/>
      <c r="F2596" s="12"/>
      <c r="G2596"/>
      <c r="H2596" s="15"/>
      <c r="I2596" s="15"/>
      <c r="J2596" s="12"/>
      <c r="K2596" s="9"/>
      <c r="L2596" s="9"/>
      <c r="M2596" s="9"/>
      <c r="N2596" s="9"/>
      <c r="O2596" s="9"/>
      <c r="P2596" s="9"/>
      <c r="Q2596" s="9"/>
      <c r="R2596" s="9"/>
      <c r="S2596" s="9"/>
      <c r="T2596" s="9"/>
      <c r="U2596" s="9"/>
      <c r="V2596" s="9"/>
      <c r="W2596" s="9"/>
      <c r="X2596" s="9"/>
      <c r="Y2596" s="9"/>
      <c r="Z2596" s="9"/>
    </row>
    <row r="2597" spans="1:26" ht="15.75" customHeight="1" outlineLevel="2">
      <c r="A2597"/>
      <c r="B2597" s="13"/>
      <c r="C2597"/>
      <c r="D2597"/>
      <c r="E2597" s="16"/>
      <c r="F2597" s="12"/>
      <c r="G2597"/>
      <c r="H2597" s="15"/>
      <c r="I2597" s="15"/>
      <c r="J2597" s="12"/>
      <c r="K2597" s="9"/>
      <c r="L2597" s="9"/>
      <c r="M2597" s="9"/>
      <c r="N2597" s="9"/>
      <c r="O2597" s="9"/>
      <c r="P2597" s="9"/>
      <c r="Q2597" s="9"/>
      <c r="R2597" s="9"/>
      <c r="S2597" s="9"/>
      <c r="T2597" s="9"/>
      <c r="U2597" s="9"/>
      <c r="V2597" s="9"/>
      <c r="W2597" s="9"/>
      <c r="X2597" s="9"/>
      <c r="Y2597" s="9"/>
      <c r="Z2597" s="9"/>
    </row>
    <row r="2598" spans="1:26" ht="15.75" customHeight="1" outlineLevel="2">
      <c r="A2598"/>
      <c r="B2598" s="13"/>
      <c r="C2598"/>
      <c r="D2598"/>
      <c r="E2598" s="16"/>
      <c r="F2598" s="12"/>
      <c r="G2598"/>
      <c r="H2598" s="15"/>
      <c r="I2598" s="15"/>
      <c r="J2598" s="12"/>
      <c r="K2598" s="9"/>
      <c r="L2598" s="9"/>
      <c r="M2598" s="9"/>
      <c r="N2598" s="9"/>
      <c r="O2598" s="9"/>
      <c r="P2598" s="9"/>
      <c r="Q2598" s="9"/>
      <c r="R2598" s="9"/>
      <c r="S2598" s="9"/>
      <c r="T2598" s="9"/>
      <c r="U2598" s="9"/>
      <c r="V2598" s="9"/>
      <c r="W2598" s="9"/>
      <c r="X2598" s="9"/>
      <c r="Y2598" s="9"/>
      <c r="Z2598" s="9"/>
    </row>
    <row r="2599" spans="1:26" ht="15.75" customHeight="1" outlineLevel="2">
      <c r="A2599"/>
      <c r="B2599" s="13"/>
      <c r="C2599"/>
      <c r="D2599"/>
      <c r="E2599" s="16"/>
      <c r="F2599" s="12"/>
      <c r="G2599"/>
      <c r="H2599" s="15"/>
      <c r="I2599" s="15"/>
      <c r="J2599" s="12"/>
      <c r="K2599" s="9"/>
      <c r="L2599" s="9"/>
      <c r="M2599" s="9"/>
      <c r="N2599" s="9"/>
      <c r="O2599" s="9"/>
      <c r="P2599" s="9"/>
      <c r="Q2599" s="9"/>
      <c r="R2599" s="9"/>
      <c r="S2599" s="9"/>
      <c r="T2599" s="9"/>
      <c r="U2599" s="9"/>
      <c r="V2599" s="9"/>
      <c r="W2599" s="9"/>
      <c r="X2599" s="9"/>
      <c r="Y2599" s="9"/>
      <c r="Z2599" s="9"/>
    </row>
    <row r="2600" spans="1:26" ht="15.75" customHeight="1" outlineLevel="2">
      <c r="A2600"/>
      <c r="B2600" s="13"/>
      <c r="C2600"/>
      <c r="D2600"/>
      <c r="E2600" s="16"/>
      <c r="F2600" s="12"/>
      <c r="G2600"/>
      <c r="H2600" s="15"/>
      <c r="I2600" s="15"/>
      <c r="J2600" s="12"/>
      <c r="K2600" s="9"/>
      <c r="L2600" s="9"/>
      <c r="M2600" s="9"/>
      <c r="N2600" s="9"/>
      <c r="O2600" s="9"/>
      <c r="P2600" s="9"/>
      <c r="Q2600" s="9"/>
      <c r="R2600" s="9"/>
      <c r="S2600" s="9"/>
      <c r="T2600" s="9"/>
      <c r="U2600" s="9"/>
      <c r="V2600" s="9"/>
      <c r="W2600" s="9"/>
      <c r="X2600" s="9"/>
      <c r="Y2600" s="9"/>
      <c r="Z2600" s="9"/>
    </row>
    <row r="2601" spans="1:26" ht="15.75" customHeight="1" outlineLevel="2">
      <c r="A2601"/>
      <c r="B2601" s="13"/>
      <c r="C2601"/>
      <c r="D2601"/>
      <c r="E2601" s="16"/>
      <c r="F2601" s="12"/>
      <c r="G2601"/>
      <c r="H2601" s="15"/>
      <c r="I2601" s="15"/>
      <c r="J2601" s="12"/>
      <c r="K2601" s="9"/>
      <c r="L2601" s="9"/>
      <c r="M2601" s="9"/>
      <c r="N2601" s="9"/>
      <c r="O2601" s="9"/>
      <c r="P2601" s="9"/>
      <c r="Q2601" s="9"/>
      <c r="R2601" s="9"/>
      <c r="S2601" s="9"/>
      <c r="T2601" s="9"/>
      <c r="U2601" s="9"/>
      <c r="V2601" s="9"/>
      <c r="W2601" s="9"/>
      <c r="X2601" s="9"/>
      <c r="Y2601" s="9"/>
      <c r="Z2601" s="9"/>
    </row>
    <row r="2602" spans="1:26" ht="15.75" customHeight="1" outlineLevel="2">
      <c r="A2602"/>
      <c r="B2602" s="13"/>
      <c r="C2602"/>
      <c r="D2602"/>
      <c r="E2602" s="16"/>
      <c r="F2602" s="12"/>
      <c r="G2602"/>
      <c r="H2602" s="15"/>
      <c r="I2602" s="15"/>
      <c r="J2602" s="12"/>
      <c r="K2602" s="9"/>
      <c r="L2602" s="9"/>
      <c r="M2602" s="9"/>
      <c r="N2602" s="9"/>
      <c r="O2602" s="9"/>
      <c r="P2602" s="9"/>
      <c r="Q2602" s="9"/>
      <c r="R2602" s="9"/>
      <c r="S2602" s="9"/>
      <c r="T2602" s="9"/>
      <c r="U2602" s="9"/>
      <c r="V2602" s="9"/>
      <c r="W2602" s="9"/>
      <c r="X2602" s="9"/>
      <c r="Y2602" s="9"/>
      <c r="Z2602" s="9"/>
    </row>
    <row r="2603" spans="1:26" ht="15.75" customHeight="1" outlineLevel="2">
      <c r="A2603"/>
      <c r="B2603" s="13"/>
      <c r="C2603"/>
      <c r="D2603"/>
      <c r="E2603" s="16"/>
      <c r="F2603" s="12"/>
      <c r="G2603"/>
      <c r="H2603" s="15"/>
      <c r="I2603" s="15"/>
      <c r="J2603" s="12"/>
      <c r="K2603" s="9"/>
      <c r="L2603" s="9"/>
      <c r="M2603" s="9"/>
      <c r="N2603" s="9"/>
      <c r="O2603" s="9"/>
      <c r="P2603" s="9"/>
      <c r="Q2603" s="9"/>
      <c r="R2603" s="9"/>
      <c r="S2603" s="9"/>
      <c r="T2603" s="9"/>
      <c r="U2603" s="9"/>
      <c r="V2603" s="9"/>
      <c r="W2603" s="9"/>
      <c r="X2603" s="9"/>
      <c r="Y2603" s="9"/>
      <c r="Z2603" s="9"/>
    </row>
    <row r="2604" spans="1:26" ht="15.75" customHeight="1" outlineLevel="2">
      <c r="A2604"/>
      <c r="B2604" s="13"/>
      <c r="C2604"/>
      <c r="D2604"/>
      <c r="E2604" s="16"/>
      <c r="F2604" s="12"/>
      <c r="G2604"/>
      <c r="H2604" s="15"/>
      <c r="I2604" s="15"/>
      <c r="J2604" s="12"/>
      <c r="K2604" s="9"/>
      <c r="L2604" s="9"/>
      <c r="M2604" s="9"/>
      <c r="N2604" s="9"/>
      <c r="O2604" s="9"/>
      <c r="P2604" s="9"/>
      <c r="Q2604" s="9"/>
      <c r="R2604" s="9"/>
      <c r="S2604" s="9"/>
      <c r="T2604" s="9"/>
      <c r="U2604" s="9"/>
      <c r="V2604" s="9"/>
      <c r="W2604" s="9"/>
      <c r="X2604" s="9"/>
      <c r="Y2604" s="9"/>
      <c r="Z2604" s="9"/>
    </row>
    <row r="2605" spans="1:26" ht="15.75" customHeight="1" outlineLevel="2">
      <c r="A2605"/>
      <c r="B2605" s="13"/>
      <c r="C2605"/>
      <c r="D2605"/>
      <c r="E2605" s="16"/>
      <c r="F2605" s="12"/>
      <c r="G2605"/>
      <c r="H2605" s="15"/>
      <c r="I2605" s="15"/>
      <c r="J2605" s="12"/>
      <c r="K2605" s="9"/>
      <c r="L2605" s="9"/>
      <c r="M2605" s="9"/>
      <c r="N2605" s="9"/>
      <c r="O2605" s="9"/>
      <c r="P2605" s="9"/>
      <c r="Q2605" s="9"/>
      <c r="R2605" s="9"/>
      <c r="S2605" s="9"/>
      <c r="T2605" s="9"/>
      <c r="U2605" s="9"/>
      <c r="V2605" s="9"/>
      <c r="W2605" s="9"/>
      <c r="X2605" s="9"/>
      <c r="Y2605" s="9"/>
      <c r="Z2605" s="9"/>
    </row>
    <row r="2606" spans="1:26" ht="15.75" customHeight="1" outlineLevel="2">
      <c r="A2606"/>
      <c r="B2606" s="13"/>
      <c r="C2606"/>
      <c r="D2606"/>
      <c r="E2606" s="16"/>
      <c r="F2606" s="12"/>
      <c r="G2606"/>
      <c r="H2606" s="15"/>
      <c r="I2606" s="15"/>
      <c r="J2606" s="12"/>
      <c r="K2606" s="9"/>
      <c r="L2606" s="9"/>
      <c r="M2606" s="9"/>
      <c r="N2606" s="9"/>
      <c r="O2606" s="9"/>
      <c r="P2606" s="9"/>
      <c r="Q2606" s="9"/>
      <c r="R2606" s="9"/>
      <c r="S2606" s="9"/>
      <c r="T2606" s="9"/>
      <c r="U2606" s="9"/>
      <c r="V2606" s="9"/>
      <c r="W2606" s="9"/>
      <c r="X2606" s="9"/>
      <c r="Y2606" s="9"/>
      <c r="Z2606" s="9"/>
    </row>
    <row r="2607" spans="1:26" ht="15.75" customHeight="1" outlineLevel="2">
      <c r="A2607"/>
      <c r="B2607" s="13"/>
      <c r="C2607"/>
      <c r="D2607"/>
      <c r="E2607" s="16"/>
      <c r="F2607" s="12"/>
      <c r="G2607"/>
      <c r="H2607" s="15"/>
      <c r="I2607" s="15"/>
      <c r="J2607" s="12"/>
      <c r="K2607" s="9"/>
      <c r="L2607" s="9"/>
      <c r="M2607" s="9"/>
      <c r="N2607" s="9"/>
      <c r="O2607" s="9"/>
      <c r="P2607" s="9"/>
      <c r="Q2607" s="9"/>
      <c r="R2607" s="9"/>
      <c r="S2607" s="9"/>
      <c r="T2607" s="9"/>
      <c r="U2607" s="9"/>
      <c r="V2607" s="9"/>
      <c r="W2607" s="9"/>
      <c r="X2607" s="9"/>
      <c r="Y2607" s="9"/>
      <c r="Z2607" s="9"/>
    </row>
    <row r="2608" spans="1:26" ht="15.75" customHeight="1" outlineLevel="2">
      <c r="A2608"/>
      <c r="B2608" s="13"/>
      <c r="C2608"/>
      <c r="D2608"/>
      <c r="E2608" s="16"/>
      <c r="F2608" s="12"/>
      <c r="G2608"/>
      <c r="H2608" s="15"/>
      <c r="I2608" s="15"/>
      <c r="J2608" s="12"/>
      <c r="K2608" s="9"/>
      <c r="L2608" s="9"/>
      <c r="M2608" s="9"/>
      <c r="N2608" s="9"/>
      <c r="O2608" s="9"/>
      <c r="P2608" s="9"/>
      <c r="Q2608" s="9"/>
      <c r="R2608" s="9"/>
      <c r="S2608" s="9"/>
      <c r="T2608" s="9"/>
      <c r="U2608" s="9"/>
      <c r="V2608" s="9"/>
      <c r="W2608" s="9"/>
      <c r="X2608" s="9"/>
      <c r="Y2608" s="9"/>
      <c r="Z2608" s="9"/>
    </row>
    <row r="2609" spans="1:26" ht="15.75" customHeight="1" outlineLevel="2">
      <c r="A2609"/>
      <c r="B2609" s="13"/>
      <c r="C2609"/>
      <c r="D2609"/>
      <c r="E2609" s="16"/>
      <c r="F2609" s="12"/>
      <c r="G2609"/>
      <c r="H2609" s="15"/>
      <c r="I2609" s="15"/>
      <c r="J2609" s="12"/>
      <c r="K2609" s="9"/>
      <c r="L2609" s="9"/>
      <c r="M2609" s="9"/>
      <c r="N2609" s="9"/>
      <c r="O2609" s="9"/>
      <c r="P2609" s="9"/>
      <c r="Q2609" s="9"/>
      <c r="R2609" s="9"/>
      <c r="S2609" s="9"/>
      <c r="T2609" s="9"/>
      <c r="U2609" s="9"/>
      <c r="V2609" s="9"/>
      <c r="W2609" s="9"/>
      <c r="X2609" s="9"/>
      <c r="Y2609" s="9"/>
      <c r="Z2609" s="9"/>
    </row>
    <row r="2610" spans="1:26" ht="15.75" customHeight="1" outlineLevel="2">
      <c r="A2610"/>
      <c r="B2610" s="13"/>
      <c r="C2610"/>
      <c r="D2610"/>
      <c r="E2610" s="16"/>
      <c r="F2610" s="12"/>
      <c r="G2610"/>
      <c r="H2610" s="15"/>
      <c r="I2610" s="15"/>
      <c r="J2610" s="12"/>
      <c r="K2610" s="9"/>
      <c r="L2610" s="9"/>
      <c r="M2610" s="9"/>
      <c r="N2610" s="9"/>
      <c r="O2610" s="9"/>
      <c r="P2610" s="9"/>
      <c r="Q2610" s="9"/>
      <c r="R2610" s="9"/>
      <c r="S2610" s="9"/>
      <c r="T2610" s="9"/>
      <c r="U2610" s="9"/>
      <c r="V2610" s="9"/>
      <c r="W2610" s="9"/>
      <c r="X2610" s="9"/>
      <c r="Y2610" s="9"/>
      <c r="Z2610" s="9"/>
    </row>
    <row r="2611" spans="1:26" ht="15.75" customHeight="1" outlineLevel="2">
      <c r="A2611"/>
      <c r="B2611" s="13"/>
      <c r="C2611"/>
      <c r="D2611"/>
      <c r="E2611" s="16"/>
      <c r="F2611" s="12"/>
      <c r="G2611"/>
      <c r="H2611" s="15"/>
      <c r="I2611" s="15"/>
      <c r="J2611" s="12"/>
      <c r="K2611" s="9"/>
      <c r="L2611" s="9"/>
      <c r="M2611" s="9"/>
      <c r="N2611" s="9"/>
      <c r="O2611" s="9"/>
      <c r="P2611" s="9"/>
      <c r="Q2611" s="9"/>
      <c r="R2611" s="9"/>
      <c r="S2611" s="9"/>
      <c r="T2611" s="9"/>
      <c r="U2611" s="9"/>
      <c r="V2611" s="9"/>
      <c r="W2611" s="9"/>
      <c r="X2611" s="9"/>
      <c r="Y2611" s="9"/>
      <c r="Z2611" s="9"/>
    </row>
    <row r="2612" spans="1:26" ht="15.75" customHeight="1" outlineLevel="2">
      <c r="A2612"/>
      <c r="B2612" s="13"/>
      <c r="C2612"/>
      <c r="D2612"/>
      <c r="E2612" s="16"/>
      <c r="H2612" s="15"/>
      <c r="I2612" s="15"/>
      <c r="J2612" s="12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/>
    </row>
    <row r="2613" spans="1:26" ht="15.75" customHeight="1" outlineLevel="2">
      <c r="A2613"/>
      <c r="B2613" s="13"/>
      <c r="C2613"/>
      <c r="D2613"/>
      <c r="E2613" s="16"/>
      <c r="H2613" s="15"/>
      <c r="I2613" s="15"/>
      <c r="J2613" s="12"/>
      <c r="K2613" s="9"/>
      <c r="L2613" s="9"/>
      <c r="M2613" s="9"/>
      <c r="N2613" s="9"/>
      <c r="O2613" s="9"/>
      <c r="P2613" s="9"/>
      <c r="Q2613" s="9"/>
      <c r="R2613" s="9"/>
      <c r="S2613" s="9"/>
      <c r="T2613" s="9"/>
      <c r="U2613" s="9"/>
      <c r="V2613" s="9"/>
      <c r="W2613" s="9"/>
      <c r="X2613" s="9"/>
      <c r="Y2613" s="9"/>
      <c r="Z2613" s="9"/>
    </row>
    <row r="2614" spans="1:26" ht="15.75" customHeight="1" outlineLevel="2">
      <c r="A2614"/>
      <c r="B2614" s="13"/>
      <c r="C2614"/>
      <c r="D2614"/>
      <c r="E2614" s="16"/>
      <c r="H2614" s="15"/>
      <c r="I2614" s="15"/>
      <c r="J2614" s="12"/>
      <c r="K2614" s="9"/>
      <c r="L2614" s="9"/>
      <c r="M2614" s="9"/>
      <c r="N2614" s="9"/>
      <c r="O2614" s="9"/>
      <c r="P2614" s="9"/>
      <c r="Q2614" s="9"/>
      <c r="R2614" s="9"/>
      <c r="S2614" s="9"/>
      <c r="T2614" s="9"/>
      <c r="U2614" s="9"/>
      <c r="V2614" s="9"/>
      <c r="W2614" s="9"/>
      <c r="X2614" s="9"/>
      <c r="Y2614" s="9"/>
      <c r="Z2614" s="9"/>
    </row>
    <row r="2615" spans="1:26" ht="15.75" customHeight="1" outlineLevel="2">
      <c r="A2615"/>
      <c r="B2615" s="13"/>
      <c r="C2615"/>
      <c r="D2615"/>
      <c r="E2615" s="16"/>
      <c r="H2615" s="15"/>
      <c r="I2615" s="15"/>
      <c r="J2615" s="12"/>
      <c r="K2615" s="9"/>
      <c r="L2615" s="9"/>
      <c r="M2615" s="9"/>
      <c r="N2615" s="9"/>
      <c r="O2615" s="9"/>
      <c r="P2615" s="9"/>
      <c r="Q2615" s="9"/>
      <c r="R2615" s="9"/>
      <c r="S2615" s="9"/>
      <c r="T2615" s="9"/>
      <c r="U2615" s="9"/>
      <c r="V2615" s="9"/>
      <c r="W2615" s="9"/>
      <c r="X2615" s="9"/>
      <c r="Y2615" s="9"/>
      <c r="Z2615" s="9"/>
    </row>
    <row r="2616" spans="1:26" ht="15.75" customHeight="1" outlineLevel="2">
      <c r="A2616"/>
      <c r="B2616" s="13"/>
      <c r="C2616"/>
      <c r="D2616"/>
      <c r="E2616" s="16"/>
      <c r="H2616" s="15"/>
      <c r="I2616" s="15"/>
      <c r="J2616" s="12"/>
      <c r="K2616" s="9"/>
      <c r="L2616" s="9"/>
      <c r="M2616" s="9"/>
      <c r="N2616" s="9"/>
      <c r="O2616" s="9"/>
      <c r="P2616" s="9"/>
      <c r="Q2616" s="9"/>
      <c r="R2616" s="9"/>
      <c r="S2616" s="9"/>
      <c r="T2616" s="9"/>
      <c r="U2616" s="9"/>
      <c r="V2616" s="9"/>
      <c r="W2616" s="9"/>
      <c r="X2616" s="9"/>
      <c r="Y2616" s="9"/>
      <c r="Z2616" s="9"/>
    </row>
    <row r="2617" spans="1:26" ht="15.75" customHeight="1" outlineLevel="2">
      <c r="A2617"/>
      <c r="B2617" s="13"/>
      <c r="C2617"/>
      <c r="D2617"/>
      <c r="E2617" s="16"/>
      <c r="H2617" s="15"/>
      <c r="I2617" s="15"/>
      <c r="J2617" s="12"/>
      <c r="K2617" s="9"/>
      <c r="L2617" s="9"/>
      <c r="M2617" s="9"/>
      <c r="N2617" s="9"/>
      <c r="O2617" s="9"/>
      <c r="P2617" s="9"/>
      <c r="Q2617" s="9"/>
      <c r="R2617" s="9"/>
      <c r="S2617" s="9"/>
      <c r="T2617" s="9"/>
      <c r="U2617" s="9"/>
      <c r="V2617" s="9"/>
      <c r="W2617" s="9"/>
      <c r="X2617" s="9"/>
      <c r="Y2617" s="9"/>
      <c r="Z2617" s="9"/>
    </row>
    <row r="2618" spans="1:26" ht="15.75" customHeight="1" outlineLevel="2">
      <c r="A2618"/>
      <c r="B2618" s="13"/>
      <c r="C2618"/>
      <c r="D2618"/>
      <c r="E2618" s="16"/>
      <c r="H2618" s="15"/>
      <c r="I2618" s="15"/>
      <c r="J2618" s="12"/>
      <c r="K2618" s="9"/>
      <c r="L2618" s="9"/>
      <c r="M2618" s="9"/>
      <c r="N2618" s="9"/>
      <c r="O2618" s="9"/>
      <c r="P2618" s="9"/>
      <c r="Q2618" s="9"/>
      <c r="R2618" s="9"/>
      <c r="S2618" s="9"/>
      <c r="T2618" s="9"/>
      <c r="U2618" s="9"/>
      <c r="V2618" s="9"/>
      <c r="W2618" s="9"/>
      <c r="X2618" s="9"/>
      <c r="Y2618" s="9"/>
      <c r="Z2618" s="9"/>
    </row>
    <row r="2619" spans="1:26" ht="15.75" customHeight="1" outlineLevel="2">
      <c r="A2619"/>
      <c r="B2619" s="13"/>
      <c r="C2619"/>
      <c r="D2619"/>
      <c r="E2619" s="16"/>
      <c r="H2619" s="15"/>
      <c r="I2619" s="15"/>
      <c r="J2619" s="12"/>
      <c r="K2619" s="9"/>
      <c r="L2619" s="9"/>
      <c r="M2619" s="9"/>
      <c r="N2619" s="9"/>
      <c r="O2619" s="9"/>
      <c r="P2619" s="9"/>
      <c r="Q2619" s="9"/>
      <c r="R2619" s="9"/>
      <c r="S2619" s="9"/>
      <c r="T2619" s="9"/>
      <c r="U2619" s="9"/>
      <c r="V2619" s="9"/>
      <c r="W2619" s="9"/>
      <c r="X2619" s="9"/>
      <c r="Y2619" s="9"/>
      <c r="Z2619" s="9"/>
    </row>
    <row r="2620" spans="1:26" ht="15.75" customHeight="1" outlineLevel="2">
      <c r="A2620"/>
      <c r="B2620" s="13"/>
      <c r="C2620"/>
      <c r="D2620"/>
      <c r="E2620" s="16"/>
      <c r="H2620" s="15"/>
      <c r="I2620" s="15"/>
      <c r="J2620" s="12"/>
      <c r="K2620" s="9"/>
      <c r="L2620" s="9"/>
      <c r="M2620" s="9"/>
      <c r="N2620" s="9"/>
      <c r="O2620" s="9"/>
      <c r="P2620" s="9"/>
      <c r="Q2620" s="9"/>
      <c r="R2620" s="9"/>
      <c r="S2620" s="9"/>
      <c r="T2620" s="9"/>
      <c r="U2620" s="9"/>
      <c r="V2620" s="9"/>
      <c r="W2620" s="9"/>
      <c r="X2620" s="9"/>
      <c r="Y2620" s="9"/>
      <c r="Z2620" s="9"/>
    </row>
    <row r="2621" spans="1:26" ht="15.75" customHeight="1" outlineLevel="2">
      <c r="A2621"/>
      <c r="B2621" s="13"/>
      <c r="C2621"/>
      <c r="D2621"/>
      <c r="E2621" s="16"/>
      <c r="H2621" s="15"/>
      <c r="I2621" s="15"/>
      <c r="J2621" s="12"/>
      <c r="K2621" s="9"/>
      <c r="L2621" s="9"/>
      <c r="M2621" s="9"/>
      <c r="N2621" s="9"/>
      <c r="O2621" s="9"/>
      <c r="P2621" s="9"/>
      <c r="Q2621" s="9"/>
      <c r="R2621" s="9"/>
      <c r="S2621" s="9"/>
      <c r="T2621" s="9"/>
      <c r="U2621" s="9"/>
      <c r="V2621" s="9"/>
      <c r="W2621" s="9"/>
      <c r="X2621" s="9"/>
      <c r="Y2621" s="9"/>
      <c r="Z2621" s="9"/>
    </row>
    <row r="2622" spans="1:26" ht="15.75" customHeight="1" outlineLevel="2">
      <c r="A2622"/>
      <c r="B2622" s="13"/>
      <c r="C2622"/>
      <c r="D2622"/>
      <c r="E2622" s="16"/>
      <c r="H2622" s="15"/>
      <c r="I2622" s="15"/>
      <c r="J2622" s="12"/>
      <c r="K2622" s="9"/>
      <c r="L2622" s="9"/>
      <c r="M2622" s="9"/>
      <c r="N2622" s="9"/>
      <c r="O2622" s="9"/>
      <c r="P2622" s="9"/>
      <c r="Q2622" s="9"/>
      <c r="R2622" s="9"/>
      <c r="S2622" s="9"/>
      <c r="T2622" s="9"/>
      <c r="U2622" s="9"/>
      <c r="V2622" s="9"/>
      <c r="W2622" s="9"/>
      <c r="X2622" s="9"/>
      <c r="Y2622" s="9"/>
      <c r="Z2622" s="9"/>
    </row>
    <row r="2623" spans="1:26" ht="15.75" customHeight="1" outlineLevel="2">
      <c r="A2623"/>
      <c r="B2623" s="13"/>
      <c r="C2623"/>
      <c r="D2623"/>
      <c r="E2623" s="16"/>
      <c r="H2623" s="15"/>
      <c r="I2623" s="15"/>
      <c r="J2623" s="12"/>
      <c r="K2623" s="9"/>
      <c r="L2623" s="9"/>
      <c r="M2623" s="9"/>
      <c r="N2623" s="9"/>
      <c r="O2623" s="9"/>
      <c r="P2623" s="9"/>
      <c r="Q2623" s="9"/>
      <c r="R2623" s="9"/>
      <c r="S2623" s="9"/>
      <c r="T2623" s="9"/>
      <c r="U2623" s="9"/>
      <c r="V2623" s="9"/>
      <c r="W2623" s="9"/>
      <c r="X2623" s="9"/>
      <c r="Y2623" s="9"/>
      <c r="Z2623" s="9"/>
    </row>
    <row r="2624" spans="1:26" ht="15.75" customHeight="1" outlineLevel="2">
      <c r="A2624"/>
      <c r="B2624" s="13"/>
      <c r="C2624"/>
      <c r="D2624"/>
      <c r="E2624" s="16"/>
      <c r="H2624" s="15"/>
      <c r="I2624" s="15"/>
      <c r="J2624" s="12"/>
      <c r="K2624" s="9"/>
      <c r="L2624" s="9"/>
      <c r="M2624" s="9"/>
      <c r="N2624" s="9"/>
      <c r="O2624" s="9"/>
      <c r="P2624" s="9"/>
      <c r="Q2624" s="9"/>
      <c r="R2624" s="9"/>
      <c r="S2624" s="9"/>
      <c r="T2624" s="9"/>
      <c r="U2624" s="9"/>
      <c r="V2624" s="9"/>
      <c r="W2624" s="9"/>
      <c r="X2624" s="9"/>
      <c r="Y2624" s="9"/>
      <c r="Z2624" s="9"/>
    </row>
    <row r="2625" spans="1:26" ht="15.75" customHeight="1" outlineLevel="2">
      <c r="A2625"/>
      <c r="B2625" s="13"/>
      <c r="C2625"/>
      <c r="D2625"/>
      <c r="E2625" s="16"/>
      <c r="H2625" s="15"/>
      <c r="I2625" s="15"/>
      <c r="J2625" s="12"/>
      <c r="K2625" s="9"/>
      <c r="L2625" s="9"/>
      <c r="M2625" s="9"/>
      <c r="N2625" s="9"/>
      <c r="O2625" s="9"/>
      <c r="P2625" s="9"/>
      <c r="Q2625" s="9"/>
      <c r="R2625" s="9"/>
      <c r="S2625" s="9"/>
      <c r="T2625" s="9"/>
      <c r="U2625" s="9"/>
      <c r="V2625" s="9"/>
      <c r="W2625" s="9"/>
      <c r="X2625" s="9"/>
      <c r="Y2625" s="9"/>
      <c r="Z2625" s="9"/>
    </row>
    <row r="2626" spans="1:26" ht="15.75" customHeight="1" outlineLevel="2">
      <c r="A2626"/>
      <c r="B2626" s="13"/>
      <c r="C2626"/>
      <c r="D2626"/>
      <c r="E2626" s="16"/>
      <c r="H2626" s="15"/>
      <c r="I2626" s="15"/>
      <c r="J2626" s="12"/>
      <c r="K2626" s="9"/>
      <c r="L2626" s="9"/>
      <c r="M2626" s="9"/>
      <c r="N2626" s="9"/>
      <c r="O2626" s="9"/>
      <c r="P2626" s="9"/>
      <c r="Q2626" s="9"/>
      <c r="R2626" s="9"/>
      <c r="S2626" s="9"/>
      <c r="T2626" s="9"/>
      <c r="U2626" s="9"/>
      <c r="V2626" s="9"/>
      <c r="W2626" s="9"/>
      <c r="X2626" s="9"/>
      <c r="Y2626" s="9"/>
      <c r="Z2626" s="9"/>
    </row>
    <row r="2627" spans="1:26" ht="15.75" customHeight="1" outlineLevel="2">
      <c r="A2627"/>
      <c r="B2627" s="13"/>
      <c r="C2627"/>
      <c r="D2627"/>
      <c r="E2627" s="16"/>
      <c r="H2627" s="15"/>
      <c r="I2627" s="15"/>
      <c r="J2627" s="12"/>
      <c r="K2627" s="9"/>
      <c r="L2627" s="9"/>
      <c r="M2627" s="9"/>
      <c r="N2627" s="9"/>
      <c r="O2627" s="9"/>
      <c r="P2627" s="9"/>
      <c r="Q2627" s="9"/>
      <c r="R2627" s="9"/>
      <c r="S2627" s="9"/>
      <c r="T2627" s="9"/>
      <c r="U2627" s="9"/>
      <c r="V2627" s="9"/>
      <c r="W2627" s="9"/>
      <c r="X2627" s="9"/>
      <c r="Y2627" s="9"/>
      <c r="Z2627" s="9"/>
    </row>
    <row r="2628" spans="1:26" ht="15.75" customHeight="1" outlineLevel="2">
      <c r="A2628"/>
      <c r="B2628" s="13"/>
      <c r="C2628"/>
      <c r="D2628"/>
      <c r="E2628" s="16"/>
      <c r="H2628" s="15"/>
      <c r="I2628" s="15"/>
      <c r="J2628" s="12"/>
      <c r="K2628" s="9"/>
      <c r="L2628" s="9"/>
      <c r="M2628" s="9"/>
      <c r="N2628" s="9"/>
      <c r="O2628" s="9"/>
      <c r="P2628" s="9"/>
      <c r="Q2628" s="9"/>
      <c r="R2628" s="9"/>
      <c r="S2628" s="9"/>
      <c r="T2628" s="9"/>
      <c r="U2628" s="9"/>
      <c r="V2628" s="9"/>
      <c r="W2628" s="9"/>
      <c r="X2628" s="9"/>
      <c r="Y2628" s="9"/>
      <c r="Z2628" s="9"/>
    </row>
    <row r="2629" spans="1:26" ht="15.75" customHeight="1" outlineLevel="2">
      <c r="A2629"/>
      <c r="B2629" s="13"/>
      <c r="C2629"/>
      <c r="D2629"/>
      <c r="E2629" s="16"/>
      <c r="H2629" s="15"/>
      <c r="I2629" s="15"/>
      <c r="J2629" s="12"/>
      <c r="K2629" s="9"/>
      <c r="L2629" s="9"/>
      <c r="M2629" s="9"/>
      <c r="N2629" s="9"/>
      <c r="O2629" s="9"/>
      <c r="P2629" s="9"/>
      <c r="Q2629" s="9"/>
      <c r="R2629" s="9"/>
      <c r="S2629" s="9"/>
      <c r="T2629" s="9"/>
      <c r="U2629" s="9"/>
      <c r="V2629" s="9"/>
      <c r="W2629" s="9"/>
      <c r="X2629" s="9"/>
      <c r="Y2629" s="9"/>
      <c r="Z2629" s="9"/>
    </row>
    <row r="2630" spans="1:26" ht="15.75" customHeight="1" outlineLevel="2">
      <c r="A2630"/>
      <c r="B2630" s="13"/>
      <c r="C2630"/>
      <c r="D2630"/>
      <c r="E2630" s="16"/>
      <c r="H2630" s="15"/>
      <c r="I2630" s="15"/>
      <c r="J2630" s="12"/>
      <c r="K2630" s="9"/>
      <c r="L2630" s="9"/>
      <c r="M2630" s="9"/>
      <c r="N2630" s="9"/>
      <c r="O2630" s="9"/>
      <c r="P2630" s="9"/>
      <c r="Q2630" s="9"/>
      <c r="R2630" s="9"/>
      <c r="S2630" s="9"/>
      <c r="T2630" s="9"/>
      <c r="U2630" s="9"/>
      <c r="V2630" s="9"/>
      <c r="W2630" s="9"/>
      <c r="X2630" s="9"/>
      <c r="Y2630" s="9"/>
      <c r="Z2630" s="9"/>
    </row>
    <row r="2631" spans="1:26" ht="15.75" customHeight="1" outlineLevel="2">
      <c r="A2631"/>
      <c r="B2631" s="13"/>
      <c r="C2631"/>
      <c r="D2631"/>
      <c r="E2631" s="16"/>
      <c r="H2631" s="15"/>
      <c r="I2631" s="15"/>
      <c r="J2631" s="12"/>
      <c r="K2631" s="9"/>
      <c r="L2631" s="9"/>
      <c r="M2631" s="9"/>
      <c r="N2631" s="9"/>
      <c r="O2631" s="9"/>
      <c r="P2631" s="9"/>
      <c r="Q2631" s="9"/>
      <c r="R2631" s="9"/>
      <c r="S2631" s="9"/>
      <c r="T2631" s="9"/>
      <c r="U2631" s="9"/>
      <c r="V2631" s="9"/>
      <c r="W2631" s="9"/>
      <c r="X2631" s="9"/>
      <c r="Y2631" s="9"/>
      <c r="Z2631" s="9"/>
    </row>
    <row r="2632" spans="1:26" ht="15.75" customHeight="1" outlineLevel="2">
      <c r="A2632"/>
      <c r="B2632" s="13"/>
      <c r="C2632"/>
      <c r="D2632"/>
      <c r="E2632" s="16"/>
      <c r="H2632" s="15"/>
      <c r="I2632" s="15"/>
      <c r="J2632" s="12"/>
      <c r="K2632" s="9"/>
      <c r="L2632" s="9"/>
      <c r="M2632" s="9"/>
      <c r="N2632" s="9"/>
      <c r="O2632" s="9"/>
      <c r="P2632" s="9"/>
      <c r="Q2632" s="9"/>
      <c r="R2632" s="9"/>
      <c r="S2632" s="9"/>
      <c r="T2632" s="9"/>
      <c r="U2632" s="9"/>
      <c r="V2632" s="9"/>
      <c r="W2632" s="9"/>
      <c r="X2632" s="9"/>
      <c r="Y2632" s="9"/>
      <c r="Z2632" s="9"/>
    </row>
    <row r="2633" spans="1:26" ht="15.75" customHeight="1" outlineLevel="2">
      <c r="A2633"/>
      <c r="B2633" s="13"/>
      <c r="C2633"/>
      <c r="D2633"/>
      <c r="E2633" s="16"/>
      <c r="H2633" s="15"/>
      <c r="I2633" s="15"/>
      <c r="J2633" s="12"/>
      <c r="K2633" s="9"/>
      <c r="L2633" s="9"/>
      <c r="M2633" s="9"/>
      <c r="N2633" s="9"/>
      <c r="O2633" s="9"/>
      <c r="P2633" s="9"/>
      <c r="Q2633" s="9"/>
      <c r="R2633" s="9"/>
      <c r="S2633" s="9"/>
      <c r="T2633" s="9"/>
      <c r="U2633" s="9"/>
      <c r="V2633" s="9"/>
      <c r="W2633" s="9"/>
      <c r="X2633" s="9"/>
      <c r="Y2633" s="9"/>
      <c r="Z2633" s="9"/>
    </row>
    <row r="2634" spans="1:26" ht="15.75" customHeight="1" outlineLevel="2">
      <c r="A2634"/>
      <c r="B2634" s="13"/>
      <c r="C2634"/>
      <c r="D2634"/>
      <c r="E2634" s="16"/>
      <c r="H2634" s="15"/>
      <c r="I2634" s="15"/>
      <c r="J2634" s="12"/>
      <c r="K2634" s="9"/>
      <c r="L2634" s="9"/>
      <c r="M2634" s="9"/>
      <c r="N2634" s="9"/>
      <c r="O2634" s="9"/>
      <c r="P2634" s="9"/>
      <c r="Q2634" s="9"/>
      <c r="R2634" s="9"/>
      <c r="S2634" s="9"/>
      <c r="T2634" s="9"/>
      <c r="U2634" s="9"/>
      <c r="V2634" s="9"/>
      <c r="W2634" s="9"/>
      <c r="X2634" s="9"/>
      <c r="Y2634" s="9"/>
      <c r="Z2634" s="9"/>
    </row>
    <row r="2635" spans="1:26" ht="15.75" customHeight="1" outlineLevel="2">
      <c r="A2635"/>
      <c r="B2635" s="13"/>
      <c r="C2635"/>
      <c r="D2635"/>
      <c r="E2635" s="16"/>
      <c r="H2635" s="15"/>
      <c r="I2635" s="15"/>
      <c r="J2635" s="12"/>
      <c r="K2635" s="9"/>
      <c r="L2635" s="9"/>
      <c r="M2635" s="9"/>
      <c r="N2635" s="9"/>
      <c r="O2635" s="9"/>
      <c r="P2635" s="9"/>
      <c r="Q2635" s="9"/>
      <c r="R2635" s="9"/>
      <c r="S2635" s="9"/>
      <c r="T2635" s="9"/>
      <c r="U2635" s="9"/>
      <c r="V2635" s="9"/>
      <c r="W2635" s="9"/>
      <c r="X2635" s="9"/>
      <c r="Y2635" s="9"/>
      <c r="Z2635" s="9"/>
    </row>
    <row r="2636" spans="1:26" ht="15.75" customHeight="1" outlineLevel="2">
      <c r="A2636"/>
      <c r="B2636" s="13"/>
      <c r="C2636"/>
      <c r="D2636"/>
      <c r="E2636" s="16"/>
      <c r="H2636" s="15"/>
      <c r="I2636" s="15"/>
      <c r="J2636" s="12"/>
      <c r="K2636" s="9"/>
      <c r="L2636" s="9"/>
      <c r="M2636" s="9"/>
      <c r="N2636" s="9"/>
      <c r="O2636" s="9"/>
      <c r="P2636" s="9"/>
      <c r="Q2636" s="9"/>
      <c r="R2636" s="9"/>
      <c r="S2636" s="9"/>
      <c r="T2636" s="9"/>
      <c r="U2636" s="9"/>
      <c r="V2636" s="9"/>
      <c r="W2636" s="9"/>
      <c r="X2636" s="9"/>
      <c r="Y2636" s="9"/>
      <c r="Z2636" s="9"/>
    </row>
    <row r="2637" spans="1:26" ht="15.75" customHeight="1" outlineLevel="2">
      <c r="A2637"/>
      <c r="B2637" s="13"/>
      <c r="C2637"/>
      <c r="D2637"/>
      <c r="E2637" s="16"/>
      <c r="H2637" s="15"/>
      <c r="I2637" s="15"/>
      <c r="J2637" s="12"/>
      <c r="K2637" s="9"/>
      <c r="L2637" s="9"/>
      <c r="M2637" s="9"/>
      <c r="N2637" s="9"/>
      <c r="O2637" s="9"/>
      <c r="P2637" s="9"/>
      <c r="Q2637" s="9"/>
      <c r="R2637" s="9"/>
      <c r="S2637" s="9"/>
      <c r="T2637" s="9"/>
      <c r="U2637" s="9"/>
      <c r="V2637" s="9"/>
      <c r="W2637" s="9"/>
      <c r="X2637" s="9"/>
      <c r="Y2637" s="9"/>
      <c r="Z2637" s="9"/>
    </row>
    <row r="2638" spans="1:26" ht="15.75" customHeight="1" outlineLevel="2">
      <c r="A2638"/>
      <c r="B2638" s="13"/>
      <c r="C2638"/>
      <c r="D2638"/>
      <c r="E2638" s="16"/>
      <c r="H2638" s="15"/>
      <c r="I2638" s="15"/>
      <c r="J2638" s="12"/>
      <c r="K2638" s="9"/>
      <c r="L2638" s="9"/>
      <c r="M2638" s="9"/>
      <c r="N2638" s="9"/>
      <c r="O2638" s="9"/>
      <c r="P2638" s="9"/>
      <c r="Q2638" s="9"/>
      <c r="R2638" s="9"/>
      <c r="S2638" s="9"/>
      <c r="T2638" s="9"/>
      <c r="U2638" s="9"/>
      <c r="V2638" s="9"/>
      <c r="W2638" s="9"/>
      <c r="X2638" s="9"/>
      <c r="Y2638" s="9"/>
      <c r="Z2638" s="9"/>
    </row>
    <row r="2639" spans="1:26" ht="15.75" customHeight="1" outlineLevel="2">
      <c r="A2639"/>
      <c r="B2639" s="13"/>
      <c r="C2639"/>
      <c r="D2639"/>
      <c r="E2639" s="16"/>
      <c r="H2639" s="15"/>
      <c r="I2639" s="15"/>
      <c r="J2639" s="12"/>
      <c r="K2639" s="9"/>
      <c r="L2639" s="9"/>
      <c r="M2639" s="9"/>
      <c r="N2639" s="9"/>
      <c r="O2639" s="9"/>
      <c r="P2639" s="9"/>
      <c r="Q2639" s="9"/>
      <c r="R2639" s="9"/>
      <c r="S2639" s="9"/>
      <c r="T2639" s="9"/>
      <c r="U2639" s="9"/>
      <c r="V2639" s="9"/>
      <c r="W2639" s="9"/>
      <c r="X2639" s="9"/>
      <c r="Y2639" s="9"/>
      <c r="Z2639" s="9"/>
    </row>
    <row r="2640" spans="1:26" ht="15.75" customHeight="1" outlineLevel="2">
      <c r="A2640"/>
      <c r="B2640" s="13"/>
      <c r="C2640"/>
      <c r="D2640"/>
      <c r="E2640" s="16"/>
      <c r="H2640" s="15"/>
      <c r="I2640" s="15"/>
      <c r="J2640" s="12"/>
      <c r="K2640" s="9"/>
      <c r="L2640" s="9"/>
      <c r="M2640" s="9"/>
      <c r="N2640" s="9"/>
      <c r="O2640" s="9"/>
      <c r="P2640" s="9"/>
      <c r="Q2640" s="9"/>
      <c r="R2640" s="9"/>
      <c r="S2640" s="9"/>
      <c r="T2640" s="9"/>
      <c r="U2640" s="9"/>
      <c r="V2640" s="9"/>
      <c r="W2640" s="9"/>
      <c r="X2640" s="9"/>
      <c r="Y2640" s="9"/>
      <c r="Z2640" s="9"/>
    </row>
    <row r="2641" spans="1:26" ht="15.75" customHeight="1" outlineLevel="2">
      <c r="A2641"/>
      <c r="B2641" s="13"/>
      <c r="C2641"/>
      <c r="D2641"/>
      <c r="E2641" s="16"/>
      <c r="F2641" s="12"/>
      <c r="G2641"/>
      <c r="H2641" s="15"/>
      <c r="I2641" s="15"/>
      <c r="J2641" s="12"/>
      <c r="K2641" s="9"/>
      <c r="L2641" s="9"/>
      <c r="M2641" s="9"/>
      <c r="N2641" s="9"/>
      <c r="O2641" s="9"/>
      <c r="P2641" s="9"/>
      <c r="Q2641" s="9"/>
      <c r="R2641" s="9"/>
      <c r="S2641" s="9"/>
      <c r="T2641" s="9"/>
      <c r="U2641" s="9"/>
      <c r="V2641" s="9"/>
      <c r="W2641" s="9"/>
      <c r="X2641" s="9"/>
      <c r="Y2641" s="9"/>
      <c r="Z2641" s="9"/>
    </row>
    <row r="2642" spans="1:26" ht="15.75" customHeight="1" outlineLevel="2">
      <c r="A2642"/>
      <c r="B2642" s="13"/>
      <c r="C2642"/>
      <c r="D2642"/>
      <c r="E2642" s="16"/>
      <c r="F2642" s="12"/>
      <c r="G2642"/>
      <c r="H2642" s="15"/>
      <c r="I2642" s="15"/>
      <c r="J2642" s="12"/>
      <c r="K2642" s="9"/>
      <c r="L2642" s="9"/>
      <c r="M2642" s="9"/>
      <c r="N2642" s="9"/>
      <c r="O2642" s="9"/>
      <c r="P2642" s="9"/>
      <c r="Q2642" s="9"/>
      <c r="R2642" s="9"/>
      <c r="S2642" s="9"/>
      <c r="T2642" s="9"/>
      <c r="U2642" s="9"/>
      <c r="V2642" s="9"/>
      <c r="W2642" s="9"/>
      <c r="X2642" s="9"/>
      <c r="Y2642" s="9"/>
      <c r="Z2642" s="9"/>
    </row>
    <row r="2643" spans="1:26" ht="15.75" customHeight="1" outlineLevel="2">
      <c r="A2643"/>
      <c r="B2643" s="13"/>
      <c r="C2643"/>
      <c r="D2643"/>
      <c r="E2643" s="16"/>
      <c r="H2643" s="15"/>
      <c r="I2643" s="15"/>
      <c r="J2643" s="12"/>
      <c r="K2643" s="9"/>
      <c r="L2643" s="9"/>
      <c r="M2643" s="9"/>
      <c r="N2643" s="9"/>
      <c r="O2643" s="9"/>
      <c r="P2643" s="9"/>
      <c r="Q2643" s="9"/>
      <c r="R2643" s="9"/>
      <c r="S2643" s="9"/>
      <c r="T2643" s="9"/>
      <c r="U2643" s="9"/>
      <c r="V2643" s="9"/>
      <c r="W2643" s="9"/>
      <c r="X2643" s="9"/>
      <c r="Y2643" s="9"/>
      <c r="Z2643" s="9"/>
    </row>
    <row r="2644" spans="1:26" ht="15.75" customHeight="1" outlineLevel="2">
      <c r="A2644"/>
      <c r="B2644" s="13"/>
      <c r="C2644"/>
      <c r="D2644"/>
      <c r="E2644" s="16"/>
      <c r="H2644" s="15"/>
      <c r="I2644" s="15"/>
      <c r="J2644" s="12"/>
      <c r="K2644" s="9"/>
      <c r="L2644" s="9"/>
      <c r="M2644" s="9"/>
      <c r="N2644" s="9"/>
      <c r="O2644" s="9"/>
      <c r="P2644" s="9"/>
      <c r="Q2644" s="9"/>
      <c r="R2644" s="9"/>
      <c r="S2644" s="9"/>
      <c r="T2644" s="9"/>
      <c r="U2644" s="9"/>
      <c r="V2644" s="9"/>
      <c r="W2644" s="9"/>
      <c r="X2644" s="9"/>
      <c r="Y2644" s="9"/>
      <c r="Z2644" s="9"/>
    </row>
    <row r="2645" spans="1:26" ht="15.75" customHeight="1" outlineLevel="2">
      <c r="A2645"/>
      <c r="B2645" s="13"/>
      <c r="C2645"/>
      <c r="D2645"/>
      <c r="E2645" s="16"/>
      <c r="H2645" s="15"/>
      <c r="I2645" s="15"/>
      <c r="J2645" s="12"/>
      <c r="K2645" s="9"/>
      <c r="L2645" s="9"/>
      <c r="M2645" s="9"/>
      <c r="N2645" s="9"/>
      <c r="O2645" s="9"/>
      <c r="P2645" s="9"/>
      <c r="Q2645" s="9"/>
      <c r="R2645" s="9"/>
      <c r="S2645" s="9"/>
      <c r="T2645" s="9"/>
      <c r="U2645" s="9"/>
      <c r="V2645" s="9"/>
      <c r="W2645" s="9"/>
      <c r="X2645" s="9"/>
      <c r="Y2645" s="9"/>
      <c r="Z2645" s="9"/>
    </row>
    <row r="2646" spans="1:26" ht="15.75" customHeight="1" outlineLevel="2">
      <c r="A2646"/>
      <c r="B2646" s="13"/>
      <c r="C2646"/>
      <c r="D2646"/>
      <c r="E2646" s="16"/>
      <c r="F2646" s="12"/>
      <c r="G2646"/>
      <c r="H2646" s="15"/>
      <c r="I2646" s="15"/>
      <c r="J2646" s="12"/>
      <c r="K2646" s="9"/>
      <c r="L2646" s="9"/>
      <c r="M2646" s="9"/>
      <c r="N2646" s="9"/>
      <c r="O2646" s="9"/>
      <c r="P2646" s="9"/>
      <c r="Q2646" s="9"/>
      <c r="R2646" s="9"/>
      <c r="S2646" s="9"/>
      <c r="T2646" s="9"/>
      <c r="U2646" s="9"/>
      <c r="V2646" s="9"/>
      <c r="W2646" s="9"/>
      <c r="X2646" s="9"/>
      <c r="Y2646" s="9"/>
      <c r="Z2646" s="9"/>
    </row>
    <row r="2647" spans="1:26" ht="15.75" customHeight="1" outlineLevel="2">
      <c r="A2647"/>
      <c r="B2647" s="13"/>
      <c r="C2647"/>
      <c r="D2647"/>
      <c r="E2647" s="16"/>
      <c r="F2647" s="12"/>
      <c r="G2647"/>
      <c r="H2647" s="15"/>
      <c r="I2647" s="15"/>
      <c r="J2647" s="12"/>
      <c r="K2647" s="9"/>
      <c r="L2647" s="9"/>
      <c r="M2647" s="9"/>
      <c r="N2647" s="9"/>
      <c r="O2647" s="9"/>
      <c r="P2647" s="9"/>
      <c r="Q2647" s="9"/>
      <c r="R2647" s="9"/>
      <c r="S2647" s="9"/>
      <c r="T2647" s="9"/>
      <c r="U2647" s="9"/>
      <c r="V2647" s="9"/>
      <c r="W2647" s="9"/>
      <c r="X2647" s="9"/>
      <c r="Y2647" s="9"/>
      <c r="Z2647" s="9"/>
    </row>
    <row r="2648" spans="1:26" ht="15.75" customHeight="1" outlineLevel="2">
      <c r="A2648"/>
      <c r="B2648" s="13"/>
      <c r="C2648"/>
      <c r="D2648"/>
      <c r="E2648" s="16"/>
      <c r="F2648" s="12"/>
      <c r="G2648"/>
      <c r="H2648" s="15"/>
      <c r="I2648" s="15"/>
      <c r="J2648" s="12"/>
      <c r="K2648" s="9"/>
      <c r="L2648" s="9"/>
      <c r="M2648" s="9"/>
      <c r="N2648" s="9"/>
      <c r="O2648" s="9"/>
      <c r="P2648" s="9"/>
      <c r="Q2648" s="9"/>
      <c r="R2648" s="9"/>
      <c r="S2648" s="9"/>
      <c r="T2648" s="9"/>
      <c r="U2648" s="9"/>
      <c r="V2648" s="9"/>
      <c r="W2648" s="9"/>
      <c r="X2648" s="9"/>
      <c r="Y2648" s="9"/>
      <c r="Z2648" s="9"/>
    </row>
    <row r="2649" spans="1:26" ht="15.75" customHeight="1" outlineLevel="2">
      <c r="A2649"/>
      <c r="B2649" s="13"/>
      <c r="C2649"/>
      <c r="D2649"/>
      <c r="E2649" s="16"/>
      <c r="F2649" s="12"/>
      <c r="G2649"/>
      <c r="H2649" s="15"/>
      <c r="I2649" s="15"/>
      <c r="J2649" s="12"/>
      <c r="K2649" s="9"/>
      <c r="L2649" s="9"/>
      <c r="M2649" s="9"/>
      <c r="N2649" s="9"/>
      <c r="O2649" s="9"/>
      <c r="P2649" s="9"/>
      <c r="Q2649" s="9"/>
      <c r="R2649" s="9"/>
      <c r="S2649" s="9"/>
      <c r="T2649" s="9"/>
      <c r="U2649" s="9"/>
      <c r="V2649" s="9"/>
      <c r="W2649" s="9"/>
      <c r="X2649" s="9"/>
      <c r="Y2649" s="9"/>
      <c r="Z2649" s="9"/>
    </row>
    <row r="2650" spans="1:26" ht="15.75" customHeight="1" outlineLevel="2">
      <c r="A2650"/>
      <c r="B2650" s="13"/>
      <c r="C2650"/>
      <c r="D2650"/>
      <c r="E2650" s="16"/>
      <c r="F2650" s="12"/>
      <c r="G2650"/>
      <c r="H2650" s="15"/>
      <c r="I2650" s="15"/>
      <c r="J2650" s="12"/>
      <c r="K2650" s="9"/>
      <c r="L2650" s="9"/>
      <c r="M2650" s="9"/>
      <c r="N2650" s="9"/>
      <c r="O2650" s="9"/>
      <c r="P2650" s="9"/>
      <c r="Q2650" s="9"/>
      <c r="R2650" s="9"/>
      <c r="S2650" s="9"/>
      <c r="T2650" s="9"/>
      <c r="U2650" s="9"/>
      <c r="V2650" s="9"/>
      <c r="W2650" s="9"/>
      <c r="X2650" s="9"/>
      <c r="Y2650" s="9"/>
      <c r="Z2650" s="9"/>
    </row>
    <row r="2651" spans="1:26" ht="15.75" customHeight="1" outlineLevel="2">
      <c r="A2651"/>
      <c r="B2651" s="13"/>
      <c r="C2651"/>
      <c r="D2651"/>
      <c r="E2651" s="16"/>
      <c r="F2651" s="12"/>
      <c r="G2651"/>
      <c r="H2651" s="15"/>
      <c r="I2651" s="15"/>
      <c r="J2651" s="12"/>
      <c r="K2651" s="9"/>
      <c r="L2651" s="9"/>
      <c r="M2651" s="9"/>
      <c r="N2651" s="9"/>
      <c r="O2651" s="9"/>
      <c r="P2651" s="9"/>
      <c r="Q2651" s="9"/>
      <c r="R2651" s="9"/>
      <c r="S2651" s="9"/>
      <c r="T2651" s="9"/>
      <c r="U2651" s="9"/>
      <c r="V2651" s="9"/>
      <c r="W2651" s="9"/>
      <c r="X2651" s="9"/>
      <c r="Y2651" s="9"/>
      <c r="Z2651" s="9"/>
    </row>
    <row r="2652" spans="1:26" ht="15.75" customHeight="1" outlineLevel="2">
      <c r="A2652"/>
      <c r="B2652" s="13"/>
      <c r="C2652"/>
      <c r="D2652"/>
      <c r="E2652" s="16"/>
      <c r="F2652" s="12"/>
      <c r="G2652"/>
      <c r="H2652" s="15"/>
      <c r="I2652" s="15"/>
      <c r="J2652" s="12"/>
      <c r="K2652" s="9"/>
      <c r="L2652" s="9"/>
      <c r="M2652" s="9"/>
      <c r="N2652" s="9"/>
      <c r="O2652" s="9"/>
      <c r="P2652" s="9"/>
      <c r="Q2652" s="9"/>
      <c r="R2652" s="9"/>
      <c r="S2652" s="9"/>
      <c r="T2652" s="9"/>
      <c r="U2652" s="9"/>
      <c r="V2652" s="9"/>
      <c r="W2652" s="9"/>
      <c r="X2652" s="9"/>
      <c r="Y2652" s="9"/>
      <c r="Z2652" s="9"/>
    </row>
    <row r="2653" spans="1:26" ht="15.75" customHeight="1" outlineLevel="2">
      <c r="A2653"/>
      <c r="B2653" s="13"/>
      <c r="C2653"/>
      <c r="D2653"/>
      <c r="E2653" s="16"/>
      <c r="F2653" s="12"/>
      <c r="G2653"/>
      <c r="H2653" s="15"/>
      <c r="I2653" s="15"/>
      <c r="J2653" s="12"/>
      <c r="K2653" s="9"/>
      <c r="L2653" s="9"/>
      <c r="M2653" s="9"/>
      <c r="N2653" s="9"/>
      <c r="O2653" s="9"/>
      <c r="P2653" s="9"/>
      <c r="Q2653" s="9"/>
      <c r="R2653" s="9"/>
      <c r="S2653" s="9"/>
      <c r="T2653" s="9"/>
      <c r="U2653" s="9"/>
      <c r="V2653" s="9"/>
      <c r="W2653" s="9"/>
      <c r="X2653" s="9"/>
      <c r="Y2653" s="9"/>
      <c r="Z2653" s="9"/>
    </row>
    <row r="2654" spans="1:26" ht="15.75" customHeight="1" outlineLevel="2">
      <c r="A2654"/>
      <c r="B2654" s="13"/>
      <c r="C2654"/>
      <c r="D2654"/>
      <c r="E2654" s="16"/>
      <c r="F2654" s="12"/>
      <c r="G2654"/>
      <c r="H2654" s="15"/>
      <c r="I2654" s="15"/>
      <c r="J2654" s="12"/>
      <c r="K2654" s="9"/>
      <c r="L2654" s="9"/>
      <c r="M2654" s="9"/>
      <c r="N2654" s="9"/>
      <c r="O2654" s="9"/>
      <c r="P2654" s="9"/>
      <c r="Q2654" s="9"/>
      <c r="R2654" s="9"/>
      <c r="S2654" s="9"/>
      <c r="T2654" s="9"/>
      <c r="U2654" s="9"/>
      <c r="V2654" s="9"/>
      <c r="W2654" s="9"/>
      <c r="X2654" s="9"/>
      <c r="Y2654" s="9"/>
      <c r="Z2654" s="9"/>
    </row>
    <row r="2655" spans="1:26" ht="15.75" customHeight="1" outlineLevel="2">
      <c r="A2655"/>
      <c r="B2655" s="13"/>
      <c r="C2655"/>
      <c r="D2655"/>
      <c r="E2655" s="16"/>
      <c r="F2655" s="12"/>
      <c r="G2655"/>
      <c r="H2655" s="15"/>
      <c r="I2655" s="15"/>
      <c r="J2655" s="12"/>
      <c r="K2655" s="9"/>
      <c r="L2655" s="9"/>
      <c r="M2655" s="9"/>
      <c r="N2655" s="9"/>
      <c r="O2655" s="9"/>
      <c r="P2655" s="9"/>
      <c r="Q2655" s="9"/>
      <c r="R2655" s="9"/>
      <c r="S2655" s="9"/>
      <c r="T2655" s="9"/>
      <c r="U2655" s="9"/>
      <c r="V2655" s="9"/>
      <c r="W2655" s="9"/>
      <c r="X2655" s="9"/>
      <c r="Y2655" s="9"/>
      <c r="Z2655" s="9"/>
    </row>
    <row r="2656" spans="1:26" ht="15.75" customHeight="1" outlineLevel="2">
      <c r="A2656"/>
      <c r="B2656" s="13"/>
      <c r="C2656"/>
      <c r="D2656"/>
      <c r="E2656" s="16"/>
      <c r="F2656" s="12"/>
      <c r="G2656"/>
      <c r="H2656" s="15"/>
      <c r="I2656" s="15"/>
      <c r="J2656" s="12"/>
      <c r="K2656" s="9"/>
      <c r="L2656" s="9"/>
      <c r="M2656" s="9"/>
      <c r="N2656" s="9"/>
      <c r="O2656" s="9"/>
      <c r="P2656" s="9"/>
      <c r="Q2656" s="9"/>
      <c r="R2656" s="9"/>
      <c r="S2656" s="9"/>
      <c r="T2656" s="9"/>
      <c r="U2656" s="9"/>
      <c r="V2656" s="9"/>
      <c r="W2656" s="9"/>
      <c r="X2656" s="9"/>
      <c r="Y2656" s="9"/>
      <c r="Z2656" s="9"/>
    </row>
    <row r="2657" spans="1:26" ht="15.75" customHeight="1" outlineLevel="2">
      <c r="A2657"/>
      <c r="B2657" s="13"/>
      <c r="C2657"/>
      <c r="D2657"/>
      <c r="E2657" s="16"/>
      <c r="F2657" s="12"/>
      <c r="G2657"/>
      <c r="H2657" s="15"/>
      <c r="I2657" s="15"/>
      <c r="J2657" s="12"/>
      <c r="K2657" s="9"/>
      <c r="L2657" s="9"/>
      <c r="M2657" s="9"/>
      <c r="N2657" s="9"/>
      <c r="O2657" s="9"/>
      <c r="P2657" s="9"/>
      <c r="Q2657" s="9"/>
      <c r="R2657" s="9"/>
      <c r="S2657" s="9"/>
      <c r="T2657" s="9"/>
      <c r="U2657" s="9"/>
      <c r="V2657" s="9"/>
      <c r="W2657" s="9"/>
      <c r="X2657" s="9"/>
      <c r="Y2657" s="9"/>
      <c r="Z2657" s="9"/>
    </row>
    <row r="2658" spans="1:26" ht="15.75" customHeight="1" outlineLevel="2">
      <c r="A2658"/>
      <c r="B2658" s="13"/>
      <c r="C2658"/>
      <c r="D2658"/>
      <c r="E2658" s="16"/>
      <c r="F2658" s="12"/>
      <c r="G2658"/>
      <c r="H2658" s="15"/>
      <c r="I2658" s="15"/>
      <c r="J2658" s="12"/>
      <c r="K2658" s="9"/>
      <c r="L2658" s="9"/>
      <c r="M2658" s="9"/>
      <c r="N2658" s="9"/>
      <c r="O2658" s="9"/>
      <c r="P2658" s="9"/>
      <c r="Q2658" s="9"/>
      <c r="R2658" s="9"/>
      <c r="S2658" s="9"/>
      <c r="T2658" s="9"/>
      <c r="U2658" s="9"/>
      <c r="V2658" s="9"/>
      <c r="W2658" s="9"/>
      <c r="X2658" s="9"/>
      <c r="Y2658" s="9"/>
      <c r="Z2658" s="9"/>
    </row>
    <row r="2659" spans="1:26" ht="15.75" customHeight="1" outlineLevel="2">
      <c r="A2659"/>
      <c r="B2659" s="13"/>
      <c r="C2659"/>
      <c r="D2659"/>
      <c r="E2659" s="16"/>
      <c r="F2659" s="12"/>
      <c r="G2659"/>
      <c r="H2659" s="15"/>
      <c r="I2659" s="15"/>
      <c r="J2659" s="12"/>
      <c r="K2659" s="9"/>
      <c r="L2659" s="9"/>
      <c r="M2659" s="9"/>
      <c r="N2659" s="9"/>
      <c r="O2659" s="9"/>
      <c r="P2659" s="9"/>
      <c r="Q2659" s="9"/>
      <c r="R2659" s="9"/>
      <c r="S2659" s="9"/>
      <c r="T2659" s="9"/>
      <c r="U2659" s="9"/>
      <c r="V2659" s="9"/>
      <c r="W2659" s="9"/>
      <c r="X2659" s="9"/>
      <c r="Y2659" s="9"/>
      <c r="Z2659" s="9"/>
    </row>
    <row r="2660" spans="1:26" ht="15.75" customHeight="1" outlineLevel="2">
      <c r="A2660"/>
      <c r="B2660" s="13"/>
      <c r="C2660"/>
      <c r="D2660"/>
      <c r="E2660" s="16"/>
      <c r="F2660" s="12"/>
      <c r="G2660"/>
      <c r="H2660" s="15"/>
      <c r="I2660" s="15"/>
      <c r="J2660" s="12"/>
      <c r="K2660" s="9"/>
      <c r="L2660" s="9"/>
      <c r="M2660" s="9"/>
      <c r="N2660" s="9"/>
      <c r="O2660" s="9"/>
      <c r="P2660" s="9"/>
      <c r="Q2660" s="9"/>
      <c r="R2660" s="9"/>
      <c r="S2660" s="9"/>
      <c r="T2660" s="9"/>
      <c r="U2660" s="9"/>
      <c r="V2660" s="9"/>
      <c r="W2660" s="9"/>
      <c r="X2660" s="9"/>
      <c r="Y2660" s="9"/>
      <c r="Z2660" s="9"/>
    </row>
    <row r="2661" spans="1:26" ht="15.75" customHeight="1" outlineLevel="2">
      <c r="A2661"/>
      <c r="B2661" s="13"/>
      <c r="C2661"/>
      <c r="D2661"/>
      <c r="E2661" s="16"/>
      <c r="F2661" s="12"/>
      <c r="G2661"/>
      <c r="H2661" s="15"/>
      <c r="I2661" s="15"/>
      <c r="J2661" s="12"/>
      <c r="K2661" s="9"/>
      <c r="L2661" s="9"/>
      <c r="M2661" s="9"/>
      <c r="N2661" s="9"/>
      <c r="O2661" s="9"/>
      <c r="P2661" s="9"/>
      <c r="Q2661" s="9"/>
      <c r="R2661" s="9"/>
      <c r="S2661" s="9"/>
      <c r="T2661" s="9"/>
      <c r="U2661" s="9"/>
      <c r="V2661" s="9"/>
      <c r="W2661" s="9"/>
      <c r="X2661" s="9"/>
      <c r="Y2661" s="9"/>
      <c r="Z2661" s="9"/>
    </row>
    <row r="2662" spans="1:26" ht="15.75" customHeight="1" outlineLevel="2">
      <c r="A2662"/>
      <c r="B2662" s="13"/>
      <c r="C2662"/>
      <c r="D2662"/>
      <c r="E2662" s="16"/>
      <c r="F2662" s="12"/>
      <c r="G2662"/>
      <c r="H2662" s="15"/>
      <c r="I2662" s="15"/>
      <c r="J2662" s="12"/>
      <c r="K2662" s="9"/>
      <c r="L2662" s="9"/>
      <c r="M2662" s="9"/>
      <c r="N2662" s="9"/>
      <c r="O2662" s="9"/>
      <c r="P2662" s="9"/>
      <c r="Q2662" s="9"/>
      <c r="R2662" s="9"/>
      <c r="S2662" s="9"/>
      <c r="T2662" s="9"/>
      <c r="U2662" s="9"/>
      <c r="V2662" s="9"/>
      <c r="W2662" s="9"/>
      <c r="X2662" s="9"/>
      <c r="Y2662" s="9"/>
      <c r="Z2662" s="9"/>
    </row>
    <row r="2663" spans="1:26" ht="15.75" customHeight="1" outlineLevel="2">
      <c r="A2663"/>
      <c r="B2663" s="13"/>
      <c r="C2663"/>
      <c r="D2663"/>
      <c r="E2663" s="16"/>
      <c r="F2663" s="12"/>
      <c r="G2663"/>
      <c r="H2663" s="15"/>
      <c r="I2663" s="15"/>
      <c r="J2663" s="12"/>
      <c r="K2663" s="9"/>
      <c r="L2663" s="9"/>
      <c r="M2663" s="9"/>
      <c r="N2663" s="9"/>
      <c r="O2663" s="9"/>
      <c r="P2663" s="9"/>
      <c r="Q2663" s="9"/>
      <c r="R2663" s="9"/>
      <c r="S2663" s="9"/>
      <c r="T2663" s="9"/>
      <c r="U2663" s="9"/>
      <c r="V2663" s="9"/>
      <c r="W2663" s="9"/>
      <c r="X2663" s="9"/>
      <c r="Y2663" s="9"/>
      <c r="Z2663" s="9"/>
    </row>
    <row r="2664" spans="1:26" ht="15.75" customHeight="1" outlineLevel="2">
      <c r="A2664"/>
      <c r="B2664" s="13"/>
      <c r="C2664"/>
      <c r="D2664"/>
      <c r="E2664" s="16"/>
      <c r="F2664" s="12"/>
      <c r="G2664"/>
      <c r="H2664" s="15"/>
      <c r="I2664" s="15"/>
      <c r="J2664" s="12"/>
      <c r="K2664" s="9"/>
      <c r="L2664" s="9"/>
      <c r="M2664" s="9"/>
      <c r="N2664" s="9"/>
      <c r="O2664" s="9"/>
      <c r="P2664" s="9"/>
      <c r="Q2664" s="9"/>
      <c r="R2664" s="9"/>
      <c r="S2664" s="9"/>
      <c r="T2664" s="9"/>
      <c r="U2664" s="9"/>
      <c r="V2664" s="9"/>
      <c r="W2664" s="9"/>
      <c r="X2664" s="9"/>
      <c r="Y2664" s="9"/>
      <c r="Z2664" s="9"/>
    </row>
    <row r="2665" spans="1:26" ht="15.75" customHeight="1" outlineLevel="2">
      <c r="A2665"/>
      <c r="B2665" s="13"/>
      <c r="C2665"/>
      <c r="D2665"/>
      <c r="E2665" s="16"/>
      <c r="F2665" s="12"/>
      <c r="G2665"/>
      <c r="H2665" s="15"/>
      <c r="I2665" s="15"/>
      <c r="J2665" s="12"/>
      <c r="K2665" s="9"/>
      <c r="L2665" s="9"/>
      <c r="M2665" s="9"/>
      <c r="N2665" s="9"/>
      <c r="O2665" s="9"/>
      <c r="P2665" s="9"/>
      <c r="Q2665" s="9"/>
      <c r="R2665" s="9"/>
      <c r="S2665" s="9"/>
      <c r="T2665" s="9"/>
      <c r="U2665" s="9"/>
      <c r="V2665" s="9"/>
      <c r="W2665" s="9"/>
      <c r="X2665" s="9"/>
      <c r="Y2665" s="9"/>
      <c r="Z2665" s="9"/>
    </row>
    <row r="2666" spans="1:26" ht="15.75" customHeight="1" outlineLevel="2">
      <c r="A2666"/>
      <c r="B2666" s="13"/>
      <c r="C2666"/>
      <c r="D2666"/>
      <c r="E2666" s="16"/>
      <c r="F2666" s="12"/>
      <c r="G2666"/>
      <c r="H2666" s="15"/>
      <c r="I2666" s="15"/>
      <c r="J2666" s="12"/>
      <c r="K2666" s="9"/>
      <c r="L2666" s="9"/>
      <c r="M2666" s="9"/>
      <c r="N2666" s="9"/>
      <c r="O2666" s="9"/>
      <c r="P2666" s="9"/>
      <c r="Q2666" s="9"/>
      <c r="R2666" s="9"/>
      <c r="S2666" s="9"/>
      <c r="T2666" s="9"/>
      <c r="U2666" s="9"/>
      <c r="V2666" s="9"/>
      <c r="W2666" s="9"/>
      <c r="X2666" s="9"/>
      <c r="Y2666" s="9"/>
      <c r="Z2666" s="9"/>
    </row>
    <row r="2667" spans="1:26" ht="15.75" customHeight="1" outlineLevel="2">
      <c r="A2667"/>
      <c r="B2667" s="13"/>
      <c r="C2667"/>
      <c r="D2667"/>
      <c r="E2667" s="16"/>
      <c r="F2667" s="12"/>
      <c r="G2667"/>
      <c r="H2667" s="15"/>
      <c r="I2667" s="15"/>
      <c r="J2667" s="12"/>
      <c r="K2667" s="9"/>
      <c r="L2667" s="9"/>
      <c r="M2667" s="9"/>
      <c r="N2667" s="9"/>
      <c r="O2667" s="9"/>
      <c r="P2667" s="9"/>
      <c r="Q2667" s="9"/>
      <c r="R2667" s="9"/>
      <c r="S2667" s="9"/>
      <c r="T2667" s="9"/>
      <c r="U2667" s="9"/>
      <c r="V2667" s="9"/>
      <c r="W2667" s="9"/>
      <c r="X2667" s="9"/>
      <c r="Y2667" s="9"/>
      <c r="Z2667" s="9"/>
    </row>
    <row r="2668" spans="1:26" ht="15.75" customHeight="1" outlineLevel="2">
      <c r="A2668"/>
      <c r="B2668" s="13"/>
      <c r="C2668"/>
      <c r="D2668"/>
      <c r="E2668" s="16"/>
      <c r="F2668" s="12"/>
      <c r="G2668"/>
      <c r="H2668" s="15"/>
      <c r="I2668" s="15"/>
      <c r="J2668" s="12"/>
      <c r="K2668" s="9"/>
      <c r="L2668" s="9"/>
      <c r="M2668" s="9"/>
      <c r="N2668" s="9"/>
      <c r="O2668" s="9"/>
      <c r="P2668" s="9"/>
      <c r="Q2668" s="9"/>
      <c r="R2668" s="9"/>
      <c r="S2668" s="9"/>
      <c r="T2668" s="9"/>
      <c r="U2668" s="9"/>
      <c r="V2668" s="9"/>
      <c r="W2668" s="9"/>
      <c r="X2668" s="9"/>
      <c r="Y2668" s="9"/>
      <c r="Z2668" s="9"/>
    </row>
    <row r="2669" spans="1:26" ht="15.75" customHeight="1" outlineLevel="2">
      <c r="A2669"/>
      <c r="B2669" s="13"/>
      <c r="C2669"/>
      <c r="D2669"/>
      <c r="E2669" s="16"/>
      <c r="F2669" s="12"/>
      <c r="G2669"/>
      <c r="H2669" s="15"/>
      <c r="I2669" s="15"/>
      <c r="J2669" s="12"/>
      <c r="K2669" s="9"/>
      <c r="L2669" s="9"/>
      <c r="M2669" s="9"/>
      <c r="N2669" s="9"/>
      <c r="O2669" s="9"/>
      <c r="P2669" s="9"/>
      <c r="Q2669" s="9"/>
      <c r="R2669" s="9"/>
      <c r="S2669" s="9"/>
      <c r="T2669" s="9"/>
      <c r="U2669" s="9"/>
      <c r="V2669" s="9"/>
      <c r="W2669" s="9"/>
      <c r="X2669" s="9"/>
      <c r="Y2669" s="9"/>
      <c r="Z2669" s="9"/>
    </row>
    <row r="2670" spans="1:26" ht="15.75" customHeight="1" outlineLevel="2">
      <c r="A2670"/>
      <c r="B2670" s="13"/>
      <c r="C2670"/>
      <c r="D2670"/>
      <c r="E2670" s="16"/>
      <c r="F2670" s="12"/>
      <c r="G2670"/>
      <c r="H2670" s="15"/>
      <c r="I2670" s="15"/>
      <c r="J2670" s="12"/>
      <c r="K2670" s="9"/>
      <c r="L2670" s="9"/>
      <c r="M2670" s="9"/>
      <c r="N2670" s="9"/>
      <c r="O2670" s="9"/>
      <c r="P2670" s="9"/>
      <c r="Q2670" s="9"/>
      <c r="R2670" s="9"/>
      <c r="S2670" s="9"/>
      <c r="T2670" s="9"/>
      <c r="U2670" s="9"/>
      <c r="V2670" s="9"/>
      <c r="W2670" s="9"/>
      <c r="X2670" s="9"/>
      <c r="Y2670" s="9"/>
      <c r="Z2670" s="9"/>
    </row>
    <row r="2671" spans="1:26" ht="15.75" customHeight="1" outlineLevel="2">
      <c r="A2671"/>
      <c r="B2671" s="13"/>
      <c r="C2671"/>
      <c r="D2671"/>
      <c r="E2671" s="16"/>
      <c r="F2671" s="12"/>
      <c r="G2671"/>
      <c r="H2671" s="15"/>
      <c r="I2671" s="15"/>
      <c r="J2671" s="12"/>
      <c r="K2671" s="9"/>
      <c r="L2671" s="9"/>
      <c r="M2671" s="9"/>
      <c r="N2671" s="9"/>
      <c r="O2671" s="9"/>
      <c r="P2671" s="9"/>
      <c r="Q2671" s="9"/>
      <c r="R2671" s="9"/>
      <c r="S2671" s="9"/>
      <c r="T2671" s="9"/>
      <c r="U2671" s="9"/>
      <c r="V2671" s="9"/>
      <c r="W2671" s="9"/>
      <c r="X2671" s="9"/>
      <c r="Y2671" s="9"/>
      <c r="Z2671" s="9"/>
    </row>
    <row r="2672" spans="1:26" ht="15.75" customHeight="1" outlineLevel="2">
      <c r="A2672"/>
      <c r="B2672" s="13"/>
      <c r="C2672"/>
      <c r="D2672"/>
      <c r="E2672" s="16"/>
      <c r="F2672" s="12"/>
      <c r="G2672"/>
      <c r="H2672" s="15"/>
      <c r="I2672" s="15"/>
      <c r="J2672" s="12"/>
      <c r="K2672" s="9"/>
      <c r="L2672" s="9"/>
      <c r="M2672" s="9"/>
      <c r="N2672" s="9"/>
      <c r="O2672" s="9"/>
      <c r="P2672" s="9"/>
      <c r="Q2672" s="9"/>
      <c r="R2672" s="9"/>
      <c r="S2672" s="9"/>
      <c r="T2672" s="9"/>
      <c r="U2672" s="9"/>
      <c r="V2672" s="9"/>
      <c r="W2672" s="9"/>
      <c r="X2672" s="9"/>
      <c r="Y2672" s="9"/>
      <c r="Z2672" s="9"/>
    </row>
    <row r="2673" spans="1:26" ht="15.75" customHeight="1" outlineLevel="2">
      <c r="A2673"/>
      <c r="B2673" s="13"/>
      <c r="C2673"/>
      <c r="D2673"/>
      <c r="E2673" s="16"/>
      <c r="H2673" s="15"/>
      <c r="I2673" s="15"/>
      <c r="J2673" s="12"/>
      <c r="K2673" s="9"/>
      <c r="L2673" s="9"/>
      <c r="M2673" s="9"/>
      <c r="N2673" s="9"/>
      <c r="O2673" s="9"/>
      <c r="P2673" s="9"/>
      <c r="Q2673" s="9"/>
      <c r="R2673" s="9"/>
      <c r="S2673" s="9"/>
      <c r="T2673" s="9"/>
      <c r="U2673" s="9"/>
      <c r="V2673" s="9"/>
      <c r="W2673" s="9"/>
      <c r="X2673" s="9"/>
      <c r="Y2673" s="9"/>
      <c r="Z2673" s="9"/>
    </row>
    <row r="2674" spans="1:26" ht="15.75" customHeight="1" outlineLevel="2">
      <c r="A2674"/>
      <c r="B2674" s="13"/>
      <c r="C2674"/>
      <c r="D2674"/>
      <c r="E2674" s="16"/>
      <c r="H2674" s="15"/>
      <c r="I2674" s="15"/>
      <c r="J2674" s="12"/>
      <c r="K2674" s="9"/>
      <c r="L2674" s="9"/>
      <c r="M2674" s="9"/>
      <c r="N2674" s="9"/>
      <c r="O2674" s="9"/>
      <c r="P2674" s="9"/>
      <c r="Q2674" s="9"/>
      <c r="R2674" s="9"/>
      <c r="S2674" s="9"/>
      <c r="T2674" s="9"/>
      <c r="U2674" s="9"/>
      <c r="V2674" s="9"/>
      <c r="W2674" s="9"/>
      <c r="X2674" s="9"/>
      <c r="Y2674" s="9"/>
      <c r="Z2674" s="9"/>
    </row>
    <row r="2675" spans="1:26" ht="15.75" customHeight="1" outlineLevel="2">
      <c r="A2675"/>
      <c r="B2675" s="13"/>
      <c r="C2675"/>
      <c r="D2675"/>
      <c r="E2675" s="16"/>
      <c r="H2675" s="15"/>
      <c r="I2675" s="15"/>
      <c r="J2675" s="12"/>
      <c r="K2675" s="9"/>
      <c r="L2675" s="9"/>
      <c r="M2675" s="9"/>
      <c r="N2675" s="9"/>
      <c r="O2675" s="9"/>
      <c r="P2675" s="9"/>
      <c r="Q2675" s="9"/>
      <c r="R2675" s="9"/>
      <c r="S2675" s="9"/>
      <c r="T2675" s="9"/>
      <c r="U2675" s="9"/>
      <c r="V2675" s="9"/>
      <c r="W2675" s="9"/>
      <c r="X2675" s="9"/>
      <c r="Y2675" s="9"/>
      <c r="Z2675" s="9"/>
    </row>
    <row r="2676" spans="1:26" ht="15.75" customHeight="1" outlineLevel="2">
      <c r="A2676"/>
      <c r="B2676" s="13"/>
      <c r="C2676"/>
      <c r="D2676"/>
      <c r="E2676" s="16"/>
      <c r="H2676" s="15"/>
      <c r="I2676" s="15"/>
      <c r="J2676" s="12"/>
      <c r="K2676" s="9"/>
      <c r="L2676" s="9"/>
      <c r="M2676" s="9"/>
      <c r="N2676" s="9"/>
      <c r="O2676" s="9"/>
      <c r="P2676" s="9"/>
      <c r="Q2676" s="9"/>
      <c r="R2676" s="9"/>
      <c r="S2676" s="9"/>
      <c r="T2676" s="9"/>
      <c r="U2676" s="9"/>
      <c r="V2676" s="9"/>
      <c r="W2676" s="9"/>
      <c r="X2676" s="9"/>
      <c r="Y2676" s="9"/>
      <c r="Z2676" s="9"/>
    </row>
    <row r="2677" spans="1:26" ht="15.75" customHeight="1" outlineLevel="2">
      <c r="A2677"/>
      <c r="B2677" s="13"/>
      <c r="C2677"/>
      <c r="D2677"/>
      <c r="E2677" s="16"/>
      <c r="H2677" s="15"/>
      <c r="I2677" s="15"/>
      <c r="J2677" s="12"/>
      <c r="K2677" s="9"/>
      <c r="L2677" s="9"/>
      <c r="M2677" s="9"/>
      <c r="N2677" s="9"/>
      <c r="O2677" s="9"/>
      <c r="P2677" s="9"/>
      <c r="Q2677" s="9"/>
      <c r="R2677" s="9"/>
      <c r="S2677" s="9"/>
      <c r="T2677" s="9"/>
      <c r="U2677" s="9"/>
      <c r="V2677" s="9"/>
      <c r="W2677" s="9"/>
      <c r="X2677" s="9"/>
      <c r="Y2677" s="9"/>
      <c r="Z2677" s="9"/>
    </row>
    <row r="2678" spans="1:26" ht="15.75" customHeight="1" outlineLevel="2">
      <c r="A2678"/>
      <c r="B2678" s="13"/>
      <c r="C2678"/>
      <c r="D2678"/>
      <c r="E2678" s="16"/>
      <c r="H2678" s="15"/>
      <c r="I2678" s="15"/>
      <c r="J2678" s="12"/>
      <c r="K2678" s="9"/>
      <c r="L2678" s="9"/>
      <c r="M2678" s="9"/>
      <c r="N2678" s="9"/>
      <c r="O2678" s="9"/>
      <c r="P2678" s="9"/>
      <c r="Q2678" s="9"/>
      <c r="R2678" s="9"/>
      <c r="S2678" s="9"/>
      <c r="T2678" s="9"/>
      <c r="U2678" s="9"/>
      <c r="V2678" s="9"/>
      <c r="W2678" s="9"/>
      <c r="X2678" s="9"/>
      <c r="Y2678" s="9"/>
      <c r="Z2678" s="9"/>
    </row>
    <row r="2679" spans="1:26" ht="15.75" customHeight="1" outlineLevel="2">
      <c r="A2679"/>
      <c r="B2679" s="13"/>
      <c r="C2679"/>
      <c r="D2679"/>
      <c r="E2679" s="16"/>
      <c r="H2679" s="15"/>
      <c r="I2679" s="15"/>
      <c r="J2679" s="12"/>
      <c r="K2679" s="9"/>
      <c r="L2679" s="9"/>
      <c r="M2679" s="9"/>
      <c r="N2679" s="9"/>
      <c r="O2679" s="9"/>
      <c r="P2679" s="9"/>
      <c r="Q2679" s="9"/>
      <c r="R2679" s="9"/>
      <c r="S2679" s="9"/>
      <c r="T2679" s="9"/>
      <c r="U2679" s="9"/>
      <c r="V2679" s="9"/>
      <c r="W2679" s="9"/>
      <c r="X2679" s="9"/>
      <c r="Y2679" s="9"/>
      <c r="Z2679" s="9"/>
    </row>
    <row r="2680" spans="1:26" ht="15.75" customHeight="1" outlineLevel="2">
      <c r="A2680"/>
      <c r="B2680" s="13"/>
      <c r="C2680"/>
      <c r="D2680"/>
      <c r="E2680" s="16"/>
      <c r="H2680" s="15"/>
      <c r="I2680" s="15"/>
      <c r="J2680" s="12"/>
      <c r="K2680" s="9"/>
      <c r="L2680" s="9"/>
      <c r="M2680" s="9"/>
      <c r="N2680" s="9"/>
      <c r="O2680" s="9"/>
      <c r="P2680" s="9"/>
      <c r="Q2680" s="9"/>
      <c r="R2680" s="9"/>
      <c r="S2680" s="9"/>
      <c r="T2680" s="9"/>
      <c r="U2680" s="9"/>
      <c r="V2680" s="9"/>
      <c r="W2680" s="9"/>
      <c r="X2680" s="9"/>
      <c r="Y2680" s="9"/>
      <c r="Z2680" s="9"/>
    </row>
    <row r="2681" spans="1:26" ht="15.75" customHeight="1" outlineLevel="2">
      <c r="A2681"/>
      <c r="B2681" s="13"/>
      <c r="C2681"/>
      <c r="D2681"/>
      <c r="E2681" s="16"/>
      <c r="H2681" s="15"/>
      <c r="I2681" s="15"/>
      <c r="J2681" s="12"/>
      <c r="K2681" s="9"/>
      <c r="L2681" s="9"/>
      <c r="M2681" s="9"/>
      <c r="N2681" s="9"/>
      <c r="O2681" s="9"/>
      <c r="P2681" s="9"/>
      <c r="Q2681" s="9"/>
      <c r="R2681" s="9"/>
      <c r="S2681" s="9"/>
      <c r="T2681" s="9"/>
      <c r="U2681" s="9"/>
      <c r="V2681" s="9"/>
      <c r="W2681" s="9"/>
      <c r="X2681" s="9"/>
      <c r="Y2681" s="9"/>
      <c r="Z2681" s="9"/>
    </row>
    <row r="2682" spans="1:26" ht="15.75" customHeight="1" outlineLevel="2">
      <c r="A2682"/>
      <c r="B2682" s="13"/>
      <c r="C2682"/>
      <c r="D2682"/>
      <c r="E2682" s="16"/>
      <c r="H2682" s="15"/>
      <c r="I2682" s="15"/>
      <c r="J2682" s="12"/>
      <c r="K2682" s="9"/>
      <c r="L2682" s="9"/>
      <c r="M2682" s="9"/>
      <c r="N2682" s="9"/>
      <c r="O2682" s="9"/>
      <c r="P2682" s="9"/>
      <c r="Q2682" s="9"/>
      <c r="R2682" s="9"/>
      <c r="S2682" s="9"/>
      <c r="T2682" s="9"/>
      <c r="U2682" s="9"/>
      <c r="V2682" s="9"/>
      <c r="W2682" s="9"/>
      <c r="X2682" s="9"/>
      <c r="Y2682" s="9"/>
      <c r="Z2682" s="9"/>
    </row>
    <row r="2683" spans="1:26" ht="15.75" customHeight="1" outlineLevel="2">
      <c r="A2683"/>
      <c r="B2683" s="13"/>
      <c r="C2683"/>
      <c r="D2683"/>
      <c r="E2683" s="16"/>
      <c r="H2683" s="15"/>
      <c r="I2683" s="15"/>
      <c r="J2683" s="12"/>
      <c r="K2683" s="9"/>
      <c r="L2683" s="9"/>
      <c r="M2683" s="9"/>
      <c r="N2683" s="9"/>
      <c r="O2683" s="9"/>
      <c r="P2683" s="9"/>
      <c r="Q2683" s="9"/>
      <c r="R2683" s="9"/>
      <c r="S2683" s="9"/>
      <c r="T2683" s="9"/>
      <c r="U2683" s="9"/>
      <c r="V2683" s="9"/>
      <c r="W2683" s="9"/>
      <c r="X2683" s="9"/>
      <c r="Y2683" s="9"/>
      <c r="Z2683" s="9"/>
    </row>
    <row r="2684" spans="1:26" ht="15.75" customHeight="1" outlineLevel="2">
      <c r="A2684"/>
      <c r="B2684" s="13"/>
      <c r="C2684"/>
      <c r="D2684"/>
      <c r="E2684" s="16"/>
      <c r="F2684" s="12"/>
      <c r="G2684"/>
      <c r="H2684" s="15"/>
      <c r="I2684" s="15"/>
      <c r="J2684" s="12"/>
      <c r="K2684" s="9"/>
      <c r="L2684" s="9"/>
      <c r="M2684" s="9"/>
      <c r="N2684" s="9"/>
      <c r="O2684" s="9"/>
      <c r="P2684" s="9"/>
      <c r="Q2684" s="9"/>
      <c r="R2684" s="9"/>
      <c r="S2684" s="9"/>
      <c r="T2684" s="9"/>
      <c r="U2684" s="9"/>
      <c r="V2684" s="9"/>
      <c r="W2684" s="9"/>
      <c r="X2684" s="9"/>
      <c r="Y2684" s="9"/>
      <c r="Z2684" s="9"/>
    </row>
    <row r="2685" spans="1:26" ht="15.75" customHeight="1" outlineLevel="2">
      <c r="A2685"/>
      <c r="B2685" s="13"/>
      <c r="C2685"/>
      <c r="D2685"/>
      <c r="E2685" s="16"/>
      <c r="F2685" s="12"/>
      <c r="G2685"/>
      <c r="H2685" s="15"/>
      <c r="I2685" s="15"/>
      <c r="J2685" s="12"/>
      <c r="K2685" s="9"/>
      <c r="L2685" s="9"/>
      <c r="M2685" s="9"/>
      <c r="N2685" s="9"/>
      <c r="O2685" s="9"/>
      <c r="P2685" s="9"/>
      <c r="Q2685" s="9"/>
      <c r="R2685" s="9"/>
      <c r="S2685" s="9"/>
      <c r="T2685" s="9"/>
      <c r="U2685" s="9"/>
      <c r="V2685" s="9"/>
      <c r="W2685" s="9"/>
      <c r="X2685" s="9"/>
      <c r="Y2685" s="9"/>
      <c r="Z2685" s="9"/>
    </row>
    <row r="2686" spans="1:26" ht="15.75" customHeight="1" outlineLevel="2">
      <c r="A2686"/>
      <c r="B2686" s="13"/>
      <c r="C2686"/>
      <c r="D2686"/>
      <c r="E2686" s="16"/>
      <c r="F2686" s="12"/>
      <c r="G2686"/>
      <c r="H2686" s="15"/>
      <c r="I2686" s="15"/>
      <c r="J2686" s="12"/>
      <c r="K2686" s="9"/>
      <c r="L2686" s="9"/>
      <c r="M2686" s="9"/>
      <c r="N2686" s="9"/>
      <c r="O2686" s="9"/>
      <c r="P2686" s="9"/>
      <c r="Q2686" s="9"/>
      <c r="R2686" s="9"/>
      <c r="S2686" s="9"/>
      <c r="T2686" s="9"/>
      <c r="U2686" s="9"/>
      <c r="V2686" s="9"/>
      <c r="W2686" s="9"/>
      <c r="X2686" s="9"/>
      <c r="Y2686" s="9"/>
      <c r="Z2686" s="9"/>
    </row>
    <row r="2687" spans="1:26" ht="15.75" customHeight="1" outlineLevel="2">
      <c r="A2687"/>
      <c r="B2687" s="13"/>
      <c r="C2687"/>
      <c r="D2687"/>
      <c r="E2687" s="16"/>
      <c r="F2687" s="12"/>
      <c r="G2687"/>
      <c r="H2687" s="15"/>
      <c r="I2687" s="15"/>
      <c r="J2687" s="12"/>
      <c r="K2687" s="9"/>
      <c r="L2687" s="9"/>
      <c r="M2687" s="9"/>
      <c r="N2687" s="9"/>
      <c r="O2687" s="9"/>
      <c r="P2687" s="9"/>
      <c r="Q2687" s="9"/>
      <c r="R2687" s="9"/>
      <c r="S2687" s="9"/>
      <c r="T2687" s="9"/>
      <c r="U2687" s="9"/>
      <c r="V2687" s="9"/>
      <c r="W2687" s="9"/>
      <c r="X2687" s="9"/>
      <c r="Y2687" s="9"/>
      <c r="Z2687" s="9"/>
    </row>
    <row r="2688" spans="1:26" ht="15.75" customHeight="1" outlineLevel="2">
      <c r="A2688"/>
      <c r="B2688" s="13"/>
      <c r="C2688"/>
      <c r="D2688"/>
      <c r="E2688" s="16"/>
      <c r="F2688" s="12"/>
      <c r="G2688"/>
      <c r="H2688" s="15"/>
      <c r="I2688" s="15"/>
      <c r="J2688" s="12"/>
      <c r="K2688" s="9"/>
      <c r="L2688" s="9"/>
      <c r="M2688" s="9"/>
      <c r="N2688" s="9"/>
      <c r="O2688" s="9"/>
      <c r="P2688" s="9"/>
      <c r="Q2688" s="9"/>
      <c r="R2688" s="9"/>
      <c r="S2688" s="9"/>
      <c r="T2688" s="9"/>
      <c r="U2688" s="9"/>
      <c r="V2688" s="9"/>
      <c r="W2688" s="9"/>
      <c r="X2688" s="9"/>
      <c r="Y2688" s="9"/>
      <c r="Z2688" s="9"/>
    </row>
    <row r="2689" spans="1:26" ht="15.75" customHeight="1" outlineLevel="2">
      <c r="A2689"/>
      <c r="B2689" s="13"/>
      <c r="C2689"/>
      <c r="D2689"/>
      <c r="E2689" s="16"/>
      <c r="F2689" s="12"/>
      <c r="G2689"/>
      <c r="H2689" s="15"/>
      <c r="I2689" s="15"/>
      <c r="J2689" s="12"/>
      <c r="K2689" s="9"/>
      <c r="L2689" s="9"/>
      <c r="M2689" s="9"/>
      <c r="N2689" s="9"/>
      <c r="O2689" s="9"/>
      <c r="P2689" s="9"/>
      <c r="Q2689" s="9"/>
      <c r="R2689" s="9"/>
      <c r="S2689" s="9"/>
      <c r="T2689" s="9"/>
      <c r="U2689" s="9"/>
      <c r="V2689" s="9"/>
      <c r="W2689" s="9"/>
      <c r="X2689" s="9"/>
      <c r="Y2689" s="9"/>
      <c r="Z2689" s="9"/>
    </row>
    <row r="2690" spans="1:26" ht="15.75" customHeight="1" outlineLevel="2">
      <c r="A2690"/>
      <c r="B2690" s="13"/>
      <c r="C2690"/>
      <c r="D2690"/>
      <c r="E2690" s="16"/>
      <c r="F2690" s="12"/>
      <c r="G2690"/>
      <c r="H2690" s="15"/>
      <c r="I2690" s="15"/>
      <c r="J2690" s="12"/>
      <c r="K2690" s="9"/>
      <c r="L2690" s="9"/>
      <c r="M2690" s="9"/>
      <c r="N2690" s="9"/>
      <c r="O2690" s="9"/>
      <c r="P2690" s="9"/>
      <c r="Q2690" s="9"/>
      <c r="R2690" s="9"/>
      <c r="S2690" s="9"/>
      <c r="T2690" s="9"/>
      <c r="U2690" s="9"/>
      <c r="V2690" s="9"/>
      <c r="W2690" s="9"/>
      <c r="X2690" s="9"/>
      <c r="Y2690" s="9"/>
      <c r="Z2690" s="9"/>
    </row>
    <row r="2691" spans="1:26" ht="15.75" customHeight="1" outlineLevel="2">
      <c r="A2691"/>
      <c r="B2691" s="13"/>
      <c r="C2691"/>
      <c r="D2691"/>
      <c r="E2691" s="16"/>
      <c r="F2691" s="12"/>
      <c r="G2691"/>
      <c r="H2691" s="15"/>
      <c r="I2691" s="15"/>
      <c r="J2691" s="12"/>
      <c r="K2691" s="9"/>
      <c r="L2691" s="9"/>
      <c r="M2691" s="9"/>
      <c r="N2691" s="9"/>
      <c r="O2691" s="9"/>
      <c r="P2691" s="9"/>
      <c r="Q2691" s="9"/>
      <c r="R2691" s="9"/>
      <c r="S2691" s="9"/>
      <c r="T2691" s="9"/>
      <c r="U2691" s="9"/>
      <c r="V2691" s="9"/>
      <c r="W2691" s="9"/>
      <c r="X2691" s="9"/>
      <c r="Y2691" s="9"/>
      <c r="Z2691" s="9"/>
    </row>
    <row r="2692" spans="1:26" ht="15.75" customHeight="1" outlineLevel="2">
      <c r="A2692"/>
      <c r="B2692" s="13"/>
      <c r="C2692"/>
      <c r="D2692"/>
      <c r="E2692" s="16"/>
      <c r="F2692" s="12"/>
      <c r="G2692"/>
      <c r="H2692" s="15"/>
      <c r="I2692" s="15"/>
      <c r="J2692" s="12"/>
      <c r="K2692" s="9"/>
      <c r="L2692" s="9"/>
      <c r="M2692" s="9"/>
      <c r="N2692" s="9"/>
      <c r="O2692" s="9"/>
      <c r="P2692" s="9"/>
      <c r="Q2692" s="9"/>
      <c r="R2692" s="9"/>
      <c r="S2692" s="9"/>
      <c r="T2692" s="9"/>
      <c r="U2692" s="9"/>
      <c r="V2692" s="9"/>
      <c r="W2692" s="9"/>
      <c r="X2692" s="9"/>
      <c r="Y2692" s="9"/>
      <c r="Z2692" s="9"/>
    </row>
    <row r="2693" spans="1:26" ht="15.75" customHeight="1" outlineLevel="2">
      <c r="A2693"/>
      <c r="B2693" s="13"/>
      <c r="C2693"/>
      <c r="D2693"/>
      <c r="E2693" s="16"/>
      <c r="F2693" s="12"/>
      <c r="G2693"/>
      <c r="H2693" s="15"/>
      <c r="I2693" s="15"/>
      <c r="J2693" s="12"/>
      <c r="K2693" s="9"/>
      <c r="L2693" s="9"/>
      <c r="M2693" s="9"/>
      <c r="N2693" s="9"/>
      <c r="O2693" s="9"/>
      <c r="P2693" s="9"/>
      <c r="Q2693" s="9"/>
      <c r="R2693" s="9"/>
      <c r="S2693" s="9"/>
      <c r="T2693" s="9"/>
      <c r="U2693" s="9"/>
      <c r="V2693" s="9"/>
      <c r="W2693" s="9"/>
      <c r="X2693" s="9"/>
      <c r="Y2693" s="9"/>
      <c r="Z2693" s="9"/>
    </row>
    <row r="2694" spans="1:26" ht="15.75" customHeight="1" outlineLevel="2">
      <c r="A2694"/>
      <c r="B2694" s="13"/>
      <c r="C2694"/>
      <c r="D2694"/>
      <c r="E2694" s="16"/>
      <c r="F2694" s="12"/>
      <c r="G2694"/>
      <c r="H2694" s="15"/>
      <c r="I2694" s="15"/>
      <c r="J2694" s="12"/>
      <c r="K2694" s="9"/>
      <c r="L2694" s="9"/>
      <c r="M2694" s="9"/>
      <c r="N2694" s="9"/>
      <c r="O2694" s="9"/>
      <c r="P2694" s="9"/>
      <c r="Q2694" s="9"/>
      <c r="R2694" s="9"/>
      <c r="S2694" s="9"/>
      <c r="T2694" s="9"/>
      <c r="U2694" s="9"/>
      <c r="V2694" s="9"/>
      <c r="W2694" s="9"/>
      <c r="X2694" s="9"/>
      <c r="Y2694" s="9"/>
      <c r="Z2694" s="9"/>
    </row>
    <row r="2695" spans="1:26" ht="15.75" customHeight="1" outlineLevel="2">
      <c r="A2695"/>
      <c r="B2695" s="13"/>
      <c r="C2695"/>
      <c r="D2695"/>
      <c r="E2695" s="16"/>
      <c r="F2695" s="12"/>
      <c r="G2695"/>
      <c r="H2695" s="15"/>
      <c r="I2695" s="15"/>
      <c r="J2695" s="12"/>
      <c r="K2695" s="9"/>
      <c r="L2695" s="9"/>
      <c r="M2695" s="9"/>
      <c r="N2695" s="9"/>
      <c r="O2695" s="9"/>
      <c r="P2695" s="9"/>
      <c r="Q2695" s="9"/>
      <c r="R2695" s="9"/>
      <c r="S2695" s="9"/>
      <c r="T2695" s="9"/>
      <c r="U2695" s="9"/>
      <c r="V2695" s="9"/>
      <c r="W2695" s="9"/>
      <c r="X2695" s="9"/>
      <c r="Y2695" s="9"/>
      <c r="Z2695" s="9"/>
    </row>
    <row r="2696" spans="1:26" ht="15.75" customHeight="1" outlineLevel="2">
      <c r="A2696"/>
      <c r="B2696" s="13"/>
      <c r="C2696"/>
      <c r="D2696"/>
      <c r="E2696" s="16"/>
      <c r="F2696" s="12"/>
      <c r="G2696"/>
      <c r="H2696" s="15"/>
      <c r="I2696" s="15"/>
      <c r="J2696" s="12"/>
      <c r="K2696" s="9"/>
      <c r="L2696" s="9"/>
      <c r="M2696" s="9"/>
      <c r="N2696" s="9"/>
      <c r="O2696" s="9"/>
      <c r="P2696" s="9"/>
      <c r="Q2696" s="9"/>
      <c r="R2696" s="9"/>
      <c r="S2696" s="9"/>
      <c r="T2696" s="9"/>
      <c r="U2696" s="9"/>
      <c r="V2696" s="9"/>
      <c r="W2696" s="9"/>
      <c r="X2696" s="9"/>
      <c r="Y2696" s="9"/>
      <c r="Z2696" s="9"/>
    </row>
    <row r="2697" spans="1:26" ht="15.75" customHeight="1" outlineLevel="2">
      <c r="A2697"/>
      <c r="B2697" s="13"/>
      <c r="C2697"/>
      <c r="D2697"/>
      <c r="E2697" s="16"/>
      <c r="F2697" s="12"/>
      <c r="G2697"/>
      <c r="H2697" s="15"/>
      <c r="I2697" s="15"/>
      <c r="J2697" s="12"/>
      <c r="K2697" s="9"/>
      <c r="L2697" s="9"/>
      <c r="M2697" s="9"/>
      <c r="N2697" s="9"/>
      <c r="O2697" s="9"/>
      <c r="P2697" s="9"/>
      <c r="Q2697" s="9"/>
      <c r="R2697" s="9"/>
      <c r="S2697" s="9"/>
      <c r="T2697" s="9"/>
      <c r="U2697" s="9"/>
      <c r="V2697" s="9"/>
      <c r="W2697" s="9"/>
      <c r="X2697" s="9"/>
      <c r="Y2697" s="9"/>
      <c r="Z2697" s="9"/>
    </row>
    <row r="2698" spans="1:26" ht="15.75" customHeight="1" outlineLevel="2">
      <c r="A2698"/>
      <c r="B2698" s="13"/>
      <c r="C2698"/>
      <c r="D2698"/>
      <c r="E2698" s="16"/>
      <c r="F2698" s="12"/>
      <c r="G2698"/>
      <c r="H2698" s="15"/>
      <c r="I2698" s="15"/>
      <c r="J2698" s="12"/>
      <c r="K2698" s="9"/>
      <c r="L2698" s="9"/>
      <c r="M2698" s="9"/>
      <c r="N2698" s="9"/>
      <c r="O2698" s="9"/>
      <c r="P2698" s="9"/>
      <c r="Q2698" s="9"/>
      <c r="R2698" s="9"/>
      <c r="S2698" s="9"/>
      <c r="T2698" s="9"/>
      <c r="U2698" s="9"/>
      <c r="V2698" s="9"/>
      <c r="W2698" s="9"/>
      <c r="X2698" s="9"/>
      <c r="Y2698" s="9"/>
      <c r="Z2698" s="9"/>
    </row>
    <row r="2699" spans="1:26" ht="15.75" customHeight="1" outlineLevel="2">
      <c r="A2699"/>
      <c r="B2699" s="13"/>
      <c r="C2699"/>
      <c r="D2699"/>
      <c r="E2699" s="16"/>
      <c r="F2699" s="12"/>
      <c r="G2699"/>
      <c r="H2699" s="15"/>
      <c r="I2699" s="15"/>
      <c r="J2699" s="12"/>
      <c r="K2699" s="9"/>
      <c r="L2699" s="9"/>
      <c r="M2699" s="9"/>
      <c r="N2699" s="9"/>
      <c r="O2699" s="9"/>
      <c r="P2699" s="9"/>
      <c r="Q2699" s="9"/>
      <c r="R2699" s="9"/>
      <c r="S2699" s="9"/>
      <c r="T2699" s="9"/>
      <c r="U2699" s="9"/>
      <c r="V2699" s="9"/>
      <c r="W2699" s="9"/>
      <c r="X2699" s="9"/>
      <c r="Y2699" s="9"/>
      <c r="Z2699" s="9"/>
    </row>
    <row r="2700" spans="1:26" ht="15.75" customHeight="1" outlineLevel="2">
      <c r="A2700"/>
      <c r="B2700" s="13"/>
      <c r="C2700"/>
      <c r="D2700"/>
      <c r="E2700" s="16"/>
      <c r="F2700" s="12"/>
      <c r="G2700"/>
      <c r="H2700" s="15"/>
      <c r="I2700" s="15"/>
      <c r="J2700" s="12"/>
      <c r="K2700" s="9"/>
      <c r="L2700" s="9"/>
      <c r="M2700" s="9"/>
      <c r="N2700" s="9"/>
      <c r="O2700" s="9"/>
      <c r="P2700" s="9"/>
      <c r="Q2700" s="9"/>
      <c r="R2700" s="9"/>
      <c r="S2700" s="9"/>
      <c r="T2700" s="9"/>
      <c r="U2700" s="9"/>
      <c r="V2700" s="9"/>
      <c r="W2700" s="9"/>
      <c r="X2700" s="9"/>
      <c r="Y2700" s="9"/>
      <c r="Z2700" s="9"/>
    </row>
    <row r="2701" spans="1:26" ht="15.75" customHeight="1" outlineLevel="2">
      <c r="A2701"/>
      <c r="B2701" s="13"/>
      <c r="C2701"/>
      <c r="D2701"/>
      <c r="E2701" s="16"/>
      <c r="F2701" s="12"/>
      <c r="G2701"/>
      <c r="H2701" s="15"/>
      <c r="I2701" s="15"/>
      <c r="J2701" s="12"/>
      <c r="K2701" s="9"/>
      <c r="L2701" s="9"/>
      <c r="M2701" s="9"/>
      <c r="N2701" s="9"/>
      <c r="O2701" s="9"/>
      <c r="P2701" s="9"/>
      <c r="Q2701" s="9"/>
      <c r="R2701" s="9"/>
      <c r="S2701" s="9"/>
      <c r="T2701" s="9"/>
      <c r="U2701" s="9"/>
      <c r="V2701" s="9"/>
      <c r="W2701" s="9"/>
      <c r="X2701" s="9"/>
      <c r="Y2701" s="9"/>
      <c r="Z2701" s="9"/>
    </row>
    <row r="2702" spans="1:26" ht="15.75" customHeight="1" outlineLevel="2">
      <c r="A2702"/>
      <c r="B2702" s="13"/>
      <c r="C2702"/>
      <c r="D2702"/>
      <c r="E2702" s="16"/>
      <c r="F2702" s="12"/>
      <c r="G2702"/>
      <c r="H2702" s="15"/>
      <c r="I2702" s="15"/>
      <c r="J2702" s="12"/>
      <c r="K2702" s="9"/>
      <c r="L2702" s="9"/>
      <c r="M2702" s="9"/>
      <c r="N2702" s="9"/>
      <c r="O2702" s="9"/>
      <c r="P2702" s="9"/>
      <c r="Q2702" s="9"/>
      <c r="R2702" s="9"/>
      <c r="S2702" s="9"/>
      <c r="T2702" s="9"/>
      <c r="U2702" s="9"/>
      <c r="V2702" s="9"/>
      <c r="W2702" s="9"/>
      <c r="X2702" s="9"/>
      <c r="Y2702" s="9"/>
      <c r="Z2702" s="9"/>
    </row>
    <row r="2703" spans="1:26" ht="15.75" customHeight="1" outlineLevel="2">
      <c r="A2703"/>
      <c r="B2703" s="13"/>
      <c r="C2703"/>
      <c r="D2703"/>
      <c r="E2703" s="16"/>
      <c r="F2703" s="12"/>
      <c r="G2703"/>
      <c r="H2703" s="15"/>
      <c r="I2703" s="15"/>
      <c r="J2703" s="12"/>
      <c r="K2703" s="9"/>
      <c r="L2703" s="9"/>
      <c r="M2703" s="9"/>
      <c r="N2703" s="9"/>
      <c r="O2703" s="9"/>
      <c r="P2703" s="9"/>
      <c r="Q2703" s="9"/>
      <c r="R2703" s="9"/>
      <c r="S2703" s="9"/>
      <c r="T2703" s="9"/>
      <c r="U2703" s="9"/>
      <c r="V2703" s="9"/>
      <c r="W2703" s="9"/>
      <c r="X2703" s="9"/>
      <c r="Y2703" s="9"/>
      <c r="Z2703" s="9"/>
    </row>
    <row r="2704" spans="1:26" ht="15.75" customHeight="1" outlineLevel="2">
      <c r="A2704"/>
      <c r="B2704" s="13"/>
      <c r="C2704"/>
      <c r="D2704"/>
      <c r="E2704" s="16"/>
      <c r="F2704" s="12"/>
      <c r="G2704"/>
      <c r="H2704" s="15"/>
      <c r="I2704" s="15"/>
      <c r="J2704" s="12"/>
      <c r="K2704" s="9"/>
      <c r="L2704" s="9"/>
      <c r="M2704" s="9"/>
      <c r="N2704" s="9"/>
      <c r="O2704" s="9"/>
      <c r="P2704" s="9"/>
      <c r="Q2704" s="9"/>
      <c r="R2704" s="9"/>
      <c r="S2704" s="9"/>
      <c r="T2704" s="9"/>
      <c r="U2704" s="9"/>
      <c r="V2704" s="9"/>
      <c r="W2704" s="9"/>
      <c r="X2704" s="9"/>
      <c r="Y2704" s="9"/>
      <c r="Z2704" s="9"/>
    </row>
    <row r="2705" spans="1:26" ht="15.75" customHeight="1" outlineLevel="2">
      <c r="A2705"/>
      <c r="B2705" s="13"/>
      <c r="C2705"/>
      <c r="D2705"/>
      <c r="E2705" s="16"/>
      <c r="F2705" s="12"/>
      <c r="G2705"/>
      <c r="H2705" s="15"/>
      <c r="I2705" s="15"/>
      <c r="J2705" s="12"/>
      <c r="K2705" s="9"/>
      <c r="L2705" s="9"/>
      <c r="M2705" s="9"/>
      <c r="N2705" s="9"/>
      <c r="O2705" s="9"/>
      <c r="P2705" s="9"/>
      <c r="Q2705" s="9"/>
      <c r="R2705" s="9"/>
      <c r="S2705" s="9"/>
      <c r="T2705" s="9"/>
      <c r="U2705" s="9"/>
      <c r="V2705" s="9"/>
      <c r="W2705" s="9"/>
      <c r="X2705" s="9"/>
      <c r="Y2705" s="9"/>
      <c r="Z2705" s="9"/>
    </row>
    <row r="2706" spans="1:26" ht="15.75" customHeight="1" outlineLevel="2">
      <c r="A2706"/>
      <c r="B2706" s="13"/>
      <c r="C2706"/>
      <c r="D2706"/>
      <c r="E2706" s="16"/>
      <c r="F2706" s="12"/>
      <c r="G2706"/>
      <c r="H2706" s="15"/>
      <c r="I2706" s="15"/>
      <c r="J2706" s="12"/>
      <c r="K2706" s="9"/>
      <c r="L2706" s="9"/>
      <c r="M2706" s="9"/>
      <c r="N2706" s="9"/>
      <c r="O2706" s="9"/>
      <c r="P2706" s="9"/>
      <c r="Q2706" s="9"/>
      <c r="R2706" s="9"/>
      <c r="S2706" s="9"/>
      <c r="T2706" s="9"/>
      <c r="U2706" s="9"/>
      <c r="V2706" s="9"/>
      <c r="W2706" s="9"/>
      <c r="X2706" s="9"/>
      <c r="Y2706" s="9"/>
      <c r="Z2706" s="9"/>
    </row>
    <row r="2707" spans="1:26" ht="15.75" customHeight="1" outlineLevel="2">
      <c r="A2707"/>
      <c r="B2707" s="13"/>
      <c r="C2707"/>
      <c r="D2707"/>
      <c r="E2707" s="16"/>
      <c r="F2707" s="12"/>
      <c r="G2707"/>
      <c r="H2707" s="15"/>
      <c r="I2707" s="15"/>
      <c r="J2707" s="12"/>
      <c r="K2707" s="9"/>
      <c r="L2707" s="9"/>
      <c r="M2707" s="9"/>
      <c r="N2707" s="9"/>
      <c r="O2707" s="9"/>
      <c r="P2707" s="9"/>
      <c r="Q2707" s="9"/>
      <c r="R2707" s="9"/>
      <c r="S2707" s="9"/>
      <c r="T2707" s="9"/>
      <c r="U2707" s="9"/>
      <c r="V2707" s="9"/>
      <c r="W2707" s="9"/>
      <c r="X2707" s="9"/>
      <c r="Y2707" s="9"/>
      <c r="Z2707" s="9"/>
    </row>
    <row r="2708" spans="1:26" ht="15.75" customHeight="1" outlineLevel="2">
      <c r="A2708"/>
      <c r="B2708" s="13"/>
      <c r="C2708"/>
      <c r="D2708"/>
      <c r="E2708" s="16"/>
      <c r="F2708" s="12"/>
      <c r="G2708"/>
      <c r="H2708" s="15"/>
      <c r="I2708" s="15"/>
      <c r="J2708" s="12"/>
      <c r="K2708" s="9"/>
      <c r="L2708" s="9"/>
      <c r="M2708" s="9"/>
      <c r="N2708" s="9"/>
      <c r="O2708" s="9"/>
      <c r="P2708" s="9"/>
      <c r="Q2708" s="9"/>
      <c r="R2708" s="9"/>
      <c r="S2708" s="9"/>
      <c r="T2708" s="9"/>
      <c r="U2708" s="9"/>
      <c r="V2708" s="9"/>
      <c r="W2708" s="9"/>
      <c r="X2708" s="9"/>
      <c r="Y2708" s="9"/>
      <c r="Z2708" s="9"/>
    </row>
    <row r="2709" spans="1:26" ht="15.75" customHeight="1" outlineLevel="2">
      <c r="A2709"/>
      <c r="B2709" s="13"/>
      <c r="C2709"/>
      <c r="D2709"/>
      <c r="E2709" s="16"/>
      <c r="F2709" s="12"/>
      <c r="G2709"/>
      <c r="H2709" s="15"/>
      <c r="I2709" s="15"/>
      <c r="J2709" s="12"/>
      <c r="K2709" s="9"/>
      <c r="L2709" s="9"/>
      <c r="M2709" s="9"/>
      <c r="N2709" s="9"/>
      <c r="O2709" s="9"/>
      <c r="P2709" s="9"/>
      <c r="Q2709" s="9"/>
      <c r="R2709" s="9"/>
      <c r="S2709" s="9"/>
      <c r="T2709" s="9"/>
      <c r="U2709" s="9"/>
      <c r="V2709" s="9"/>
      <c r="W2709" s="9"/>
      <c r="X2709" s="9"/>
      <c r="Y2709" s="9"/>
      <c r="Z2709" s="9"/>
    </row>
    <row r="2710" spans="1:26" ht="15.75" customHeight="1" outlineLevel="2">
      <c r="A2710"/>
      <c r="B2710" s="13"/>
      <c r="C2710"/>
      <c r="D2710"/>
      <c r="E2710" s="16"/>
      <c r="F2710" s="12"/>
      <c r="G2710"/>
      <c r="H2710" s="15"/>
      <c r="I2710" s="15"/>
      <c r="J2710" s="12"/>
      <c r="K2710" s="9"/>
      <c r="L2710" s="9"/>
      <c r="M2710" s="9"/>
      <c r="N2710" s="9"/>
      <c r="O2710" s="9"/>
      <c r="P2710" s="9"/>
      <c r="Q2710" s="9"/>
      <c r="R2710" s="9"/>
      <c r="S2710" s="9"/>
      <c r="T2710" s="9"/>
      <c r="U2710" s="9"/>
      <c r="V2710" s="9"/>
      <c r="W2710" s="9"/>
      <c r="X2710" s="9"/>
      <c r="Y2710" s="9"/>
      <c r="Z2710" s="9"/>
    </row>
    <row r="2711" spans="1:26" ht="15.75" customHeight="1" outlineLevel="2">
      <c r="A2711"/>
      <c r="B2711" s="13"/>
      <c r="C2711"/>
      <c r="D2711"/>
      <c r="E2711" s="16"/>
      <c r="F2711" s="12"/>
      <c r="G2711"/>
      <c r="H2711" s="15"/>
      <c r="I2711" s="15"/>
      <c r="J2711" s="12"/>
      <c r="K2711" s="9"/>
      <c r="L2711" s="9"/>
      <c r="M2711" s="9"/>
      <c r="N2711" s="9"/>
      <c r="O2711" s="9"/>
      <c r="P2711" s="9"/>
      <c r="Q2711" s="9"/>
      <c r="R2711" s="9"/>
      <c r="S2711" s="9"/>
      <c r="T2711" s="9"/>
      <c r="U2711" s="9"/>
      <c r="V2711" s="9"/>
      <c r="W2711" s="9"/>
      <c r="X2711" s="9"/>
      <c r="Y2711" s="9"/>
      <c r="Z2711" s="9"/>
    </row>
    <row r="2712" spans="1:26" ht="15.75" customHeight="1" outlineLevel="2">
      <c r="A2712"/>
      <c r="B2712" s="13"/>
      <c r="C2712"/>
      <c r="D2712"/>
      <c r="E2712" s="16"/>
      <c r="F2712" s="12"/>
      <c r="G2712"/>
      <c r="H2712" s="15"/>
      <c r="I2712" s="15"/>
      <c r="J2712" s="12"/>
      <c r="K2712" s="9"/>
      <c r="L2712" s="9"/>
      <c r="M2712" s="9"/>
      <c r="N2712" s="9"/>
      <c r="O2712" s="9"/>
      <c r="P2712" s="9"/>
      <c r="Q2712" s="9"/>
      <c r="R2712" s="9"/>
      <c r="S2712" s="9"/>
      <c r="T2712" s="9"/>
      <c r="U2712" s="9"/>
      <c r="V2712" s="9"/>
      <c r="W2712" s="9"/>
      <c r="X2712" s="9"/>
      <c r="Y2712" s="9"/>
      <c r="Z2712" s="9"/>
    </row>
    <row r="2713" spans="1:26" ht="15.75" customHeight="1" outlineLevel="2">
      <c r="A2713"/>
      <c r="B2713" s="13"/>
      <c r="C2713"/>
      <c r="D2713"/>
      <c r="E2713" s="16"/>
      <c r="F2713" s="12"/>
      <c r="G2713"/>
      <c r="H2713" s="15"/>
      <c r="I2713" s="15"/>
      <c r="J2713" s="12"/>
      <c r="K2713" s="9"/>
      <c r="L2713" s="9"/>
      <c r="M2713" s="9"/>
      <c r="N2713" s="9"/>
      <c r="O2713" s="9"/>
      <c r="P2713" s="9"/>
      <c r="Q2713" s="9"/>
      <c r="R2713" s="9"/>
      <c r="S2713" s="9"/>
      <c r="T2713" s="9"/>
      <c r="U2713" s="9"/>
      <c r="V2713" s="9"/>
      <c r="W2713" s="9"/>
      <c r="X2713" s="9"/>
      <c r="Y2713" s="9"/>
      <c r="Z2713" s="9"/>
    </row>
    <row r="2714" spans="1:26" ht="15.75" customHeight="1" outlineLevel="2">
      <c r="A2714"/>
      <c r="B2714" s="13"/>
      <c r="C2714"/>
      <c r="D2714"/>
      <c r="E2714" s="16"/>
      <c r="F2714" s="12"/>
      <c r="G2714"/>
      <c r="H2714" s="15"/>
      <c r="I2714" s="15"/>
      <c r="J2714" s="12"/>
      <c r="K2714" s="9"/>
      <c r="L2714" s="9"/>
      <c r="M2714" s="9"/>
      <c r="N2714" s="9"/>
      <c r="O2714" s="9"/>
      <c r="P2714" s="9"/>
      <c r="Q2714" s="9"/>
      <c r="R2714" s="9"/>
      <c r="S2714" s="9"/>
      <c r="T2714" s="9"/>
      <c r="U2714" s="9"/>
      <c r="V2714" s="9"/>
      <c r="W2714" s="9"/>
      <c r="X2714" s="9"/>
      <c r="Y2714" s="9"/>
      <c r="Z2714" s="9"/>
    </row>
    <row r="2715" spans="1:26" ht="15.75" customHeight="1" outlineLevel="2">
      <c r="A2715"/>
      <c r="B2715" s="13"/>
      <c r="C2715"/>
      <c r="D2715"/>
      <c r="E2715" s="16"/>
      <c r="F2715" s="12"/>
      <c r="G2715"/>
      <c r="H2715" s="15"/>
      <c r="I2715" s="15"/>
      <c r="J2715" s="12"/>
      <c r="K2715" s="9"/>
      <c r="L2715" s="9"/>
      <c r="M2715" s="9"/>
      <c r="N2715" s="9"/>
      <c r="O2715" s="9"/>
      <c r="P2715" s="9"/>
      <c r="Q2715" s="9"/>
      <c r="R2715" s="9"/>
      <c r="S2715" s="9"/>
      <c r="T2715" s="9"/>
      <c r="U2715" s="9"/>
      <c r="V2715" s="9"/>
      <c r="W2715" s="9"/>
      <c r="X2715" s="9"/>
      <c r="Y2715" s="9"/>
      <c r="Z2715" s="9"/>
    </row>
    <row r="2716" spans="1:26" ht="15.75" customHeight="1" outlineLevel="2">
      <c r="A2716"/>
      <c r="B2716" s="13"/>
      <c r="C2716"/>
      <c r="D2716"/>
      <c r="E2716" s="16"/>
      <c r="F2716" s="12"/>
      <c r="G2716"/>
      <c r="H2716" s="15"/>
      <c r="I2716" s="15"/>
      <c r="J2716" s="12"/>
      <c r="K2716" s="9"/>
      <c r="L2716" s="9"/>
      <c r="M2716" s="9"/>
      <c r="N2716" s="9"/>
      <c r="O2716" s="9"/>
      <c r="P2716" s="9"/>
      <c r="Q2716" s="9"/>
      <c r="R2716" s="9"/>
      <c r="S2716" s="9"/>
      <c r="T2716" s="9"/>
      <c r="U2716" s="9"/>
      <c r="V2716" s="9"/>
      <c r="W2716" s="9"/>
      <c r="X2716" s="9"/>
      <c r="Y2716" s="9"/>
      <c r="Z2716" s="9"/>
    </row>
    <row r="2717" spans="1:26" ht="15.75" customHeight="1" outlineLevel="2">
      <c r="A2717"/>
      <c r="B2717" s="13"/>
      <c r="C2717"/>
      <c r="D2717"/>
      <c r="E2717" s="16"/>
      <c r="F2717" s="12"/>
      <c r="G2717"/>
      <c r="H2717" s="15"/>
      <c r="I2717" s="15"/>
      <c r="J2717" s="12"/>
      <c r="K2717" s="9"/>
      <c r="L2717" s="9"/>
      <c r="M2717" s="9"/>
      <c r="N2717" s="9"/>
      <c r="O2717" s="9"/>
      <c r="P2717" s="9"/>
      <c r="Q2717" s="9"/>
      <c r="R2717" s="9"/>
      <c r="S2717" s="9"/>
      <c r="T2717" s="9"/>
      <c r="U2717" s="9"/>
      <c r="V2717" s="9"/>
      <c r="W2717" s="9"/>
      <c r="X2717" s="9"/>
      <c r="Y2717" s="9"/>
      <c r="Z2717" s="9"/>
    </row>
    <row r="2718" spans="1:26" ht="15.75" customHeight="1" outlineLevel="2">
      <c r="A2718"/>
      <c r="B2718" s="13"/>
      <c r="C2718"/>
      <c r="D2718"/>
      <c r="E2718" s="16"/>
      <c r="F2718" s="12"/>
      <c r="G2718"/>
      <c r="H2718" s="15"/>
      <c r="I2718" s="15"/>
      <c r="J2718" s="12"/>
      <c r="K2718" s="9"/>
      <c r="L2718" s="9"/>
      <c r="M2718" s="9"/>
      <c r="N2718" s="9"/>
      <c r="O2718" s="9"/>
      <c r="P2718" s="9"/>
      <c r="Q2718" s="9"/>
      <c r="R2718" s="9"/>
      <c r="S2718" s="9"/>
      <c r="T2718" s="9"/>
      <c r="U2718" s="9"/>
      <c r="V2718" s="9"/>
      <c r="W2718" s="9"/>
      <c r="X2718" s="9"/>
      <c r="Y2718" s="9"/>
      <c r="Z2718" s="9"/>
    </row>
    <row r="2719" spans="1:26" ht="15.75" customHeight="1" outlineLevel="2">
      <c r="A2719"/>
      <c r="B2719" s="13"/>
      <c r="C2719"/>
      <c r="D2719"/>
      <c r="E2719" s="16"/>
      <c r="F2719" s="12"/>
      <c r="G2719"/>
      <c r="H2719" s="15"/>
      <c r="I2719" s="15"/>
      <c r="J2719" s="12"/>
      <c r="K2719" s="9"/>
      <c r="L2719" s="9"/>
      <c r="M2719" s="9"/>
      <c r="N2719" s="9"/>
      <c r="O2719" s="9"/>
      <c r="P2719" s="9"/>
      <c r="Q2719" s="9"/>
      <c r="R2719" s="9"/>
      <c r="S2719" s="9"/>
      <c r="T2719" s="9"/>
      <c r="U2719" s="9"/>
      <c r="V2719" s="9"/>
      <c r="W2719" s="9"/>
      <c r="X2719" s="9"/>
      <c r="Y2719" s="9"/>
      <c r="Z2719" s="9"/>
    </row>
    <row r="2720" spans="1:26" ht="15.75" customHeight="1" outlineLevel="2">
      <c r="A2720"/>
      <c r="B2720" s="13"/>
      <c r="C2720"/>
      <c r="D2720"/>
      <c r="E2720" s="16"/>
      <c r="F2720" s="12"/>
      <c r="G2720"/>
      <c r="H2720" s="15"/>
      <c r="I2720" s="15"/>
      <c r="J2720" s="12"/>
      <c r="K2720" s="9"/>
      <c r="L2720" s="9"/>
      <c r="M2720" s="9"/>
      <c r="N2720" s="9"/>
      <c r="O2720" s="9"/>
      <c r="P2720" s="9"/>
      <c r="Q2720" s="9"/>
      <c r="R2720" s="9"/>
      <c r="S2720" s="9"/>
      <c r="T2720" s="9"/>
      <c r="U2720" s="9"/>
      <c r="V2720" s="9"/>
      <c r="W2720" s="9"/>
      <c r="X2720" s="9"/>
      <c r="Y2720" s="9"/>
      <c r="Z2720" s="9"/>
    </row>
    <row r="2721" spans="1:26" ht="15.75" customHeight="1" outlineLevel="2">
      <c r="A2721"/>
      <c r="B2721" s="13"/>
      <c r="C2721"/>
      <c r="D2721"/>
      <c r="E2721" s="16"/>
      <c r="F2721" s="12"/>
      <c r="G2721"/>
      <c r="H2721" s="15"/>
      <c r="I2721" s="15"/>
      <c r="J2721" s="12"/>
      <c r="K2721" s="9"/>
      <c r="L2721" s="9"/>
      <c r="M2721" s="9"/>
      <c r="N2721" s="9"/>
      <c r="O2721" s="9"/>
      <c r="P2721" s="9"/>
      <c r="Q2721" s="9"/>
      <c r="R2721" s="9"/>
      <c r="S2721" s="9"/>
      <c r="T2721" s="9"/>
      <c r="U2721" s="9"/>
      <c r="V2721" s="9"/>
      <c r="W2721" s="9"/>
      <c r="X2721" s="9"/>
      <c r="Y2721" s="9"/>
      <c r="Z2721" s="9"/>
    </row>
    <row r="2722" spans="1:26" ht="15.75" customHeight="1" outlineLevel="2">
      <c r="A2722"/>
      <c r="B2722" s="13"/>
      <c r="C2722"/>
      <c r="D2722"/>
      <c r="E2722" s="16"/>
      <c r="F2722" s="12"/>
      <c r="G2722"/>
      <c r="H2722" s="15"/>
      <c r="I2722" s="15"/>
      <c r="J2722" s="12"/>
      <c r="K2722" s="9"/>
      <c r="L2722" s="9"/>
      <c r="M2722" s="9"/>
      <c r="N2722" s="9"/>
      <c r="O2722" s="9"/>
      <c r="P2722" s="9"/>
      <c r="Q2722" s="9"/>
      <c r="R2722" s="9"/>
      <c r="S2722" s="9"/>
      <c r="T2722" s="9"/>
      <c r="U2722" s="9"/>
      <c r="V2722" s="9"/>
      <c r="W2722" s="9"/>
      <c r="X2722" s="9"/>
      <c r="Y2722" s="9"/>
      <c r="Z2722" s="9"/>
    </row>
    <row r="2723" spans="1:26" ht="15.75" customHeight="1" outlineLevel="2">
      <c r="A2723"/>
      <c r="B2723" s="13"/>
      <c r="C2723"/>
      <c r="D2723"/>
      <c r="E2723" s="16"/>
      <c r="F2723" s="12"/>
      <c r="G2723"/>
      <c r="H2723" s="15"/>
      <c r="I2723" s="15"/>
      <c r="J2723" s="12"/>
      <c r="K2723" s="9"/>
      <c r="L2723" s="9"/>
      <c r="M2723" s="9"/>
      <c r="N2723" s="9"/>
      <c r="O2723" s="9"/>
      <c r="P2723" s="9"/>
      <c r="Q2723" s="9"/>
      <c r="R2723" s="9"/>
      <c r="S2723" s="9"/>
      <c r="T2723" s="9"/>
      <c r="U2723" s="9"/>
      <c r="V2723" s="9"/>
      <c r="W2723" s="9"/>
      <c r="X2723" s="9"/>
      <c r="Y2723" s="9"/>
      <c r="Z2723" s="9"/>
    </row>
    <row r="2724" spans="1:26" ht="15.75" customHeight="1" outlineLevel="2">
      <c r="A2724"/>
      <c r="B2724" s="13"/>
      <c r="C2724"/>
      <c r="D2724"/>
      <c r="E2724" s="16"/>
      <c r="F2724" s="12"/>
      <c r="G2724"/>
      <c r="H2724" s="15"/>
      <c r="I2724" s="15"/>
      <c r="J2724" s="12"/>
      <c r="K2724" s="9"/>
      <c r="L2724" s="9"/>
      <c r="M2724" s="9"/>
      <c r="N2724" s="9"/>
      <c r="O2724" s="9"/>
      <c r="P2724" s="9"/>
      <c r="Q2724" s="9"/>
      <c r="R2724" s="9"/>
      <c r="S2724" s="9"/>
      <c r="T2724" s="9"/>
      <c r="U2724" s="9"/>
      <c r="V2724" s="9"/>
      <c r="W2724" s="9"/>
      <c r="X2724" s="9"/>
      <c r="Y2724" s="9"/>
      <c r="Z2724" s="9"/>
    </row>
    <row r="2725" spans="1:26" ht="15.75" customHeight="1" outlineLevel="2">
      <c r="A2725"/>
      <c r="B2725" s="13"/>
      <c r="C2725"/>
      <c r="D2725"/>
      <c r="E2725" s="16"/>
      <c r="F2725" s="12"/>
      <c r="G2725"/>
      <c r="H2725" s="15"/>
      <c r="I2725" s="15"/>
      <c r="J2725" s="12"/>
      <c r="K2725" s="9"/>
      <c r="L2725" s="9"/>
      <c r="M2725" s="9"/>
      <c r="N2725" s="9"/>
      <c r="O2725" s="9"/>
      <c r="P2725" s="9"/>
      <c r="Q2725" s="9"/>
      <c r="R2725" s="9"/>
      <c r="S2725" s="9"/>
      <c r="T2725" s="9"/>
      <c r="U2725" s="9"/>
      <c r="V2725" s="9"/>
      <c r="W2725" s="9"/>
      <c r="X2725" s="9"/>
      <c r="Y2725" s="9"/>
      <c r="Z2725" s="9"/>
    </row>
    <row r="2726" spans="1:26" ht="15.75" customHeight="1" outlineLevel="2">
      <c r="A2726"/>
      <c r="B2726" s="13"/>
      <c r="C2726"/>
      <c r="D2726"/>
      <c r="E2726" s="16"/>
      <c r="F2726" s="12"/>
      <c r="G2726"/>
      <c r="H2726" s="15"/>
      <c r="I2726" s="15"/>
      <c r="J2726" s="12"/>
      <c r="K2726" s="9"/>
      <c r="L2726" s="9"/>
      <c r="M2726" s="9"/>
      <c r="N2726" s="9"/>
      <c r="O2726" s="9"/>
      <c r="P2726" s="9"/>
      <c r="Q2726" s="9"/>
      <c r="R2726" s="9"/>
      <c r="S2726" s="9"/>
      <c r="T2726" s="9"/>
      <c r="U2726" s="9"/>
      <c r="V2726" s="9"/>
      <c r="W2726" s="9"/>
      <c r="X2726" s="9"/>
      <c r="Y2726" s="9"/>
      <c r="Z2726" s="9"/>
    </row>
    <row r="2727" spans="1:26" ht="15.75" customHeight="1" outlineLevel="2">
      <c r="A2727"/>
      <c r="B2727" s="13"/>
      <c r="C2727"/>
      <c r="D2727"/>
      <c r="E2727" s="16"/>
      <c r="F2727" s="12"/>
      <c r="G2727"/>
      <c r="H2727" s="15"/>
      <c r="I2727" s="15"/>
      <c r="J2727" s="12"/>
      <c r="K2727" s="9"/>
      <c r="L2727" s="9"/>
      <c r="M2727" s="9"/>
      <c r="N2727" s="9"/>
      <c r="O2727" s="9"/>
      <c r="P2727" s="9"/>
      <c r="Q2727" s="9"/>
      <c r="R2727" s="9"/>
      <c r="S2727" s="9"/>
      <c r="T2727" s="9"/>
      <c r="U2727" s="9"/>
      <c r="V2727" s="9"/>
      <c r="W2727" s="9"/>
      <c r="X2727" s="9"/>
      <c r="Y2727" s="9"/>
      <c r="Z2727" s="9"/>
    </row>
    <row r="2728" spans="1:26" ht="15.75" customHeight="1" outlineLevel="2">
      <c r="A2728"/>
      <c r="B2728" s="13"/>
      <c r="C2728"/>
      <c r="D2728"/>
      <c r="E2728" s="16"/>
      <c r="F2728" s="12"/>
      <c r="G2728"/>
      <c r="H2728" s="15"/>
      <c r="I2728" s="15"/>
      <c r="J2728" s="12"/>
      <c r="K2728" s="9"/>
      <c r="L2728" s="9"/>
      <c r="M2728" s="9"/>
      <c r="N2728" s="9"/>
      <c r="O2728" s="9"/>
      <c r="P2728" s="9"/>
      <c r="Q2728" s="9"/>
      <c r="R2728" s="9"/>
      <c r="S2728" s="9"/>
      <c r="T2728" s="9"/>
      <c r="U2728" s="9"/>
      <c r="V2728" s="9"/>
      <c r="W2728" s="9"/>
      <c r="X2728" s="9"/>
      <c r="Y2728" s="9"/>
      <c r="Z2728" s="9"/>
    </row>
    <row r="2729" spans="1:26" ht="15.75" customHeight="1" outlineLevel="2">
      <c r="A2729"/>
      <c r="B2729" s="13"/>
      <c r="C2729"/>
      <c r="D2729"/>
      <c r="E2729" s="16"/>
      <c r="F2729" s="12"/>
      <c r="G2729"/>
      <c r="H2729" s="15"/>
      <c r="I2729" s="15"/>
      <c r="J2729" s="12"/>
      <c r="K2729" s="9"/>
      <c r="L2729" s="9"/>
      <c r="M2729" s="9"/>
      <c r="N2729" s="9"/>
      <c r="O2729" s="9"/>
      <c r="P2729" s="9"/>
      <c r="Q2729" s="9"/>
      <c r="R2729" s="9"/>
      <c r="S2729" s="9"/>
      <c r="T2729" s="9"/>
      <c r="U2729" s="9"/>
      <c r="V2729" s="9"/>
      <c r="W2729" s="9"/>
      <c r="X2729" s="9"/>
      <c r="Y2729" s="9"/>
      <c r="Z2729" s="9"/>
    </row>
    <row r="2730" spans="1:26" ht="15.75" customHeight="1" outlineLevel="2">
      <c r="A2730"/>
      <c r="B2730" s="13"/>
      <c r="C2730"/>
      <c r="D2730"/>
      <c r="E2730" s="16"/>
      <c r="F2730" s="12"/>
      <c r="G2730"/>
      <c r="H2730" s="15"/>
      <c r="I2730" s="15"/>
      <c r="J2730" s="12"/>
      <c r="K2730" s="9"/>
      <c r="L2730" s="9"/>
      <c r="M2730" s="9"/>
      <c r="N2730" s="9"/>
      <c r="O2730" s="9"/>
      <c r="P2730" s="9"/>
      <c r="Q2730" s="9"/>
      <c r="R2730" s="9"/>
      <c r="S2730" s="9"/>
      <c r="T2730" s="9"/>
      <c r="U2730" s="9"/>
      <c r="V2730" s="9"/>
      <c r="W2730" s="9"/>
      <c r="X2730" s="9"/>
      <c r="Y2730" s="9"/>
      <c r="Z2730" s="9"/>
    </row>
    <row r="2731" spans="1:26" ht="15.75" customHeight="1" outlineLevel="2">
      <c r="A2731"/>
      <c r="B2731" s="13"/>
      <c r="C2731"/>
      <c r="D2731"/>
      <c r="E2731" s="16"/>
      <c r="F2731" s="12"/>
      <c r="G2731"/>
      <c r="H2731" s="15"/>
      <c r="I2731" s="15"/>
      <c r="J2731" s="12"/>
      <c r="K2731" s="9"/>
      <c r="L2731" s="9"/>
      <c r="M2731" s="9"/>
      <c r="N2731" s="9"/>
      <c r="O2731" s="9"/>
      <c r="P2731" s="9"/>
      <c r="Q2731" s="9"/>
      <c r="R2731" s="9"/>
      <c r="S2731" s="9"/>
      <c r="T2731" s="9"/>
      <c r="U2731" s="9"/>
      <c r="V2731" s="9"/>
      <c r="W2731" s="9"/>
      <c r="X2731" s="9"/>
      <c r="Y2731" s="9"/>
      <c r="Z2731" s="9"/>
    </row>
    <row r="2732" spans="1:26" ht="15.75" customHeight="1" outlineLevel="2">
      <c r="A2732"/>
      <c r="B2732" s="13"/>
      <c r="C2732"/>
      <c r="D2732"/>
      <c r="E2732" s="16"/>
      <c r="F2732" s="12"/>
      <c r="G2732"/>
      <c r="H2732" s="15"/>
      <c r="I2732" s="15"/>
      <c r="J2732" s="12"/>
      <c r="K2732" s="9"/>
      <c r="L2732" s="9"/>
      <c r="M2732" s="9"/>
      <c r="N2732" s="9"/>
      <c r="O2732" s="9"/>
      <c r="P2732" s="9"/>
      <c r="Q2732" s="9"/>
      <c r="R2732" s="9"/>
      <c r="S2732" s="9"/>
      <c r="T2732" s="9"/>
      <c r="U2732" s="9"/>
      <c r="V2732" s="9"/>
      <c r="W2732" s="9"/>
      <c r="X2732" s="9"/>
      <c r="Y2732" s="9"/>
      <c r="Z2732" s="9"/>
    </row>
    <row r="2733" spans="1:26" ht="15.75" customHeight="1" outlineLevel="2">
      <c r="A2733"/>
      <c r="B2733" s="13"/>
      <c r="C2733"/>
      <c r="D2733"/>
      <c r="E2733" s="16"/>
      <c r="F2733" s="12"/>
      <c r="G2733"/>
      <c r="H2733" s="15"/>
      <c r="I2733" s="15"/>
      <c r="J2733" s="12"/>
      <c r="K2733" s="9"/>
      <c r="L2733" s="9"/>
      <c r="M2733" s="9"/>
      <c r="N2733" s="9"/>
      <c r="O2733" s="9"/>
      <c r="P2733" s="9"/>
      <c r="Q2733" s="9"/>
      <c r="R2733" s="9"/>
      <c r="S2733" s="9"/>
      <c r="T2733" s="9"/>
      <c r="U2733" s="9"/>
      <c r="V2733" s="9"/>
      <c r="W2733" s="9"/>
      <c r="X2733" s="9"/>
      <c r="Y2733" s="9"/>
      <c r="Z2733" s="9"/>
    </row>
    <row r="2734" spans="1:26" ht="15.75" customHeight="1" outlineLevel="2">
      <c r="A2734"/>
      <c r="B2734" s="13"/>
      <c r="C2734"/>
      <c r="D2734"/>
      <c r="E2734" s="16"/>
      <c r="F2734" s="12"/>
      <c r="G2734"/>
      <c r="H2734" s="15"/>
      <c r="I2734" s="15"/>
      <c r="J2734" s="12"/>
      <c r="K2734" s="9"/>
      <c r="L2734" s="9"/>
      <c r="M2734" s="9"/>
      <c r="N2734" s="9"/>
      <c r="O2734" s="9"/>
      <c r="P2734" s="9"/>
      <c r="Q2734" s="9"/>
      <c r="R2734" s="9"/>
      <c r="S2734" s="9"/>
      <c r="T2734" s="9"/>
      <c r="U2734" s="9"/>
      <c r="V2734" s="9"/>
      <c r="W2734" s="9"/>
      <c r="X2734" s="9"/>
      <c r="Y2734" s="9"/>
      <c r="Z2734" s="9"/>
    </row>
    <row r="2735" spans="1:26" ht="15.75" customHeight="1" outlineLevel="2">
      <c r="A2735"/>
      <c r="B2735" s="13"/>
      <c r="C2735"/>
      <c r="D2735"/>
      <c r="E2735" s="16"/>
      <c r="F2735" s="12"/>
      <c r="G2735"/>
      <c r="H2735" s="15"/>
      <c r="I2735" s="15"/>
      <c r="J2735" s="12"/>
      <c r="K2735" s="9"/>
      <c r="L2735" s="9"/>
      <c r="M2735" s="9"/>
      <c r="N2735" s="9"/>
      <c r="O2735" s="9"/>
      <c r="P2735" s="9"/>
      <c r="Q2735" s="9"/>
      <c r="R2735" s="9"/>
      <c r="S2735" s="9"/>
      <c r="T2735" s="9"/>
      <c r="U2735" s="9"/>
      <c r="V2735" s="9"/>
      <c r="W2735" s="9"/>
      <c r="X2735" s="9"/>
      <c r="Y2735" s="9"/>
      <c r="Z2735" s="9"/>
    </row>
    <row r="2736" spans="1:26" ht="15.75" customHeight="1" outlineLevel="2">
      <c r="A2736"/>
      <c r="B2736" s="13"/>
      <c r="C2736"/>
      <c r="D2736"/>
      <c r="E2736" s="16"/>
      <c r="F2736" s="12"/>
      <c r="G2736"/>
      <c r="H2736" s="15"/>
      <c r="I2736" s="15"/>
      <c r="J2736" s="12"/>
      <c r="K2736" s="9"/>
      <c r="L2736" s="9"/>
      <c r="M2736" s="9"/>
      <c r="N2736" s="9"/>
      <c r="O2736" s="9"/>
      <c r="P2736" s="9"/>
      <c r="Q2736" s="9"/>
      <c r="R2736" s="9"/>
      <c r="S2736" s="9"/>
      <c r="T2736" s="9"/>
      <c r="U2736" s="9"/>
      <c r="V2736" s="9"/>
      <c r="W2736" s="9"/>
      <c r="X2736" s="9"/>
      <c r="Y2736" s="9"/>
      <c r="Z2736" s="9"/>
    </row>
    <row r="2737" spans="1:26" ht="15.75" customHeight="1" outlineLevel="2">
      <c r="A2737"/>
      <c r="B2737" s="13"/>
      <c r="C2737"/>
      <c r="D2737"/>
      <c r="E2737" s="16"/>
      <c r="F2737" s="12"/>
      <c r="G2737"/>
      <c r="H2737" s="15"/>
      <c r="I2737" s="15"/>
      <c r="J2737" s="12"/>
      <c r="K2737" s="9"/>
      <c r="L2737" s="9"/>
      <c r="M2737" s="9"/>
      <c r="N2737" s="9"/>
      <c r="O2737" s="9"/>
      <c r="P2737" s="9"/>
      <c r="Q2737" s="9"/>
      <c r="R2737" s="9"/>
      <c r="S2737" s="9"/>
      <c r="T2737" s="9"/>
      <c r="U2737" s="9"/>
      <c r="V2737" s="9"/>
      <c r="W2737" s="9"/>
      <c r="X2737" s="9"/>
      <c r="Y2737" s="9"/>
      <c r="Z2737" s="9"/>
    </row>
    <row r="2738" spans="1:26" ht="15.75" customHeight="1" outlineLevel="2">
      <c r="A2738"/>
      <c r="B2738" s="13"/>
      <c r="C2738"/>
      <c r="D2738"/>
      <c r="E2738" s="16"/>
      <c r="F2738" s="12"/>
      <c r="G2738"/>
      <c r="H2738" s="15"/>
      <c r="I2738" s="15"/>
      <c r="J2738" s="12"/>
      <c r="K2738" s="9"/>
      <c r="L2738" s="9"/>
      <c r="M2738" s="9"/>
      <c r="N2738" s="9"/>
      <c r="O2738" s="9"/>
      <c r="P2738" s="9"/>
      <c r="Q2738" s="9"/>
      <c r="R2738" s="9"/>
      <c r="S2738" s="9"/>
      <c r="T2738" s="9"/>
      <c r="U2738" s="9"/>
      <c r="V2738" s="9"/>
      <c r="W2738" s="9"/>
      <c r="X2738" s="9"/>
      <c r="Y2738" s="9"/>
      <c r="Z2738" s="9"/>
    </row>
    <row r="2739" spans="1:26" ht="15.75" customHeight="1" outlineLevel="2">
      <c r="A2739"/>
      <c r="B2739" s="13"/>
      <c r="C2739"/>
      <c r="D2739"/>
      <c r="E2739" s="16"/>
      <c r="F2739" s="12"/>
      <c r="G2739"/>
      <c r="H2739" s="15"/>
      <c r="I2739" s="15"/>
      <c r="J2739" s="12"/>
      <c r="K2739" s="9"/>
      <c r="L2739" s="9"/>
      <c r="M2739" s="9"/>
      <c r="N2739" s="9"/>
      <c r="O2739" s="9"/>
      <c r="P2739" s="9"/>
      <c r="Q2739" s="9"/>
      <c r="R2739" s="9"/>
      <c r="S2739" s="9"/>
      <c r="T2739" s="9"/>
      <c r="U2739" s="9"/>
      <c r="V2739" s="9"/>
      <c r="W2739" s="9"/>
      <c r="X2739" s="9"/>
      <c r="Y2739" s="9"/>
      <c r="Z2739" s="9"/>
    </row>
    <row r="2740" spans="1:26" ht="15.75" customHeight="1" outlineLevel="2">
      <c r="A2740"/>
      <c r="B2740" s="13"/>
      <c r="C2740"/>
      <c r="D2740"/>
      <c r="E2740" s="16"/>
      <c r="F2740" s="12"/>
      <c r="G2740"/>
      <c r="H2740" s="15"/>
      <c r="I2740" s="15"/>
      <c r="J2740" s="12"/>
      <c r="K2740" s="9"/>
      <c r="L2740" s="9"/>
      <c r="M2740" s="9"/>
      <c r="N2740" s="9"/>
      <c r="O2740" s="9"/>
      <c r="P2740" s="9"/>
      <c r="Q2740" s="9"/>
      <c r="R2740" s="9"/>
      <c r="S2740" s="9"/>
      <c r="T2740" s="9"/>
      <c r="U2740" s="9"/>
      <c r="V2740" s="9"/>
      <c r="W2740" s="9"/>
      <c r="X2740" s="9"/>
      <c r="Y2740" s="9"/>
      <c r="Z2740" s="9"/>
    </row>
    <row r="2741" spans="1:26" ht="15.75" customHeight="1" outlineLevel="2">
      <c r="A2741"/>
      <c r="B2741" s="13"/>
      <c r="C2741"/>
      <c r="D2741"/>
      <c r="E2741" s="16"/>
      <c r="F2741" s="12"/>
      <c r="G2741"/>
      <c r="H2741" s="15"/>
      <c r="I2741" s="15"/>
      <c r="J2741" s="12"/>
      <c r="K2741" s="9"/>
      <c r="L2741" s="9"/>
      <c r="M2741" s="9"/>
      <c r="N2741" s="9"/>
      <c r="O2741" s="9"/>
      <c r="P2741" s="9"/>
      <c r="Q2741" s="9"/>
      <c r="R2741" s="9"/>
      <c r="S2741" s="9"/>
      <c r="T2741" s="9"/>
      <c r="U2741" s="9"/>
      <c r="V2741" s="9"/>
      <c r="W2741" s="9"/>
      <c r="X2741" s="9"/>
      <c r="Y2741" s="9"/>
      <c r="Z2741" s="9"/>
    </row>
    <row r="2742" spans="1:26" ht="15.75" customHeight="1" outlineLevel="2">
      <c r="A2742"/>
      <c r="B2742" s="13"/>
      <c r="C2742"/>
      <c r="D2742"/>
      <c r="E2742" s="16"/>
      <c r="F2742" s="12"/>
      <c r="G2742"/>
      <c r="H2742" s="15"/>
      <c r="I2742" s="15"/>
      <c r="J2742" s="12"/>
      <c r="K2742" s="9"/>
      <c r="L2742" s="9"/>
      <c r="M2742" s="9"/>
      <c r="N2742" s="9"/>
      <c r="O2742" s="9"/>
      <c r="P2742" s="9"/>
      <c r="Q2742" s="9"/>
      <c r="R2742" s="9"/>
      <c r="S2742" s="9"/>
      <c r="T2742" s="9"/>
      <c r="U2742" s="9"/>
      <c r="V2742" s="9"/>
      <c r="W2742" s="9"/>
      <c r="X2742" s="9"/>
      <c r="Y2742" s="9"/>
      <c r="Z2742" s="9"/>
    </row>
    <row r="2743" spans="1:26" ht="15.75" customHeight="1" outlineLevel="2">
      <c r="A2743"/>
      <c r="B2743" s="13"/>
      <c r="C2743"/>
      <c r="D2743"/>
      <c r="E2743" s="16"/>
      <c r="F2743" s="12"/>
      <c r="G2743"/>
      <c r="H2743" s="15"/>
      <c r="I2743" s="15"/>
      <c r="J2743" s="12"/>
      <c r="K2743" s="9"/>
      <c r="L2743" s="9"/>
      <c r="M2743" s="9"/>
      <c r="N2743" s="9"/>
      <c r="O2743" s="9"/>
      <c r="P2743" s="9"/>
      <c r="Q2743" s="9"/>
      <c r="R2743" s="9"/>
      <c r="S2743" s="9"/>
      <c r="T2743" s="9"/>
      <c r="U2743" s="9"/>
      <c r="V2743" s="9"/>
      <c r="W2743" s="9"/>
      <c r="X2743" s="9"/>
      <c r="Y2743" s="9"/>
      <c r="Z2743" s="9"/>
    </row>
    <row r="2744" spans="1:26" ht="15.75" customHeight="1" outlineLevel="2">
      <c r="A2744"/>
      <c r="B2744" s="13"/>
      <c r="C2744"/>
      <c r="D2744"/>
      <c r="E2744" s="16"/>
      <c r="F2744" s="12"/>
      <c r="G2744"/>
      <c r="H2744" s="15"/>
      <c r="I2744" s="15"/>
      <c r="J2744" s="12"/>
      <c r="K2744" s="9"/>
      <c r="L2744" s="9"/>
      <c r="M2744" s="9"/>
      <c r="N2744" s="9"/>
      <c r="O2744" s="9"/>
      <c r="P2744" s="9"/>
      <c r="Q2744" s="9"/>
      <c r="R2744" s="9"/>
      <c r="S2744" s="9"/>
      <c r="T2744" s="9"/>
      <c r="U2744" s="9"/>
      <c r="V2744" s="9"/>
      <c r="W2744" s="9"/>
      <c r="X2744" s="9"/>
      <c r="Y2744" s="9"/>
      <c r="Z2744" s="9"/>
    </row>
    <row r="2745" spans="1:26" ht="15.75" customHeight="1" outlineLevel="2">
      <c r="A2745"/>
      <c r="B2745" s="13"/>
      <c r="C2745"/>
      <c r="D2745"/>
      <c r="E2745" s="16"/>
      <c r="F2745" s="12"/>
      <c r="G2745"/>
      <c r="H2745" s="15"/>
      <c r="I2745" s="15"/>
      <c r="J2745" s="12"/>
      <c r="K2745" s="9"/>
      <c r="L2745" s="9"/>
      <c r="M2745" s="9"/>
      <c r="N2745" s="9"/>
      <c r="O2745" s="9"/>
      <c r="P2745" s="9"/>
      <c r="Q2745" s="9"/>
      <c r="R2745" s="9"/>
      <c r="S2745" s="9"/>
      <c r="T2745" s="9"/>
      <c r="U2745" s="9"/>
      <c r="V2745" s="9"/>
      <c r="W2745" s="9"/>
      <c r="X2745" s="9"/>
      <c r="Y2745" s="9"/>
      <c r="Z2745" s="9"/>
    </row>
    <row r="2746" spans="1:26" ht="15.75" customHeight="1" outlineLevel="2">
      <c r="A2746"/>
      <c r="B2746" s="13"/>
      <c r="C2746"/>
      <c r="D2746"/>
      <c r="E2746" s="16"/>
      <c r="F2746" s="12"/>
      <c r="G2746"/>
      <c r="H2746" s="15"/>
      <c r="I2746" s="15"/>
      <c r="J2746" s="12"/>
      <c r="K2746" s="9"/>
      <c r="L2746" s="9"/>
      <c r="M2746" s="9"/>
      <c r="N2746" s="9"/>
      <c r="O2746" s="9"/>
      <c r="P2746" s="9"/>
      <c r="Q2746" s="9"/>
      <c r="R2746" s="9"/>
      <c r="S2746" s="9"/>
      <c r="T2746" s="9"/>
      <c r="U2746" s="9"/>
      <c r="V2746" s="9"/>
      <c r="W2746" s="9"/>
      <c r="X2746" s="9"/>
      <c r="Y2746" s="9"/>
      <c r="Z2746" s="9"/>
    </row>
    <row r="2747" spans="1:26" ht="15.75" customHeight="1" outlineLevel="2">
      <c r="A2747"/>
      <c r="B2747" s="13"/>
      <c r="C2747"/>
      <c r="D2747"/>
      <c r="E2747" s="16"/>
      <c r="F2747" s="12"/>
      <c r="G2747"/>
      <c r="H2747" s="15"/>
      <c r="I2747" s="15"/>
      <c r="J2747" s="12"/>
      <c r="K2747" s="9"/>
      <c r="L2747" s="9"/>
      <c r="M2747" s="9"/>
      <c r="N2747" s="9"/>
      <c r="O2747" s="9"/>
      <c r="P2747" s="9"/>
      <c r="Q2747" s="9"/>
      <c r="R2747" s="9"/>
      <c r="S2747" s="9"/>
      <c r="T2747" s="9"/>
      <c r="U2747" s="9"/>
      <c r="V2747" s="9"/>
      <c r="W2747" s="9"/>
      <c r="X2747" s="9"/>
      <c r="Y2747" s="9"/>
      <c r="Z2747" s="9"/>
    </row>
    <row r="2748" spans="1:26" ht="15.75" customHeight="1" outlineLevel="2">
      <c r="A2748"/>
      <c r="B2748" s="13"/>
      <c r="C2748"/>
      <c r="D2748"/>
      <c r="E2748" s="16"/>
      <c r="F2748" s="12"/>
      <c r="G2748"/>
      <c r="H2748" s="15"/>
      <c r="I2748" s="15"/>
      <c r="J2748" s="12"/>
      <c r="K2748" s="9"/>
      <c r="L2748" s="9"/>
      <c r="M2748" s="9"/>
      <c r="N2748" s="9"/>
      <c r="O2748" s="9"/>
      <c r="P2748" s="9"/>
      <c r="Q2748" s="9"/>
      <c r="R2748" s="9"/>
      <c r="S2748" s="9"/>
      <c r="T2748" s="9"/>
      <c r="U2748" s="9"/>
      <c r="V2748" s="9"/>
      <c r="W2748" s="9"/>
      <c r="X2748" s="9"/>
      <c r="Y2748" s="9"/>
      <c r="Z2748" s="9"/>
    </row>
    <row r="2749" spans="1:26" ht="15.75" customHeight="1" outlineLevel="2">
      <c r="A2749"/>
      <c r="B2749" s="13"/>
      <c r="C2749"/>
      <c r="D2749"/>
      <c r="E2749" s="16"/>
      <c r="F2749" s="12"/>
      <c r="G2749"/>
      <c r="H2749" s="15"/>
      <c r="I2749" s="15"/>
      <c r="J2749" s="12"/>
      <c r="K2749" s="9"/>
      <c r="L2749" s="9"/>
      <c r="M2749" s="9"/>
      <c r="N2749" s="9"/>
      <c r="O2749" s="9"/>
      <c r="P2749" s="9"/>
      <c r="Q2749" s="9"/>
      <c r="R2749" s="9"/>
      <c r="S2749" s="9"/>
      <c r="T2749" s="9"/>
      <c r="U2749" s="9"/>
      <c r="V2749" s="9"/>
      <c r="W2749" s="9"/>
      <c r="X2749" s="9"/>
      <c r="Y2749" s="9"/>
      <c r="Z2749" s="9"/>
    </row>
    <row r="2750" spans="1:26" ht="15.75" customHeight="1" outlineLevel="2">
      <c r="A2750"/>
      <c r="B2750" s="13"/>
      <c r="C2750"/>
      <c r="D2750"/>
      <c r="E2750" s="16"/>
      <c r="F2750" s="12"/>
      <c r="G2750"/>
      <c r="H2750" s="15"/>
      <c r="I2750" s="15"/>
      <c r="J2750" s="12"/>
      <c r="K2750" s="9"/>
      <c r="L2750" s="9"/>
      <c r="M2750" s="9"/>
      <c r="N2750" s="9"/>
      <c r="O2750" s="9"/>
      <c r="P2750" s="9"/>
      <c r="Q2750" s="9"/>
      <c r="R2750" s="9"/>
      <c r="S2750" s="9"/>
      <c r="T2750" s="9"/>
      <c r="U2750" s="9"/>
      <c r="V2750" s="9"/>
      <c r="W2750" s="9"/>
      <c r="X2750" s="9"/>
      <c r="Y2750" s="9"/>
      <c r="Z2750" s="9"/>
    </row>
    <row r="2751" spans="1:26" ht="15.75" customHeight="1" outlineLevel="2">
      <c r="A2751"/>
      <c r="B2751" s="13"/>
      <c r="C2751"/>
      <c r="D2751"/>
      <c r="E2751" s="16"/>
      <c r="F2751" s="12"/>
      <c r="G2751"/>
      <c r="H2751" s="15"/>
      <c r="I2751" s="15"/>
      <c r="J2751" s="12"/>
      <c r="K2751" s="9"/>
      <c r="L2751" s="9"/>
      <c r="M2751" s="9"/>
      <c r="N2751" s="9"/>
      <c r="O2751" s="9"/>
      <c r="P2751" s="9"/>
      <c r="Q2751" s="9"/>
      <c r="R2751" s="9"/>
      <c r="S2751" s="9"/>
      <c r="T2751" s="9"/>
      <c r="U2751" s="9"/>
      <c r="V2751" s="9"/>
      <c r="W2751" s="9"/>
      <c r="X2751" s="9"/>
      <c r="Y2751" s="9"/>
      <c r="Z2751" s="9"/>
    </row>
    <row r="2752" spans="1:26" ht="15.75" customHeight="1" outlineLevel="2">
      <c r="A2752"/>
      <c r="B2752" s="13"/>
      <c r="C2752"/>
      <c r="D2752"/>
      <c r="E2752" s="16"/>
      <c r="F2752" s="12"/>
      <c r="G2752"/>
      <c r="H2752" s="15"/>
      <c r="I2752" s="15"/>
      <c r="J2752" s="12"/>
      <c r="K2752" s="9"/>
      <c r="L2752" s="9"/>
      <c r="M2752" s="9"/>
      <c r="N2752" s="9"/>
      <c r="O2752" s="9"/>
      <c r="P2752" s="9"/>
      <c r="Q2752" s="9"/>
      <c r="R2752" s="9"/>
      <c r="S2752" s="9"/>
      <c r="T2752" s="9"/>
      <c r="U2752" s="9"/>
      <c r="V2752" s="9"/>
      <c r="W2752" s="9"/>
      <c r="X2752" s="9"/>
      <c r="Y2752" s="9"/>
      <c r="Z2752" s="9"/>
    </row>
    <row r="2753" spans="1:26" ht="15.75" customHeight="1" outlineLevel="2">
      <c r="A2753"/>
      <c r="B2753" s="13"/>
      <c r="C2753"/>
      <c r="D2753"/>
      <c r="E2753" s="16"/>
      <c r="F2753" s="12"/>
      <c r="G2753"/>
      <c r="H2753" s="15"/>
      <c r="I2753" s="15"/>
      <c r="J2753" s="12"/>
      <c r="K2753" s="9"/>
      <c r="L2753" s="9"/>
      <c r="M2753" s="9"/>
      <c r="N2753" s="9"/>
      <c r="O2753" s="9"/>
      <c r="P2753" s="9"/>
      <c r="Q2753" s="9"/>
      <c r="R2753" s="9"/>
      <c r="S2753" s="9"/>
      <c r="T2753" s="9"/>
      <c r="U2753" s="9"/>
      <c r="V2753" s="9"/>
      <c r="W2753" s="9"/>
      <c r="X2753" s="9"/>
      <c r="Y2753" s="9"/>
      <c r="Z2753" s="9"/>
    </row>
    <row r="2754" spans="1:26" ht="15.75" customHeight="1" outlineLevel="2">
      <c r="A2754"/>
      <c r="B2754" s="13"/>
      <c r="C2754"/>
      <c r="D2754"/>
      <c r="E2754" s="16"/>
      <c r="F2754" s="12"/>
      <c r="G2754"/>
      <c r="H2754" s="15"/>
      <c r="I2754" s="15"/>
      <c r="J2754" s="12"/>
      <c r="K2754" s="9"/>
      <c r="L2754" s="9"/>
      <c r="M2754" s="9"/>
      <c r="N2754" s="9"/>
      <c r="O2754" s="9"/>
      <c r="P2754" s="9"/>
      <c r="Q2754" s="9"/>
      <c r="R2754" s="9"/>
      <c r="S2754" s="9"/>
      <c r="T2754" s="9"/>
      <c r="U2754" s="9"/>
      <c r="V2754" s="9"/>
      <c r="W2754" s="9"/>
      <c r="X2754" s="9"/>
      <c r="Y2754" s="9"/>
      <c r="Z2754" s="9"/>
    </row>
    <row r="2755" spans="1:26" ht="15.75" customHeight="1" outlineLevel="2">
      <c r="A2755"/>
      <c r="B2755" s="13"/>
      <c r="C2755"/>
      <c r="D2755"/>
      <c r="E2755" s="16"/>
      <c r="F2755" s="12"/>
      <c r="G2755"/>
      <c r="H2755" s="15"/>
      <c r="I2755" s="15"/>
      <c r="J2755" s="12"/>
      <c r="K2755" s="9"/>
      <c r="L2755" s="9"/>
      <c r="M2755" s="9"/>
      <c r="N2755" s="9"/>
      <c r="O2755" s="9"/>
      <c r="P2755" s="9"/>
      <c r="Q2755" s="9"/>
      <c r="R2755" s="9"/>
      <c r="S2755" s="9"/>
      <c r="T2755" s="9"/>
      <c r="U2755" s="9"/>
      <c r="V2755" s="9"/>
      <c r="W2755" s="9"/>
      <c r="X2755" s="9"/>
      <c r="Y2755" s="9"/>
      <c r="Z2755" s="9"/>
    </row>
    <row r="2756" spans="1:26" ht="15.75" customHeight="1" outlineLevel="2">
      <c r="A2756"/>
      <c r="B2756" s="13"/>
      <c r="C2756"/>
      <c r="D2756"/>
      <c r="E2756" s="16"/>
      <c r="F2756" s="12"/>
      <c r="G2756"/>
      <c r="H2756" s="15"/>
      <c r="I2756" s="15"/>
      <c r="J2756" s="12"/>
      <c r="K2756" s="9"/>
      <c r="L2756" s="9"/>
      <c r="M2756" s="9"/>
      <c r="N2756" s="9"/>
      <c r="O2756" s="9"/>
      <c r="P2756" s="9"/>
      <c r="Q2756" s="9"/>
      <c r="R2756" s="9"/>
      <c r="S2756" s="9"/>
      <c r="T2756" s="9"/>
      <c r="U2756" s="9"/>
      <c r="V2756" s="9"/>
      <c r="W2756" s="9"/>
      <c r="X2756" s="9"/>
      <c r="Y2756" s="9"/>
      <c r="Z2756" s="9"/>
    </row>
    <row r="2757" spans="1:26" ht="15.75" customHeight="1" outlineLevel="2">
      <c r="A2757"/>
      <c r="B2757" s="13"/>
      <c r="C2757"/>
      <c r="D2757"/>
      <c r="E2757" s="16"/>
      <c r="F2757" s="12"/>
      <c r="G2757"/>
      <c r="H2757" s="15"/>
      <c r="I2757" s="15"/>
      <c r="J2757" s="12"/>
      <c r="K2757" s="9"/>
      <c r="L2757" s="9"/>
      <c r="M2757" s="9"/>
      <c r="N2757" s="9"/>
      <c r="O2757" s="9"/>
      <c r="P2757" s="9"/>
      <c r="Q2757" s="9"/>
      <c r="R2757" s="9"/>
      <c r="S2757" s="9"/>
      <c r="T2757" s="9"/>
      <c r="U2757" s="9"/>
      <c r="V2757" s="9"/>
      <c r="W2757" s="9"/>
      <c r="X2757" s="9"/>
      <c r="Y2757" s="9"/>
      <c r="Z2757" s="9"/>
    </row>
    <row r="2758" spans="1:26" ht="15.75" customHeight="1" outlineLevel="2">
      <c r="A2758"/>
      <c r="B2758" s="13"/>
      <c r="C2758"/>
      <c r="D2758"/>
      <c r="E2758" s="16"/>
      <c r="F2758" s="12"/>
      <c r="G2758"/>
      <c r="H2758" s="15"/>
      <c r="I2758" s="15"/>
      <c r="J2758" s="12"/>
      <c r="K2758" s="9"/>
      <c r="L2758" s="9"/>
      <c r="M2758" s="9"/>
      <c r="N2758" s="9"/>
      <c r="O2758" s="9"/>
      <c r="P2758" s="9"/>
      <c r="Q2758" s="9"/>
      <c r="R2758" s="9"/>
      <c r="S2758" s="9"/>
      <c r="T2758" s="9"/>
      <c r="U2758" s="9"/>
      <c r="V2758" s="9"/>
      <c r="W2758" s="9"/>
      <c r="X2758" s="9"/>
      <c r="Y2758" s="9"/>
      <c r="Z2758" s="9"/>
    </row>
    <row r="2759" spans="1:26" ht="15.75" customHeight="1" outlineLevel="2">
      <c r="A2759"/>
      <c r="B2759" s="13"/>
      <c r="C2759"/>
      <c r="D2759"/>
      <c r="E2759" s="16"/>
      <c r="F2759" s="12"/>
      <c r="G2759"/>
      <c r="H2759" s="15"/>
      <c r="I2759" s="15"/>
      <c r="J2759" s="12"/>
      <c r="K2759" s="9"/>
      <c r="L2759" s="9"/>
      <c r="M2759" s="9"/>
      <c r="N2759" s="9"/>
      <c r="O2759" s="9"/>
      <c r="P2759" s="9"/>
      <c r="Q2759" s="9"/>
      <c r="R2759" s="9"/>
      <c r="S2759" s="9"/>
      <c r="T2759" s="9"/>
      <c r="U2759" s="9"/>
      <c r="V2759" s="9"/>
      <c r="W2759" s="9"/>
      <c r="X2759" s="9"/>
      <c r="Y2759" s="9"/>
      <c r="Z2759" s="9"/>
    </row>
    <row r="2760" spans="1:26" ht="15.75" customHeight="1" outlineLevel="2">
      <c r="A2760"/>
      <c r="B2760" s="13"/>
      <c r="C2760"/>
      <c r="D2760"/>
      <c r="E2760" s="16"/>
      <c r="F2760" s="12"/>
      <c r="G2760"/>
      <c r="H2760" s="15"/>
      <c r="I2760" s="15"/>
      <c r="J2760" s="12"/>
      <c r="K2760" s="9"/>
      <c r="L2760" s="9"/>
      <c r="M2760" s="9"/>
      <c r="N2760" s="9"/>
      <c r="O2760" s="9"/>
      <c r="P2760" s="9"/>
      <c r="Q2760" s="9"/>
      <c r="R2760" s="9"/>
      <c r="S2760" s="9"/>
      <c r="T2760" s="9"/>
      <c r="U2760" s="9"/>
      <c r="V2760" s="9"/>
      <c r="W2760" s="9"/>
      <c r="X2760" s="9"/>
      <c r="Y2760" s="9"/>
      <c r="Z2760" s="9"/>
    </row>
    <row r="2761" spans="1:26" ht="15.75" customHeight="1" outlineLevel="2">
      <c r="A2761"/>
      <c r="B2761" s="13"/>
      <c r="C2761"/>
      <c r="D2761"/>
      <c r="E2761" s="16"/>
      <c r="F2761" s="12"/>
      <c r="G2761"/>
      <c r="H2761" s="15"/>
      <c r="I2761" s="15"/>
      <c r="J2761" s="12"/>
      <c r="K2761" s="9"/>
      <c r="L2761" s="9"/>
      <c r="M2761" s="9"/>
      <c r="N2761" s="9"/>
      <c r="O2761" s="9"/>
      <c r="P2761" s="9"/>
      <c r="Q2761" s="9"/>
      <c r="R2761" s="9"/>
      <c r="S2761" s="9"/>
      <c r="T2761" s="9"/>
      <c r="U2761" s="9"/>
      <c r="V2761" s="9"/>
      <c r="W2761" s="9"/>
      <c r="X2761" s="9"/>
      <c r="Y2761" s="9"/>
      <c r="Z2761" s="9"/>
    </row>
    <row r="2762" spans="1:26" ht="15.75" customHeight="1" outlineLevel="2">
      <c r="A2762"/>
      <c r="B2762" s="13"/>
      <c r="C2762"/>
      <c r="D2762"/>
      <c r="E2762" s="16"/>
      <c r="F2762" s="12"/>
      <c r="G2762"/>
      <c r="H2762" s="15"/>
      <c r="I2762" s="15"/>
      <c r="J2762" s="12"/>
      <c r="K2762" s="9"/>
      <c r="L2762" s="9"/>
      <c r="M2762" s="9"/>
      <c r="N2762" s="9"/>
      <c r="O2762" s="9"/>
      <c r="P2762" s="9"/>
      <c r="Q2762" s="9"/>
      <c r="R2762" s="9"/>
      <c r="S2762" s="9"/>
      <c r="T2762" s="9"/>
      <c r="U2762" s="9"/>
      <c r="V2762" s="9"/>
      <c r="W2762" s="9"/>
      <c r="X2762" s="9"/>
      <c r="Y2762" s="9"/>
      <c r="Z2762" s="9"/>
    </row>
    <row r="2763" spans="1:26" ht="15.75" customHeight="1" outlineLevel="2">
      <c r="A2763"/>
      <c r="B2763" s="13"/>
      <c r="C2763"/>
      <c r="D2763"/>
      <c r="E2763" s="16"/>
      <c r="F2763" s="12"/>
      <c r="G2763"/>
      <c r="H2763" s="15"/>
      <c r="I2763" s="15"/>
      <c r="J2763" s="12"/>
      <c r="K2763" s="9"/>
      <c r="L2763" s="9"/>
      <c r="M2763" s="9"/>
      <c r="N2763" s="9"/>
      <c r="O2763" s="9"/>
      <c r="P2763" s="9"/>
      <c r="Q2763" s="9"/>
      <c r="R2763" s="9"/>
      <c r="S2763" s="9"/>
      <c r="T2763" s="9"/>
      <c r="U2763" s="9"/>
      <c r="V2763" s="9"/>
      <c r="W2763" s="9"/>
      <c r="X2763" s="9"/>
      <c r="Y2763" s="9"/>
      <c r="Z2763" s="9"/>
    </row>
    <row r="2764" spans="1:26" ht="15.75" customHeight="1" outlineLevel="2">
      <c r="A2764"/>
      <c r="B2764" s="13"/>
      <c r="C2764"/>
      <c r="D2764"/>
      <c r="E2764" s="16"/>
      <c r="F2764" s="12"/>
      <c r="G2764"/>
      <c r="H2764" s="15"/>
      <c r="I2764" s="15"/>
      <c r="J2764" s="12"/>
      <c r="K2764" s="9"/>
      <c r="L2764" s="9"/>
      <c r="M2764" s="9"/>
      <c r="N2764" s="9"/>
      <c r="O2764" s="9"/>
      <c r="P2764" s="9"/>
      <c r="Q2764" s="9"/>
      <c r="R2764" s="9"/>
      <c r="S2764" s="9"/>
      <c r="T2764" s="9"/>
      <c r="U2764" s="9"/>
      <c r="V2764" s="9"/>
      <c r="W2764" s="9"/>
      <c r="X2764" s="9"/>
      <c r="Y2764" s="9"/>
      <c r="Z2764" s="9"/>
    </row>
    <row r="2765" spans="1:26" ht="15.75" customHeight="1" outlineLevel="2">
      <c r="A2765"/>
      <c r="B2765" s="13"/>
      <c r="C2765"/>
      <c r="D2765"/>
      <c r="E2765" s="16"/>
      <c r="F2765" s="12"/>
      <c r="G2765"/>
      <c r="H2765" s="15"/>
      <c r="I2765" s="15"/>
      <c r="J2765" s="12"/>
      <c r="K2765" s="9"/>
      <c r="L2765" s="9"/>
      <c r="M2765" s="9"/>
      <c r="N2765" s="9"/>
      <c r="O2765" s="9"/>
      <c r="P2765" s="9"/>
      <c r="Q2765" s="9"/>
      <c r="R2765" s="9"/>
      <c r="S2765" s="9"/>
      <c r="T2765" s="9"/>
      <c r="U2765" s="9"/>
      <c r="V2765" s="9"/>
      <c r="W2765" s="9"/>
      <c r="X2765" s="9"/>
      <c r="Y2765" s="9"/>
      <c r="Z2765" s="9"/>
    </row>
    <row r="2766" spans="1:26" ht="15.75" customHeight="1" outlineLevel="2">
      <c r="A2766"/>
      <c r="B2766" s="13"/>
      <c r="C2766"/>
      <c r="D2766"/>
      <c r="E2766" s="16"/>
      <c r="F2766" s="12"/>
      <c r="G2766"/>
      <c r="H2766" s="15"/>
      <c r="I2766" s="15"/>
      <c r="J2766" s="12"/>
      <c r="K2766" s="9"/>
      <c r="L2766" s="9"/>
      <c r="M2766" s="9"/>
      <c r="N2766" s="9"/>
      <c r="O2766" s="9"/>
      <c r="P2766" s="9"/>
      <c r="Q2766" s="9"/>
      <c r="R2766" s="9"/>
      <c r="S2766" s="9"/>
      <c r="T2766" s="9"/>
      <c r="U2766" s="9"/>
      <c r="V2766" s="9"/>
      <c r="W2766" s="9"/>
      <c r="X2766" s="9"/>
      <c r="Y2766" s="9"/>
      <c r="Z2766" s="9"/>
    </row>
    <row r="2767" spans="1:26" ht="15.75" customHeight="1" outlineLevel="2">
      <c r="A2767"/>
      <c r="B2767" s="13"/>
      <c r="C2767"/>
      <c r="D2767"/>
      <c r="E2767" s="16"/>
      <c r="F2767" s="12"/>
      <c r="G2767"/>
      <c r="H2767" s="15"/>
      <c r="I2767" s="15"/>
      <c r="J2767" s="12"/>
      <c r="K2767" s="9"/>
      <c r="L2767" s="9"/>
      <c r="M2767" s="9"/>
      <c r="N2767" s="9"/>
      <c r="O2767" s="9"/>
      <c r="P2767" s="9"/>
      <c r="Q2767" s="9"/>
      <c r="R2767" s="9"/>
      <c r="S2767" s="9"/>
      <c r="T2767" s="9"/>
      <c r="U2767" s="9"/>
      <c r="V2767" s="9"/>
      <c r="W2767" s="9"/>
      <c r="X2767" s="9"/>
      <c r="Y2767" s="9"/>
      <c r="Z2767" s="9"/>
    </row>
    <row r="2768" spans="1:26" ht="15.75" customHeight="1" outlineLevel="2">
      <c r="A2768"/>
      <c r="B2768" s="13"/>
      <c r="C2768"/>
      <c r="D2768"/>
      <c r="E2768" s="16"/>
      <c r="F2768" s="12"/>
      <c r="G2768"/>
      <c r="H2768" s="15"/>
      <c r="I2768" s="15"/>
      <c r="J2768" s="12"/>
      <c r="K2768" s="9"/>
      <c r="L2768" s="9"/>
      <c r="M2768" s="9"/>
      <c r="N2768" s="9"/>
      <c r="O2768" s="9"/>
      <c r="P2768" s="9"/>
      <c r="Q2768" s="9"/>
      <c r="R2768" s="9"/>
      <c r="S2768" s="9"/>
      <c r="T2768" s="9"/>
      <c r="U2768" s="9"/>
      <c r="V2768" s="9"/>
      <c r="W2768" s="9"/>
      <c r="X2768" s="9"/>
      <c r="Y2768" s="9"/>
      <c r="Z2768" s="9"/>
    </row>
    <row r="2769" spans="1:26" ht="15.75" customHeight="1" outlineLevel="2">
      <c r="A2769"/>
      <c r="B2769" s="13"/>
      <c r="C2769"/>
      <c r="D2769"/>
      <c r="E2769" s="16"/>
      <c r="F2769" s="12"/>
      <c r="G2769"/>
      <c r="H2769" s="15"/>
      <c r="I2769" s="15"/>
      <c r="J2769" s="12"/>
      <c r="K2769" s="9"/>
      <c r="L2769" s="9"/>
      <c r="M2769" s="9"/>
      <c r="N2769" s="9"/>
      <c r="O2769" s="9"/>
      <c r="P2769" s="9"/>
      <c r="Q2769" s="9"/>
      <c r="R2769" s="9"/>
      <c r="S2769" s="9"/>
      <c r="T2769" s="9"/>
      <c r="U2769" s="9"/>
      <c r="V2769" s="9"/>
      <c r="W2769" s="9"/>
      <c r="X2769" s="9"/>
      <c r="Y2769" s="9"/>
      <c r="Z2769" s="9"/>
    </row>
    <row r="2770" spans="1:26" ht="15.75" customHeight="1" outlineLevel="2">
      <c r="A2770"/>
      <c r="B2770" s="13"/>
      <c r="C2770"/>
      <c r="D2770"/>
      <c r="E2770" s="16"/>
      <c r="F2770" s="12"/>
      <c r="G2770"/>
      <c r="H2770" s="15"/>
      <c r="I2770" s="15"/>
      <c r="J2770" s="12"/>
      <c r="K2770" s="9"/>
      <c r="L2770" s="9"/>
      <c r="M2770" s="9"/>
      <c r="N2770" s="9"/>
      <c r="O2770" s="9"/>
      <c r="P2770" s="9"/>
      <c r="Q2770" s="9"/>
      <c r="R2770" s="9"/>
      <c r="S2770" s="9"/>
      <c r="T2770" s="9"/>
      <c r="U2770" s="9"/>
      <c r="V2770" s="9"/>
      <c r="W2770" s="9"/>
      <c r="X2770" s="9"/>
      <c r="Y2770" s="9"/>
      <c r="Z2770" s="9"/>
    </row>
    <row r="2771" spans="1:26" ht="15.75" customHeight="1" outlineLevel="2">
      <c r="A2771"/>
      <c r="B2771" s="13"/>
      <c r="C2771"/>
      <c r="D2771"/>
      <c r="E2771" s="16"/>
      <c r="F2771" s="12"/>
      <c r="G2771"/>
      <c r="H2771" s="15"/>
      <c r="I2771" s="15"/>
      <c r="J2771" s="12"/>
      <c r="K2771" s="9"/>
      <c r="L2771" s="9"/>
      <c r="M2771" s="9"/>
      <c r="N2771" s="9"/>
      <c r="O2771" s="9"/>
      <c r="P2771" s="9"/>
      <c r="Q2771" s="9"/>
      <c r="R2771" s="9"/>
      <c r="S2771" s="9"/>
      <c r="T2771" s="9"/>
      <c r="U2771" s="9"/>
      <c r="V2771" s="9"/>
      <c r="W2771" s="9"/>
      <c r="X2771" s="9"/>
      <c r="Y2771" s="9"/>
      <c r="Z2771" s="9"/>
    </row>
    <row r="2772" spans="1:26" ht="15.75" customHeight="1" outlineLevel="2">
      <c r="A2772"/>
      <c r="B2772" s="13"/>
      <c r="C2772"/>
      <c r="D2772"/>
      <c r="E2772" s="16"/>
      <c r="F2772" s="12"/>
      <c r="G2772"/>
      <c r="H2772" s="15"/>
      <c r="I2772" s="15"/>
      <c r="J2772" s="12"/>
      <c r="K2772" s="9"/>
      <c r="L2772" s="9"/>
      <c r="M2772" s="9"/>
      <c r="N2772" s="9"/>
      <c r="O2772" s="9"/>
      <c r="P2772" s="9"/>
      <c r="Q2772" s="9"/>
      <c r="R2772" s="9"/>
      <c r="S2772" s="9"/>
      <c r="T2772" s="9"/>
      <c r="U2772" s="9"/>
      <c r="V2772" s="9"/>
      <c r="W2772" s="9"/>
      <c r="X2772" s="9"/>
      <c r="Y2772" s="9"/>
      <c r="Z2772" s="9"/>
    </row>
    <row r="2773" spans="1:26" ht="15.75" customHeight="1" outlineLevel="2">
      <c r="A2773"/>
      <c r="B2773" s="13"/>
      <c r="C2773"/>
      <c r="D2773"/>
      <c r="E2773" s="16"/>
      <c r="F2773" s="12"/>
      <c r="G2773"/>
      <c r="H2773" s="15"/>
      <c r="I2773" s="15"/>
      <c r="J2773" s="12"/>
      <c r="K2773" s="9"/>
      <c r="L2773" s="9"/>
      <c r="M2773" s="9"/>
      <c r="N2773" s="9"/>
      <c r="O2773" s="9"/>
      <c r="P2773" s="9"/>
      <c r="Q2773" s="9"/>
      <c r="R2773" s="9"/>
      <c r="S2773" s="9"/>
      <c r="T2773" s="9"/>
      <c r="U2773" s="9"/>
      <c r="V2773" s="9"/>
      <c r="W2773" s="9"/>
      <c r="X2773" s="9"/>
      <c r="Y2773" s="9"/>
      <c r="Z2773" s="9"/>
    </row>
    <row r="2774" spans="1:26" ht="15.75" customHeight="1" outlineLevel="2">
      <c r="A2774"/>
      <c r="B2774" s="13"/>
      <c r="C2774"/>
      <c r="D2774"/>
      <c r="E2774" s="16"/>
      <c r="F2774" s="12"/>
      <c r="G2774"/>
      <c r="H2774" s="15"/>
      <c r="I2774" s="15"/>
      <c r="J2774" s="12"/>
      <c r="K2774" s="9"/>
      <c r="L2774" s="9"/>
      <c r="M2774" s="9"/>
      <c r="N2774" s="9"/>
      <c r="O2774" s="9"/>
      <c r="P2774" s="9"/>
      <c r="Q2774" s="9"/>
      <c r="R2774" s="9"/>
      <c r="S2774" s="9"/>
      <c r="T2774" s="9"/>
      <c r="U2774" s="9"/>
      <c r="V2774" s="9"/>
      <c r="W2774" s="9"/>
      <c r="X2774" s="9"/>
      <c r="Y2774" s="9"/>
      <c r="Z2774" s="9"/>
    </row>
    <row r="2775" spans="1:26" ht="15.75" customHeight="1" outlineLevel="2">
      <c r="A2775"/>
      <c r="B2775" s="13"/>
      <c r="C2775"/>
      <c r="D2775"/>
      <c r="E2775" s="16"/>
      <c r="F2775" s="12"/>
      <c r="G2775"/>
      <c r="H2775" s="15"/>
      <c r="I2775" s="15"/>
      <c r="J2775" s="12"/>
      <c r="K2775" s="9"/>
      <c r="L2775" s="9"/>
      <c r="M2775" s="9"/>
      <c r="N2775" s="9"/>
      <c r="O2775" s="9"/>
      <c r="P2775" s="9"/>
      <c r="Q2775" s="9"/>
      <c r="R2775" s="9"/>
      <c r="S2775" s="9"/>
      <c r="T2775" s="9"/>
      <c r="U2775" s="9"/>
      <c r="V2775" s="9"/>
      <c r="W2775" s="9"/>
      <c r="X2775" s="9"/>
      <c r="Y2775" s="9"/>
      <c r="Z2775" s="9"/>
    </row>
    <row r="2776" spans="1:26" ht="15.75" customHeight="1" outlineLevel="2">
      <c r="A2776"/>
      <c r="B2776" s="13"/>
      <c r="C2776"/>
      <c r="D2776"/>
      <c r="E2776" s="16"/>
      <c r="F2776" s="12"/>
      <c r="G2776"/>
      <c r="H2776" s="15"/>
      <c r="I2776" s="15"/>
      <c r="J2776" s="12"/>
      <c r="K2776" s="9"/>
      <c r="L2776" s="9"/>
      <c r="M2776" s="9"/>
      <c r="N2776" s="9"/>
      <c r="O2776" s="9"/>
      <c r="P2776" s="9"/>
      <c r="Q2776" s="9"/>
      <c r="R2776" s="9"/>
      <c r="S2776" s="9"/>
      <c r="T2776" s="9"/>
      <c r="U2776" s="9"/>
      <c r="V2776" s="9"/>
      <c r="W2776" s="9"/>
      <c r="X2776" s="9"/>
      <c r="Y2776" s="9"/>
      <c r="Z2776" s="9"/>
    </row>
    <row r="2777" spans="1:26" ht="15.75" customHeight="1" outlineLevel="2">
      <c r="A2777"/>
      <c r="B2777" s="13"/>
      <c r="C2777"/>
      <c r="D2777"/>
      <c r="E2777" s="16"/>
      <c r="F2777" s="12"/>
      <c r="G2777"/>
      <c r="H2777" s="15"/>
      <c r="I2777" s="15"/>
      <c r="J2777" s="12"/>
      <c r="K2777" s="9"/>
      <c r="L2777" s="9"/>
      <c r="M2777" s="9"/>
      <c r="N2777" s="9"/>
      <c r="O2777" s="9"/>
      <c r="P2777" s="9"/>
      <c r="Q2777" s="9"/>
      <c r="R2777" s="9"/>
      <c r="S2777" s="9"/>
      <c r="T2777" s="9"/>
      <c r="U2777" s="9"/>
      <c r="V2777" s="9"/>
      <c r="W2777" s="9"/>
      <c r="X2777" s="9"/>
      <c r="Y2777" s="9"/>
      <c r="Z2777" s="9"/>
    </row>
    <row r="2778" spans="1:26" ht="15.75" customHeight="1" outlineLevel="2">
      <c r="A2778"/>
      <c r="B2778" s="13"/>
      <c r="C2778"/>
      <c r="D2778"/>
      <c r="E2778" s="16"/>
      <c r="F2778" s="12"/>
      <c r="G2778"/>
      <c r="H2778" s="15"/>
      <c r="I2778" s="15"/>
      <c r="J2778" s="12"/>
      <c r="K2778" s="9"/>
      <c r="L2778" s="9"/>
      <c r="M2778" s="9"/>
      <c r="N2778" s="9"/>
      <c r="O2778" s="9"/>
      <c r="P2778" s="9"/>
      <c r="Q2778" s="9"/>
      <c r="R2778" s="9"/>
      <c r="S2778" s="9"/>
      <c r="T2778" s="9"/>
      <c r="U2778" s="9"/>
      <c r="V2778" s="9"/>
      <c r="W2778" s="9"/>
      <c r="X2778" s="9"/>
      <c r="Y2778" s="9"/>
      <c r="Z2778" s="9"/>
    </row>
    <row r="2779" spans="1:26" ht="15.75" customHeight="1" outlineLevel="2">
      <c r="A2779"/>
      <c r="B2779" s="13"/>
      <c r="C2779"/>
      <c r="D2779"/>
      <c r="E2779" s="16"/>
      <c r="F2779" s="12"/>
      <c r="G2779"/>
      <c r="H2779" s="15"/>
      <c r="I2779" s="15"/>
      <c r="J2779" s="12"/>
      <c r="K2779" s="9"/>
      <c r="L2779" s="9"/>
      <c r="M2779" s="9"/>
      <c r="N2779" s="9"/>
      <c r="O2779" s="9"/>
      <c r="P2779" s="9"/>
      <c r="Q2779" s="9"/>
      <c r="R2779" s="9"/>
      <c r="S2779" s="9"/>
      <c r="T2779" s="9"/>
      <c r="U2779" s="9"/>
      <c r="V2779" s="9"/>
      <c r="W2779" s="9"/>
      <c r="X2779" s="9"/>
      <c r="Y2779" s="9"/>
      <c r="Z2779" s="9"/>
    </row>
    <row r="2780" spans="1:26" ht="15.75" customHeight="1" outlineLevel="2">
      <c r="A2780"/>
      <c r="B2780" s="13"/>
      <c r="C2780"/>
      <c r="D2780"/>
      <c r="E2780" s="16"/>
      <c r="F2780" s="12"/>
      <c r="G2780"/>
      <c r="H2780" s="15"/>
      <c r="I2780" s="15"/>
      <c r="J2780" s="12"/>
      <c r="K2780" s="9"/>
      <c r="L2780" s="9"/>
      <c r="M2780" s="9"/>
      <c r="N2780" s="9"/>
      <c r="O2780" s="9"/>
      <c r="P2780" s="9"/>
      <c r="Q2780" s="9"/>
      <c r="R2780" s="9"/>
      <c r="S2780" s="9"/>
      <c r="T2780" s="9"/>
      <c r="U2780" s="9"/>
      <c r="V2780" s="9"/>
      <c r="W2780" s="9"/>
      <c r="X2780" s="9"/>
      <c r="Y2780" s="9"/>
      <c r="Z2780" s="9"/>
    </row>
    <row r="2781" spans="1:26" ht="15.75" customHeight="1" outlineLevel="2">
      <c r="A2781"/>
      <c r="B2781" s="13"/>
      <c r="C2781"/>
      <c r="D2781"/>
      <c r="E2781" s="16"/>
      <c r="F2781" s="12"/>
      <c r="G2781"/>
      <c r="H2781" s="15"/>
      <c r="I2781" s="15"/>
      <c r="J2781" s="12"/>
      <c r="K2781" s="9"/>
      <c r="L2781" s="9"/>
      <c r="M2781" s="9"/>
      <c r="N2781" s="9"/>
      <c r="O2781" s="9"/>
      <c r="P2781" s="9"/>
      <c r="Q2781" s="9"/>
      <c r="R2781" s="9"/>
      <c r="S2781" s="9"/>
      <c r="T2781" s="9"/>
      <c r="U2781" s="9"/>
      <c r="V2781" s="9"/>
      <c r="W2781" s="9"/>
      <c r="X2781" s="9"/>
      <c r="Y2781" s="9"/>
      <c r="Z2781" s="9"/>
    </row>
    <row r="2782" spans="1:26" ht="15.75" customHeight="1" outlineLevel="2">
      <c r="A2782"/>
      <c r="B2782" s="13"/>
      <c r="C2782"/>
      <c r="D2782"/>
      <c r="E2782" s="16"/>
      <c r="F2782" s="12"/>
      <c r="G2782"/>
      <c r="H2782" s="15"/>
      <c r="I2782" s="15"/>
      <c r="J2782" s="12"/>
      <c r="K2782" s="9"/>
      <c r="L2782" s="9"/>
      <c r="M2782" s="9"/>
      <c r="N2782" s="9"/>
      <c r="O2782" s="9"/>
      <c r="P2782" s="9"/>
      <c r="Q2782" s="9"/>
      <c r="R2782" s="9"/>
      <c r="S2782" s="9"/>
      <c r="T2782" s="9"/>
      <c r="U2782" s="9"/>
      <c r="V2782" s="9"/>
      <c r="W2782" s="9"/>
      <c r="X2782" s="9"/>
      <c r="Y2782" s="9"/>
      <c r="Z2782" s="9"/>
    </row>
    <row r="2783" spans="1:26" ht="15.75" customHeight="1" outlineLevel="2">
      <c r="A2783"/>
      <c r="B2783" s="13"/>
      <c r="C2783"/>
      <c r="D2783"/>
      <c r="E2783" s="16"/>
      <c r="F2783" s="12"/>
      <c r="G2783"/>
      <c r="H2783" s="15"/>
      <c r="I2783" s="15"/>
      <c r="J2783" s="12"/>
      <c r="K2783" s="9"/>
      <c r="L2783" s="9"/>
      <c r="M2783" s="9"/>
      <c r="N2783" s="9"/>
      <c r="O2783" s="9"/>
      <c r="P2783" s="9"/>
      <c r="Q2783" s="9"/>
      <c r="R2783" s="9"/>
      <c r="S2783" s="9"/>
      <c r="T2783" s="9"/>
      <c r="U2783" s="9"/>
      <c r="V2783" s="9"/>
      <c r="W2783" s="9"/>
      <c r="X2783" s="9"/>
      <c r="Y2783" s="9"/>
      <c r="Z2783" s="9"/>
    </row>
    <row r="2784" spans="1:26" ht="15.75" customHeight="1" outlineLevel="2">
      <c r="A2784"/>
      <c r="B2784" s="13"/>
      <c r="C2784"/>
      <c r="D2784"/>
      <c r="E2784" s="16"/>
      <c r="F2784" s="12"/>
      <c r="G2784"/>
      <c r="H2784" s="15"/>
      <c r="I2784" s="15"/>
      <c r="J2784" s="12"/>
      <c r="K2784" s="9"/>
      <c r="L2784" s="9"/>
      <c r="M2784" s="9"/>
      <c r="N2784" s="9"/>
      <c r="O2784" s="9"/>
      <c r="P2784" s="9"/>
      <c r="Q2784" s="9"/>
      <c r="R2784" s="9"/>
      <c r="S2784" s="9"/>
      <c r="T2784" s="9"/>
      <c r="U2784" s="9"/>
      <c r="V2784" s="9"/>
      <c r="W2784" s="9"/>
      <c r="X2784" s="9"/>
      <c r="Y2784" s="9"/>
      <c r="Z2784" s="9"/>
    </row>
    <row r="2785" spans="1:26" ht="15.75" customHeight="1" outlineLevel="2">
      <c r="A2785"/>
      <c r="B2785" s="13"/>
      <c r="C2785"/>
      <c r="D2785"/>
      <c r="E2785" s="16"/>
      <c r="F2785" s="12"/>
      <c r="G2785"/>
      <c r="H2785" s="15"/>
      <c r="I2785" s="15"/>
      <c r="J2785" s="12"/>
      <c r="K2785" s="9"/>
      <c r="L2785" s="9"/>
      <c r="M2785" s="9"/>
      <c r="N2785" s="9"/>
      <c r="O2785" s="9"/>
      <c r="P2785" s="9"/>
      <c r="Q2785" s="9"/>
      <c r="R2785" s="9"/>
      <c r="S2785" s="9"/>
      <c r="T2785" s="9"/>
      <c r="U2785" s="9"/>
      <c r="V2785" s="9"/>
      <c r="W2785" s="9"/>
      <c r="X2785" s="9"/>
      <c r="Y2785" s="9"/>
      <c r="Z2785" s="9"/>
    </row>
    <row r="2786" spans="1:26" ht="15.75" customHeight="1" outlineLevel="2">
      <c r="A2786"/>
      <c r="B2786" s="13"/>
      <c r="C2786"/>
      <c r="D2786"/>
      <c r="E2786" s="16"/>
      <c r="F2786" s="12"/>
      <c r="G2786"/>
      <c r="H2786" s="15"/>
      <c r="I2786" s="15"/>
      <c r="J2786" s="12"/>
      <c r="K2786" s="9"/>
      <c r="L2786" s="9"/>
      <c r="M2786" s="9"/>
      <c r="N2786" s="9"/>
      <c r="O2786" s="9"/>
      <c r="P2786" s="9"/>
      <c r="Q2786" s="9"/>
      <c r="R2786" s="9"/>
      <c r="S2786" s="9"/>
      <c r="T2786" s="9"/>
      <c r="U2786" s="9"/>
      <c r="V2786" s="9"/>
      <c r="W2786" s="9"/>
      <c r="X2786" s="9"/>
      <c r="Y2786" s="9"/>
      <c r="Z2786" s="9"/>
    </row>
    <row r="2787" spans="1:26" ht="15.75" customHeight="1" outlineLevel="2">
      <c r="A2787"/>
      <c r="B2787" s="13"/>
      <c r="C2787"/>
      <c r="D2787"/>
      <c r="E2787" s="16"/>
      <c r="F2787" s="12"/>
      <c r="G2787"/>
      <c r="H2787" s="15"/>
      <c r="I2787" s="15"/>
      <c r="J2787" s="12"/>
      <c r="K2787" s="9"/>
      <c r="L2787" s="9"/>
      <c r="M2787" s="9"/>
      <c r="N2787" s="9"/>
      <c r="O2787" s="9"/>
      <c r="P2787" s="9"/>
      <c r="Q2787" s="9"/>
      <c r="R2787" s="9"/>
      <c r="S2787" s="9"/>
      <c r="T2787" s="9"/>
      <c r="U2787" s="9"/>
      <c r="V2787" s="9"/>
      <c r="W2787" s="9"/>
      <c r="X2787" s="9"/>
      <c r="Y2787" s="9"/>
      <c r="Z2787" s="9"/>
    </row>
    <row r="2788" spans="1:26" ht="15.75" customHeight="1" outlineLevel="2">
      <c r="A2788"/>
      <c r="B2788" s="13"/>
      <c r="C2788"/>
      <c r="D2788"/>
      <c r="E2788" s="16"/>
      <c r="F2788" s="12"/>
      <c r="G2788"/>
      <c r="H2788" s="15"/>
      <c r="I2788" s="15"/>
      <c r="J2788" s="12"/>
      <c r="K2788" s="9"/>
      <c r="L2788" s="9"/>
      <c r="M2788" s="9"/>
      <c r="N2788" s="9"/>
      <c r="O2788" s="9"/>
      <c r="P2788" s="9"/>
      <c r="Q2788" s="9"/>
      <c r="R2788" s="9"/>
      <c r="S2788" s="9"/>
      <c r="T2788" s="9"/>
      <c r="U2788" s="9"/>
      <c r="V2788" s="9"/>
      <c r="W2788" s="9"/>
      <c r="X2788" s="9"/>
      <c r="Y2788" s="9"/>
      <c r="Z2788" s="9"/>
    </row>
    <row r="2789" spans="1:26" ht="15.75" customHeight="1" outlineLevel="2">
      <c r="A2789"/>
      <c r="B2789" s="13"/>
      <c r="C2789"/>
      <c r="D2789"/>
      <c r="E2789" s="16"/>
      <c r="F2789" s="12"/>
      <c r="G2789"/>
      <c r="H2789" s="15"/>
      <c r="I2789" s="15"/>
      <c r="J2789" s="12"/>
      <c r="K2789" s="9"/>
      <c r="L2789" s="9"/>
      <c r="M2789" s="9"/>
      <c r="N2789" s="9"/>
      <c r="O2789" s="9"/>
      <c r="P2789" s="9"/>
      <c r="Q2789" s="9"/>
      <c r="R2789" s="9"/>
      <c r="S2789" s="9"/>
      <c r="T2789" s="9"/>
      <c r="U2789" s="9"/>
      <c r="V2789" s="9"/>
      <c r="W2789" s="9"/>
      <c r="X2789" s="9"/>
      <c r="Y2789" s="9"/>
      <c r="Z2789" s="9"/>
    </row>
    <row r="2790" spans="1:26" ht="15.75" customHeight="1" outlineLevel="2">
      <c r="A2790"/>
      <c r="B2790" s="13"/>
      <c r="C2790"/>
      <c r="D2790"/>
      <c r="E2790" s="16"/>
      <c r="F2790" s="12"/>
      <c r="G2790"/>
      <c r="H2790" s="15"/>
      <c r="I2790" s="15"/>
      <c r="J2790" s="12"/>
      <c r="K2790" s="9"/>
      <c r="L2790" s="9"/>
      <c r="M2790" s="9"/>
      <c r="N2790" s="9"/>
      <c r="O2790" s="9"/>
      <c r="P2790" s="9"/>
      <c r="Q2790" s="9"/>
      <c r="R2790" s="9"/>
      <c r="S2790" s="9"/>
      <c r="T2790" s="9"/>
      <c r="U2790" s="9"/>
      <c r="V2790" s="9"/>
      <c r="W2790" s="9"/>
      <c r="X2790" s="9"/>
      <c r="Y2790" s="9"/>
      <c r="Z2790" s="9"/>
    </row>
    <row r="2791" spans="1:26" ht="15.75" customHeight="1" outlineLevel="2">
      <c r="A2791"/>
      <c r="B2791" s="13"/>
      <c r="C2791"/>
      <c r="D2791"/>
      <c r="E2791" s="16"/>
      <c r="F2791" s="12"/>
      <c r="G2791"/>
      <c r="H2791" s="15"/>
      <c r="I2791" s="15"/>
      <c r="J2791" s="12"/>
      <c r="K2791" s="9"/>
      <c r="L2791" s="9"/>
      <c r="M2791" s="9"/>
      <c r="N2791" s="9"/>
      <c r="O2791" s="9"/>
      <c r="P2791" s="9"/>
      <c r="Q2791" s="9"/>
      <c r="R2791" s="9"/>
      <c r="S2791" s="9"/>
      <c r="T2791" s="9"/>
      <c r="U2791" s="9"/>
      <c r="V2791" s="9"/>
      <c r="W2791" s="9"/>
      <c r="X2791" s="9"/>
      <c r="Y2791" s="9"/>
      <c r="Z2791" s="9"/>
    </row>
    <row r="2792" spans="1:26" ht="15.75" customHeight="1" outlineLevel="2">
      <c r="A2792"/>
      <c r="B2792" s="13"/>
      <c r="C2792"/>
      <c r="D2792"/>
      <c r="E2792" s="16"/>
      <c r="F2792" s="12"/>
      <c r="G2792"/>
      <c r="H2792" s="15"/>
      <c r="I2792" s="15"/>
      <c r="J2792" s="12"/>
      <c r="K2792" s="9"/>
      <c r="L2792" s="9"/>
      <c r="M2792" s="9"/>
      <c r="N2792" s="9"/>
      <c r="O2792" s="9"/>
      <c r="P2792" s="9"/>
      <c r="Q2792" s="9"/>
      <c r="R2792" s="9"/>
      <c r="S2792" s="9"/>
      <c r="T2792" s="9"/>
      <c r="U2792" s="9"/>
      <c r="V2792" s="9"/>
      <c r="W2792" s="9"/>
      <c r="X2792" s="9"/>
      <c r="Y2792" s="9"/>
      <c r="Z2792" s="9"/>
    </row>
    <row r="2793" spans="1:26" ht="15.75" customHeight="1" outlineLevel="2">
      <c r="A2793"/>
      <c r="B2793" s="13"/>
      <c r="C2793"/>
      <c r="D2793"/>
      <c r="E2793" s="16"/>
      <c r="F2793" s="12"/>
      <c r="G2793"/>
      <c r="H2793" s="15"/>
      <c r="I2793" s="15"/>
      <c r="J2793" s="12"/>
      <c r="K2793" s="9"/>
      <c r="L2793" s="9"/>
      <c r="M2793" s="9"/>
      <c r="N2793" s="9"/>
      <c r="O2793" s="9"/>
      <c r="P2793" s="9"/>
      <c r="Q2793" s="9"/>
      <c r="R2793" s="9"/>
      <c r="S2793" s="9"/>
      <c r="T2793" s="9"/>
      <c r="U2793" s="9"/>
      <c r="V2793" s="9"/>
      <c r="W2793" s="9"/>
      <c r="X2793" s="9"/>
      <c r="Y2793" s="9"/>
      <c r="Z2793" s="9"/>
    </row>
    <row r="2794" spans="1:26" ht="15.75" customHeight="1" outlineLevel="2">
      <c r="A2794"/>
      <c r="B2794" s="13"/>
      <c r="C2794"/>
      <c r="D2794"/>
      <c r="E2794" s="16"/>
      <c r="F2794" s="12"/>
      <c r="G2794"/>
      <c r="H2794" s="15"/>
      <c r="I2794" s="15"/>
      <c r="J2794" s="12"/>
      <c r="K2794" s="9"/>
      <c r="L2794" s="9"/>
      <c r="M2794" s="9"/>
      <c r="N2794" s="9"/>
      <c r="O2794" s="9"/>
      <c r="P2794" s="9"/>
      <c r="Q2794" s="9"/>
      <c r="R2794" s="9"/>
      <c r="S2794" s="9"/>
      <c r="T2794" s="9"/>
      <c r="U2794" s="9"/>
      <c r="V2794" s="9"/>
      <c r="W2794" s="9"/>
      <c r="X2794" s="9"/>
      <c r="Y2794" s="9"/>
      <c r="Z2794" s="9"/>
    </row>
    <row r="2795" spans="1:26" ht="15.75" customHeight="1" outlineLevel="2">
      <c r="A2795"/>
      <c r="B2795" s="13"/>
      <c r="C2795"/>
      <c r="D2795"/>
      <c r="E2795" s="16"/>
      <c r="F2795" s="12"/>
      <c r="G2795"/>
      <c r="H2795" s="15"/>
      <c r="I2795" s="15"/>
      <c r="J2795" s="12"/>
      <c r="K2795" s="9"/>
      <c r="L2795" s="9"/>
      <c r="M2795" s="9"/>
      <c r="N2795" s="9"/>
      <c r="O2795" s="9"/>
      <c r="P2795" s="9"/>
      <c r="Q2795" s="9"/>
      <c r="R2795" s="9"/>
      <c r="S2795" s="9"/>
      <c r="T2795" s="9"/>
      <c r="U2795" s="9"/>
      <c r="V2795" s="9"/>
      <c r="W2795" s="9"/>
      <c r="X2795" s="9"/>
      <c r="Y2795" s="9"/>
      <c r="Z2795" s="9"/>
    </row>
    <row r="2796" spans="1:26" ht="15.75" customHeight="1" outlineLevel="2">
      <c r="A2796"/>
      <c r="B2796" s="13"/>
      <c r="C2796"/>
      <c r="D2796"/>
      <c r="E2796" s="16"/>
      <c r="F2796" s="12"/>
      <c r="G2796"/>
      <c r="H2796" s="15"/>
      <c r="I2796" s="15"/>
      <c r="J2796" s="12"/>
      <c r="K2796" s="9"/>
      <c r="L2796" s="9"/>
      <c r="M2796" s="9"/>
      <c r="N2796" s="9"/>
      <c r="O2796" s="9"/>
      <c r="P2796" s="9"/>
      <c r="Q2796" s="9"/>
      <c r="R2796" s="9"/>
      <c r="S2796" s="9"/>
      <c r="T2796" s="9"/>
      <c r="U2796" s="9"/>
      <c r="V2796" s="9"/>
      <c r="W2796" s="9"/>
      <c r="X2796" s="9"/>
      <c r="Y2796" s="9"/>
      <c r="Z2796" s="9"/>
    </row>
    <row r="2797" spans="1:26" ht="15.75" customHeight="1" outlineLevel="2">
      <c r="A2797"/>
      <c r="B2797" s="13"/>
      <c r="C2797"/>
      <c r="D2797"/>
      <c r="E2797" s="16"/>
      <c r="F2797" s="12"/>
      <c r="G2797"/>
      <c r="H2797" s="15"/>
      <c r="I2797" s="15"/>
      <c r="J2797" s="12"/>
      <c r="K2797" s="9"/>
      <c r="L2797" s="9"/>
      <c r="M2797" s="9"/>
      <c r="N2797" s="9"/>
      <c r="O2797" s="9"/>
      <c r="P2797" s="9"/>
      <c r="Q2797" s="9"/>
      <c r="R2797" s="9"/>
      <c r="S2797" s="9"/>
      <c r="T2797" s="9"/>
      <c r="U2797" s="9"/>
      <c r="V2797" s="9"/>
      <c r="W2797" s="9"/>
      <c r="X2797" s="9"/>
      <c r="Y2797" s="9"/>
      <c r="Z2797" s="9"/>
    </row>
    <row r="2798" spans="1:26" ht="15.75" customHeight="1" outlineLevel="2">
      <c r="A2798"/>
      <c r="B2798" s="13"/>
      <c r="C2798"/>
      <c r="D2798"/>
      <c r="E2798" s="16"/>
      <c r="F2798" s="12"/>
      <c r="G2798"/>
      <c r="H2798" s="15"/>
      <c r="I2798" s="15"/>
      <c r="J2798" s="12"/>
      <c r="K2798" s="9"/>
      <c r="L2798" s="9"/>
      <c r="M2798" s="9"/>
      <c r="N2798" s="9"/>
      <c r="O2798" s="9"/>
      <c r="P2798" s="9"/>
      <c r="Q2798" s="9"/>
      <c r="R2798" s="9"/>
      <c r="S2798" s="9"/>
      <c r="T2798" s="9"/>
      <c r="U2798" s="9"/>
      <c r="V2798" s="9"/>
      <c r="W2798" s="9"/>
      <c r="X2798" s="9"/>
      <c r="Y2798" s="9"/>
      <c r="Z2798" s="9"/>
    </row>
    <row r="2799" spans="1:26" ht="15.75" customHeight="1" outlineLevel="2">
      <c r="A2799"/>
      <c r="B2799" s="13"/>
      <c r="C2799"/>
      <c r="D2799"/>
      <c r="E2799" s="16"/>
      <c r="F2799" s="12"/>
      <c r="G2799"/>
      <c r="H2799" s="15"/>
      <c r="I2799" s="15"/>
      <c r="J2799" s="12"/>
      <c r="K2799" s="9"/>
      <c r="L2799" s="9"/>
      <c r="M2799" s="9"/>
      <c r="N2799" s="9"/>
      <c r="O2799" s="9"/>
      <c r="P2799" s="9"/>
      <c r="Q2799" s="9"/>
      <c r="R2799" s="9"/>
      <c r="S2799" s="9"/>
      <c r="T2799" s="9"/>
      <c r="U2799" s="9"/>
      <c r="V2799" s="9"/>
      <c r="W2799" s="9"/>
      <c r="X2799" s="9"/>
      <c r="Y2799" s="9"/>
      <c r="Z2799" s="9"/>
    </row>
    <row r="2800" spans="1:26" ht="15.75" customHeight="1" outlineLevel="2">
      <c r="A2800"/>
      <c r="B2800" s="13"/>
      <c r="C2800"/>
      <c r="D2800"/>
      <c r="E2800" s="16"/>
      <c r="F2800" s="12"/>
      <c r="G2800"/>
      <c r="H2800" s="15"/>
      <c r="I2800" s="15"/>
      <c r="J2800" s="12"/>
      <c r="K2800" s="9"/>
      <c r="L2800" s="9"/>
      <c r="M2800" s="9"/>
      <c r="N2800" s="9"/>
      <c r="O2800" s="9"/>
      <c r="P2800" s="9"/>
      <c r="Q2800" s="9"/>
      <c r="R2800" s="9"/>
      <c r="S2800" s="9"/>
      <c r="T2800" s="9"/>
      <c r="U2800" s="9"/>
      <c r="V2800" s="9"/>
      <c r="W2800" s="9"/>
      <c r="X2800" s="9"/>
      <c r="Y2800" s="9"/>
      <c r="Z2800" s="9"/>
    </row>
    <row r="2801" spans="1:26" ht="15.75" customHeight="1" outlineLevel="2">
      <c r="A2801"/>
      <c r="B2801" s="13"/>
      <c r="C2801"/>
      <c r="D2801"/>
      <c r="E2801" s="16"/>
      <c r="F2801" s="12"/>
      <c r="G2801"/>
      <c r="H2801" s="15"/>
      <c r="I2801" s="15"/>
      <c r="J2801" s="12"/>
      <c r="K2801" s="9"/>
      <c r="L2801" s="9"/>
      <c r="M2801" s="9"/>
      <c r="N2801" s="9"/>
      <c r="O2801" s="9"/>
      <c r="P2801" s="9"/>
      <c r="Q2801" s="9"/>
      <c r="R2801" s="9"/>
      <c r="S2801" s="9"/>
      <c r="T2801" s="9"/>
      <c r="U2801" s="9"/>
      <c r="V2801" s="9"/>
      <c r="W2801" s="9"/>
      <c r="X2801" s="9"/>
      <c r="Y2801" s="9"/>
      <c r="Z2801" s="9"/>
    </row>
    <row r="2802" spans="1:26" ht="15.75" customHeight="1" outlineLevel="2">
      <c r="A2802"/>
      <c r="B2802" s="13"/>
      <c r="C2802"/>
      <c r="D2802"/>
      <c r="E2802" s="16"/>
      <c r="F2802" s="12"/>
      <c r="G2802"/>
      <c r="H2802" s="15"/>
      <c r="I2802" s="15"/>
      <c r="J2802" s="12"/>
      <c r="K2802" s="9"/>
      <c r="L2802" s="9"/>
      <c r="M2802" s="9"/>
      <c r="N2802" s="9"/>
      <c r="O2802" s="9"/>
      <c r="P2802" s="9"/>
      <c r="Q2802" s="9"/>
      <c r="R2802" s="9"/>
      <c r="S2802" s="9"/>
      <c r="T2802" s="9"/>
      <c r="U2802" s="9"/>
      <c r="V2802" s="9"/>
      <c r="W2802" s="9"/>
      <c r="X2802" s="9"/>
      <c r="Y2802" s="9"/>
      <c r="Z2802" s="9"/>
    </row>
    <row r="2803" spans="1:26" ht="15.75" customHeight="1" outlineLevel="2">
      <c r="A2803"/>
      <c r="B2803" s="13"/>
      <c r="C2803"/>
      <c r="D2803"/>
      <c r="E2803" s="16"/>
      <c r="F2803" s="12"/>
      <c r="G2803"/>
      <c r="H2803" s="15"/>
      <c r="I2803" s="15"/>
      <c r="J2803" s="12"/>
      <c r="K2803" s="9"/>
      <c r="L2803" s="9"/>
      <c r="M2803" s="9"/>
      <c r="N2803" s="9"/>
      <c r="O2803" s="9"/>
      <c r="P2803" s="9"/>
      <c r="Q2803" s="9"/>
      <c r="R2803" s="9"/>
      <c r="S2803" s="9"/>
      <c r="T2803" s="9"/>
      <c r="U2803" s="9"/>
      <c r="V2803" s="9"/>
      <c r="W2803" s="9"/>
      <c r="X2803" s="9"/>
      <c r="Y2803" s="9"/>
      <c r="Z2803" s="9"/>
    </row>
    <row r="2804" spans="1:26" ht="15.75" customHeight="1" outlineLevel="2">
      <c r="A2804"/>
      <c r="B2804" s="13"/>
      <c r="C2804"/>
      <c r="D2804"/>
      <c r="E2804" s="16"/>
      <c r="F2804" s="12"/>
      <c r="G2804"/>
      <c r="H2804" s="15"/>
      <c r="I2804" s="15"/>
      <c r="J2804" s="12"/>
      <c r="K2804" s="9"/>
      <c r="L2804" s="9"/>
      <c r="M2804" s="9"/>
      <c r="N2804" s="9"/>
      <c r="O2804" s="9"/>
      <c r="P2804" s="9"/>
      <c r="Q2804" s="9"/>
      <c r="R2804" s="9"/>
      <c r="S2804" s="9"/>
      <c r="T2804" s="9"/>
      <c r="U2804" s="9"/>
      <c r="V2804" s="9"/>
      <c r="W2804" s="9"/>
      <c r="X2804" s="9"/>
      <c r="Y2804" s="9"/>
      <c r="Z2804" s="9"/>
    </row>
    <row r="2805" spans="1:26" ht="15.75" customHeight="1" outlineLevel="2">
      <c r="A2805"/>
      <c r="B2805" s="13"/>
      <c r="C2805"/>
      <c r="D2805"/>
      <c r="E2805" s="16"/>
      <c r="F2805" s="12"/>
      <c r="G2805"/>
      <c r="H2805" s="15"/>
      <c r="I2805" s="15"/>
      <c r="J2805" s="12"/>
      <c r="K2805" s="9"/>
      <c r="L2805" s="9"/>
      <c r="M2805" s="9"/>
      <c r="N2805" s="9"/>
      <c r="O2805" s="9"/>
      <c r="P2805" s="9"/>
      <c r="Q2805" s="9"/>
      <c r="R2805" s="9"/>
      <c r="S2805" s="9"/>
      <c r="T2805" s="9"/>
      <c r="U2805" s="9"/>
      <c r="V2805" s="9"/>
      <c r="W2805" s="9"/>
      <c r="X2805" s="9"/>
      <c r="Y2805" s="9"/>
      <c r="Z2805" s="9"/>
    </row>
    <row r="2806" spans="1:26" ht="15.75" customHeight="1" outlineLevel="2">
      <c r="A2806"/>
      <c r="B2806" s="13"/>
      <c r="C2806"/>
      <c r="D2806"/>
      <c r="E2806" s="16"/>
      <c r="F2806" s="12"/>
      <c r="G2806"/>
      <c r="H2806" s="15"/>
      <c r="I2806" s="15"/>
      <c r="J2806" s="12"/>
      <c r="K2806" s="9"/>
      <c r="L2806" s="9"/>
      <c r="M2806" s="9"/>
      <c r="N2806" s="9"/>
      <c r="O2806" s="9"/>
      <c r="P2806" s="9"/>
      <c r="Q2806" s="9"/>
      <c r="R2806" s="9"/>
      <c r="S2806" s="9"/>
      <c r="T2806" s="9"/>
      <c r="U2806" s="9"/>
      <c r="V2806" s="9"/>
      <c r="W2806" s="9"/>
      <c r="X2806" s="9"/>
      <c r="Y2806" s="9"/>
      <c r="Z2806" s="9"/>
    </row>
    <row r="2807" spans="1:26" ht="15.75" customHeight="1" outlineLevel="2">
      <c r="A2807"/>
      <c r="B2807" s="13"/>
      <c r="C2807"/>
      <c r="D2807"/>
      <c r="E2807" s="16"/>
      <c r="F2807" s="12"/>
      <c r="G2807"/>
      <c r="H2807" s="15"/>
      <c r="I2807" s="15"/>
      <c r="J2807" s="12"/>
      <c r="K2807" s="9"/>
      <c r="L2807" s="9"/>
      <c r="M2807" s="9"/>
      <c r="N2807" s="9"/>
      <c r="O2807" s="9"/>
      <c r="P2807" s="9"/>
      <c r="Q2807" s="9"/>
      <c r="R2807" s="9"/>
      <c r="S2807" s="9"/>
      <c r="T2807" s="9"/>
      <c r="U2807" s="9"/>
      <c r="V2807" s="9"/>
      <c r="W2807" s="9"/>
      <c r="X2807" s="9"/>
      <c r="Y2807" s="9"/>
      <c r="Z2807" s="9"/>
    </row>
    <row r="2808" spans="1:26" ht="15.75" customHeight="1" outlineLevel="2">
      <c r="A2808"/>
      <c r="B2808" s="13"/>
      <c r="C2808"/>
      <c r="D2808"/>
      <c r="E2808" s="16"/>
      <c r="F2808" s="12"/>
      <c r="G2808"/>
      <c r="H2808" s="15"/>
      <c r="I2808" s="15"/>
      <c r="J2808" s="12"/>
      <c r="K2808" s="9"/>
      <c r="L2808" s="9"/>
      <c r="M2808" s="9"/>
      <c r="N2808" s="9"/>
      <c r="O2808" s="9"/>
      <c r="P2808" s="9"/>
      <c r="Q2808" s="9"/>
      <c r="R2808" s="9"/>
      <c r="S2808" s="9"/>
      <c r="T2808" s="9"/>
      <c r="U2808" s="9"/>
      <c r="V2808" s="9"/>
      <c r="W2808" s="9"/>
      <c r="X2808" s="9"/>
      <c r="Y2808" s="9"/>
      <c r="Z2808" s="9"/>
    </row>
    <row r="2809" spans="1:26" ht="15.75" customHeight="1" outlineLevel="2">
      <c r="A2809"/>
      <c r="B2809" s="13"/>
      <c r="C2809"/>
      <c r="D2809"/>
      <c r="E2809" s="16"/>
      <c r="F2809" s="12"/>
      <c r="G2809"/>
      <c r="H2809" s="15"/>
      <c r="I2809" s="15"/>
      <c r="J2809" s="12"/>
      <c r="K2809" s="9"/>
      <c r="L2809" s="9"/>
      <c r="M2809" s="9"/>
      <c r="N2809" s="9"/>
      <c r="O2809" s="9"/>
      <c r="P2809" s="9"/>
      <c r="Q2809" s="9"/>
      <c r="R2809" s="9"/>
      <c r="S2809" s="9"/>
      <c r="T2809" s="9"/>
      <c r="U2809" s="9"/>
      <c r="V2809" s="9"/>
      <c r="W2809" s="9"/>
      <c r="X2809" s="9"/>
      <c r="Y2809" s="9"/>
      <c r="Z2809" s="9"/>
    </row>
    <row r="2810" spans="1:26" ht="15.75" customHeight="1" outlineLevel="2">
      <c r="A2810"/>
      <c r="B2810" s="13"/>
      <c r="C2810"/>
      <c r="D2810"/>
      <c r="E2810" s="16"/>
      <c r="F2810" s="12"/>
      <c r="G2810"/>
      <c r="H2810" s="15"/>
      <c r="I2810" s="15"/>
      <c r="J2810" s="12"/>
      <c r="K2810" s="9"/>
      <c r="L2810" s="9"/>
      <c r="M2810" s="9"/>
      <c r="N2810" s="9"/>
      <c r="O2810" s="9"/>
      <c r="P2810" s="9"/>
      <c r="Q2810" s="9"/>
      <c r="R2810" s="9"/>
      <c r="S2810" s="9"/>
      <c r="T2810" s="9"/>
      <c r="U2810" s="9"/>
      <c r="V2810" s="9"/>
      <c r="W2810" s="9"/>
      <c r="X2810" s="9"/>
      <c r="Y2810" s="9"/>
      <c r="Z2810" s="9"/>
    </row>
    <row r="2811" spans="1:26" ht="15.75" customHeight="1" outlineLevel="2">
      <c r="A2811"/>
      <c r="B2811" s="13"/>
      <c r="C2811"/>
      <c r="D2811"/>
      <c r="E2811" s="16"/>
      <c r="F2811" s="12"/>
      <c r="G2811"/>
      <c r="H2811" s="15"/>
      <c r="I2811" s="15"/>
      <c r="J2811" s="12"/>
      <c r="K2811" s="9"/>
      <c r="L2811" s="9"/>
      <c r="M2811" s="9"/>
      <c r="N2811" s="9"/>
      <c r="O2811" s="9"/>
      <c r="P2811" s="9"/>
      <c r="Q2811" s="9"/>
      <c r="R2811" s="9"/>
      <c r="S2811" s="9"/>
      <c r="T2811" s="9"/>
      <c r="U2811" s="9"/>
      <c r="V2811" s="9"/>
      <c r="W2811" s="9"/>
      <c r="X2811" s="9"/>
      <c r="Y2811" s="9"/>
      <c r="Z2811" s="9"/>
    </row>
    <row r="2812" spans="1:26" ht="15.75" customHeight="1" outlineLevel="2">
      <c r="A2812"/>
      <c r="B2812" s="13"/>
      <c r="C2812"/>
      <c r="D2812"/>
      <c r="E2812" s="16"/>
      <c r="F2812" s="12"/>
      <c r="G2812"/>
      <c r="H2812" s="15"/>
      <c r="I2812" s="15"/>
      <c r="J2812" s="12"/>
      <c r="K2812" s="9"/>
      <c r="L2812" s="9"/>
      <c r="M2812" s="9"/>
      <c r="N2812" s="9"/>
      <c r="O2812" s="9"/>
      <c r="P2812" s="9"/>
      <c r="Q2812" s="9"/>
      <c r="R2812" s="9"/>
      <c r="S2812" s="9"/>
      <c r="T2812" s="9"/>
      <c r="U2812" s="9"/>
      <c r="V2812" s="9"/>
      <c r="W2812" s="9"/>
      <c r="X2812" s="9"/>
      <c r="Y2812" s="9"/>
      <c r="Z2812" s="9"/>
    </row>
    <row r="2813" spans="1:26" ht="15.75" customHeight="1" outlineLevel="2">
      <c r="A2813"/>
      <c r="B2813" s="13"/>
      <c r="C2813"/>
      <c r="D2813"/>
      <c r="E2813" s="16"/>
      <c r="F2813" s="12"/>
      <c r="G2813"/>
      <c r="H2813" s="15"/>
      <c r="I2813" s="15"/>
      <c r="J2813" s="12"/>
      <c r="K2813" s="9"/>
      <c r="L2813" s="9"/>
      <c r="M2813" s="9"/>
      <c r="N2813" s="9"/>
      <c r="O2813" s="9"/>
      <c r="P2813" s="9"/>
      <c r="Q2813" s="9"/>
      <c r="R2813" s="9"/>
      <c r="S2813" s="9"/>
      <c r="T2813" s="9"/>
      <c r="U2813" s="9"/>
      <c r="V2813" s="9"/>
      <c r="W2813" s="9"/>
      <c r="X2813" s="9"/>
      <c r="Y2813" s="9"/>
      <c r="Z2813" s="9"/>
    </row>
    <row r="2814" spans="1:26" ht="15.75" customHeight="1" outlineLevel="2">
      <c r="A2814"/>
      <c r="B2814" s="13"/>
      <c r="C2814"/>
      <c r="D2814"/>
      <c r="E2814" s="16"/>
      <c r="F2814" s="12"/>
      <c r="G2814"/>
      <c r="H2814" s="15"/>
      <c r="I2814" s="15"/>
      <c r="J2814" s="12"/>
      <c r="K2814" s="9"/>
      <c r="L2814" s="9"/>
      <c r="M2814" s="9"/>
      <c r="N2814" s="9"/>
      <c r="O2814" s="9"/>
      <c r="P2814" s="9"/>
      <c r="Q2814" s="9"/>
      <c r="R2814" s="9"/>
      <c r="S2814" s="9"/>
      <c r="T2814" s="9"/>
      <c r="U2814" s="9"/>
      <c r="V2814" s="9"/>
      <c r="W2814" s="9"/>
      <c r="X2814" s="9"/>
      <c r="Y2814" s="9"/>
      <c r="Z2814" s="9"/>
    </row>
    <row r="2815" spans="1:26" ht="15.75" customHeight="1" outlineLevel="2">
      <c r="A2815"/>
      <c r="B2815" s="13"/>
      <c r="C2815"/>
      <c r="D2815"/>
      <c r="E2815" s="16"/>
      <c r="F2815" s="12"/>
      <c r="G2815"/>
      <c r="H2815" s="15"/>
      <c r="I2815" s="15"/>
      <c r="J2815" s="12"/>
      <c r="K2815" s="9"/>
      <c r="L2815" s="9"/>
      <c r="M2815" s="9"/>
      <c r="N2815" s="9"/>
      <c r="O2815" s="9"/>
      <c r="P2815" s="9"/>
      <c r="Q2815" s="9"/>
      <c r="R2815" s="9"/>
      <c r="S2815" s="9"/>
      <c r="T2815" s="9"/>
      <c r="U2815" s="9"/>
      <c r="V2815" s="9"/>
      <c r="W2815" s="9"/>
      <c r="X2815" s="9"/>
      <c r="Y2815" s="9"/>
      <c r="Z2815" s="9"/>
    </row>
    <row r="2816" spans="1:26" ht="15.75" customHeight="1" outlineLevel="2">
      <c r="A2816"/>
      <c r="B2816" s="13"/>
      <c r="C2816"/>
      <c r="D2816"/>
      <c r="E2816" s="16"/>
      <c r="F2816" s="12"/>
      <c r="G2816"/>
      <c r="H2816" s="15"/>
      <c r="I2816" s="15"/>
      <c r="J2816" s="12"/>
      <c r="K2816" s="9"/>
      <c r="L2816" s="9"/>
      <c r="M2816" s="9"/>
      <c r="N2816" s="9"/>
      <c r="O2816" s="9"/>
      <c r="P2816" s="9"/>
      <c r="Q2816" s="9"/>
      <c r="R2816" s="9"/>
      <c r="S2816" s="9"/>
      <c r="T2816" s="9"/>
      <c r="U2816" s="9"/>
      <c r="V2816" s="9"/>
      <c r="W2816" s="9"/>
      <c r="X2816" s="9"/>
      <c r="Y2816" s="9"/>
      <c r="Z2816" s="9"/>
    </row>
    <row r="2817" spans="1:26" ht="15.75" customHeight="1" outlineLevel="2">
      <c r="A2817"/>
      <c r="B2817" s="13"/>
      <c r="C2817"/>
      <c r="D2817"/>
      <c r="E2817" s="16"/>
      <c r="F2817" s="12"/>
      <c r="G2817"/>
      <c r="H2817" s="15"/>
      <c r="I2817" s="15"/>
      <c r="J2817" s="12"/>
      <c r="K2817" s="9"/>
      <c r="L2817" s="9"/>
      <c r="M2817" s="9"/>
      <c r="N2817" s="9"/>
      <c r="O2817" s="9"/>
      <c r="P2817" s="9"/>
      <c r="Q2817" s="9"/>
      <c r="R2817" s="9"/>
      <c r="S2817" s="9"/>
      <c r="T2817" s="9"/>
      <c r="U2817" s="9"/>
      <c r="V2817" s="9"/>
      <c r="W2817" s="9"/>
      <c r="X2817" s="9"/>
      <c r="Y2817" s="9"/>
      <c r="Z2817" s="9"/>
    </row>
    <row r="2818" spans="1:26" ht="15.75" customHeight="1" outlineLevel="2">
      <c r="A2818"/>
      <c r="B2818" s="13"/>
      <c r="C2818"/>
      <c r="D2818"/>
      <c r="E2818" s="16"/>
      <c r="F2818" s="12"/>
      <c r="G2818"/>
      <c r="H2818" s="15"/>
      <c r="I2818" s="15"/>
      <c r="J2818" s="12"/>
      <c r="K2818" s="9"/>
      <c r="L2818" s="9"/>
      <c r="M2818" s="9"/>
      <c r="N2818" s="9"/>
      <c r="O2818" s="9"/>
      <c r="P2818" s="9"/>
      <c r="Q2818" s="9"/>
      <c r="R2818" s="9"/>
      <c r="S2818" s="9"/>
      <c r="T2818" s="9"/>
      <c r="U2818" s="9"/>
      <c r="V2818" s="9"/>
      <c r="W2818" s="9"/>
      <c r="X2818" s="9"/>
      <c r="Y2818" s="9"/>
      <c r="Z2818" s="9"/>
    </row>
    <row r="2819" spans="1:26" ht="15.75" customHeight="1" outlineLevel="2">
      <c r="A2819"/>
      <c r="B2819" s="13"/>
      <c r="C2819"/>
      <c r="D2819"/>
      <c r="E2819" s="16"/>
      <c r="F2819" s="12"/>
      <c r="G2819"/>
      <c r="H2819" s="15"/>
      <c r="I2819" s="15"/>
      <c r="J2819" s="12"/>
      <c r="K2819" s="9"/>
      <c r="L2819" s="9"/>
      <c r="M2819" s="9"/>
      <c r="N2819" s="9"/>
      <c r="O2819" s="9"/>
      <c r="P2819" s="9"/>
      <c r="Q2819" s="9"/>
      <c r="R2819" s="9"/>
      <c r="S2819" s="9"/>
      <c r="T2819" s="9"/>
      <c r="U2819" s="9"/>
      <c r="V2819" s="9"/>
      <c r="W2819" s="9"/>
      <c r="X2819" s="9"/>
      <c r="Y2819" s="9"/>
      <c r="Z2819" s="9"/>
    </row>
    <row r="2820" spans="1:26" ht="15.75" customHeight="1" outlineLevel="2">
      <c r="A2820"/>
      <c r="B2820" s="13"/>
      <c r="C2820"/>
      <c r="D2820"/>
      <c r="E2820" s="16"/>
      <c r="F2820" s="12"/>
      <c r="G2820"/>
      <c r="H2820" s="15"/>
      <c r="I2820" s="15"/>
      <c r="J2820" s="12"/>
      <c r="K2820" s="9"/>
      <c r="L2820" s="9"/>
      <c r="M2820" s="9"/>
      <c r="N2820" s="9"/>
      <c r="O2820" s="9"/>
      <c r="P2820" s="9"/>
      <c r="Q2820" s="9"/>
      <c r="R2820" s="9"/>
      <c r="S2820" s="9"/>
      <c r="T2820" s="9"/>
      <c r="U2820" s="9"/>
      <c r="V2820" s="9"/>
      <c r="W2820" s="9"/>
      <c r="X2820" s="9"/>
      <c r="Y2820" s="9"/>
      <c r="Z2820" s="9"/>
    </row>
    <row r="2821" spans="1:26" ht="15.75" customHeight="1" outlineLevel="2">
      <c r="A2821"/>
      <c r="B2821" s="13"/>
      <c r="C2821"/>
      <c r="D2821"/>
      <c r="E2821" s="16"/>
      <c r="F2821" s="12"/>
      <c r="G2821"/>
      <c r="H2821" s="15"/>
      <c r="I2821" s="15"/>
      <c r="J2821" s="12"/>
      <c r="K2821" s="9"/>
      <c r="L2821" s="9"/>
      <c r="M2821" s="9"/>
      <c r="N2821" s="9"/>
      <c r="O2821" s="9"/>
      <c r="P2821" s="9"/>
      <c r="Q2821" s="9"/>
      <c r="R2821" s="9"/>
      <c r="S2821" s="9"/>
      <c r="T2821" s="9"/>
      <c r="U2821" s="9"/>
      <c r="V2821" s="9"/>
      <c r="W2821" s="9"/>
      <c r="X2821" s="9"/>
      <c r="Y2821" s="9"/>
      <c r="Z2821" s="9"/>
    </row>
    <row r="2822" spans="1:26" ht="15.75" customHeight="1" outlineLevel="2">
      <c r="A2822"/>
      <c r="B2822" s="13"/>
      <c r="C2822"/>
      <c r="D2822"/>
      <c r="E2822" s="16"/>
      <c r="F2822" s="12"/>
      <c r="G2822"/>
      <c r="H2822" s="15"/>
      <c r="I2822" s="15"/>
      <c r="J2822" s="12"/>
      <c r="K2822" s="9"/>
      <c r="L2822" s="9"/>
      <c r="M2822" s="9"/>
      <c r="N2822" s="9"/>
      <c r="O2822" s="9"/>
      <c r="P2822" s="9"/>
      <c r="Q2822" s="9"/>
      <c r="R2822" s="9"/>
      <c r="S2822" s="9"/>
      <c r="T2822" s="9"/>
      <c r="U2822" s="9"/>
      <c r="V2822" s="9"/>
      <c r="W2822" s="9"/>
      <c r="X2822" s="9"/>
      <c r="Y2822" s="9"/>
      <c r="Z2822" s="9"/>
    </row>
    <row r="2823" spans="1:26" ht="15.75" customHeight="1" outlineLevel="2">
      <c r="A2823"/>
      <c r="B2823" s="13"/>
      <c r="C2823"/>
      <c r="D2823"/>
      <c r="E2823" s="16"/>
      <c r="F2823" s="12"/>
      <c r="G2823"/>
      <c r="H2823" s="15"/>
      <c r="I2823" s="15"/>
      <c r="J2823" s="12"/>
      <c r="K2823" s="9"/>
      <c r="L2823" s="9"/>
      <c r="M2823" s="9"/>
      <c r="N2823" s="9"/>
      <c r="O2823" s="9"/>
      <c r="P2823" s="9"/>
      <c r="Q2823" s="9"/>
      <c r="R2823" s="9"/>
      <c r="S2823" s="9"/>
      <c r="T2823" s="9"/>
      <c r="U2823" s="9"/>
      <c r="V2823" s="9"/>
      <c r="W2823" s="9"/>
      <c r="X2823" s="9"/>
      <c r="Y2823" s="9"/>
      <c r="Z2823" s="9"/>
    </row>
    <row r="2824" spans="1:26" ht="15.75" customHeight="1" outlineLevel="2">
      <c r="A2824"/>
      <c r="B2824" s="13"/>
      <c r="C2824"/>
      <c r="D2824"/>
      <c r="E2824" s="16"/>
      <c r="F2824" s="12"/>
      <c r="G2824"/>
      <c r="H2824" s="15"/>
      <c r="I2824" s="15"/>
      <c r="J2824" s="12"/>
      <c r="K2824" s="9"/>
      <c r="L2824" s="9"/>
      <c r="M2824" s="9"/>
      <c r="N2824" s="9"/>
      <c r="O2824" s="9"/>
      <c r="P2824" s="9"/>
      <c r="Q2824" s="9"/>
      <c r="R2824" s="9"/>
      <c r="S2824" s="9"/>
      <c r="T2824" s="9"/>
      <c r="U2824" s="9"/>
      <c r="V2824" s="9"/>
      <c r="W2824" s="9"/>
      <c r="X2824" s="9"/>
      <c r="Y2824" s="9"/>
      <c r="Z2824" s="9"/>
    </row>
    <row r="2825" spans="1:26" ht="15.75" customHeight="1" outlineLevel="2">
      <c r="A2825"/>
      <c r="B2825" s="13"/>
      <c r="C2825"/>
      <c r="D2825"/>
      <c r="E2825" s="16"/>
      <c r="F2825" s="12"/>
      <c r="G2825"/>
      <c r="H2825" s="15"/>
      <c r="I2825" s="15"/>
      <c r="J2825" s="12"/>
      <c r="K2825" s="9"/>
      <c r="L2825" s="9"/>
      <c r="M2825" s="9"/>
      <c r="N2825" s="9"/>
      <c r="O2825" s="9"/>
      <c r="P2825" s="9"/>
      <c r="Q2825" s="9"/>
      <c r="R2825" s="9"/>
      <c r="S2825" s="9"/>
      <c r="T2825" s="9"/>
      <c r="U2825" s="9"/>
      <c r="V2825" s="9"/>
      <c r="W2825" s="9"/>
      <c r="X2825" s="9"/>
      <c r="Y2825" s="9"/>
      <c r="Z2825" s="9"/>
    </row>
    <row r="2826" spans="1:26" ht="15.75" customHeight="1" outlineLevel="2">
      <c r="A2826"/>
      <c r="B2826" s="13"/>
      <c r="C2826"/>
      <c r="D2826"/>
      <c r="E2826" s="16"/>
      <c r="F2826" s="12"/>
      <c r="G2826"/>
      <c r="H2826" s="15"/>
      <c r="I2826" s="15"/>
      <c r="J2826" s="12"/>
      <c r="K2826" s="9"/>
      <c r="L2826" s="9"/>
      <c r="M2826" s="9"/>
      <c r="N2826" s="9"/>
      <c r="O2826" s="9"/>
      <c r="P2826" s="9"/>
      <c r="Q2826" s="9"/>
      <c r="R2826" s="9"/>
      <c r="S2826" s="9"/>
      <c r="T2826" s="9"/>
      <c r="U2826" s="9"/>
      <c r="V2826" s="9"/>
      <c r="W2826" s="9"/>
      <c r="X2826" s="9"/>
      <c r="Y2826" s="9"/>
      <c r="Z2826" s="9"/>
    </row>
    <row r="2827" spans="1:26" ht="15.75" customHeight="1" outlineLevel="2">
      <c r="A2827"/>
      <c r="B2827" s="13"/>
      <c r="C2827"/>
      <c r="D2827"/>
      <c r="E2827" s="16"/>
      <c r="F2827" s="12"/>
      <c r="G2827"/>
      <c r="H2827" s="15"/>
      <c r="I2827" s="15"/>
      <c r="J2827" s="12"/>
      <c r="K2827" s="9"/>
      <c r="L2827" s="9"/>
      <c r="M2827" s="9"/>
      <c r="N2827" s="9"/>
      <c r="O2827" s="9"/>
      <c r="P2827" s="9"/>
      <c r="Q2827" s="9"/>
      <c r="R2827" s="9"/>
      <c r="S2827" s="9"/>
      <c r="T2827" s="9"/>
      <c r="U2827" s="9"/>
      <c r="V2827" s="9"/>
      <c r="W2827" s="9"/>
      <c r="X2827" s="9"/>
      <c r="Y2827" s="9"/>
      <c r="Z2827" s="9"/>
    </row>
    <row r="2828" spans="1:26" ht="15.75" customHeight="1" outlineLevel="2">
      <c r="A2828"/>
      <c r="B2828" s="13"/>
      <c r="C2828"/>
      <c r="D2828"/>
      <c r="E2828" s="16"/>
      <c r="F2828" s="12"/>
      <c r="G2828"/>
      <c r="H2828" s="15"/>
      <c r="I2828" s="15"/>
      <c r="J2828" s="12"/>
      <c r="K2828" s="9"/>
      <c r="L2828" s="9"/>
      <c r="M2828" s="9"/>
      <c r="N2828" s="9"/>
      <c r="O2828" s="9"/>
      <c r="P2828" s="9"/>
      <c r="Q2828" s="9"/>
      <c r="R2828" s="9"/>
      <c r="S2828" s="9"/>
      <c r="T2828" s="9"/>
      <c r="U2828" s="9"/>
      <c r="V2828" s="9"/>
      <c r="W2828" s="9"/>
      <c r="X2828" s="9"/>
      <c r="Y2828" s="9"/>
      <c r="Z2828" s="9"/>
    </row>
    <row r="2829" spans="1:26" ht="15.75" customHeight="1" outlineLevel="2">
      <c r="A2829"/>
      <c r="B2829" s="13"/>
      <c r="C2829"/>
      <c r="D2829"/>
      <c r="E2829" s="16"/>
      <c r="F2829" s="12"/>
      <c r="G2829"/>
      <c r="H2829" s="15"/>
      <c r="I2829" s="15"/>
      <c r="J2829" s="12"/>
      <c r="K2829" s="9"/>
      <c r="L2829" s="9"/>
      <c r="M2829" s="9"/>
      <c r="N2829" s="9"/>
      <c r="O2829" s="9"/>
      <c r="P2829" s="9"/>
      <c r="Q2829" s="9"/>
      <c r="R2829" s="9"/>
      <c r="S2829" s="9"/>
      <c r="T2829" s="9"/>
      <c r="U2829" s="9"/>
      <c r="V2829" s="9"/>
      <c r="W2829" s="9"/>
      <c r="X2829" s="9"/>
      <c r="Y2829" s="9"/>
      <c r="Z2829" s="9"/>
    </row>
    <row r="2830" spans="1:26" ht="15.75" customHeight="1" outlineLevel="2">
      <c r="A2830"/>
      <c r="B2830" s="13"/>
      <c r="C2830"/>
      <c r="D2830"/>
      <c r="E2830" s="16"/>
      <c r="F2830" s="12"/>
      <c r="G2830"/>
      <c r="H2830" s="15"/>
      <c r="I2830" s="15"/>
      <c r="J2830" s="12"/>
      <c r="K2830" s="9"/>
      <c r="L2830" s="9"/>
      <c r="M2830" s="9"/>
      <c r="N2830" s="9"/>
      <c r="O2830" s="9"/>
      <c r="P2830" s="9"/>
      <c r="Q2830" s="9"/>
      <c r="R2830" s="9"/>
      <c r="S2830" s="9"/>
      <c r="T2830" s="9"/>
      <c r="U2830" s="9"/>
      <c r="V2830" s="9"/>
      <c r="W2830" s="9"/>
      <c r="X2830" s="9"/>
      <c r="Y2830" s="9"/>
      <c r="Z2830" s="9"/>
    </row>
    <row r="2831" spans="1:26" ht="15.75" customHeight="1" outlineLevel="2">
      <c r="A2831"/>
      <c r="B2831" s="13"/>
      <c r="C2831"/>
      <c r="D2831"/>
      <c r="E2831" s="16"/>
      <c r="F2831" s="12"/>
      <c r="G2831"/>
      <c r="H2831" s="15"/>
      <c r="I2831" s="15"/>
      <c r="J2831" s="12"/>
      <c r="K2831" s="9"/>
      <c r="L2831" s="9"/>
      <c r="M2831" s="9"/>
      <c r="N2831" s="9"/>
      <c r="O2831" s="9"/>
      <c r="P2831" s="9"/>
      <c r="Q2831" s="9"/>
      <c r="R2831" s="9"/>
      <c r="S2831" s="9"/>
      <c r="T2831" s="9"/>
      <c r="U2831" s="9"/>
      <c r="V2831" s="9"/>
      <c r="W2831" s="9"/>
      <c r="X2831" s="9"/>
      <c r="Y2831" s="9"/>
      <c r="Z2831" s="9"/>
    </row>
    <row r="2832" spans="1:26" ht="15.75" customHeight="1" outlineLevel="2">
      <c r="A2832"/>
      <c r="B2832" s="13"/>
      <c r="C2832"/>
      <c r="D2832"/>
      <c r="E2832" s="16"/>
      <c r="F2832" s="12"/>
      <c r="G2832"/>
      <c r="H2832" s="15"/>
      <c r="I2832" s="15"/>
      <c r="J2832" s="12"/>
      <c r="K2832" s="9"/>
      <c r="L2832" s="9"/>
      <c r="M2832" s="9"/>
      <c r="N2832" s="9"/>
      <c r="O2832" s="9"/>
      <c r="P2832" s="9"/>
      <c r="Q2832" s="9"/>
      <c r="R2832" s="9"/>
      <c r="S2832" s="9"/>
      <c r="T2832" s="9"/>
      <c r="U2832" s="9"/>
      <c r="V2832" s="9"/>
      <c r="W2832" s="9"/>
      <c r="X2832" s="9"/>
      <c r="Y2832" s="9"/>
      <c r="Z2832" s="9"/>
    </row>
    <row r="2833" spans="1:26" ht="15.75" customHeight="1" outlineLevel="2">
      <c r="A2833"/>
      <c r="B2833" s="13"/>
      <c r="C2833"/>
      <c r="D2833"/>
      <c r="E2833" s="16"/>
      <c r="F2833" s="12"/>
      <c r="G2833"/>
      <c r="H2833" s="15"/>
      <c r="I2833" s="15"/>
      <c r="J2833" s="12"/>
      <c r="K2833" s="9"/>
      <c r="L2833" s="9"/>
      <c r="M2833" s="9"/>
      <c r="N2833" s="9"/>
      <c r="O2833" s="9"/>
      <c r="P2833" s="9"/>
      <c r="Q2833" s="9"/>
      <c r="R2833" s="9"/>
      <c r="S2833" s="9"/>
      <c r="T2833" s="9"/>
      <c r="U2833" s="9"/>
      <c r="V2833" s="9"/>
      <c r="W2833" s="9"/>
      <c r="X2833" s="9"/>
      <c r="Y2833" s="9"/>
      <c r="Z2833" s="9"/>
    </row>
    <row r="2834" spans="1:26" ht="15.75" customHeight="1" outlineLevel="2">
      <c r="A2834"/>
      <c r="B2834" s="13"/>
      <c r="C2834"/>
      <c r="D2834"/>
      <c r="E2834" s="16"/>
      <c r="F2834" s="12"/>
      <c r="G2834"/>
      <c r="H2834" s="15"/>
      <c r="I2834" s="15"/>
      <c r="J2834" s="12"/>
      <c r="K2834" s="9"/>
      <c r="L2834" s="9"/>
      <c r="M2834" s="9"/>
      <c r="N2834" s="9"/>
      <c r="O2834" s="9"/>
      <c r="P2834" s="9"/>
      <c r="Q2834" s="9"/>
      <c r="R2834" s="9"/>
      <c r="S2834" s="9"/>
      <c r="T2834" s="9"/>
      <c r="U2834" s="9"/>
      <c r="V2834" s="9"/>
      <c r="W2834" s="9"/>
      <c r="X2834" s="9"/>
      <c r="Y2834" s="9"/>
      <c r="Z2834" s="9"/>
    </row>
    <row r="2835" spans="1:26" ht="15.75" customHeight="1" outlineLevel="2">
      <c r="A2835"/>
      <c r="B2835" s="13"/>
      <c r="C2835"/>
      <c r="D2835"/>
      <c r="E2835" s="16"/>
      <c r="F2835" s="12"/>
      <c r="G2835"/>
      <c r="H2835" s="15"/>
      <c r="I2835" s="15"/>
      <c r="J2835" s="12"/>
      <c r="K2835" s="9"/>
      <c r="L2835" s="9"/>
      <c r="M2835" s="9"/>
      <c r="N2835" s="9"/>
      <c r="O2835" s="9"/>
      <c r="P2835" s="9"/>
      <c r="Q2835" s="9"/>
      <c r="R2835" s="9"/>
      <c r="S2835" s="9"/>
      <c r="T2835" s="9"/>
      <c r="U2835" s="9"/>
      <c r="V2835" s="9"/>
      <c r="W2835" s="9"/>
      <c r="X2835" s="9"/>
      <c r="Y2835" s="9"/>
      <c r="Z2835" s="9"/>
    </row>
    <row r="2836" spans="1:26" ht="15.75" customHeight="1" outlineLevel="2">
      <c r="A2836"/>
      <c r="B2836" s="13"/>
      <c r="C2836"/>
      <c r="D2836"/>
      <c r="E2836" s="16"/>
      <c r="F2836" s="12"/>
      <c r="G2836"/>
      <c r="H2836" s="15"/>
      <c r="I2836" s="15"/>
      <c r="J2836" s="12"/>
      <c r="K2836" s="9"/>
      <c r="L2836" s="9"/>
      <c r="M2836" s="9"/>
      <c r="N2836" s="9"/>
      <c r="O2836" s="9"/>
      <c r="P2836" s="9"/>
      <c r="Q2836" s="9"/>
      <c r="R2836" s="9"/>
      <c r="S2836" s="9"/>
      <c r="T2836" s="9"/>
      <c r="U2836" s="9"/>
      <c r="V2836" s="9"/>
      <c r="W2836" s="9"/>
      <c r="X2836" s="9"/>
      <c r="Y2836" s="9"/>
      <c r="Z2836" s="9"/>
    </row>
    <row r="2837" spans="1:26" ht="15.75" customHeight="1" outlineLevel="2">
      <c r="A2837"/>
      <c r="B2837" s="13"/>
      <c r="C2837"/>
      <c r="D2837"/>
      <c r="E2837" s="16"/>
      <c r="F2837" s="12"/>
      <c r="G2837"/>
      <c r="H2837" s="15"/>
      <c r="I2837" s="15"/>
      <c r="J2837" s="12"/>
      <c r="K2837" s="9"/>
      <c r="L2837" s="9"/>
      <c r="M2837" s="9"/>
      <c r="N2837" s="9"/>
      <c r="O2837" s="9"/>
      <c r="P2837" s="9"/>
      <c r="Q2837" s="9"/>
      <c r="R2837" s="9"/>
      <c r="S2837" s="9"/>
      <c r="T2837" s="9"/>
      <c r="U2837" s="9"/>
      <c r="V2837" s="9"/>
      <c r="W2837" s="9"/>
      <c r="X2837" s="9"/>
      <c r="Y2837" s="9"/>
      <c r="Z2837" s="9"/>
    </row>
    <row r="2838" spans="1:26" ht="15.75" customHeight="1" outlineLevel="2">
      <c r="A2838"/>
      <c r="B2838" s="13"/>
      <c r="C2838"/>
      <c r="D2838"/>
      <c r="E2838" s="16"/>
      <c r="F2838" s="12"/>
      <c r="G2838"/>
      <c r="H2838" s="15"/>
      <c r="I2838" s="15"/>
      <c r="J2838" s="12"/>
      <c r="K2838" s="9"/>
      <c r="L2838" s="9"/>
      <c r="M2838" s="9"/>
      <c r="N2838" s="9"/>
      <c r="O2838" s="9"/>
      <c r="P2838" s="9"/>
      <c r="Q2838" s="9"/>
      <c r="R2838" s="9"/>
      <c r="S2838" s="9"/>
      <c r="T2838" s="9"/>
      <c r="U2838" s="9"/>
      <c r="V2838" s="9"/>
      <c r="W2838" s="9"/>
      <c r="X2838" s="9"/>
      <c r="Y2838" s="9"/>
      <c r="Z2838" s="9"/>
    </row>
    <row r="2839" spans="1:26" ht="15.75" customHeight="1" outlineLevel="2">
      <c r="A2839"/>
      <c r="B2839" s="13"/>
      <c r="C2839"/>
      <c r="D2839"/>
      <c r="E2839" s="16"/>
      <c r="F2839" s="12"/>
      <c r="G2839"/>
      <c r="H2839" s="15"/>
      <c r="I2839" s="15"/>
      <c r="J2839" s="12"/>
      <c r="K2839" s="9"/>
      <c r="L2839" s="9"/>
      <c r="M2839" s="9"/>
      <c r="N2839" s="9"/>
      <c r="O2839" s="9"/>
      <c r="P2839" s="9"/>
      <c r="Q2839" s="9"/>
      <c r="R2839" s="9"/>
      <c r="S2839" s="9"/>
      <c r="T2839" s="9"/>
      <c r="U2839" s="9"/>
      <c r="V2839" s="9"/>
      <c r="W2839" s="9"/>
      <c r="X2839" s="9"/>
      <c r="Y2839" s="9"/>
      <c r="Z2839" s="9"/>
    </row>
    <row r="2840" spans="1:26" ht="15.75" customHeight="1" outlineLevel="2">
      <c r="A2840"/>
      <c r="B2840" s="13"/>
      <c r="C2840"/>
      <c r="D2840"/>
      <c r="E2840" s="16"/>
      <c r="F2840" s="12"/>
      <c r="G2840"/>
      <c r="H2840" s="15"/>
      <c r="I2840" s="15"/>
      <c r="J2840" s="12"/>
      <c r="K2840" s="9"/>
      <c r="L2840" s="9"/>
      <c r="M2840" s="9"/>
      <c r="N2840" s="9"/>
      <c r="O2840" s="9"/>
      <c r="P2840" s="9"/>
      <c r="Q2840" s="9"/>
      <c r="R2840" s="9"/>
      <c r="S2840" s="9"/>
      <c r="T2840" s="9"/>
      <c r="U2840" s="9"/>
      <c r="V2840" s="9"/>
      <c r="W2840" s="9"/>
      <c r="X2840" s="9"/>
      <c r="Y2840" s="9"/>
      <c r="Z2840" s="9"/>
    </row>
    <row r="2841" spans="1:26" ht="15.75" customHeight="1" outlineLevel="2">
      <c r="A2841"/>
      <c r="B2841" s="13"/>
      <c r="C2841"/>
      <c r="D2841"/>
      <c r="E2841" s="16"/>
      <c r="F2841" s="12"/>
      <c r="G2841"/>
      <c r="H2841" s="15"/>
      <c r="I2841" s="15"/>
      <c r="J2841" s="12"/>
      <c r="K2841" s="9"/>
      <c r="L2841" s="9"/>
      <c r="M2841" s="9"/>
      <c r="N2841" s="9"/>
      <c r="O2841" s="9"/>
      <c r="P2841" s="9"/>
      <c r="Q2841" s="9"/>
      <c r="R2841" s="9"/>
      <c r="S2841" s="9"/>
      <c r="T2841" s="9"/>
      <c r="U2841" s="9"/>
      <c r="V2841" s="9"/>
      <c r="W2841" s="9"/>
      <c r="X2841" s="9"/>
      <c r="Y2841" s="9"/>
      <c r="Z2841" s="9"/>
    </row>
    <row r="2842" spans="1:26" ht="15.75" customHeight="1" outlineLevel="2">
      <c r="A2842"/>
      <c r="B2842" s="13"/>
      <c r="C2842"/>
      <c r="D2842"/>
      <c r="E2842" s="16"/>
      <c r="F2842" s="12"/>
      <c r="G2842"/>
      <c r="H2842" s="15"/>
      <c r="I2842" s="15"/>
      <c r="J2842" s="12"/>
      <c r="K2842" s="9"/>
      <c r="L2842" s="9"/>
      <c r="M2842" s="9"/>
      <c r="N2842" s="9"/>
      <c r="O2842" s="9"/>
      <c r="P2842" s="9"/>
      <c r="Q2842" s="9"/>
      <c r="R2842" s="9"/>
      <c r="S2842" s="9"/>
      <c r="T2842" s="9"/>
      <c r="U2842" s="9"/>
      <c r="V2842" s="9"/>
      <c r="W2842" s="9"/>
      <c r="X2842" s="9"/>
      <c r="Y2842" s="9"/>
      <c r="Z2842" s="9"/>
    </row>
    <row r="2843" spans="1:26" ht="15.75" customHeight="1" outlineLevel="2">
      <c r="A2843"/>
      <c r="B2843" s="13"/>
      <c r="C2843"/>
      <c r="D2843"/>
      <c r="E2843" s="16"/>
      <c r="F2843" s="12"/>
      <c r="G2843"/>
      <c r="H2843" s="15"/>
      <c r="I2843" s="15"/>
      <c r="J2843" s="12"/>
      <c r="K2843" s="9"/>
      <c r="L2843" s="9"/>
      <c r="M2843" s="9"/>
      <c r="N2843" s="9"/>
      <c r="O2843" s="9"/>
      <c r="P2843" s="9"/>
      <c r="Q2843" s="9"/>
      <c r="R2843" s="9"/>
      <c r="S2843" s="9"/>
      <c r="T2843" s="9"/>
      <c r="U2843" s="9"/>
      <c r="V2843" s="9"/>
      <c r="W2843" s="9"/>
      <c r="X2843" s="9"/>
      <c r="Y2843" s="9"/>
      <c r="Z2843" s="9"/>
    </row>
    <row r="2844" spans="1:26" ht="15.75" customHeight="1" outlineLevel="2">
      <c r="A2844"/>
      <c r="B2844" s="13"/>
      <c r="C2844"/>
      <c r="D2844"/>
      <c r="E2844" s="16"/>
      <c r="F2844" s="12"/>
      <c r="G2844"/>
      <c r="H2844" s="15"/>
      <c r="I2844" s="15"/>
      <c r="J2844" s="12"/>
      <c r="K2844" s="9"/>
      <c r="L2844" s="9"/>
      <c r="M2844" s="9"/>
      <c r="N2844" s="9"/>
      <c r="O2844" s="9"/>
      <c r="P2844" s="9"/>
      <c r="Q2844" s="9"/>
      <c r="R2844" s="9"/>
      <c r="S2844" s="9"/>
      <c r="T2844" s="9"/>
      <c r="U2844" s="9"/>
      <c r="V2844" s="9"/>
      <c r="W2844" s="9"/>
      <c r="X2844" s="9"/>
      <c r="Y2844" s="9"/>
      <c r="Z2844" s="9"/>
    </row>
    <row r="2845" spans="1:26" ht="15.75" customHeight="1" outlineLevel="2">
      <c r="A2845"/>
      <c r="B2845" s="13"/>
      <c r="C2845"/>
      <c r="D2845"/>
      <c r="E2845" s="16"/>
      <c r="F2845" s="12"/>
      <c r="G2845"/>
      <c r="H2845" s="15"/>
      <c r="I2845" s="15"/>
      <c r="J2845" s="12"/>
      <c r="K2845" s="9"/>
      <c r="L2845" s="9"/>
      <c r="M2845" s="9"/>
      <c r="N2845" s="9"/>
      <c r="O2845" s="9"/>
      <c r="P2845" s="9"/>
      <c r="Q2845" s="9"/>
      <c r="R2845" s="9"/>
      <c r="S2845" s="9"/>
      <c r="T2845" s="9"/>
      <c r="U2845" s="9"/>
      <c r="V2845" s="9"/>
      <c r="W2845" s="9"/>
      <c r="X2845" s="9"/>
      <c r="Y2845" s="9"/>
      <c r="Z2845" s="9"/>
    </row>
    <row r="2846" spans="1:26" ht="15.75" customHeight="1" outlineLevel="2">
      <c r="A2846"/>
      <c r="B2846" s="13"/>
      <c r="C2846"/>
      <c r="D2846"/>
      <c r="E2846" s="16"/>
      <c r="F2846" s="12"/>
      <c r="G2846"/>
      <c r="H2846" s="15"/>
      <c r="I2846" s="15"/>
      <c r="J2846" s="12"/>
      <c r="K2846" s="9"/>
      <c r="L2846" s="9"/>
      <c r="M2846" s="9"/>
      <c r="N2846" s="9"/>
      <c r="O2846" s="9"/>
      <c r="P2846" s="9"/>
      <c r="Q2846" s="9"/>
      <c r="R2846" s="9"/>
      <c r="S2846" s="9"/>
      <c r="T2846" s="9"/>
      <c r="U2846" s="9"/>
      <c r="V2846" s="9"/>
      <c r="W2846" s="9"/>
      <c r="X2846" s="9"/>
      <c r="Y2846" s="9"/>
      <c r="Z2846" s="9"/>
    </row>
    <row r="2847" spans="1:26" ht="15.75" customHeight="1" outlineLevel="2">
      <c r="A2847"/>
      <c r="B2847" s="13"/>
      <c r="C2847"/>
      <c r="D2847"/>
      <c r="E2847" s="16"/>
      <c r="F2847" s="12"/>
      <c r="G2847"/>
      <c r="H2847" s="15"/>
      <c r="I2847" s="15"/>
      <c r="J2847" s="12"/>
      <c r="K2847" s="9"/>
      <c r="L2847" s="9"/>
      <c r="M2847" s="9"/>
      <c r="N2847" s="9"/>
      <c r="O2847" s="9"/>
      <c r="P2847" s="9"/>
      <c r="Q2847" s="9"/>
      <c r="R2847" s="9"/>
      <c r="S2847" s="9"/>
      <c r="T2847" s="9"/>
      <c r="U2847" s="9"/>
      <c r="V2847" s="9"/>
      <c r="W2847" s="9"/>
      <c r="X2847" s="9"/>
      <c r="Y2847" s="9"/>
      <c r="Z2847" s="9"/>
    </row>
    <row r="2848" spans="1:26" ht="15.75" customHeight="1" outlineLevel="2">
      <c r="A2848"/>
      <c r="B2848" s="13"/>
      <c r="C2848"/>
      <c r="D2848"/>
      <c r="E2848" s="16"/>
      <c r="F2848" s="12"/>
      <c r="G2848"/>
      <c r="H2848" s="15"/>
      <c r="I2848" s="15"/>
      <c r="J2848" s="12"/>
      <c r="K2848" s="9"/>
      <c r="L2848" s="9"/>
      <c r="M2848" s="9"/>
      <c r="N2848" s="9"/>
      <c r="O2848" s="9"/>
      <c r="P2848" s="9"/>
      <c r="Q2848" s="9"/>
      <c r="R2848" s="9"/>
      <c r="S2848" s="9"/>
      <c r="T2848" s="9"/>
      <c r="U2848" s="9"/>
      <c r="V2848" s="9"/>
      <c r="W2848" s="9"/>
      <c r="X2848" s="9"/>
      <c r="Y2848" s="9"/>
      <c r="Z2848" s="9"/>
    </row>
    <row r="2849" spans="1:26" ht="15.75" customHeight="1" outlineLevel="2">
      <c r="A2849"/>
      <c r="B2849" s="13"/>
      <c r="C2849"/>
      <c r="D2849"/>
      <c r="E2849" s="16"/>
      <c r="F2849" s="12"/>
      <c r="G2849"/>
      <c r="H2849" s="15"/>
      <c r="I2849" s="15"/>
      <c r="J2849" s="12"/>
      <c r="K2849" s="9"/>
      <c r="L2849" s="9"/>
      <c r="M2849" s="9"/>
      <c r="N2849" s="9"/>
      <c r="O2849" s="9"/>
      <c r="P2849" s="9"/>
      <c r="Q2849" s="9"/>
      <c r="R2849" s="9"/>
      <c r="S2849" s="9"/>
      <c r="T2849" s="9"/>
      <c r="U2849" s="9"/>
      <c r="V2849" s="9"/>
      <c r="W2849" s="9"/>
      <c r="X2849" s="9"/>
      <c r="Y2849" s="9"/>
      <c r="Z2849" s="9"/>
    </row>
    <row r="2850" spans="1:26" ht="15.75" customHeight="1" outlineLevel="2">
      <c r="A2850"/>
      <c r="B2850" s="13"/>
      <c r="C2850"/>
      <c r="D2850"/>
      <c r="E2850" s="16"/>
      <c r="F2850" s="12"/>
      <c r="G2850"/>
      <c r="H2850" s="15"/>
      <c r="I2850" s="15"/>
      <c r="J2850" s="12"/>
      <c r="K2850" s="9"/>
      <c r="L2850" s="9"/>
      <c r="M2850" s="9"/>
      <c r="N2850" s="9"/>
      <c r="O2850" s="9"/>
      <c r="P2850" s="9"/>
      <c r="Q2850" s="9"/>
      <c r="R2850" s="9"/>
      <c r="S2850" s="9"/>
      <c r="T2850" s="9"/>
      <c r="U2850" s="9"/>
      <c r="V2850" s="9"/>
      <c r="W2850" s="9"/>
      <c r="X2850" s="9"/>
      <c r="Y2850" s="9"/>
      <c r="Z2850" s="9"/>
    </row>
    <row r="2851" spans="1:26" ht="15.75" customHeight="1" outlineLevel="2">
      <c r="A2851"/>
      <c r="B2851" s="13"/>
      <c r="C2851"/>
      <c r="D2851"/>
      <c r="E2851" s="16"/>
      <c r="F2851" s="12"/>
      <c r="G2851"/>
      <c r="H2851" s="15"/>
      <c r="I2851" s="15"/>
      <c r="J2851" s="12"/>
      <c r="K2851" s="9"/>
      <c r="L2851" s="9"/>
      <c r="M2851" s="9"/>
      <c r="N2851" s="9"/>
      <c r="O2851" s="9"/>
      <c r="P2851" s="9"/>
      <c r="Q2851" s="9"/>
      <c r="R2851" s="9"/>
      <c r="S2851" s="9"/>
      <c r="T2851" s="9"/>
      <c r="U2851" s="9"/>
      <c r="V2851" s="9"/>
      <c r="W2851" s="9"/>
      <c r="X2851" s="9"/>
      <c r="Y2851" s="9"/>
      <c r="Z2851" s="9"/>
    </row>
    <row r="2852" spans="1:26" ht="15.75" customHeight="1" outlineLevel="2">
      <c r="A2852"/>
      <c r="B2852" s="13"/>
      <c r="C2852"/>
      <c r="D2852"/>
      <c r="E2852" s="16"/>
      <c r="F2852" s="12"/>
      <c r="G2852"/>
      <c r="H2852" s="15"/>
      <c r="I2852" s="15"/>
      <c r="J2852" s="12"/>
      <c r="K2852" s="9"/>
      <c r="L2852" s="9"/>
      <c r="M2852" s="9"/>
      <c r="N2852" s="9"/>
      <c r="O2852" s="9"/>
      <c r="P2852" s="9"/>
      <c r="Q2852" s="9"/>
      <c r="R2852" s="9"/>
      <c r="S2852" s="9"/>
      <c r="T2852" s="9"/>
      <c r="U2852" s="9"/>
      <c r="V2852" s="9"/>
      <c r="W2852" s="9"/>
      <c r="X2852" s="9"/>
      <c r="Y2852" s="9"/>
      <c r="Z2852" s="9"/>
    </row>
    <row r="2853" spans="1:26" ht="15.75" customHeight="1" outlineLevel="2">
      <c r="A2853"/>
      <c r="B2853" s="13"/>
      <c r="C2853"/>
      <c r="D2853"/>
      <c r="E2853" s="16"/>
      <c r="F2853" s="12"/>
      <c r="G2853"/>
      <c r="H2853" s="15"/>
      <c r="I2853" s="15"/>
      <c r="J2853" s="12"/>
      <c r="K2853" s="9"/>
      <c r="L2853" s="9"/>
      <c r="M2853" s="9"/>
      <c r="N2853" s="9"/>
      <c r="O2853" s="9"/>
      <c r="P2853" s="9"/>
      <c r="Q2853" s="9"/>
      <c r="R2853" s="9"/>
      <c r="S2853" s="9"/>
      <c r="T2853" s="9"/>
      <c r="U2853" s="9"/>
      <c r="V2853" s="9"/>
      <c r="W2853" s="9"/>
      <c r="X2853" s="9"/>
      <c r="Y2853" s="9"/>
      <c r="Z2853" s="9"/>
    </row>
    <row r="2854" spans="1:26" ht="15.75" customHeight="1" outlineLevel="2">
      <c r="A2854"/>
      <c r="B2854" s="13"/>
      <c r="C2854"/>
      <c r="D2854"/>
      <c r="E2854" s="16"/>
      <c r="F2854" s="12"/>
      <c r="G2854"/>
      <c r="H2854" s="15"/>
      <c r="I2854" s="15"/>
      <c r="J2854" s="12"/>
      <c r="K2854" s="9"/>
      <c r="L2854" s="9"/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  <c r="Z2854" s="9"/>
    </row>
    <row r="2855" spans="1:26" ht="15.75" customHeight="1" outlineLevel="2">
      <c r="A2855"/>
      <c r="B2855" s="13"/>
      <c r="C2855"/>
      <c r="D2855"/>
      <c r="E2855" s="16"/>
      <c r="F2855" s="12"/>
      <c r="G2855"/>
      <c r="H2855" s="15"/>
      <c r="I2855" s="15"/>
      <c r="J2855" s="12"/>
      <c r="K2855" s="9"/>
      <c r="L2855" s="9"/>
      <c r="M2855" s="9"/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  <c r="Z2855" s="9"/>
    </row>
    <row r="2856" spans="1:26" ht="15.75" customHeight="1" outlineLevel="2">
      <c r="A2856"/>
      <c r="B2856" s="13"/>
      <c r="C2856"/>
      <c r="D2856"/>
      <c r="E2856" s="16"/>
      <c r="F2856" s="12"/>
      <c r="G2856"/>
      <c r="H2856" s="15"/>
      <c r="I2856" s="15"/>
      <c r="J2856" s="12"/>
      <c r="K2856" s="9"/>
      <c r="L2856" s="9"/>
      <c r="M2856" s="9"/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  <c r="Z2856" s="9"/>
    </row>
    <row r="2857" spans="1:26" ht="15.75" customHeight="1" outlineLevel="2">
      <c r="A2857"/>
      <c r="B2857" s="13"/>
      <c r="C2857"/>
      <c r="D2857"/>
      <c r="E2857" s="16"/>
      <c r="F2857" s="12"/>
      <c r="G2857"/>
      <c r="H2857" s="15"/>
      <c r="I2857" s="15"/>
      <c r="J2857" s="12"/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  <c r="Z2857" s="9"/>
    </row>
    <row r="2858" spans="1:26" ht="15.75" customHeight="1" outlineLevel="2">
      <c r="A2858"/>
      <c r="B2858" s="13"/>
      <c r="C2858"/>
      <c r="D2858"/>
      <c r="E2858" s="16"/>
      <c r="F2858" s="12"/>
      <c r="G2858"/>
      <c r="H2858" s="15"/>
      <c r="I2858" s="15"/>
      <c r="J2858" s="12"/>
      <c r="K2858" s="9"/>
      <c r="L2858" s="9"/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  <c r="Z2858" s="9"/>
    </row>
    <row r="2859" spans="1:26" ht="15.75" customHeight="1" outlineLevel="2">
      <c r="A2859"/>
      <c r="B2859" s="13"/>
      <c r="C2859"/>
      <c r="D2859"/>
      <c r="E2859" s="16"/>
      <c r="F2859" s="12"/>
      <c r="G2859"/>
      <c r="H2859" s="15"/>
      <c r="I2859" s="15"/>
      <c r="J2859" s="12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  <c r="Z2859" s="9"/>
    </row>
    <row r="2860" spans="1:26" ht="15.75" customHeight="1" outlineLevel="2">
      <c r="A2860"/>
      <c r="B2860" s="13"/>
      <c r="C2860"/>
      <c r="D2860"/>
      <c r="E2860" s="16"/>
      <c r="F2860" s="12"/>
      <c r="G2860"/>
      <c r="H2860" s="15"/>
      <c r="I2860" s="15"/>
      <c r="J2860" s="12"/>
      <c r="K2860" s="9"/>
      <c r="L2860" s="9"/>
      <c r="M2860" s="9"/>
      <c r="N2860" s="9"/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/>
      <c r="Z2860" s="9"/>
    </row>
    <row r="2861" spans="1:26" ht="15.75" customHeight="1" outlineLevel="2">
      <c r="A2861"/>
      <c r="B2861" s="13"/>
      <c r="C2861"/>
      <c r="D2861"/>
      <c r="E2861" s="16"/>
      <c r="F2861" s="12"/>
      <c r="G2861"/>
      <c r="H2861" s="15"/>
      <c r="I2861" s="15"/>
      <c r="J2861" s="12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  <c r="Z2861" s="9"/>
    </row>
    <row r="2862" spans="1:26" ht="15.75" customHeight="1" outlineLevel="2">
      <c r="A2862"/>
      <c r="B2862" s="13"/>
      <c r="C2862"/>
      <c r="D2862"/>
      <c r="E2862" s="16"/>
      <c r="F2862" s="12"/>
      <c r="G2862"/>
      <c r="H2862" s="15"/>
      <c r="I2862" s="15"/>
      <c r="J2862" s="12"/>
      <c r="K2862" s="9"/>
      <c r="L2862" s="9"/>
      <c r="M2862" s="9"/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  <c r="Z2862" s="9"/>
    </row>
    <row r="2863" spans="1:26" ht="15.75" customHeight="1" outlineLevel="2">
      <c r="A2863"/>
      <c r="B2863" s="13"/>
      <c r="C2863"/>
      <c r="D2863"/>
      <c r="E2863" s="16"/>
      <c r="F2863" s="12"/>
      <c r="G2863"/>
      <c r="H2863" s="15"/>
      <c r="I2863" s="15"/>
      <c r="J2863" s="12"/>
      <c r="K2863" s="9"/>
      <c r="L2863" s="9"/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  <c r="Z2863" s="9"/>
    </row>
    <row r="2864" spans="1:26" ht="15.75" customHeight="1" outlineLevel="2">
      <c r="A2864"/>
      <c r="B2864" s="13"/>
      <c r="C2864"/>
      <c r="D2864"/>
      <c r="E2864" s="16"/>
      <c r="F2864" s="12"/>
      <c r="G2864"/>
      <c r="H2864" s="15"/>
      <c r="I2864" s="15"/>
      <c r="J2864" s="12"/>
      <c r="K2864" s="9"/>
      <c r="L2864" s="9"/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  <c r="Z2864" s="9"/>
    </row>
    <row r="2865" spans="1:26" ht="15.75" customHeight="1" outlineLevel="2">
      <c r="A2865"/>
      <c r="B2865" s="13"/>
      <c r="C2865"/>
      <c r="D2865"/>
      <c r="E2865" s="16"/>
      <c r="F2865" s="12"/>
      <c r="G2865"/>
      <c r="H2865" s="15"/>
      <c r="I2865" s="15"/>
      <c r="J2865" s="12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  <c r="Z2865" s="9"/>
    </row>
    <row r="2866" spans="1:26" ht="15.75" customHeight="1" outlineLevel="2">
      <c r="A2866"/>
      <c r="B2866" s="13"/>
      <c r="C2866"/>
      <c r="D2866"/>
      <c r="E2866" s="16"/>
      <c r="F2866" s="12"/>
      <c r="G2866"/>
      <c r="H2866" s="15"/>
      <c r="I2866" s="15"/>
      <c r="J2866" s="12"/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  <c r="Z2866" s="9"/>
    </row>
    <row r="2867" spans="1:26" ht="15.75" customHeight="1" outlineLevel="2">
      <c r="A2867"/>
      <c r="B2867" s="13"/>
      <c r="C2867"/>
      <c r="D2867"/>
      <c r="E2867" s="16"/>
      <c r="F2867" s="12"/>
      <c r="G2867"/>
      <c r="H2867" s="15"/>
      <c r="I2867" s="15"/>
      <c r="J2867" s="12"/>
      <c r="K2867" s="9"/>
      <c r="L2867" s="9"/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  <c r="Z2867" s="9"/>
    </row>
    <row r="2868" spans="1:26" ht="15.75" customHeight="1" outlineLevel="2">
      <c r="A2868"/>
      <c r="B2868" s="13"/>
      <c r="C2868"/>
      <c r="D2868"/>
      <c r="E2868" s="16"/>
      <c r="F2868" s="12"/>
      <c r="G2868"/>
      <c r="H2868" s="15"/>
      <c r="I2868" s="15"/>
      <c r="J2868" s="12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  <c r="Z2868" s="9"/>
    </row>
    <row r="2869" spans="1:26" ht="15.75" customHeight="1" outlineLevel="2">
      <c r="A2869"/>
      <c r="B2869" s="13"/>
      <c r="C2869"/>
      <c r="D2869"/>
      <c r="E2869" s="16"/>
      <c r="F2869" s="12"/>
      <c r="G2869"/>
      <c r="H2869" s="15"/>
      <c r="I2869" s="15"/>
      <c r="J2869" s="12"/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  <c r="Z2869" s="9"/>
    </row>
    <row r="2870" spans="1:26" ht="15.75" customHeight="1" outlineLevel="2">
      <c r="A2870"/>
      <c r="B2870" s="13"/>
      <c r="C2870"/>
      <c r="D2870"/>
      <c r="E2870" s="16"/>
      <c r="F2870" s="12"/>
      <c r="G2870"/>
      <c r="H2870" s="15"/>
      <c r="I2870" s="15"/>
      <c r="J2870" s="12"/>
      <c r="K2870" s="9"/>
      <c r="L2870" s="9"/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  <c r="Z2870" s="9"/>
    </row>
    <row r="2871" spans="1:26" ht="15.75" customHeight="1" outlineLevel="2">
      <c r="A2871"/>
      <c r="B2871" s="13"/>
      <c r="C2871"/>
      <c r="D2871"/>
      <c r="E2871" s="16"/>
      <c r="F2871" s="12"/>
      <c r="G2871"/>
      <c r="H2871" s="15"/>
      <c r="I2871" s="15"/>
      <c r="J2871" s="12"/>
      <c r="K2871" s="9"/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  <c r="Z2871" s="9"/>
    </row>
    <row r="2872" spans="1:26" ht="15.75" customHeight="1" outlineLevel="2">
      <c r="A2872"/>
      <c r="B2872" s="13"/>
      <c r="C2872"/>
      <c r="D2872"/>
      <c r="E2872" s="16"/>
      <c r="F2872" s="12"/>
      <c r="G2872"/>
      <c r="H2872" s="15"/>
      <c r="I2872" s="15"/>
      <c r="J2872" s="12"/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  <c r="Z2872" s="9"/>
    </row>
    <row r="2873" spans="1:26" ht="15.75" customHeight="1" outlineLevel="2">
      <c r="A2873"/>
      <c r="B2873" s="13"/>
      <c r="C2873"/>
      <c r="D2873"/>
      <c r="E2873" s="16"/>
      <c r="F2873" s="12"/>
      <c r="G2873"/>
      <c r="H2873" s="15"/>
      <c r="I2873" s="15"/>
      <c r="J2873" s="12"/>
      <c r="K2873" s="9"/>
      <c r="L2873" s="9"/>
      <c r="M2873" s="9"/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/>
      <c r="Z2873" s="9"/>
    </row>
    <row r="2874" spans="1:26" ht="15.75" customHeight="1" outlineLevel="2">
      <c r="A2874"/>
      <c r="B2874" s="13"/>
      <c r="C2874"/>
      <c r="D2874"/>
      <c r="E2874" s="16"/>
      <c r="F2874" s="12"/>
      <c r="G2874"/>
      <c r="H2874" s="15"/>
      <c r="I2874" s="15"/>
      <c r="J2874" s="12"/>
      <c r="K2874" s="9"/>
      <c r="L2874" s="9"/>
      <c r="M2874" s="9"/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/>
      <c r="Z2874" s="9"/>
    </row>
    <row r="2875" spans="1:26" ht="15.75" customHeight="1" outlineLevel="2">
      <c r="A2875"/>
      <c r="B2875" s="13"/>
      <c r="C2875"/>
      <c r="D2875"/>
      <c r="E2875" s="16"/>
      <c r="F2875" s="12"/>
      <c r="G2875"/>
      <c r="H2875" s="15"/>
      <c r="I2875" s="15"/>
      <c r="J2875" s="12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/>
      <c r="Z2875" s="9"/>
    </row>
    <row r="2876" spans="1:26" ht="15.75" customHeight="1" outlineLevel="2">
      <c r="A2876"/>
      <c r="B2876" s="13"/>
      <c r="C2876"/>
      <c r="D2876"/>
      <c r="E2876" s="16"/>
      <c r="F2876" s="12"/>
      <c r="G2876"/>
      <c r="H2876" s="15"/>
      <c r="I2876" s="15"/>
      <c r="J2876" s="12"/>
      <c r="K2876" s="9"/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  <c r="Z2876" s="9"/>
    </row>
    <row r="2877" spans="1:26" ht="15.75" customHeight="1" outlineLevel="2">
      <c r="A2877"/>
      <c r="B2877" s="13"/>
      <c r="C2877"/>
      <c r="D2877"/>
      <c r="E2877" s="16"/>
      <c r="F2877" s="12"/>
      <c r="G2877"/>
      <c r="H2877" s="15"/>
      <c r="I2877" s="15"/>
      <c r="J2877" s="12"/>
      <c r="K2877" s="9"/>
      <c r="L2877" s="9"/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  <c r="Z2877" s="9"/>
    </row>
    <row r="2878" spans="1:26" ht="15.75" customHeight="1" outlineLevel="2">
      <c r="A2878"/>
      <c r="B2878" s="13"/>
      <c r="C2878"/>
      <c r="D2878"/>
      <c r="E2878" s="16"/>
      <c r="F2878" s="12"/>
      <c r="G2878"/>
      <c r="H2878" s="15"/>
      <c r="I2878" s="15"/>
      <c r="J2878" s="12"/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  <c r="Z2878" s="9"/>
    </row>
    <row r="2879" spans="1:26" ht="15.75" customHeight="1" outlineLevel="2">
      <c r="A2879"/>
      <c r="B2879" s="13"/>
      <c r="C2879"/>
      <c r="D2879"/>
      <c r="E2879" s="16"/>
      <c r="F2879" s="12"/>
      <c r="G2879"/>
      <c r="H2879" s="15"/>
      <c r="I2879" s="15"/>
      <c r="J2879" s="12"/>
      <c r="K2879" s="9"/>
      <c r="L2879" s="9"/>
      <c r="M2879" s="9"/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/>
      <c r="Z2879" s="9"/>
    </row>
    <row r="2880" spans="1:26" ht="15.75" customHeight="1" outlineLevel="2">
      <c r="A2880"/>
      <c r="B2880" s="13"/>
      <c r="C2880"/>
      <c r="D2880"/>
      <c r="E2880" s="16"/>
      <c r="F2880" s="12"/>
      <c r="G2880"/>
      <c r="H2880" s="15"/>
      <c r="I2880" s="15"/>
      <c r="J2880" s="12"/>
      <c r="K2880" s="9"/>
      <c r="L2880" s="9"/>
      <c r="M2880" s="9"/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/>
      <c r="Z2880" s="9"/>
    </row>
    <row r="2881" spans="1:26" ht="15.75" customHeight="1" outlineLevel="2">
      <c r="A2881"/>
      <c r="B2881" s="13"/>
      <c r="C2881"/>
      <c r="D2881"/>
      <c r="E2881" s="16"/>
      <c r="F2881" s="12"/>
      <c r="G2881"/>
      <c r="H2881" s="15"/>
      <c r="I2881" s="15"/>
      <c r="J2881" s="12"/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/>
      <c r="Z2881" s="9"/>
    </row>
    <row r="2882" spans="1:26" ht="15.75" customHeight="1" outlineLevel="2">
      <c r="A2882"/>
      <c r="B2882" s="13"/>
      <c r="C2882"/>
      <c r="D2882"/>
      <c r="E2882" s="16"/>
      <c r="F2882" s="12"/>
      <c r="G2882"/>
      <c r="H2882" s="15"/>
      <c r="I2882" s="15"/>
      <c r="J2882" s="12"/>
      <c r="K2882" s="9"/>
      <c r="L2882" s="9"/>
      <c r="M2882" s="9"/>
      <c r="N2882" s="9"/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/>
      <c r="Z2882" s="9"/>
    </row>
    <row r="2883" spans="1:26" ht="15.75" customHeight="1" outlineLevel="2">
      <c r="A2883"/>
      <c r="B2883" s="13"/>
      <c r="C2883"/>
      <c r="D2883"/>
      <c r="E2883" s="16"/>
      <c r="F2883" s="12"/>
      <c r="G2883"/>
      <c r="H2883" s="15"/>
      <c r="I2883" s="15"/>
      <c r="J2883" s="12"/>
      <c r="K2883" s="9"/>
      <c r="L2883" s="9"/>
      <c r="M2883" s="9"/>
      <c r="N2883" s="9"/>
      <c r="O2883" s="9"/>
      <c r="P2883" s="9"/>
      <c r="Q2883" s="9"/>
      <c r="R2883" s="9"/>
      <c r="S2883" s="9"/>
      <c r="T2883" s="9"/>
      <c r="U2883" s="9"/>
      <c r="V2883" s="9"/>
      <c r="W2883" s="9"/>
      <c r="X2883" s="9"/>
      <c r="Y2883" s="9"/>
      <c r="Z2883" s="9"/>
    </row>
    <row r="2884" spans="1:26" ht="15.75" customHeight="1" outlineLevel="2">
      <c r="A2884"/>
      <c r="B2884" s="13"/>
      <c r="C2884"/>
      <c r="D2884"/>
      <c r="E2884" s="16"/>
      <c r="F2884" s="12"/>
      <c r="G2884"/>
      <c r="H2884" s="15"/>
      <c r="I2884" s="15"/>
      <c r="J2884" s="12"/>
      <c r="K2884" s="9"/>
      <c r="L2884" s="9"/>
      <c r="M2884" s="9"/>
      <c r="N2884" s="9"/>
      <c r="O2884" s="9"/>
      <c r="P2884" s="9"/>
      <c r="Q2884" s="9"/>
      <c r="R2884" s="9"/>
      <c r="S2884" s="9"/>
      <c r="T2884" s="9"/>
      <c r="U2884" s="9"/>
      <c r="V2884" s="9"/>
      <c r="W2884" s="9"/>
      <c r="X2884" s="9"/>
      <c r="Y2884" s="9"/>
      <c r="Z2884" s="9"/>
    </row>
    <row r="2885" spans="1:26" ht="15.75" customHeight="1" outlineLevel="2">
      <c r="A2885"/>
      <c r="B2885" s="13"/>
      <c r="C2885"/>
      <c r="D2885"/>
      <c r="E2885" s="16"/>
      <c r="F2885" s="12"/>
      <c r="G2885"/>
      <c r="H2885" s="15"/>
      <c r="I2885" s="15"/>
      <c r="J2885" s="12"/>
      <c r="K2885" s="9"/>
      <c r="L2885" s="9"/>
      <c r="M2885" s="9"/>
      <c r="N2885" s="9"/>
      <c r="O2885" s="9"/>
      <c r="P2885" s="9"/>
      <c r="Q2885" s="9"/>
      <c r="R2885" s="9"/>
      <c r="S2885" s="9"/>
      <c r="T2885" s="9"/>
      <c r="U2885" s="9"/>
      <c r="V2885" s="9"/>
      <c r="W2885" s="9"/>
      <c r="X2885" s="9"/>
      <c r="Y2885" s="9"/>
      <c r="Z2885" s="9"/>
    </row>
    <row r="2886" spans="1:26" ht="15.75" customHeight="1" outlineLevel="2">
      <c r="A2886"/>
      <c r="B2886" s="13"/>
      <c r="C2886"/>
      <c r="D2886"/>
      <c r="E2886" s="16"/>
      <c r="F2886" s="12"/>
      <c r="G2886"/>
      <c r="H2886" s="15"/>
      <c r="I2886" s="15"/>
      <c r="J2886" s="12"/>
      <c r="K2886" s="9"/>
      <c r="L2886" s="9"/>
      <c r="M2886" s="9"/>
      <c r="N2886" s="9"/>
      <c r="O2886" s="9"/>
      <c r="P2886" s="9"/>
      <c r="Q2886" s="9"/>
      <c r="R2886" s="9"/>
      <c r="S2886" s="9"/>
      <c r="T2886" s="9"/>
      <c r="U2886" s="9"/>
      <c r="V2886" s="9"/>
      <c r="W2886" s="9"/>
      <c r="X2886" s="9"/>
      <c r="Y2886" s="9"/>
      <c r="Z2886" s="9"/>
    </row>
    <row r="2887" spans="1:26" ht="15.75" customHeight="1" outlineLevel="2">
      <c r="A2887"/>
      <c r="B2887" s="13"/>
      <c r="C2887"/>
      <c r="D2887"/>
      <c r="E2887" s="16"/>
      <c r="F2887" s="12"/>
      <c r="G2887"/>
      <c r="H2887" s="15"/>
      <c r="I2887" s="15"/>
      <c r="J2887" s="12"/>
      <c r="K2887" s="9"/>
      <c r="L2887" s="9"/>
      <c r="M2887" s="9"/>
      <c r="N2887" s="9"/>
      <c r="O2887" s="9"/>
      <c r="P2887" s="9"/>
      <c r="Q2887" s="9"/>
      <c r="R2887" s="9"/>
      <c r="S2887" s="9"/>
      <c r="T2887" s="9"/>
      <c r="U2887" s="9"/>
      <c r="V2887" s="9"/>
      <c r="W2887" s="9"/>
      <c r="X2887" s="9"/>
      <c r="Y2887" s="9"/>
      <c r="Z2887" s="9"/>
    </row>
    <row r="2888" spans="1:26" ht="15.75" customHeight="1" outlineLevel="2">
      <c r="A2888"/>
      <c r="B2888" s="13"/>
      <c r="C2888"/>
      <c r="D2888"/>
      <c r="E2888" s="16"/>
      <c r="F2888" s="12"/>
      <c r="G2888"/>
      <c r="H2888" s="15"/>
      <c r="I2888" s="15"/>
      <c r="J2888" s="12"/>
      <c r="K2888" s="9"/>
      <c r="L2888" s="9"/>
      <c r="M2888" s="9"/>
      <c r="N2888" s="9"/>
      <c r="O2888" s="9"/>
      <c r="P2888" s="9"/>
      <c r="Q2888" s="9"/>
      <c r="R2888" s="9"/>
      <c r="S2888" s="9"/>
      <c r="T2888" s="9"/>
      <c r="U2888" s="9"/>
      <c r="V2888" s="9"/>
      <c r="W2888" s="9"/>
      <c r="X2888" s="9"/>
      <c r="Y2888" s="9"/>
      <c r="Z2888" s="9"/>
    </row>
    <row r="2889" spans="1:26" ht="15.75" customHeight="1" outlineLevel="2">
      <c r="A2889"/>
      <c r="B2889" s="13"/>
      <c r="C2889"/>
      <c r="D2889"/>
      <c r="E2889" s="16"/>
      <c r="F2889" s="12"/>
      <c r="G2889"/>
      <c r="H2889" s="15"/>
      <c r="I2889" s="15"/>
      <c r="J2889" s="12"/>
      <c r="K2889" s="9"/>
      <c r="L2889" s="9"/>
      <c r="M2889" s="9"/>
      <c r="N2889" s="9"/>
      <c r="O2889" s="9"/>
      <c r="P2889" s="9"/>
      <c r="Q2889" s="9"/>
      <c r="R2889" s="9"/>
      <c r="S2889" s="9"/>
      <c r="T2889" s="9"/>
      <c r="U2889" s="9"/>
      <c r="V2889" s="9"/>
      <c r="W2889" s="9"/>
      <c r="X2889" s="9"/>
      <c r="Y2889" s="9"/>
      <c r="Z2889" s="9"/>
    </row>
    <row r="2890" spans="1:26" ht="15.75" customHeight="1" outlineLevel="2">
      <c r="A2890"/>
      <c r="B2890" s="13"/>
      <c r="C2890"/>
      <c r="D2890"/>
      <c r="E2890" s="16"/>
      <c r="F2890" s="12"/>
      <c r="G2890"/>
      <c r="H2890" s="15"/>
      <c r="I2890" s="15"/>
      <c r="J2890" s="12"/>
      <c r="K2890" s="9"/>
      <c r="L2890" s="9"/>
      <c r="M2890" s="9"/>
      <c r="N2890" s="9"/>
      <c r="O2890" s="9"/>
      <c r="P2890" s="9"/>
      <c r="Q2890" s="9"/>
      <c r="R2890" s="9"/>
      <c r="S2890" s="9"/>
      <c r="T2890" s="9"/>
      <c r="U2890" s="9"/>
      <c r="V2890" s="9"/>
      <c r="W2890" s="9"/>
      <c r="X2890" s="9"/>
      <c r="Y2890" s="9"/>
      <c r="Z2890" s="9"/>
    </row>
    <row r="2891" spans="1:26" ht="15.75" customHeight="1" outlineLevel="2">
      <c r="A2891"/>
      <c r="B2891" s="13"/>
      <c r="C2891"/>
      <c r="D2891"/>
      <c r="E2891" s="16"/>
      <c r="F2891" s="12"/>
      <c r="G2891"/>
      <c r="H2891" s="15"/>
      <c r="I2891" s="15"/>
      <c r="J2891" s="12"/>
      <c r="K2891" s="9"/>
      <c r="L2891" s="9"/>
      <c r="M2891" s="9"/>
      <c r="N2891" s="9"/>
      <c r="O2891" s="9"/>
      <c r="P2891" s="9"/>
      <c r="Q2891" s="9"/>
      <c r="R2891" s="9"/>
      <c r="S2891" s="9"/>
      <c r="T2891" s="9"/>
      <c r="U2891" s="9"/>
      <c r="V2891" s="9"/>
      <c r="W2891" s="9"/>
      <c r="X2891" s="9"/>
      <c r="Y2891" s="9"/>
      <c r="Z2891" s="9"/>
    </row>
    <row r="2892" spans="1:26" ht="15.75" customHeight="1" outlineLevel="2">
      <c r="A2892"/>
      <c r="B2892" s="13"/>
      <c r="C2892"/>
      <c r="D2892"/>
      <c r="E2892" s="16"/>
      <c r="F2892" s="12"/>
      <c r="G2892"/>
      <c r="H2892" s="15"/>
      <c r="I2892" s="15"/>
      <c r="J2892" s="12"/>
      <c r="K2892" s="9"/>
      <c r="L2892" s="9"/>
      <c r="M2892" s="9"/>
      <c r="N2892" s="9"/>
      <c r="O2892" s="9"/>
      <c r="P2892" s="9"/>
      <c r="Q2892" s="9"/>
      <c r="R2892" s="9"/>
      <c r="S2892" s="9"/>
      <c r="T2892" s="9"/>
      <c r="U2892" s="9"/>
      <c r="V2892" s="9"/>
      <c r="W2892" s="9"/>
      <c r="X2892" s="9"/>
      <c r="Y2892" s="9"/>
      <c r="Z2892" s="9"/>
    </row>
    <row r="2893" spans="1:26" ht="15.75" customHeight="1" outlineLevel="2">
      <c r="A2893"/>
      <c r="B2893" s="13"/>
      <c r="C2893"/>
      <c r="D2893"/>
      <c r="E2893" s="16"/>
      <c r="F2893" s="12"/>
      <c r="G2893"/>
      <c r="H2893" s="15"/>
      <c r="I2893" s="15"/>
      <c r="J2893" s="12"/>
      <c r="K2893" s="9"/>
      <c r="L2893" s="9"/>
      <c r="M2893" s="9"/>
      <c r="N2893" s="9"/>
      <c r="O2893" s="9"/>
      <c r="P2893" s="9"/>
      <c r="Q2893" s="9"/>
      <c r="R2893" s="9"/>
      <c r="S2893" s="9"/>
      <c r="T2893" s="9"/>
      <c r="U2893" s="9"/>
      <c r="V2893" s="9"/>
      <c r="W2893" s="9"/>
      <c r="X2893" s="9"/>
      <c r="Y2893" s="9"/>
      <c r="Z2893" s="9"/>
    </row>
    <row r="2894" spans="1:26" ht="15.75" customHeight="1" outlineLevel="2">
      <c r="A2894"/>
      <c r="B2894" s="13"/>
      <c r="C2894"/>
      <c r="D2894"/>
      <c r="E2894" s="16"/>
      <c r="F2894" s="12"/>
      <c r="G2894"/>
      <c r="H2894" s="15"/>
      <c r="I2894" s="15"/>
      <c r="J2894" s="12"/>
      <c r="K2894" s="9"/>
      <c r="L2894" s="9"/>
      <c r="M2894" s="9"/>
      <c r="N2894" s="9"/>
      <c r="O2894" s="9"/>
      <c r="P2894" s="9"/>
      <c r="Q2894" s="9"/>
      <c r="R2894" s="9"/>
      <c r="S2894" s="9"/>
      <c r="T2894" s="9"/>
      <c r="U2894" s="9"/>
      <c r="V2894" s="9"/>
      <c r="W2894" s="9"/>
      <c r="X2894" s="9"/>
      <c r="Y2894" s="9"/>
      <c r="Z2894" s="9"/>
    </row>
    <row r="2895" spans="1:26" ht="15.75" customHeight="1" outlineLevel="2">
      <c r="A2895"/>
      <c r="B2895" s="13"/>
      <c r="C2895"/>
      <c r="D2895"/>
      <c r="E2895" s="16"/>
      <c r="F2895" s="12"/>
      <c r="G2895"/>
      <c r="H2895" s="15"/>
      <c r="I2895" s="15"/>
      <c r="J2895" s="12"/>
      <c r="K2895" s="9"/>
      <c r="L2895" s="9"/>
      <c r="M2895" s="9"/>
      <c r="N2895" s="9"/>
      <c r="O2895" s="9"/>
      <c r="P2895" s="9"/>
      <c r="Q2895" s="9"/>
      <c r="R2895" s="9"/>
      <c r="S2895" s="9"/>
      <c r="T2895" s="9"/>
      <c r="U2895" s="9"/>
      <c r="V2895" s="9"/>
      <c r="W2895" s="9"/>
      <c r="X2895" s="9"/>
      <c r="Y2895" s="9"/>
      <c r="Z2895" s="9"/>
    </row>
    <row r="2896" spans="1:26" ht="15.75" customHeight="1" outlineLevel="2">
      <c r="A2896"/>
      <c r="B2896" s="13"/>
      <c r="C2896"/>
      <c r="D2896"/>
      <c r="E2896" s="16"/>
      <c r="F2896" s="12"/>
      <c r="G2896"/>
      <c r="H2896" s="15"/>
      <c r="I2896" s="15"/>
      <c r="J2896" s="12"/>
      <c r="K2896" s="9"/>
      <c r="L2896" s="9"/>
      <c r="M2896" s="9"/>
      <c r="N2896" s="9"/>
      <c r="O2896" s="9"/>
      <c r="P2896" s="9"/>
      <c r="Q2896" s="9"/>
      <c r="R2896" s="9"/>
      <c r="S2896" s="9"/>
      <c r="T2896" s="9"/>
      <c r="U2896" s="9"/>
      <c r="V2896" s="9"/>
      <c r="W2896" s="9"/>
      <c r="X2896" s="9"/>
      <c r="Y2896" s="9"/>
      <c r="Z2896" s="9"/>
    </row>
    <row r="2897" spans="1:26" ht="15.75" customHeight="1" outlineLevel="2">
      <c r="A2897"/>
      <c r="B2897" s="13"/>
      <c r="C2897"/>
      <c r="D2897"/>
      <c r="E2897" s="16"/>
      <c r="F2897" s="12"/>
      <c r="G2897"/>
      <c r="H2897" s="15"/>
      <c r="I2897" s="15"/>
      <c r="J2897" s="12"/>
      <c r="K2897" s="9"/>
      <c r="L2897" s="9"/>
      <c r="M2897" s="9"/>
      <c r="N2897" s="9"/>
      <c r="O2897" s="9"/>
      <c r="P2897" s="9"/>
      <c r="Q2897" s="9"/>
      <c r="R2897" s="9"/>
      <c r="S2897" s="9"/>
      <c r="T2897" s="9"/>
      <c r="U2897" s="9"/>
      <c r="V2897" s="9"/>
      <c r="W2897" s="9"/>
      <c r="X2897" s="9"/>
      <c r="Y2897" s="9"/>
      <c r="Z2897" s="9"/>
    </row>
    <row r="2898" spans="1:26" ht="15.75" customHeight="1" outlineLevel="2">
      <c r="A2898"/>
      <c r="B2898" s="13"/>
      <c r="C2898"/>
      <c r="D2898"/>
      <c r="E2898" s="16"/>
      <c r="F2898" s="12"/>
      <c r="G2898"/>
      <c r="H2898" s="15"/>
      <c r="I2898" s="15"/>
      <c r="J2898" s="12"/>
      <c r="K2898" s="9"/>
      <c r="L2898" s="9"/>
      <c r="M2898" s="9"/>
      <c r="N2898" s="9"/>
      <c r="O2898" s="9"/>
      <c r="P2898" s="9"/>
      <c r="Q2898" s="9"/>
      <c r="R2898" s="9"/>
      <c r="S2898" s="9"/>
      <c r="T2898" s="9"/>
      <c r="U2898" s="9"/>
      <c r="V2898" s="9"/>
      <c r="W2898" s="9"/>
      <c r="X2898" s="9"/>
      <c r="Y2898" s="9"/>
      <c r="Z2898" s="9"/>
    </row>
    <row r="2899" spans="1:26" ht="15.75" customHeight="1" outlineLevel="2">
      <c r="A2899"/>
      <c r="B2899" s="13"/>
      <c r="C2899"/>
      <c r="D2899"/>
      <c r="E2899" s="16"/>
      <c r="F2899" s="12"/>
      <c r="G2899"/>
      <c r="H2899" s="15"/>
      <c r="I2899" s="15"/>
      <c r="J2899" s="12"/>
      <c r="K2899" s="9"/>
      <c r="L2899" s="9"/>
      <c r="M2899" s="9"/>
      <c r="N2899" s="9"/>
      <c r="O2899" s="9"/>
      <c r="P2899" s="9"/>
      <c r="Q2899" s="9"/>
      <c r="R2899" s="9"/>
      <c r="S2899" s="9"/>
      <c r="T2899" s="9"/>
      <c r="U2899" s="9"/>
      <c r="V2899" s="9"/>
      <c r="W2899" s="9"/>
      <c r="X2899" s="9"/>
      <c r="Y2899" s="9"/>
      <c r="Z2899" s="9"/>
    </row>
    <row r="2900" spans="1:26" ht="15.75" customHeight="1" outlineLevel="2">
      <c r="A2900"/>
      <c r="B2900" s="13"/>
      <c r="C2900"/>
      <c r="D2900"/>
      <c r="E2900" s="16"/>
      <c r="F2900" s="12"/>
      <c r="G2900"/>
      <c r="H2900" s="15"/>
      <c r="I2900" s="15"/>
      <c r="J2900" s="12"/>
      <c r="K2900" s="9"/>
      <c r="L2900" s="9"/>
      <c r="M2900" s="9"/>
      <c r="N2900" s="9"/>
      <c r="O2900" s="9"/>
      <c r="P2900" s="9"/>
      <c r="Q2900" s="9"/>
      <c r="R2900" s="9"/>
      <c r="S2900" s="9"/>
      <c r="T2900" s="9"/>
      <c r="U2900" s="9"/>
      <c r="V2900" s="9"/>
      <c r="W2900" s="9"/>
      <c r="X2900" s="9"/>
      <c r="Y2900" s="9"/>
      <c r="Z2900" s="9"/>
    </row>
    <row r="2901" spans="1:26" ht="15.75" customHeight="1" outlineLevel="2">
      <c r="A2901"/>
      <c r="B2901" s="13"/>
      <c r="C2901"/>
      <c r="D2901"/>
      <c r="E2901" s="16"/>
      <c r="F2901" s="12"/>
      <c r="G2901"/>
      <c r="H2901" s="15"/>
      <c r="I2901" s="15"/>
      <c r="J2901" s="12"/>
      <c r="K2901" s="9"/>
      <c r="L2901" s="9"/>
      <c r="M2901" s="9"/>
      <c r="N2901" s="9"/>
      <c r="O2901" s="9"/>
      <c r="P2901" s="9"/>
      <c r="Q2901" s="9"/>
      <c r="R2901" s="9"/>
      <c r="S2901" s="9"/>
      <c r="T2901" s="9"/>
      <c r="U2901" s="9"/>
      <c r="V2901" s="9"/>
      <c r="W2901" s="9"/>
      <c r="X2901" s="9"/>
      <c r="Y2901" s="9"/>
      <c r="Z2901" s="9"/>
    </row>
    <row r="2902" spans="1:26" ht="15.75" customHeight="1" outlineLevel="2">
      <c r="A2902"/>
      <c r="B2902" s="13"/>
      <c r="C2902"/>
      <c r="D2902"/>
      <c r="E2902" s="16"/>
      <c r="F2902" s="12"/>
      <c r="G2902"/>
      <c r="H2902" s="15"/>
      <c r="I2902" s="15"/>
      <c r="J2902" s="12"/>
      <c r="K2902" s="9"/>
      <c r="L2902" s="9"/>
      <c r="M2902" s="9"/>
      <c r="N2902" s="9"/>
      <c r="O2902" s="9"/>
      <c r="P2902" s="9"/>
      <c r="Q2902" s="9"/>
      <c r="R2902" s="9"/>
      <c r="S2902" s="9"/>
      <c r="T2902" s="9"/>
      <c r="U2902" s="9"/>
      <c r="V2902" s="9"/>
      <c r="W2902" s="9"/>
      <c r="X2902" s="9"/>
      <c r="Y2902" s="9"/>
      <c r="Z2902" s="9"/>
    </row>
    <row r="2903" spans="1:26" ht="15.75" customHeight="1" outlineLevel="2">
      <c r="A2903"/>
      <c r="B2903" s="13"/>
      <c r="C2903"/>
      <c r="D2903"/>
      <c r="E2903" s="16"/>
      <c r="F2903" s="12"/>
      <c r="G2903"/>
      <c r="H2903" s="15"/>
      <c r="I2903" s="15"/>
      <c r="J2903" s="12"/>
      <c r="K2903" s="9"/>
      <c r="L2903" s="9"/>
      <c r="M2903" s="9"/>
      <c r="N2903" s="9"/>
      <c r="O2903" s="9"/>
      <c r="P2903" s="9"/>
      <c r="Q2903" s="9"/>
      <c r="R2903" s="9"/>
      <c r="S2903" s="9"/>
      <c r="T2903" s="9"/>
      <c r="U2903" s="9"/>
      <c r="V2903" s="9"/>
      <c r="W2903" s="9"/>
      <c r="X2903" s="9"/>
      <c r="Y2903" s="9"/>
      <c r="Z2903" s="9"/>
    </row>
    <row r="2904" spans="1:26" ht="15.75" customHeight="1" outlineLevel="2">
      <c r="A2904"/>
      <c r="B2904" s="13"/>
      <c r="C2904"/>
      <c r="D2904"/>
      <c r="E2904" s="16"/>
      <c r="F2904" s="12"/>
      <c r="G2904"/>
      <c r="H2904" s="15"/>
      <c r="I2904" s="15"/>
      <c r="J2904" s="12"/>
      <c r="K2904" s="9"/>
      <c r="L2904" s="9"/>
      <c r="M2904" s="9"/>
      <c r="N2904" s="9"/>
      <c r="O2904" s="9"/>
      <c r="P2904" s="9"/>
      <c r="Q2904" s="9"/>
      <c r="R2904" s="9"/>
      <c r="S2904" s="9"/>
      <c r="T2904" s="9"/>
      <c r="U2904" s="9"/>
      <c r="V2904" s="9"/>
      <c r="W2904" s="9"/>
      <c r="X2904" s="9"/>
      <c r="Y2904" s="9"/>
      <c r="Z2904" s="9"/>
    </row>
    <row r="2905" spans="1:26" ht="15.75" customHeight="1" outlineLevel="2">
      <c r="A2905"/>
      <c r="B2905" s="13"/>
      <c r="C2905"/>
      <c r="D2905"/>
      <c r="E2905" s="16"/>
      <c r="F2905" s="12"/>
      <c r="G2905"/>
      <c r="H2905" s="15"/>
      <c r="I2905" s="15"/>
      <c r="J2905" s="12"/>
      <c r="K2905" s="9"/>
      <c r="L2905" s="9"/>
      <c r="M2905" s="9"/>
      <c r="N2905" s="9"/>
      <c r="O2905" s="9"/>
      <c r="P2905" s="9"/>
      <c r="Q2905" s="9"/>
      <c r="R2905" s="9"/>
      <c r="S2905" s="9"/>
      <c r="T2905" s="9"/>
      <c r="U2905" s="9"/>
      <c r="V2905" s="9"/>
      <c r="W2905" s="9"/>
      <c r="X2905" s="9"/>
      <c r="Y2905" s="9"/>
      <c r="Z2905" s="9"/>
    </row>
    <row r="2906" spans="1:26" ht="15.75" customHeight="1" outlineLevel="2">
      <c r="A2906"/>
      <c r="B2906" s="13"/>
      <c r="C2906"/>
      <c r="D2906"/>
      <c r="E2906" s="16"/>
      <c r="F2906" s="12"/>
      <c r="G2906"/>
      <c r="H2906" s="15"/>
      <c r="I2906" s="15"/>
      <c r="J2906" s="12"/>
      <c r="K2906" s="9"/>
      <c r="L2906" s="9"/>
      <c r="M2906" s="9"/>
      <c r="N2906" s="9"/>
      <c r="O2906" s="9"/>
      <c r="P2906" s="9"/>
      <c r="Q2906" s="9"/>
      <c r="R2906" s="9"/>
      <c r="S2906" s="9"/>
      <c r="T2906" s="9"/>
      <c r="U2906" s="9"/>
      <c r="V2906" s="9"/>
      <c r="W2906" s="9"/>
      <c r="X2906" s="9"/>
      <c r="Y2906" s="9"/>
      <c r="Z2906" s="9"/>
    </row>
    <row r="2907" spans="1:26" ht="15.75" customHeight="1" outlineLevel="2">
      <c r="A2907"/>
      <c r="B2907" s="13"/>
      <c r="C2907"/>
      <c r="D2907"/>
      <c r="E2907" s="16"/>
      <c r="F2907" s="12"/>
      <c r="G2907"/>
      <c r="H2907" s="15"/>
      <c r="I2907" s="15"/>
      <c r="J2907" s="12"/>
      <c r="K2907" s="9"/>
      <c r="L2907" s="9"/>
      <c r="M2907" s="9"/>
      <c r="N2907" s="9"/>
      <c r="O2907" s="9"/>
      <c r="P2907" s="9"/>
      <c r="Q2907" s="9"/>
      <c r="R2907" s="9"/>
      <c r="S2907" s="9"/>
      <c r="T2907" s="9"/>
      <c r="U2907" s="9"/>
      <c r="V2907" s="9"/>
      <c r="W2907" s="9"/>
      <c r="X2907" s="9"/>
      <c r="Y2907" s="9"/>
      <c r="Z2907" s="9"/>
    </row>
    <row r="2908" spans="1:26" ht="15.75" customHeight="1" outlineLevel="2">
      <c r="A2908"/>
      <c r="B2908" s="13"/>
      <c r="C2908"/>
      <c r="D2908"/>
      <c r="E2908" s="16"/>
      <c r="F2908" s="12"/>
      <c r="G2908"/>
      <c r="H2908" s="15"/>
      <c r="I2908" s="15"/>
      <c r="J2908" s="12"/>
      <c r="K2908" s="9"/>
      <c r="L2908" s="9"/>
      <c r="M2908" s="9"/>
      <c r="N2908" s="9"/>
      <c r="O2908" s="9"/>
      <c r="P2908" s="9"/>
      <c r="Q2908" s="9"/>
      <c r="R2908" s="9"/>
      <c r="S2908" s="9"/>
      <c r="T2908" s="9"/>
      <c r="U2908" s="9"/>
      <c r="V2908" s="9"/>
      <c r="W2908" s="9"/>
      <c r="X2908" s="9"/>
      <c r="Y2908" s="9"/>
      <c r="Z2908" s="9"/>
    </row>
    <row r="2909" spans="1:26" ht="15.75" customHeight="1" outlineLevel="2">
      <c r="A2909"/>
      <c r="B2909" s="13"/>
      <c r="C2909"/>
      <c r="D2909"/>
      <c r="E2909" s="16"/>
      <c r="F2909" s="12"/>
      <c r="G2909"/>
      <c r="H2909" s="15"/>
      <c r="I2909" s="15"/>
      <c r="J2909" s="12"/>
      <c r="K2909" s="9"/>
      <c r="L2909" s="9"/>
      <c r="M2909" s="9"/>
      <c r="N2909" s="9"/>
      <c r="O2909" s="9"/>
      <c r="P2909" s="9"/>
      <c r="Q2909" s="9"/>
      <c r="R2909" s="9"/>
      <c r="S2909" s="9"/>
      <c r="T2909" s="9"/>
      <c r="U2909" s="9"/>
      <c r="V2909" s="9"/>
      <c r="W2909" s="9"/>
      <c r="X2909" s="9"/>
      <c r="Y2909" s="9"/>
      <c r="Z2909" s="9"/>
    </row>
    <row r="2910" spans="1:26" ht="15.75" customHeight="1" outlineLevel="2">
      <c r="A2910"/>
      <c r="B2910" s="13"/>
      <c r="C2910"/>
      <c r="D2910"/>
      <c r="E2910" s="16"/>
      <c r="F2910" s="12"/>
      <c r="G2910"/>
      <c r="H2910" s="15"/>
      <c r="I2910" s="15"/>
      <c r="J2910" s="12"/>
      <c r="K2910" s="9"/>
      <c r="L2910" s="9"/>
      <c r="M2910" s="9"/>
      <c r="N2910" s="9"/>
      <c r="O2910" s="9"/>
      <c r="P2910" s="9"/>
      <c r="Q2910" s="9"/>
      <c r="R2910" s="9"/>
      <c r="S2910" s="9"/>
      <c r="T2910" s="9"/>
      <c r="U2910" s="9"/>
      <c r="V2910" s="9"/>
      <c r="W2910" s="9"/>
      <c r="X2910" s="9"/>
      <c r="Y2910" s="9"/>
      <c r="Z2910" s="9"/>
    </row>
    <row r="2911" spans="1:26" ht="15.75" customHeight="1" outlineLevel="2">
      <c r="A2911"/>
      <c r="B2911" s="13"/>
      <c r="C2911"/>
      <c r="D2911"/>
      <c r="E2911" s="16"/>
      <c r="F2911" s="12"/>
      <c r="G2911"/>
      <c r="H2911" s="15"/>
      <c r="I2911" s="15"/>
      <c r="J2911" s="12"/>
      <c r="K2911" s="9"/>
      <c r="L2911" s="9"/>
      <c r="M2911" s="9"/>
      <c r="N2911" s="9"/>
      <c r="O2911" s="9"/>
      <c r="P2911" s="9"/>
      <c r="Q2911" s="9"/>
      <c r="R2911" s="9"/>
      <c r="S2911" s="9"/>
      <c r="T2911" s="9"/>
      <c r="U2911" s="9"/>
      <c r="V2911" s="9"/>
      <c r="W2911" s="9"/>
      <c r="X2911" s="9"/>
      <c r="Y2911" s="9"/>
      <c r="Z2911" s="9"/>
    </row>
    <row r="2912" spans="1:26" ht="15.75" customHeight="1" outlineLevel="2">
      <c r="A2912"/>
      <c r="B2912" s="13"/>
      <c r="C2912"/>
      <c r="D2912"/>
      <c r="E2912" s="16"/>
      <c r="F2912" s="12"/>
      <c r="G2912"/>
      <c r="H2912" s="15"/>
      <c r="I2912" s="15"/>
      <c r="J2912" s="12"/>
      <c r="K2912" s="9"/>
      <c r="L2912" s="9"/>
      <c r="M2912" s="9"/>
      <c r="N2912" s="9"/>
      <c r="O2912" s="9"/>
      <c r="P2912" s="9"/>
      <c r="Q2912" s="9"/>
      <c r="R2912" s="9"/>
      <c r="S2912" s="9"/>
      <c r="T2912" s="9"/>
      <c r="U2912" s="9"/>
      <c r="V2912" s="9"/>
      <c r="W2912" s="9"/>
      <c r="X2912" s="9"/>
      <c r="Y2912" s="9"/>
      <c r="Z2912" s="9"/>
    </row>
    <row r="2913" spans="1:26" ht="15.75" customHeight="1" outlineLevel="2">
      <c r="A2913"/>
      <c r="B2913" s="13"/>
      <c r="C2913"/>
      <c r="D2913"/>
      <c r="E2913" s="16"/>
      <c r="F2913" s="12"/>
      <c r="G2913"/>
      <c r="H2913" s="15"/>
      <c r="I2913" s="15"/>
      <c r="J2913" s="12"/>
      <c r="K2913" s="9"/>
      <c r="L2913" s="9"/>
      <c r="M2913" s="9"/>
      <c r="N2913" s="9"/>
      <c r="O2913" s="9"/>
      <c r="P2913" s="9"/>
      <c r="Q2913" s="9"/>
      <c r="R2913" s="9"/>
      <c r="S2913" s="9"/>
      <c r="T2913" s="9"/>
      <c r="U2913" s="9"/>
      <c r="V2913" s="9"/>
      <c r="W2913" s="9"/>
      <c r="X2913" s="9"/>
      <c r="Y2913" s="9"/>
      <c r="Z2913" s="9"/>
    </row>
    <row r="2914" spans="1:26" ht="15.75" customHeight="1" outlineLevel="2">
      <c r="A2914"/>
      <c r="B2914" s="13"/>
      <c r="C2914"/>
      <c r="D2914"/>
      <c r="E2914" s="16"/>
      <c r="F2914" s="12"/>
      <c r="G2914"/>
      <c r="H2914" s="15"/>
      <c r="I2914" s="15"/>
      <c r="J2914" s="12"/>
      <c r="K2914" s="9"/>
      <c r="L2914" s="9"/>
      <c r="M2914" s="9"/>
      <c r="N2914" s="9"/>
      <c r="O2914" s="9"/>
      <c r="P2914" s="9"/>
      <c r="Q2914" s="9"/>
      <c r="R2914" s="9"/>
      <c r="S2914" s="9"/>
      <c r="T2914" s="9"/>
      <c r="U2914" s="9"/>
      <c r="V2914" s="9"/>
      <c r="W2914" s="9"/>
      <c r="X2914" s="9"/>
      <c r="Y2914" s="9"/>
      <c r="Z2914" s="9"/>
    </row>
    <row r="2915" spans="1:26" ht="15.75" customHeight="1" outlineLevel="2">
      <c r="A2915"/>
      <c r="B2915" s="13"/>
      <c r="C2915"/>
      <c r="D2915"/>
      <c r="E2915" s="16"/>
      <c r="F2915" s="12"/>
      <c r="G2915"/>
      <c r="H2915" s="15"/>
      <c r="I2915" s="15"/>
      <c r="J2915" s="12"/>
      <c r="K2915" s="9"/>
      <c r="L2915" s="9"/>
      <c r="M2915" s="9"/>
      <c r="N2915" s="9"/>
      <c r="O2915" s="9"/>
      <c r="P2915" s="9"/>
      <c r="Q2915" s="9"/>
      <c r="R2915" s="9"/>
      <c r="S2915" s="9"/>
      <c r="T2915" s="9"/>
      <c r="U2915" s="9"/>
      <c r="V2915" s="9"/>
      <c r="W2915" s="9"/>
      <c r="X2915" s="9"/>
      <c r="Y2915" s="9"/>
      <c r="Z2915" s="9"/>
    </row>
    <row r="2916" spans="1:26" ht="15.75" customHeight="1" outlineLevel="2">
      <c r="A2916"/>
      <c r="B2916" s="13"/>
      <c r="C2916"/>
      <c r="D2916"/>
      <c r="E2916" s="16"/>
      <c r="F2916" s="12"/>
      <c r="G2916"/>
      <c r="H2916" s="15"/>
      <c r="I2916" s="15"/>
      <c r="J2916" s="12"/>
      <c r="K2916" s="9"/>
      <c r="L2916" s="9"/>
      <c r="M2916" s="9"/>
      <c r="N2916" s="9"/>
      <c r="O2916" s="9"/>
      <c r="P2916" s="9"/>
      <c r="Q2916" s="9"/>
      <c r="R2916" s="9"/>
      <c r="S2916" s="9"/>
      <c r="T2916" s="9"/>
      <c r="U2916" s="9"/>
      <c r="V2916" s="9"/>
      <c r="W2916" s="9"/>
      <c r="X2916" s="9"/>
      <c r="Y2916" s="9"/>
      <c r="Z2916" s="9"/>
    </row>
    <row r="2917" spans="1:26" ht="15.75" customHeight="1" outlineLevel="2">
      <c r="A2917"/>
      <c r="B2917" s="13"/>
      <c r="C2917"/>
      <c r="D2917"/>
      <c r="E2917" s="16"/>
      <c r="F2917" s="12"/>
      <c r="G2917"/>
      <c r="H2917" s="15"/>
      <c r="I2917" s="15"/>
      <c r="J2917" s="12"/>
      <c r="K2917" s="9"/>
      <c r="L2917" s="9"/>
      <c r="M2917" s="9"/>
      <c r="N2917" s="9"/>
      <c r="O2917" s="9"/>
      <c r="P2917" s="9"/>
      <c r="Q2917" s="9"/>
      <c r="R2917" s="9"/>
      <c r="S2917" s="9"/>
      <c r="T2917" s="9"/>
      <c r="U2917" s="9"/>
      <c r="V2917" s="9"/>
      <c r="W2917" s="9"/>
      <c r="X2917" s="9"/>
      <c r="Y2917" s="9"/>
      <c r="Z2917" s="9"/>
    </row>
    <row r="2918" spans="1:26" ht="15.75" customHeight="1" outlineLevel="2">
      <c r="A2918"/>
      <c r="B2918" s="13"/>
      <c r="C2918"/>
      <c r="D2918"/>
      <c r="E2918" s="16"/>
      <c r="F2918" s="12"/>
      <c r="G2918"/>
      <c r="H2918" s="15"/>
      <c r="I2918" s="15"/>
      <c r="J2918" s="12"/>
      <c r="K2918" s="9"/>
      <c r="L2918" s="9"/>
      <c r="M2918" s="9"/>
      <c r="N2918" s="9"/>
      <c r="O2918" s="9"/>
      <c r="P2918" s="9"/>
      <c r="Q2918" s="9"/>
      <c r="R2918" s="9"/>
      <c r="S2918" s="9"/>
      <c r="T2918" s="9"/>
      <c r="U2918" s="9"/>
      <c r="V2918" s="9"/>
      <c r="W2918" s="9"/>
      <c r="X2918" s="9"/>
      <c r="Y2918" s="9"/>
      <c r="Z2918" s="9"/>
    </row>
    <row r="2919" spans="1:26" ht="15.75" customHeight="1" outlineLevel="2">
      <c r="A2919"/>
      <c r="B2919" s="13"/>
      <c r="C2919"/>
      <c r="D2919"/>
      <c r="E2919" s="16"/>
      <c r="F2919" s="12"/>
      <c r="G2919"/>
      <c r="H2919" s="15"/>
      <c r="I2919" s="15"/>
      <c r="J2919" s="12"/>
      <c r="K2919" s="9"/>
      <c r="L2919" s="9"/>
      <c r="M2919" s="9"/>
      <c r="N2919" s="9"/>
      <c r="O2919" s="9"/>
      <c r="P2919" s="9"/>
      <c r="Q2919" s="9"/>
      <c r="R2919" s="9"/>
      <c r="S2919" s="9"/>
      <c r="T2919" s="9"/>
      <c r="U2919" s="9"/>
      <c r="V2919" s="9"/>
      <c r="W2919" s="9"/>
      <c r="X2919" s="9"/>
      <c r="Y2919" s="9"/>
      <c r="Z2919" s="9"/>
    </row>
    <row r="2920" spans="1:26" ht="15.75" customHeight="1" outlineLevel="2">
      <c r="A2920"/>
      <c r="B2920" s="13"/>
      <c r="C2920"/>
      <c r="D2920"/>
      <c r="E2920" s="16"/>
      <c r="F2920" s="12"/>
      <c r="G2920"/>
      <c r="H2920" s="15"/>
      <c r="I2920" s="15"/>
      <c r="J2920" s="12"/>
      <c r="K2920" s="9"/>
      <c r="L2920" s="9"/>
      <c r="M2920" s="9"/>
      <c r="N2920" s="9"/>
      <c r="O2920" s="9"/>
      <c r="P2920" s="9"/>
      <c r="Q2920" s="9"/>
      <c r="R2920" s="9"/>
      <c r="S2920" s="9"/>
      <c r="T2920" s="9"/>
      <c r="U2920" s="9"/>
      <c r="V2920" s="9"/>
      <c r="W2920" s="9"/>
      <c r="X2920" s="9"/>
      <c r="Y2920" s="9"/>
      <c r="Z2920" s="9"/>
    </row>
    <row r="2921" spans="1:26" ht="15.75" customHeight="1" outlineLevel="2">
      <c r="A2921"/>
      <c r="B2921" s="13"/>
      <c r="C2921"/>
      <c r="D2921"/>
      <c r="E2921" s="16"/>
      <c r="F2921" s="12"/>
      <c r="G2921"/>
      <c r="H2921" s="15"/>
      <c r="I2921" s="15"/>
      <c r="J2921" s="12"/>
      <c r="K2921" s="9"/>
      <c r="L2921" s="9"/>
      <c r="M2921" s="9"/>
      <c r="N2921" s="9"/>
      <c r="O2921" s="9"/>
      <c r="P2921" s="9"/>
      <c r="Q2921" s="9"/>
      <c r="R2921" s="9"/>
      <c r="S2921" s="9"/>
      <c r="T2921" s="9"/>
      <c r="U2921" s="9"/>
      <c r="V2921" s="9"/>
      <c r="W2921" s="9"/>
      <c r="X2921" s="9"/>
      <c r="Y2921" s="9"/>
      <c r="Z2921" s="9"/>
    </row>
    <row r="2922" spans="1:26" ht="15.75" customHeight="1" outlineLevel="2">
      <c r="A2922"/>
      <c r="B2922" s="13"/>
      <c r="C2922"/>
      <c r="D2922"/>
      <c r="E2922" s="16"/>
      <c r="F2922" s="12"/>
      <c r="G2922"/>
      <c r="H2922" s="15"/>
      <c r="I2922" s="15"/>
      <c r="J2922" s="12"/>
      <c r="K2922" s="9"/>
      <c r="L2922" s="9"/>
      <c r="M2922" s="9"/>
      <c r="N2922" s="9"/>
      <c r="O2922" s="9"/>
      <c r="P2922" s="9"/>
      <c r="Q2922" s="9"/>
      <c r="R2922" s="9"/>
      <c r="S2922" s="9"/>
      <c r="T2922" s="9"/>
      <c r="U2922" s="9"/>
      <c r="V2922" s="9"/>
      <c r="W2922" s="9"/>
      <c r="X2922" s="9"/>
      <c r="Y2922" s="9"/>
      <c r="Z2922" s="9"/>
    </row>
    <row r="2923" spans="1:26" ht="15.75" customHeight="1" outlineLevel="2">
      <c r="A2923"/>
      <c r="B2923" s="13"/>
      <c r="C2923"/>
      <c r="D2923"/>
      <c r="E2923" s="16"/>
      <c r="F2923" s="12"/>
      <c r="G2923"/>
      <c r="H2923" s="15"/>
      <c r="I2923" s="15"/>
      <c r="J2923" s="12"/>
      <c r="K2923" s="9"/>
      <c r="L2923" s="9"/>
      <c r="M2923" s="9"/>
      <c r="N2923" s="9"/>
      <c r="O2923" s="9"/>
      <c r="P2923" s="9"/>
      <c r="Q2923" s="9"/>
      <c r="R2923" s="9"/>
      <c r="S2923" s="9"/>
      <c r="T2923" s="9"/>
      <c r="U2923" s="9"/>
      <c r="V2923" s="9"/>
      <c r="W2923" s="9"/>
      <c r="X2923" s="9"/>
      <c r="Y2923" s="9"/>
      <c r="Z2923" s="9"/>
    </row>
    <row r="2924" spans="1:26" ht="15.75" customHeight="1" outlineLevel="2">
      <c r="A2924"/>
      <c r="B2924" s="13"/>
      <c r="C2924"/>
      <c r="D2924"/>
      <c r="E2924" s="16"/>
      <c r="F2924" s="12"/>
      <c r="G2924"/>
      <c r="H2924" s="15"/>
      <c r="I2924" s="15"/>
      <c r="J2924" s="12"/>
      <c r="K2924" s="9"/>
      <c r="L2924" s="9"/>
      <c r="M2924" s="9"/>
      <c r="N2924" s="9"/>
      <c r="O2924" s="9"/>
      <c r="P2924" s="9"/>
      <c r="Q2924" s="9"/>
      <c r="R2924" s="9"/>
      <c r="S2924" s="9"/>
      <c r="T2924" s="9"/>
      <c r="U2924" s="9"/>
      <c r="V2924" s="9"/>
      <c r="W2924" s="9"/>
      <c r="X2924" s="9"/>
      <c r="Y2924" s="9"/>
      <c r="Z2924" s="9"/>
    </row>
    <row r="2925" spans="1:26" ht="15.75" customHeight="1" outlineLevel="2">
      <c r="A2925"/>
      <c r="B2925" s="13"/>
      <c r="C2925"/>
      <c r="D2925"/>
      <c r="E2925" s="16"/>
      <c r="F2925" s="12"/>
      <c r="G2925"/>
      <c r="H2925" s="15"/>
      <c r="I2925" s="15"/>
      <c r="J2925" s="12"/>
      <c r="K2925" s="9"/>
      <c r="L2925" s="9"/>
      <c r="M2925" s="9"/>
      <c r="N2925" s="9"/>
      <c r="O2925" s="9"/>
      <c r="P2925" s="9"/>
      <c r="Q2925" s="9"/>
      <c r="R2925" s="9"/>
      <c r="S2925" s="9"/>
      <c r="T2925" s="9"/>
      <c r="U2925" s="9"/>
      <c r="V2925" s="9"/>
      <c r="W2925" s="9"/>
      <c r="X2925" s="9"/>
      <c r="Y2925" s="9"/>
      <c r="Z2925" s="9"/>
    </row>
    <row r="2926" spans="1:26" ht="15.75" customHeight="1" outlineLevel="2">
      <c r="A2926"/>
      <c r="B2926" s="13"/>
      <c r="C2926"/>
      <c r="D2926"/>
      <c r="E2926" s="16"/>
      <c r="F2926" s="12"/>
      <c r="G2926"/>
      <c r="H2926" s="15"/>
      <c r="I2926" s="15"/>
      <c r="J2926" s="12"/>
      <c r="K2926" s="9"/>
      <c r="L2926" s="9"/>
      <c r="M2926" s="9"/>
      <c r="N2926" s="9"/>
      <c r="O2926" s="9"/>
      <c r="P2926" s="9"/>
      <c r="Q2926" s="9"/>
      <c r="R2926" s="9"/>
      <c r="S2926" s="9"/>
      <c r="T2926" s="9"/>
      <c r="U2926" s="9"/>
      <c r="V2926" s="9"/>
      <c r="W2926" s="9"/>
      <c r="X2926" s="9"/>
      <c r="Y2926" s="9"/>
      <c r="Z2926" s="9"/>
    </row>
    <row r="2927" spans="1:26" ht="15.75" customHeight="1" outlineLevel="2">
      <c r="A2927"/>
      <c r="B2927" s="13"/>
      <c r="C2927"/>
      <c r="D2927"/>
      <c r="E2927" s="16"/>
      <c r="F2927" s="12"/>
      <c r="G2927"/>
      <c r="H2927" s="15"/>
      <c r="I2927" s="15"/>
      <c r="J2927" s="12"/>
      <c r="K2927" s="9"/>
      <c r="L2927" s="9"/>
      <c r="M2927" s="9"/>
      <c r="N2927" s="9"/>
      <c r="O2927" s="9"/>
      <c r="P2927" s="9"/>
      <c r="Q2927" s="9"/>
      <c r="R2927" s="9"/>
      <c r="S2927" s="9"/>
      <c r="T2927" s="9"/>
      <c r="U2927" s="9"/>
      <c r="V2927" s="9"/>
      <c r="W2927" s="9"/>
      <c r="X2927" s="9"/>
      <c r="Y2927" s="9"/>
      <c r="Z2927" s="9"/>
    </row>
    <row r="2928" spans="1:26" ht="15.75" customHeight="1" outlineLevel="2">
      <c r="A2928"/>
      <c r="B2928" s="13"/>
      <c r="C2928"/>
      <c r="D2928"/>
      <c r="E2928" s="16"/>
      <c r="F2928" s="12"/>
      <c r="G2928"/>
      <c r="H2928" s="15"/>
      <c r="I2928" s="15"/>
      <c r="J2928" s="12"/>
      <c r="K2928" s="9"/>
      <c r="L2928" s="9"/>
      <c r="M2928" s="9"/>
      <c r="N2928" s="9"/>
      <c r="O2928" s="9"/>
      <c r="P2928" s="9"/>
      <c r="Q2928" s="9"/>
      <c r="R2928" s="9"/>
      <c r="S2928" s="9"/>
      <c r="T2928" s="9"/>
      <c r="U2928" s="9"/>
      <c r="V2928" s="9"/>
      <c r="W2928" s="9"/>
      <c r="X2928" s="9"/>
      <c r="Y2928" s="9"/>
      <c r="Z2928" s="9"/>
    </row>
    <row r="2929" spans="1:26" ht="15.75" customHeight="1" outlineLevel="2">
      <c r="A2929"/>
      <c r="B2929" s="13"/>
      <c r="C2929"/>
      <c r="D2929"/>
      <c r="E2929" s="16"/>
      <c r="F2929" s="12"/>
      <c r="G2929"/>
      <c r="H2929" s="15"/>
      <c r="I2929" s="15"/>
      <c r="J2929" s="12"/>
      <c r="K2929" s="9"/>
      <c r="L2929" s="9"/>
      <c r="M2929" s="9"/>
      <c r="N2929" s="9"/>
      <c r="O2929" s="9"/>
      <c r="P2929" s="9"/>
      <c r="Q2929" s="9"/>
      <c r="R2929" s="9"/>
      <c r="S2929" s="9"/>
      <c r="T2929" s="9"/>
      <c r="U2929" s="9"/>
      <c r="V2929" s="9"/>
      <c r="W2929" s="9"/>
      <c r="X2929" s="9"/>
      <c r="Y2929" s="9"/>
      <c r="Z2929" s="9"/>
    </row>
    <row r="2930" spans="1:26" ht="15.75" customHeight="1" outlineLevel="2">
      <c r="A2930"/>
      <c r="B2930" s="13"/>
      <c r="C2930"/>
      <c r="D2930"/>
      <c r="E2930" s="16"/>
      <c r="F2930" s="12"/>
      <c r="G2930"/>
      <c r="H2930" s="15"/>
      <c r="I2930" s="15"/>
      <c r="J2930" s="12"/>
      <c r="K2930" s="9"/>
      <c r="L2930" s="9"/>
      <c r="M2930" s="9"/>
      <c r="N2930" s="9"/>
      <c r="O2930" s="9"/>
      <c r="P2930" s="9"/>
      <c r="Q2930" s="9"/>
      <c r="R2930" s="9"/>
      <c r="S2930" s="9"/>
      <c r="T2930" s="9"/>
      <c r="U2930" s="9"/>
      <c r="V2930" s="9"/>
      <c r="W2930" s="9"/>
      <c r="X2930" s="9"/>
      <c r="Y2930" s="9"/>
      <c r="Z2930" s="9"/>
    </row>
    <row r="2931" spans="1:26" ht="15.75" customHeight="1" outlineLevel="2">
      <c r="A2931"/>
      <c r="B2931" s="13"/>
      <c r="C2931"/>
      <c r="D2931"/>
      <c r="E2931" s="16"/>
      <c r="F2931" s="12"/>
      <c r="G2931"/>
      <c r="H2931" s="15"/>
      <c r="I2931" s="15"/>
      <c r="J2931" s="12"/>
      <c r="K2931" s="9"/>
      <c r="L2931" s="9"/>
      <c r="M2931" s="9"/>
      <c r="N2931" s="9"/>
      <c r="O2931" s="9"/>
      <c r="P2931" s="9"/>
      <c r="Q2931" s="9"/>
      <c r="R2931" s="9"/>
      <c r="S2931" s="9"/>
      <c r="T2931" s="9"/>
      <c r="U2931" s="9"/>
      <c r="V2931" s="9"/>
      <c r="W2931" s="9"/>
      <c r="X2931" s="9"/>
      <c r="Y2931" s="9"/>
      <c r="Z2931" s="9"/>
    </row>
    <row r="2932" spans="1:26" ht="15.75" customHeight="1" outlineLevel="2">
      <c r="A2932"/>
      <c r="B2932" s="13"/>
      <c r="C2932"/>
      <c r="D2932"/>
      <c r="E2932" s="16"/>
      <c r="F2932" s="12"/>
      <c r="G2932"/>
      <c r="H2932" s="15"/>
      <c r="I2932" s="15"/>
      <c r="J2932" s="12"/>
      <c r="K2932" s="9"/>
      <c r="L2932" s="9"/>
      <c r="M2932" s="9"/>
      <c r="N2932" s="9"/>
      <c r="O2932" s="9"/>
      <c r="P2932" s="9"/>
      <c r="Q2932" s="9"/>
      <c r="R2932" s="9"/>
      <c r="S2932" s="9"/>
      <c r="T2932" s="9"/>
      <c r="U2932" s="9"/>
      <c r="V2932" s="9"/>
      <c r="W2932" s="9"/>
      <c r="X2932" s="9"/>
      <c r="Y2932" s="9"/>
      <c r="Z2932" s="9"/>
    </row>
    <row r="2933" spans="1:26" ht="15.75" customHeight="1" outlineLevel="2">
      <c r="A2933"/>
      <c r="B2933" s="13"/>
      <c r="C2933"/>
      <c r="D2933"/>
      <c r="E2933" s="16"/>
      <c r="F2933" s="12"/>
      <c r="G2933"/>
      <c r="H2933" s="15"/>
      <c r="I2933" s="15"/>
      <c r="J2933" s="12"/>
      <c r="K2933" s="9"/>
      <c r="L2933" s="9"/>
      <c r="M2933" s="9"/>
      <c r="N2933" s="9"/>
      <c r="O2933" s="9"/>
      <c r="P2933" s="9"/>
      <c r="Q2933" s="9"/>
      <c r="R2933" s="9"/>
      <c r="S2933" s="9"/>
      <c r="T2933" s="9"/>
      <c r="U2933" s="9"/>
      <c r="V2933" s="9"/>
      <c r="W2933" s="9"/>
      <c r="X2933" s="9"/>
      <c r="Y2933" s="9"/>
      <c r="Z2933" s="9"/>
    </row>
    <row r="2934" spans="1:26" ht="15.75" customHeight="1" outlineLevel="2">
      <c r="A2934"/>
      <c r="B2934" s="13"/>
      <c r="C2934"/>
      <c r="D2934"/>
      <c r="E2934" s="16"/>
      <c r="F2934" s="12"/>
      <c r="G2934"/>
      <c r="H2934" s="15"/>
      <c r="I2934" s="15"/>
      <c r="J2934" s="12"/>
      <c r="K2934" s="9"/>
      <c r="L2934" s="9"/>
      <c r="M2934" s="9"/>
      <c r="N2934" s="9"/>
      <c r="O2934" s="9"/>
      <c r="P2934" s="9"/>
      <c r="Q2934" s="9"/>
      <c r="R2934" s="9"/>
      <c r="S2934" s="9"/>
      <c r="T2934" s="9"/>
      <c r="U2934" s="9"/>
      <c r="V2934" s="9"/>
      <c r="W2934" s="9"/>
      <c r="X2934" s="9"/>
      <c r="Y2934" s="9"/>
      <c r="Z2934" s="9"/>
    </row>
    <row r="2935" spans="1:26" ht="15.75" customHeight="1" outlineLevel="2">
      <c r="A2935"/>
      <c r="B2935" s="13"/>
      <c r="C2935"/>
      <c r="D2935"/>
      <c r="E2935" s="16"/>
      <c r="F2935" s="12"/>
      <c r="G2935"/>
      <c r="H2935" s="15"/>
      <c r="I2935" s="15"/>
      <c r="J2935" s="12"/>
      <c r="K2935" s="9"/>
      <c r="L2935" s="9"/>
      <c r="M2935" s="9"/>
      <c r="N2935" s="9"/>
      <c r="O2935" s="9"/>
      <c r="P2935" s="9"/>
      <c r="Q2935" s="9"/>
      <c r="R2935" s="9"/>
      <c r="S2935" s="9"/>
      <c r="T2935" s="9"/>
      <c r="U2935" s="9"/>
      <c r="V2935" s="9"/>
      <c r="W2935" s="9"/>
      <c r="X2935" s="9"/>
      <c r="Y2935" s="9"/>
      <c r="Z2935" s="9"/>
    </row>
    <row r="2936" spans="1:26" ht="15.75" customHeight="1" outlineLevel="2">
      <c r="A2936"/>
      <c r="B2936" s="13"/>
      <c r="C2936"/>
      <c r="D2936"/>
      <c r="E2936" s="16"/>
      <c r="F2936" s="12"/>
      <c r="G2936"/>
      <c r="H2936" s="15"/>
      <c r="I2936" s="15"/>
      <c r="J2936" s="12"/>
      <c r="K2936" s="9"/>
      <c r="L2936" s="9"/>
      <c r="M2936" s="9"/>
      <c r="N2936" s="9"/>
      <c r="O2936" s="9"/>
      <c r="P2936" s="9"/>
      <c r="Q2936" s="9"/>
      <c r="R2936" s="9"/>
      <c r="S2936" s="9"/>
      <c r="T2936" s="9"/>
      <c r="U2936" s="9"/>
      <c r="V2936" s="9"/>
      <c r="W2936" s="9"/>
      <c r="X2936" s="9"/>
      <c r="Y2936" s="9"/>
      <c r="Z2936" s="9"/>
    </row>
    <row r="2937" spans="1:26" ht="15.75" customHeight="1" outlineLevel="2">
      <c r="A2937"/>
      <c r="B2937" s="13"/>
      <c r="C2937"/>
      <c r="D2937"/>
      <c r="E2937" s="16"/>
      <c r="F2937" s="12"/>
      <c r="G2937"/>
      <c r="H2937" s="15"/>
      <c r="I2937" s="15"/>
      <c r="J2937" s="12"/>
      <c r="K2937" s="9"/>
      <c r="L2937" s="9"/>
      <c r="M2937" s="9"/>
      <c r="N2937" s="9"/>
      <c r="O2937" s="9"/>
      <c r="P2937" s="9"/>
      <c r="Q2937" s="9"/>
      <c r="R2937" s="9"/>
      <c r="S2937" s="9"/>
      <c r="T2937" s="9"/>
      <c r="U2937" s="9"/>
      <c r="V2937" s="9"/>
      <c r="W2937" s="9"/>
      <c r="X2937" s="9"/>
      <c r="Y2937" s="9"/>
      <c r="Z2937" s="9"/>
    </row>
    <row r="2938" spans="1:26" ht="15.75" customHeight="1" outlineLevel="2">
      <c r="A2938"/>
      <c r="B2938" s="13"/>
      <c r="C2938"/>
      <c r="D2938"/>
      <c r="E2938" s="16"/>
      <c r="F2938" s="12"/>
      <c r="G2938"/>
      <c r="H2938" s="15"/>
      <c r="I2938" s="15"/>
      <c r="J2938" s="12"/>
      <c r="K2938" s="9"/>
      <c r="L2938" s="9"/>
      <c r="M2938" s="9"/>
      <c r="N2938" s="9"/>
      <c r="O2938" s="9"/>
      <c r="P2938" s="9"/>
      <c r="Q2938" s="9"/>
      <c r="R2938" s="9"/>
      <c r="S2938" s="9"/>
      <c r="T2938" s="9"/>
      <c r="U2938" s="9"/>
      <c r="V2938" s="9"/>
      <c r="W2938" s="9"/>
      <c r="X2938" s="9"/>
      <c r="Y2938" s="9"/>
      <c r="Z2938" s="9"/>
    </row>
    <row r="2939" spans="1:26" ht="15.75" customHeight="1" outlineLevel="2">
      <c r="A2939"/>
      <c r="B2939" s="13"/>
      <c r="C2939"/>
      <c r="D2939"/>
      <c r="E2939" s="16"/>
      <c r="F2939" s="12"/>
      <c r="G2939"/>
      <c r="H2939" s="15"/>
      <c r="I2939" s="15"/>
      <c r="J2939" s="12"/>
      <c r="K2939" s="9"/>
      <c r="L2939" s="9"/>
      <c r="M2939" s="9"/>
      <c r="N2939" s="9"/>
      <c r="O2939" s="9"/>
      <c r="P2939" s="9"/>
      <c r="Q2939" s="9"/>
      <c r="R2939" s="9"/>
      <c r="S2939" s="9"/>
      <c r="T2939" s="9"/>
      <c r="U2939" s="9"/>
      <c r="V2939" s="9"/>
      <c r="W2939" s="9"/>
      <c r="X2939" s="9"/>
      <c r="Y2939" s="9"/>
      <c r="Z2939" s="9"/>
    </row>
    <row r="2940" spans="1:26" ht="15.75" customHeight="1" outlineLevel="2">
      <c r="A2940"/>
      <c r="B2940" s="13"/>
      <c r="C2940"/>
      <c r="D2940"/>
      <c r="E2940" s="16"/>
      <c r="F2940" s="12"/>
      <c r="G2940"/>
      <c r="H2940" s="15"/>
      <c r="I2940" s="15"/>
      <c r="J2940" s="12"/>
      <c r="K2940" s="9"/>
      <c r="L2940" s="9"/>
      <c r="M2940" s="9"/>
      <c r="N2940" s="9"/>
      <c r="O2940" s="9"/>
      <c r="P2940" s="9"/>
      <c r="Q2940" s="9"/>
      <c r="R2940" s="9"/>
      <c r="S2940" s="9"/>
      <c r="T2940" s="9"/>
      <c r="U2940" s="9"/>
      <c r="V2940" s="9"/>
      <c r="W2940" s="9"/>
      <c r="X2940" s="9"/>
      <c r="Y2940" s="9"/>
      <c r="Z2940" s="9"/>
    </row>
    <row r="2941" spans="1:26" ht="15.75" customHeight="1" outlineLevel="2">
      <c r="A2941"/>
      <c r="B2941" s="13"/>
      <c r="C2941"/>
      <c r="D2941"/>
      <c r="E2941" s="16"/>
      <c r="F2941" s="12"/>
      <c r="G2941"/>
      <c r="H2941" s="15"/>
      <c r="I2941" s="15"/>
      <c r="J2941" s="12"/>
      <c r="K2941" s="9"/>
      <c r="L2941" s="9"/>
      <c r="M2941" s="9"/>
      <c r="N2941" s="9"/>
      <c r="O2941" s="9"/>
      <c r="P2941" s="9"/>
      <c r="Q2941" s="9"/>
      <c r="R2941" s="9"/>
      <c r="S2941" s="9"/>
      <c r="T2941" s="9"/>
      <c r="U2941" s="9"/>
      <c r="V2941" s="9"/>
      <c r="W2941" s="9"/>
      <c r="X2941" s="9"/>
      <c r="Y2941" s="9"/>
      <c r="Z2941" s="9"/>
    </row>
    <row r="2942" spans="1:26" ht="15.75" customHeight="1" outlineLevel="2">
      <c r="A2942"/>
      <c r="B2942" s="13"/>
      <c r="C2942"/>
      <c r="D2942"/>
      <c r="E2942" s="16"/>
      <c r="F2942" s="12"/>
      <c r="G2942"/>
      <c r="H2942" s="15"/>
      <c r="I2942" s="15"/>
      <c r="J2942" s="12"/>
      <c r="K2942" s="9"/>
      <c r="L2942" s="9"/>
      <c r="M2942" s="9"/>
      <c r="N2942" s="9"/>
      <c r="O2942" s="9"/>
      <c r="P2942" s="9"/>
      <c r="Q2942" s="9"/>
      <c r="R2942" s="9"/>
      <c r="S2942" s="9"/>
      <c r="T2942" s="9"/>
      <c r="U2942" s="9"/>
      <c r="V2942" s="9"/>
      <c r="W2942" s="9"/>
      <c r="X2942" s="9"/>
      <c r="Y2942" s="9"/>
      <c r="Z2942" s="9"/>
    </row>
    <row r="2943" spans="1:26" ht="15.75" customHeight="1" outlineLevel="2">
      <c r="A2943"/>
      <c r="B2943" s="13"/>
      <c r="C2943"/>
      <c r="D2943"/>
      <c r="E2943" s="16"/>
      <c r="F2943" s="12"/>
      <c r="G2943"/>
      <c r="H2943" s="15"/>
      <c r="I2943" s="15"/>
      <c r="J2943" s="12"/>
      <c r="K2943" s="9"/>
      <c r="L2943" s="9"/>
      <c r="M2943" s="9"/>
      <c r="N2943" s="9"/>
      <c r="O2943" s="9"/>
      <c r="P2943" s="9"/>
      <c r="Q2943" s="9"/>
      <c r="R2943" s="9"/>
      <c r="S2943" s="9"/>
      <c r="T2943" s="9"/>
      <c r="U2943" s="9"/>
      <c r="V2943" s="9"/>
      <c r="W2943" s="9"/>
      <c r="X2943" s="9"/>
      <c r="Y2943" s="9"/>
      <c r="Z2943" s="9"/>
    </row>
    <row r="2944" spans="1:26" ht="15.75" customHeight="1" outlineLevel="2">
      <c r="A2944"/>
      <c r="B2944" s="13"/>
      <c r="C2944"/>
      <c r="D2944"/>
      <c r="E2944" s="16"/>
      <c r="F2944" s="12"/>
      <c r="G2944"/>
      <c r="H2944" s="15"/>
      <c r="I2944" s="15"/>
      <c r="J2944" s="12"/>
      <c r="K2944" s="9"/>
      <c r="L2944" s="9"/>
      <c r="M2944" s="9"/>
      <c r="N2944" s="9"/>
      <c r="O2944" s="9"/>
      <c r="P2944" s="9"/>
      <c r="Q2944" s="9"/>
      <c r="R2944" s="9"/>
      <c r="S2944" s="9"/>
      <c r="T2944" s="9"/>
      <c r="U2944" s="9"/>
      <c r="V2944" s="9"/>
      <c r="W2944" s="9"/>
      <c r="X2944" s="9"/>
      <c r="Y2944" s="9"/>
      <c r="Z2944" s="9"/>
    </row>
    <row r="2945" spans="1:26" ht="15.75" customHeight="1" outlineLevel="2">
      <c r="A2945"/>
      <c r="B2945" s="13"/>
      <c r="C2945"/>
      <c r="D2945"/>
      <c r="E2945" s="16"/>
      <c r="F2945" s="12"/>
      <c r="G2945"/>
      <c r="H2945" s="15"/>
      <c r="I2945" s="15"/>
      <c r="J2945" s="12"/>
      <c r="K2945" s="9"/>
      <c r="L2945" s="9"/>
      <c r="M2945" s="9"/>
      <c r="N2945" s="9"/>
      <c r="O2945" s="9"/>
      <c r="P2945" s="9"/>
      <c r="Q2945" s="9"/>
      <c r="R2945" s="9"/>
      <c r="S2945" s="9"/>
      <c r="T2945" s="9"/>
      <c r="U2945" s="9"/>
      <c r="V2945" s="9"/>
      <c r="W2945" s="9"/>
      <c r="X2945" s="9"/>
      <c r="Y2945" s="9"/>
      <c r="Z2945" s="9"/>
    </row>
    <row r="2946" spans="1:26" ht="15.75" customHeight="1" outlineLevel="2">
      <c r="A2946"/>
      <c r="B2946" s="13"/>
      <c r="C2946"/>
      <c r="D2946"/>
      <c r="E2946" s="16"/>
      <c r="F2946" s="12"/>
      <c r="G2946"/>
      <c r="H2946" s="15"/>
      <c r="I2946" s="15"/>
      <c r="J2946" s="12"/>
      <c r="K2946" s="9"/>
      <c r="L2946" s="9"/>
      <c r="M2946" s="9"/>
      <c r="N2946" s="9"/>
      <c r="O2946" s="9"/>
      <c r="P2946" s="9"/>
      <c r="Q2946" s="9"/>
      <c r="R2946" s="9"/>
      <c r="S2946" s="9"/>
      <c r="T2946" s="9"/>
      <c r="U2946" s="9"/>
      <c r="V2946" s="9"/>
      <c r="W2946" s="9"/>
      <c r="X2946" s="9"/>
      <c r="Y2946" s="9"/>
      <c r="Z2946" s="9"/>
    </row>
    <row r="2947" spans="1:26" ht="15.75" customHeight="1" outlineLevel="2">
      <c r="A2947"/>
      <c r="B2947" s="13"/>
      <c r="C2947"/>
      <c r="D2947"/>
      <c r="E2947" s="16"/>
      <c r="F2947" s="12"/>
      <c r="G2947"/>
      <c r="H2947" s="15"/>
      <c r="I2947" s="15"/>
      <c r="J2947" s="12"/>
      <c r="K2947" s="9"/>
      <c r="L2947" s="9"/>
      <c r="M2947" s="9"/>
      <c r="N2947" s="9"/>
      <c r="O2947" s="9"/>
      <c r="P2947" s="9"/>
      <c r="Q2947" s="9"/>
      <c r="R2947" s="9"/>
      <c r="S2947" s="9"/>
      <c r="T2947" s="9"/>
      <c r="U2947" s="9"/>
      <c r="V2947" s="9"/>
      <c r="W2947" s="9"/>
      <c r="X2947" s="9"/>
      <c r="Y2947" s="9"/>
      <c r="Z2947" s="9"/>
    </row>
    <row r="2948" spans="1:26" ht="15.75" customHeight="1" outlineLevel="2">
      <c r="A2948"/>
      <c r="B2948" s="13"/>
      <c r="C2948"/>
      <c r="D2948"/>
      <c r="E2948" s="16"/>
      <c r="F2948" s="12"/>
      <c r="G2948"/>
      <c r="H2948" s="15"/>
      <c r="I2948" s="15"/>
      <c r="J2948" s="12"/>
      <c r="K2948" s="9"/>
      <c r="L2948" s="9"/>
      <c r="M2948" s="9"/>
      <c r="N2948" s="9"/>
      <c r="O2948" s="9"/>
      <c r="P2948" s="9"/>
      <c r="Q2948" s="9"/>
      <c r="R2948" s="9"/>
      <c r="S2948" s="9"/>
      <c r="T2948" s="9"/>
      <c r="U2948" s="9"/>
      <c r="V2948" s="9"/>
      <c r="W2948" s="9"/>
      <c r="X2948" s="9"/>
      <c r="Y2948" s="9"/>
      <c r="Z2948" s="9"/>
    </row>
    <row r="2949" spans="1:26" ht="15.75" customHeight="1" outlineLevel="2">
      <c r="A2949"/>
      <c r="B2949" s="13"/>
      <c r="C2949"/>
      <c r="D2949"/>
      <c r="E2949" s="16"/>
      <c r="F2949" s="12"/>
      <c r="G2949"/>
      <c r="H2949" s="15"/>
      <c r="I2949" s="15"/>
      <c r="J2949" s="12"/>
      <c r="K2949" s="9"/>
      <c r="L2949" s="9"/>
      <c r="M2949" s="9"/>
      <c r="N2949" s="9"/>
      <c r="O2949" s="9"/>
      <c r="P2949" s="9"/>
      <c r="Q2949" s="9"/>
      <c r="R2949" s="9"/>
      <c r="S2949" s="9"/>
      <c r="T2949" s="9"/>
      <c r="U2949" s="9"/>
      <c r="V2949" s="9"/>
      <c r="W2949" s="9"/>
      <c r="X2949" s="9"/>
      <c r="Y2949" s="9"/>
      <c r="Z2949" s="9"/>
    </row>
    <row r="2950" spans="1:26" ht="15.75" customHeight="1" outlineLevel="2">
      <c r="A2950"/>
      <c r="B2950" s="13"/>
      <c r="C2950"/>
      <c r="D2950"/>
      <c r="E2950" s="16"/>
      <c r="F2950" s="12"/>
      <c r="G2950"/>
      <c r="H2950" s="15"/>
      <c r="I2950" s="15"/>
      <c r="J2950" s="12"/>
      <c r="K2950" s="9"/>
      <c r="L2950" s="9"/>
      <c r="M2950" s="9"/>
      <c r="N2950" s="9"/>
      <c r="O2950" s="9"/>
      <c r="P2950" s="9"/>
      <c r="Q2950" s="9"/>
      <c r="R2950" s="9"/>
      <c r="S2950" s="9"/>
      <c r="T2950" s="9"/>
      <c r="U2950" s="9"/>
      <c r="V2950" s="9"/>
      <c r="W2950" s="9"/>
      <c r="X2950" s="9"/>
      <c r="Y2950" s="9"/>
      <c r="Z2950" s="9"/>
    </row>
    <row r="2951" spans="1:26" ht="15.75" customHeight="1" outlineLevel="2">
      <c r="A2951"/>
      <c r="B2951" s="13"/>
      <c r="C2951"/>
      <c r="D2951"/>
      <c r="E2951" s="16"/>
      <c r="F2951" s="12"/>
      <c r="G2951"/>
      <c r="H2951" s="15"/>
      <c r="I2951" s="15"/>
      <c r="J2951" s="12"/>
      <c r="K2951" s="9"/>
      <c r="L2951" s="9"/>
      <c r="M2951" s="9"/>
      <c r="N2951" s="9"/>
      <c r="O2951" s="9"/>
      <c r="P2951" s="9"/>
      <c r="Q2951" s="9"/>
      <c r="R2951" s="9"/>
      <c r="S2951" s="9"/>
      <c r="T2951" s="9"/>
      <c r="U2951" s="9"/>
      <c r="V2951" s="9"/>
      <c r="W2951" s="9"/>
      <c r="X2951" s="9"/>
      <c r="Y2951" s="9"/>
      <c r="Z2951" s="9"/>
    </row>
    <row r="2952" spans="1:26" ht="15.75" customHeight="1" outlineLevel="2">
      <c r="A2952"/>
      <c r="B2952" s="13"/>
      <c r="C2952"/>
      <c r="D2952"/>
      <c r="E2952" s="16"/>
      <c r="F2952" s="12"/>
      <c r="G2952"/>
      <c r="H2952" s="15"/>
      <c r="I2952" s="15"/>
      <c r="J2952" s="12"/>
      <c r="K2952" s="9"/>
      <c r="L2952" s="9"/>
      <c r="M2952" s="9"/>
      <c r="N2952" s="9"/>
      <c r="O2952" s="9"/>
      <c r="P2952" s="9"/>
      <c r="Q2952" s="9"/>
      <c r="R2952" s="9"/>
      <c r="S2952" s="9"/>
      <c r="T2952" s="9"/>
      <c r="U2952" s="9"/>
      <c r="V2952" s="9"/>
      <c r="W2952" s="9"/>
      <c r="X2952" s="9"/>
      <c r="Y2952" s="9"/>
      <c r="Z2952" s="9"/>
    </row>
    <row r="2953" spans="1:26" ht="15.75" customHeight="1" outlineLevel="2">
      <c r="A2953"/>
      <c r="B2953" s="13"/>
      <c r="C2953"/>
      <c r="D2953"/>
      <c r="E2953" s="16"/>
      <c r="F2953" s="12"/>
      <c r="G2953"/>
      <c r="H2953" s="15"/>
      <c r="I2953" s="15"/>
      <c r="J2953" s="12"/>
      <c r="K2953" s="9"/>
      <c r="L2953" s="9"/>
      <c r="M2953" s="9"/>
      <c r="N2953" s="9"/>
      <c r="O2953" s="9"/>
      <c r="P2953" s="9"/>
      <c r="Q2953" s="9"/>
      <c r="R2953" s="9"/>
      <c r="S2953" s="9"/>
      <c r="T2953" s="9"/>
      <c r="U2953" s="9"/>
      <c r="V2953" s="9"/>
      <c r="W2953" s="9"/>
      <c r="X2953" s="9"/>
      <c r="Y2953" s="9"/>
      <c r="Z2953" s="9"/>
    </row>
    <row r="2954" spans="1:26" ht="15.75" customHeight="1" outlineLevel="2">
      <c r="A2954"/>
      <c r="B2954" s="13"/>
      <c r="C2954"/>
      <c r="D2954"/>
      <c r="E2954" s="16"/>
      <c r="F2954" s="12"/>
      <c r="G2954"/>
      <c r="H2954" s="15"/>
      <c r="I2954" s="15"/>
      <c r="J2954" s="12"/>
      <c r="K2954" s="9"/>
      <c r="L2954" s="9"/>
      <c r="M2954" s="9"/>
      <c r="N2954" s="9"/>
      <c r="O2954" s="9"/>
      <c r="P2954" s="9"/>
      <c r="Q2954" s="9"/>
      <c r="R2954" s="9"/>
      <c r="S2954" s="9"/>
      <c r="T2954" s="9"/>
      <c r="U2954" s="9"/>
      <c r="V2954" s="9"/>
      <c r="W2954" s="9"/>
      <c r="X2954" s="9"/>
      <c r="Y2954" s="9"/>
      <c r="Z2954" s="9"/>
    </row>
    <row r="2955" spans="1:26" ht="15.75" customHeight="1" outlineLevel="2">
      <c r="A2955"/>
      <c r="B2955" s="13"/>
      <c r="C2955"/>
      <c r="D2955"/>
      <c r="E2955" s="16"/>
      <c r="F2955" s="12"/>
      <c r="G2955"/>
      <c r="H2955" s="15"/>
      <c r="I2955" s="15"/>
      <c r="J2955" s="12"/>
      <c r="K2955" s="9"/>
      <c r="L2955" s="9"/>
      <c r="M2955" s="9"/>
      <c r="N2955" s="9"/>
      <c r="O2955" s="9"/>
      <c r="P2955" s="9"/>
      <c r="Q2955" s="9"/>
      <c r="R2955" s="9"/>
      <c r="S2955" s="9"/>
      <c r="T2955" s="9"/>
      <c r="U2955" s="9"/>
      <c r="V2955" s="9"/>
      <c r="W2955" s="9"/>
      <c r="X2955" s="9"/>
      <c r="Y2955" s="9"/>
      <c r="Z2955" s="9"/>
    </row>
    <row r="2956" spans="1:26" ht="15.75" customHeight="1" outlineLevel="2">
      <c r="A2956"/>
      <c r="B2956" s="13"/>
      <c r="C2956"/>
      <c r="D2956"/>
      <c r="E2956" s="16"/>
      <c r="F2956" s="12"/>
      <c r="G2956"/>
      <c r="H2956" s="15"/>
      <c r="I2956" s="15"/>
      <c r="J2956" s="12"/>
      <c r="K2956" s="9"/>
      <c r="L2956" s="9"/>
      <c r="M2956" s="9"/>
      <c r="N2956" s="9"/>
      <c r="O2956" s="9"/>
      <c r="P2956" s="9"/>
      <c r="Q2956" s="9"/>
      <c r="R2956" s="9"/>
      <c r="S2956" s="9"/>
      <c r="T2956" s="9"/>
      <c r="U2956" s="9"/>
      <c r="V2956" s="9"/>
      <c r="W2956" s="9"/>
      <c r="X2956" s="9"/>
      <c r="Y2956" s="9"/>
      <c r="Z2956" s="9"/>
    </row>
    <row r="2957" spans="1:26" ht="15.75" customHeight="1" outlineLevel="2">
      <c r="A2957"/>
      <c r="B2957" s="13"/>
      <c r="C2957"/>
      <c r="D2957"/>
      <c r="E2957" s="16"/>
      <c r="F2957" s="12"/>
      <c r="G2957"/>
      <c r="H2957" s="15"/>
      <c r="I2957" s="15"/>
      <c r="J2957" s="12"/>
      <c r="K2957" s="9"/>
      <c r="L2957" s="9"/>
      <c r="M2957" s="9"/>
      <c r="N2957" s="9"/>
      <c r="O2957" s="9"/>
      <c r="P2957" s="9"/>
      <c r="Q2957" s="9"/>
      <c r="R2957" s="9"/>
      <c r="S2957" s="9"/>
      <c r="T2957" s="9"/>
      <c r="U2957" s="9"/>
      <c r="V2957" s="9"/>
      <c r="W2957" s="9"/>
      <c r="X2957" s="9"/>
      <c r="Y2957" s="9"/>
      <c r="Z2957" s="9"/>
    </row>
    <row r="2958" spans="1:26" ht="15.75" customHeight="1" outlineLevel="2">
      <c r="A2958"/>
      <c r="B2958" s="13"/>
      <c r="C2958"/>
      <c r="D2958"/>
      <c r="E2958" s="16"/>
      <c r="F2958" s="12"/>
      <c r="G2958"/>
      <c r="H2958" s="15"/>
      <c r="I2958" s="15"/>
      <c r="J2958" s="12"/>
      <c r="K2958" s="9"/>
      <c r="L2958" s="9"/>
      <c r="M2958" s="9"/>
      <c r="N2958" s="9"/>
      <c r="O2958" s="9"/>
      <c r="P2958" s="9"/>
      <c r="Q2958" s="9"/>
      <c r="R2958" s="9"/>
      <c r="S2958" s="9"/>
      <c r="T2958" s="9"/>
      <c r="U2958" s="9"/>
      <c r="V2958" s="9"/>
      <c r="W2958" s="9"/>
      <c r="X2958" s="9"/>
      <c r="Y2958" s="9"/>
      <c r="Z2958" s="9"/>
    </row>
    <row r="2959" spans="1:26" ht="15.75" customHeight="1" outlineLevel="2">
      <c r="A2959"/>
      <c r="B2959" s="13"/>
      <c r="C2959"/>
      <c r="D2959"/>
      <c r="E2959" s="16"/>
      <c r="F2959" s="12"/>
      <c r="G2959"/>
      <c r="H2959" s="15"/>
      <c r="I2959" s="15"/>
      <c r="J2959" s="12"/>
      <c r="K2959" s="9"/>
      <c r="L2959" s="9"/>
      <c r="M2959" s="9"/>
      <c r="N2959" s="9"/>
      <c r="O2959" s="9"/>
      <c r="P2959" s="9"/>
      <c r="Q2959" s="9"/>
      <c r="R2959" s="9"/>
      <c r="S2959" s="9"/>
      <c r="T2959" s="9"/>
      <c r="U2959" s="9"/>
      <c r="V2959" s="9"/>
      <c r="W2959" s="9"/>
      <c r="X2959" s="9"/>
      <c r="Y2959" s="9"/>
      <c r="Z2959" s="9"/>
    </row>
    <row r="2960" spans="1:26" ht="15.75" customHeight="1" outlineLevel="2">
      <c r="A2960"/>
      <c r="B2960" s="13"/>
      <c r="C2960"/>
      <c r="D2960"/>
      <c r="E2960" s="16"/>
      <c r="F2960" s="12"/>
      <c r="G2960"/>
      <c r="H2960" s="15"/>
      <c r="I2960" s="15"/>
      <c r="J2960" s="12"/>
      <c r="K2960" s="9"/>
      <c r="L2960" s="9"/>
      <c r="M2960" s="9"/>
      <c r="N2960" s="9"/>
      <c r="O2960" s="9"/>
      <c r="P2960" s="9"/>
      <c r="Q2960" s="9"/>
      <c r="R2960" s="9"/>
      <c r="S2960" s="9"/>
      <c r="T2960" s="9"/>
      <c r="U2960" s="9"/>
      <c r="V2960" s="9"/>
      <c r="W2960" s="9"/>
      <c r="X2960" s="9"/>
      <c r="Y2960" s="9"/>
      <c r="Z2960" s="9"/>
    </row>
    <row r="2961" spans="1:26" ht="15.75" customHeight="1" outlineLevel="2">
      <c r="A2961"/>
      <c r="B2961" s="13"/>
      <c r="C2961"/>
      <c r="D2961"/>
      <c r="E2961" s="16"/>
      <c r="F2961" s="12"/>
      <c r="G2961"/>
      <c r="H2961" s="15"/>
      <c r="I2961" s="15"/>
      <c r="J2961" s="12"/>
      <c r="K2961" s="9"/>
      <c r="L2961" s="9"/>
      <c r="M2961" s="9"/>
      <c r="N2961" s="9"/>
      <c r="O2961" s="9"/>
      <c r="P2961" s="9"/>
      <c r="Q2961" s="9"/>
      <c r="R2961" s="9"/>
      <c r="S2961" s="9"/>
      <c r="T2961" s="9"/>
      <c r="U2961" s="9"/>
      <c r="V2961" s="9"/>
      <c r="W2961" s="9"/>
      <c r="X2961" s="9"/>
      <c r="Y2961" s="9"/>
      <c r="Z2961" s="9"/>
    </row>
    <row r="2962" spans="1:26" ht="15.75" customHeight="1" outlineLevel="2">
      <c r="A2962"/>
      <c r="B2962" s="13"/>
      <c r="C2962"/>
      <c r="D2962"/>
      <c r="E2962" s="16"/>
      <c r="F2962" s="12"/>
      <c r="G2962"/>
      <c r="H2962" s="15"/>
      <c r="I2962" s="15"/>
      <c r="J2962" s="12"/>
      <c r="K2962" s="9"/>
      <c r="L2962" s="9"/>
      <c r="M2962" s="9"/>
      <c r="N2962" s="9"/>
      <c r="O2962" s="9"/>
      <c r="P2962" s="9"/>
      <c r="Q2962" s="9"/>
      <c r="R2962" s="9"/>
      <c r="S2962" s="9"/>
      <c r="T2962" s="9"/>
      <c r="U2962" s="9"/>
      <c r="V2962" s="9"/>
      <c r="W2962" s="9"/>
      <c r="X2962" s="9"/>
      <c r="Y2962" s="9"/>
      <c r="Z2962" s="9"/>
    </row>
    <row r="2963" spans="1:26" ht="15.75" customHeight="1" outlineLevel="2">
      <c r="A2963"/>
      <c r="B2963" s="13"/>
      <c r="C2963"/>
      <c r="D2963"/>
      <c r="E2963" s="16"/>
      <c r="F2963" s="12"/>
      <c r="G2963"/>
      <c r="H2963" s="15"/>
      <c r="I2963" s="15"/>
      <c r="J2963" s="12"/>
      <c r="K2963" s="9"/>
      <c r="L2963" s="9"/>
      <c r="M2963" s="9"/>
      <c r="N2963" s="9"/>
      <c r="O2963" s="9"/>
      <c r="P2963" s="9"/>
      <c r="Q2963" s="9"/>
      <c r="R2963" s="9"/>
      <c r="S2963" s="9"/>
      <c r="T2963" s="9"/>
      <c r="U2963" s="9"/>
      <c r="V2963" s="9"/>
      <c r="W2963" s="9"/>
      <c r="X2963" s="9"/>
      <c r="Y2963" s="9"/>
      <c r="Z2963" s="9"/>
    </row>
    <row r="2964" spans="1:26" ht="15.75" customHeight="1" outlineLevel="2">
      <c r="A2964"/>
      <c r="B2964" s="13"/>
      <c r="C2964"/>
      <c r="D2964"/>
      <c r="E2964" s="16"/>
      <c r="F2964" s="12"/>
      <c r="G2964"/>
      <c r="H2964" s="15"/>
      <c r="I2964" s="15"/>
      <c r="J2964" s="12"/>
      <c r="K2964" s="9"/>
      <c r="L2964" s="9"/>
      <c r="M2964" s="9"/>
      <c r="N2964" s="9"/>
      <c r="O2964" s="9"/>
      <c r="P2964" s="9"/>
      <c r="Q2964" s="9"/>
      <c r="R2964" s="9"/>
      <c r="S2964" s="9"/>
      <c r="T2964" s="9"/>
      <c r="U2964" s="9"/>
      <c r="V2964" s="9"/>
      <c r="W2964" s="9"/>
      <c r="X2964" s="9"/>
      <c r="Y2964" s="9"/>
      <c r="Z2964" s="9"/>
    </row>
    <row r="2965" spans="1:26" ht="15.75" customHeight="1" outlineLevel="2">
      <c r="A2965"/>
      <c r="B2965" s="13"/>
      <c r="C2965"/>
      <c r="D2965"/>
      <c r="E2965" s="16"/>
      <c r="F2965" s="12"/>
      <c r="G2965"/>
      <c r="H2965" s="15"/>
      <c r="I2965" s="15"/>
      <c r="J2965" s="12"/>
      <c r="K2965" s="9"/>
      <c r="L2965" s="9"/>
      <c r="M2965" s="9"/>
      <c r="N2965" s="9"/>
      <c r="O2965" s="9"/>
      <c r="P2965" s="9"/>
      <c r="Q2965" s="9"/>
      <c r="R2965" s="9"/>
      <c r="S2965" s="9"/>
      <c r="T2965" s="9"/>
      <c r="U2965" s="9"/>
      <c r="V2965" s="9"/>
      <c r="W2965" s="9"/>
      <c r="X2965" s="9"/>
      <c r="Y2965" s="9"/>
      <c r="Z2965" s="9"/>
    </row>
    <row r="2966" spans="1:26" ht="15.75" customHeight="1" outlineLevel="2">
      <c r="A2966"/>
      <c r="B2966" s="13"/>
      <c r="C2966"/>
      <c r="D2966"/>
      <c r="E2966" s="16"/>
      <c r="F2966" s="12"/>
      <c r="G2966"/>
      <c r="H2966" s="15"/>
      <c r="I2966" s="15"/>
      <c r="J2966" s="12"/>
      <c r="K2966" s="9"/>
      <c r="L2966" s="9"/>
      <c r="M2966" s="9"/>
      <c r="N2966" s="9"/>
      <c r="O2966" s="9"/>
      <c r="P2966" s="9"/>
      <c r="Q2966" s="9"/>
      <c r="R2966" s="9"/>
      <c r="S2966" s="9"/>
      <c r="T2966" s="9"/>
      <c r="U2966" s="9"/>
      <c r="V2966" s="9"/>
      <c r="W2966" s="9"/>
      <c r="X2966" s="9"/>
      <c r="Y2966" s="9"/>
      <c r="Z2966" s="9"/>
    </row>
    <row r="2967" spans="1:26" ht="15.75" customHeight="1" outlineLevel="2">
      <c r="A2967"/>
      <c r="B2967" s="13"/>
      <c r="C2967"/>
      <c r="D2967"/>
      <c r="E2967" s="16"/>
      <c r="F2967" s="12"/>
      <c r="G2967"/>
      <c r="H2967" s="15"/>
      <c r="I2967" s="15"/>
      <c r="J2967" s="12"/>
      <c r="K2967" s="9"/>
      <c r="L2967" s="9"/>
      <c r="M2967" s="9"/>
      <c r="N2967" s="9"/>
      <c r="O2967" s="9"/>
      <c r="P2967" s="9"/>
      <c r="Q2967" s="9"/>
      <c r="R2967" s="9"/>
      <c r="S2967" s="9"/>
      <c r="T2967" s="9"/>
      <c r="U2967" s="9"/>
      <c r="V2967" s="9"/>
      <c r="W2967" s="9"/>
      <c r="X2967" s="9"/>
      <c r="Y2967" s="9"/>
      <c r="Z2967" s="9"/>
    </row>
    <row r="2968" spans="1:26" ht="15.75" customHeight="1" outlineLevel="2">
      <c r="A2968"/>
      <c r="B2968" s="13"/>
      <c r="C2968"/>
      <c r="D2968"/>
      <c r="E2968" s="16"/>
      <c r="F2968" s="12"/>
      <c r="G2968"/>
      <c r="H2968" s="15"/>
      <c r="I2968" s="15"/>
      <c r="J2968" s="12"/>
      <c r="K2968" s="9"/>
      <c r="L2968" s="9"/>
      <c r="M2968" s="9"/>
      <c r="N2968" s="9"/>
      <c r="O2968" s="9"/>
      <c r="P2968" s="9"/>
      <c r="Q2968" s="9"/>
      <c r="R2968" s="9"/>
      <c r="S2968" s="9"/>
      <c r="T2968" s="9"/>
      <c r="U2968" s="9"/>
      <c r="V2968" s="9"/>
      <c r="W2968" s="9"/>
      <c r="X2968" s="9"/>
      <c r="Y2968" s="9"/>
      <c r="Z2968" s="9"/>
    </row>
    <row r="2969" spans="1:26" ht="15.75" customHeight="1" outlineLevel="2">
      <c r="A2969"/>
      <c r="B2969" s="13"/>
      <c r="C2969"/>
      <c r="D2969"/>
      <c r="E2969" s="16"/>
      <c r="F2969" s="12"/>
      <c r="G2969"/>
      <c r="H2969" s="15"/>
      <c r="I2969" s="15"/>
      <c r="J2969" s="12"/>
      <c r="K2969" s="9"/>
      <c r="L2969" s="9"/>
      <c r="M2969" s="9"/>
      <c r="N2969" s="9"/>
      <c r="O2969" s="9"/>
      <c r="P2969" s="9"/>
      <c r="Q2969" s="9"/>
      <c r="R2969" s="9"/>
      <c r="S2969" s="9"/>
      <c r="T2969" s="9"/>
      <c r="U2969" s="9"/>
      <c r="V2969" s="9"/>
      <c r="W2969" s="9"/>
      <c r="X2969" s="9"/>
      <c r="Y2969" s="9"/>
      <c r="Z2969" s="9"/>
    </row>
    <row r="2970" spans="1:26" ht="15.75" customHeight="1" outlineLevel="2">
      <c r="A2970"/>
      <c r="B2970" s="13"/>
      <c r="C2970"/>
      <c r="D2970"/>
      <c r="E2970" s="16"/>
      <c r="F2970" s="12"/>
      <c r="G2970"/>
      <c r="H2970" s="15"/>
      <c r="I2970" s="15"/>
      <c r="J2970" s="12"/>
      <c r="K2970" s="9"/>
      <c r="L2970" s="9"/>
      <c r="M2970" s="9"/>
      <c r="N2970" s="9"/>
      <c r="O2970" s="9"/>
      <c r="P2970" s="9"/>
      <c r="Q2970" s="9"/>
      <c r="R2970" s="9"/>
      <c r="S2970" s="9"/>
      <c r="T2970" s="9"/>
      <c r="U2970" s="9"/>
      <c r="V2970" s="9"/>
      <c r="W2970" s="9"/>
      <c r="X2970" s="9"/>
      <c r="Y2970" s="9"/>
      <c r="Z2970" s="9"/>
    </row>
    <row r="2971" spans="1:26" ht="15.75" customHeight="1" outlineLevel="2">
      <c r="A2971"/>
      <c r="B2971" s="13"/>
      <c r="C2971"/>
      <c r="D2971"/>
      <c r="E2971" s="16"/>
      <c r="F2971" s="12"/>
      <c r="G2971"/>
      <c r="H2971" s="15"/>
      <c r="I2971" s="15"/>
      <c r="J2971" s="12"/>
      <c r="K2971" s="9"/>
      <c r="L2971" s="9"/>
      <c r="M2971" s="9"/>
      <c r="N2971" s="9"/>
      <c r="O2971" s="9"/>
      <c r="P2971" s="9"/>
      <c r="Q2971" s="9"/>
      <c r="R2971" s="9"/>
      <c r="S2971" s="9"/>
      <c r="T2971" s="9"/>
      <c r="U2971" s="9"/>
      <c r="V2971" s="9"/>
      <c r="W2971" s="9"/>
      <c r="X2971" s="9"/>
      <c r="Y2971" s="9"/>
      <c r="Z2971" s="9"/>
    </row>
    <row r="2972" spans="1:26" ht="15.75" customHeight="1" outlineLevel="2">
      <c r="A2972"/>
      <c r="B2972" s="13"/>
      <c r="C2972"/>
      <c r="D2972"/>
      <c r="E2972" s="16"/>
      <c r="F2972" s="12"/>
      <c r="G2972"/>
      <c r="H2972" s="15"/>
      <c r="I2972" s="15"/>
      <c r="J2972" s="12"/>
      <c r="K2972" s="9"/>
      <c r="L2972" s="9"/>
      <c r="M2972" s="9"/>
      <c r="N2972" s="9"/>
      <c r="O2972" s="9"/>
      <c r="P2972" s="9"/>
      <c r="Q2972" s="9"/>
      <c r="R2972" s="9"/>
      <c r="S2972" s="9"/>
      <c r="T2972" s="9"/>
      <c r="U2972" s="9"/>
      <c r="V2972" s="9"/>
      <c r="W2972" s="9"/>
      <c r="X2972" s="9"/>
      <c r="Y2972" s="9"/>
      <c r="Z2972" s="9"/>
    </row>
    <row r="2973" spans="1:26" ht="15.75" customHeight="1" outlineLevel="2">
      <c r="A2973"/>
      <c r="B2973" s="13"/>
      <c r="C2973"/>
      <c r="D2973"/>
      <c r="E2973" s="16"/>
      <c r="F2973" s="12"/>
      <c r="G2973"/>
      <c r="H2973" s="15"/>
      <c r="I2973" s="15"/>
      <c r="J2973" s="12"/>
      <c r="K2973" s="9"/>
      <c r="L2973" s="9"/>
      <c r="M2973" s="9"/>
      <c r="N2973" s="9"/>
      <c r="O2973" s="9"/>
      <c r="P2973" s="9"/>
      <c r="Q2973" s="9"/>
      <c r="R2973" s="9"/>
      <c r="S2973" s="9"/>
      <c r="T2973" s="9"/>
      <c r="U2973" s="9"/>
      <c r="V2973" s="9"/>
      <c r="W2973" s="9"/>
      <c r="X2973" s="9"/>
      <c r="Y2973" s="9"/>
      <c r="Z2973" s="9"/>
    </row>
    <row r="2974" spans="1:26" ht="15.75" customHeight="1" outlineLevel="2">
      <c r="A2974"/>
      <c r="B2974" s="13"/>
      <c r="C2974"/>
      <c r="D2974"/>
      <c r="E2974" s="16"/>
      <c r="F2974" s="12"/>
      <c r="G2974"/>
      <c r="H2974" s="15"/>
      <c r="I2974" s="15"/>
      <c r="J2974" s="12"/>
      <c r="K2974" s="9"/>
      <c r="L2974" s="9"/>
      <c r="M2974" s="9"/>
      <c r="N2974" s="9"/>
      <c r="O2974" s="9"/>
      <c r="P2974" s="9"/>
      <c r="Q2974" s="9"/>
      <c r="R2974" s="9"/>
      <c r="S2974" s="9"/>
      <c r="T2974" s="9"/>
      <c r="U2974" s="9"/>
      <c r="V2974" s="9"/>
      <c r="W2974" s="9"/>
      <c r="X2974" s="9"/>
      <c r="Y2974" s="9"/>
      <c r="Z2974" s="9"/>
    </row>
    <row r="2975" spans="1:26" ht="15.75" customHeight="1" outlineLevel="2">
      <c r="A2975"/>
      <c r="B2975" s="13"/>
      <c r="C2975"/>
      <c r="D2975"/>
      <c r="E2975" s="16"/>
      <c r="F2975" s="12"/>
      <c r="G2975"/>
      <c r="H2975" s="15"/>
      <c r="I2975" s="15"/>
      <c r="J2975" s="12"/>
      <c r="K2975" s="9"/>
      <c r="L2975" s="9"/>
      <c r="M2975" s="9"/>
      <c r="N2975" s="9"/>
      <c r="O2975" s="9"/>
      <c r="P2975" s="9"/>
      <c r="Q2975" s="9"/>
      <c r="R2975" s="9"/>
      <c r="S2975" s="9"/>
      <c r="T2975" s="9"/>
      <c r="U2975" s="9"/>
      <c r="V2975" s="9"/>
      <c r="W2975" s="9"/>
      <c r="X2975" s="9"/>
      <c r="Y2975" s="9"/>
      <c r="Z2975" s="9"/>
    </row>
    <row r="2976" spans="1:26" ht="15.75" customHeight="1" outlineLevel="2">
      <c r="A2976"/>
      <c r="B2976" s="13"/>
      <c r="C2976"/>
      <c r="D2976"/>
      <c r="E2976" s="16"/>
      <c r="F2976" s="12"/>
      <c r="G2976"/>
      <c r="H2976" s="15"/>
      <c r="I2976" s="15"/>
      <c r="J2976" s="12"/>
      <c r="K2976" s="9"/>
      <c r="L2976" s="9"/>
      <c r="M2976" s="9"/>
      <c r="N2976" s="9"/>
      <c r="O2976" s="9"/>
      <c r="P2976" s="9"/>
      <c r="Q2976" s="9"/>
      <c r="R2976" s="9"/>
      <c r="S2976" s="9"/>
      <c r="T2976" s="9"/>
      <c r="U2976" s="9"/>
      <c r="V2976" s="9"/>
      <c r="W2976" s="9"/>
      <c r="X2976" s="9"/>
      <c r="Y2976" s="9"/>
      <c r="Z2976" s="9"/>
    </row>
    <row r="2977" spans="1:26" ht="15.75" customHeight="1" outlineLevel="2">
      <c r="A2977"/>
      <c r="B2977" s="13"/>
      <c r="C2977"/>
      <c r="D2977"/>
      <c r="E2977" s="16"/>
      <c r="F2977" s="12"/>
      <c r="G2977"/>
      <c r="H2977" s="15"/>
      <c r="I2977" s="15"/>
      <c r="J2977" s="12"/>
      <c r="K2977" s="9"/>
      <c r="L2977" s="9"/>
      <c r="M2977" s="9"/>
      <c r="N2977" s="9"/>
      <c r="O2977" s="9"/>
      <c r="P2977" s="9"/>
      <c r="Q2977" s="9"/>
      <c r="R2977" s="9"/>
      <c r="S2977" s="9"/>
      <c r="T2977" s="9"/>
      <c r="U2977" s="9"/>
      <c r="V2977" s="9"/>
      <c r="W2977" s="9"/>
      <c r="X2977" s="9"/>
      <c r="Y2977" s="9"/>
      <c r="Z2977" s="9"/>
    </row>
    <row r="2978" spans="1:26" ht="15.75" customHeight="1" outlineLevel="2">
      <c r="A2978"/>
      <c r="B2978" s="13"/>
      <c r="C2978"/>
      <c r="D2978"/>
      <c r="E2978" s="16"/>
      <c r="F2978" s="12"/>
      <c r="G2978"/>
      <c r="H2978" s="15"/>
      <c r="I2978" s="15"/>
      <c r="J2978" s="12"/>
      <c r="K2978" s="9"/>
      <c r="L2978" s="9"/>
      <c r="M2978" s="9"/>
      <c r="N2978" s="9"/>
      <c r="O2978" s="9"/>
      <c r="P2978" s="9"/>
      <c r="Q2978" s="9"/>
      <c r="R2978" s="9"/>
      <c r="S2978" s="9"/>
      <c r="T2978" s="9"/>
      <c r="U2978" s="9"/>
      <c r="V2978" s="9"/>
      <c r="W2978" s="9"/>
      <c r="X2978" s="9"/>
      <c r="Y2978" s="9"/>
      <c r="Z2978" s="9"/>
    </row>
    <row r="2979" spans="1:26" ht="15.75" customHeight="1" outlineLevel="2">
      <c r="A2979"/>
      <c r="B2979" s="13"/>
      <c r="C2979"/>
      <c r="D2979"/>
      <c r="E2979" s="16"/>
      <c r="F2979" s="12"/>
      <c r="G2979"/>
      <c r="H2979" s="15"/>
      <c r="I2979" s="15"/>
      <c r="J2979" s="12"/>
      <c r="K2979" s="9"/>
      <c r="L2979" s="9"/>
      <c r="M2979" s="9"/>
      <c r="N2979" s="9"/>
      <c r="O2979" s="9"/>
      <c r="P2979" s="9"/>
      <c r="Q2979" s="9"/>
      <c r="R2979" s="9"/>
      <c r="S2979" s="9"/>
      <c r="T2979" s="9"/>
      <c r="U2979" s="9"/>
      <c r="V2979" s="9"/>
      <c r="W2979" s="9"/>
      <c r="X2979" s="9"/>
      <c r="Y2979" s="9"/>
      <c r="Z2979" s="9"/>
    </row>
    <row r="2980" spans="1:26" ht="15.75" customHeight="1" outlineLevel="2">
      <c r="A2980"/>
      <c r="B2980" s="13"/>
      <c r="C2980"/>
      <c r="D2980"/>
      <c r="E2980" s="16"/>
      <c r="F2980" s="12"/>
      <c r="G2980"/>
      <c r="H2980" s="15"/>
      <c r="I2980" s="15"/>
      <c r="J2980" s="12"/>
      <c r="K2980" s="9"/>
      <c r="L2980" s="9"/>
      <c r="M2980" s="9"/>
      <c r="N2980" s="9"/>
      <c r="O2980" s="9"/>
      <c r="P2980" s="9"/>
      <c r="Q2980" s="9"/>
      <c r="R2980" s="9"/>
      <c r="S2980" s="9"/>
      <c r="T2980" s="9"/>
      <c r="U2980" s="9"/>
      <c r="V2980" s="9"/>
      <c r="W2980" s="9"/>
      <c r="X2980" s="9"/>
      <c r="Y2980" s="9"/>
      <c r="Z2980" s="9"/>
    </row>
    <row r="2981" spans="1:26" ht="15.75" customHeight="1" outlineLevel="2">
      <c r="A2981"/>
      <c r="B2981" s="13"/>
      <c r="C2981"/>
      <c r="D2981"/>
      <c r="E2981" s="16"/>
      <c r="F2981" s="12"/>
      <c r="G2981"/>
      <c r="H2981" s="15"/>
      <c r="I2981" s="15"/>
      <c r="J2981" s="12"/>
      <c r="K2981" s="9"/>
      <c r="L2981" s="9"/>
      <c r="M2981" s="9"/>
      <c r="N2981" s="9"/>
      <c r="O2981" s="9"/>
      <c r="P2981" s="9"/>
      <c r="Q2981" s="9"/>
      <c r="R2981" s="9"/>
      <c r="S2981" s="9"/>
      <c r="T2981" s="9"/>
      <c r="U2981" s="9"/>
      <c r="V2981" s="9"/>
      <c r="W2981" s="9"/>
      <c r="X2981" s="9"/>
      <c r="Y2981" s="9"/>
      <c r="Z2981" s="9"/>
    </row>
    <row r="2982" spans="1:26" ht="15.75" customHeight="1" outlineLevel="2">
      <c r="A2982"/>
      <c r="B2982" s="13"/>
      <c r="C2982"/>
      <c r="D2982"/>
      <c r="E2982" s="16"/>
      <c r="F2982" s="12"/>
      <c r="G2982"/>
      <c r="H2982" s="15"/>
      <c r="I2982" s="15"/>
      <c r="J2982" s="12"/>
      <c r="K2982" s="9"/>
      <c r="L2982" s="9"/>
      <c r="M2982" s="9"/>
      <c r="N2982" s="9"/>
      <c r="O2982" s="9"/>
      <c r="P2982" s="9"/>
      <c r="Q2982" s="9"/>
      <c r="R2982" s="9"/>
      <c r="S2982" s="9"/>
      <c r="T2982" s="9"/>
      <c r="U2982" s="9"/>
      <c r="V2982" s="9"/>
      <c r="W2982" s="9"/>
      <c r="X2982" s="9"/>
      <c r="Y2982" s="9"/>
      <c r="Z2982" s="9"/>
    </row>
    <row r="2983" spans="1:26" ht="15.75" customHeight="1" outlineLevel="2">
      <c r="A2983"/>
      <c r="B2983" s="13"/>
      <c r="C2983"/>
      <c r="D2983"/>
      <c r="E2983" s="16"/>
      <c r="F2983" s="12"/>
      <c r="G2983"/>
      <c r="H2983" s="15"/>
      <c r="I2983" s="15"/>
      <c r="J2983" s="12"/>
      <c r="K2983" s="9"/>
      <c r="L2983" s="9"/>
      <c r="M2983" s="9"/>
      <c r="N2983" s="9"/>
      <c r="O2983" s="9"/>
      <c r="P2983" s="9"/>
      <c r="Q2983" s="9"/>
      <c r="R2983" s="9"/>
      <c r="S2983" s="9"/>
      <c r="T2983" s="9"/>
      <c r="U2983" s="9"/>
      <c r="V2983" s="9"/>
      <c r="W2983" s="9"/>
      <c r="X2983" s="9"/>
      <c r="Y2983" s="9"/>
      <c r="Z2983" s="9"/>
    </row>
    <row r="2984" spans="1:26" ht="15.75" customHeight="1" outlineLevel="2">
      <c r="A2984"/>
      <c r="B2984" s="13"/>
      <c r="C2984"/>
      <c r="D2984"/>
      <c r="E2984" s="16"/>
      <c r="F2984" s="12"/>
      <c r="G2984"/>
      <c r="H2984" s="15"/>
      <c r="I2984" s="15"/>
      <c r="J2984" s="12"/>
      <c r="K2984" s="9"/>
      <c r="L2984" s="9"/>
      <c r="M2984" s="9"/>
      <c r="N2984" s="9"/>
      <c r="O2984" s="9"/>
      <c r="P2984" s="9"/>
      <c r="Q2984" s="9"/>
      <c r="R2984" s="9"/>
      <c r="S2984" s="9"/>
      <c r="T2984" s="9"/>
      <c r="U2984" s="9"/>
      <c r="V2984" s="9"/>
      <c r="W2984" s="9"/>
      <c r="X2984" s="9"/>
      <c r="Y2984" s="9"/>
      <c r="Z2984" s="9"/>
    </row>
    <row r="2985" spans="1:26" ht="15.75" customHeight="1" outlineLevel="2">
      <c r="A2985"/>
      <c r="B2985" s="13"/>
      <c r="C2985"/>
      <c r="D2985"/>
      <c r="E2985" s="16"/>
      <c r="F2985" s="12"/>
      <c r="G2985"/>
      <c r="H2985" s="15"/>
      <c r="I2985" s="15"/>
      <c r="J2985" s="12"/>
      <c r="K2985" s="9"/>
      <c r="L2985" s="9"/>
      <c r="M2985" s="9"/>
      <c r="N2985" s="9"/>
      <c r="O2985" s="9"/>
      <c r="P2985" s="9"/>
      <c r="Q2985" s="9"/>
      <c r="R2985" s="9"/>
      <c r="S2985" s="9"/>
      <c r="T2985" s="9"/>
      <c r="U2985" s="9"/>
      <c r="V2985" s="9"/>
      <c r="W2985" s="9"/>
      <c r="X2985" s="9"/>
      <c r="Y2985" s="9"/>
      <c r="Z2985" s="9"/>
    </row>
    <row r="2986" spans="1:26" ht="15.75" customHeight="1" outlineLevel="2">
      <c r="A2986"/>
      <c r="B2986" s="13"/>
      <c r="C2986"/>
      <c r="D2986"/>
      <c r="E2986" s="16"/>
      <c r="F2986" s="12"/>
      <c r="G2986"/>
      <c r="H2986" s="15"/>
      <c r="I2986" s="15"/>
      <c r="J2986" s="12"/>
      <c r="K2986" s="9"/>
      <c r="L2986" s="9"/>
      <c r="M2986" s="9"/>
      <c r="N2986" s="9"/>
      <c r="O2986" s="9"/>
      <c r="P2986" s="9"/>
      <c r="Q2986" s="9"/>
      <c r="R2986" s="9"/>
      <c r="S2986" s="9"/>
      <c r="T2986" s="9"/>
      <c r="U2986" s="9"/>
      <c r="V2986" s="9"/>
      <c r="W2986" s="9"/>
      <c r="X2986" s="9"/>
      <c r="Y2986" s="9"/>
      <c r="Z2986" s="9"/>
    </row>
    <row r="2987" spans="1:26" ht="15.75" customHeight="1" outlineLevel="2">
      <c r="A2987"/>
      <c r="B2987" s="13"/>
      <c r="C2987"/>
      <c r="D2987"/>
      <c r="E2987" s="16"/>
      <c r="F2987" s="12"/>
      <c r="G2987"/>
      <c r="H2987" s="15"/>
      <c r="I2987" s="15"/>
      <c r="J2987" s="12"/>
      <c r="K2987" s="9"/>
      <c r="L2987" s="9"/>
      <c r="M2987" s="9"/>
      <c r="N2987" s="9"/>
      <c r="O2987" s="9"/>
      <c r="P2987" s="9"/>
      <c r="Q2987" s="9"/>
      <c r="R2987" s="9"/>
      <c r="S2987" s="9"/>
      <c r="T2987" s="9"/>
      <c r="U2987" s="9"/>
      <c r="V2987" s="9"/>
      <c r="W2987" s="9"/>
      <c r="X2987" s="9"/>
      <c r="Y2987" s="9"/>
      <c r="Z2987" s="9"/>
    </row>
    <row r="2988" spans="1:26" ht="15.75" customHeight="1" outlineLevel="2">
      <c r="A2988"/>
      <c r="B2988" s="13"/>
      <c r="C2988"/>
      <c r="D2988"/>
      <c r="E2988" s="16"/>
      <c r="F2988" s="12"/>
      <c r="G2988"/>
      <c r="H2988" s="15"/>
      <c r="I2988" s="15"/>
      <c r="J2988" s="12"/>
      <c r="K2988" s="9"/>
      <c r="L2988" s="9"/>
      <c r="M2988" s="9"/>
      <c r="N2988" s="9"/>
      <c r="O2988" s="9"/>
      <c r="P2988" s="9"/>
      <c r="Q2988" s="9"/>
      <c r="R2988" s="9"/>
      <c r="S2988" s="9"/>
      <c r="T2988" s="9"/>
      <c r="U2988" s="9"/>
      <c r="V2988" s="9"/>
      <c r="W2988" s="9"/>
      <c r="X2988" s="9"/>
      <c r="Y2988" s="9"/>
      <c r="Z2988" s="9"/>
    </row>
    <row r="2989" spans="1:26" ht="15.75" customHeight="1" outlineLevel="2">
      <c r="A2989"/>
      <c r="B2989" s="13"/>
      <c r="C2989"/>
      <c r="D2989"/>
      <c r="E2989" s="16"/>
      <c r="F2989" s="12"/>
      <c r="G2989"/>
      <c r="H2989" s="15"/>
      <c r="I2989" s="15"/>
      <c r="J2989" s="12"/>
      <c r="K2989" s="9"/>
      <c r="L2989" s="9"/>
      <c r="M2989" s="9"/>
      <c r="N2989" s="9"/>
      <c r="O2989" s="9"/>
      <c r="P2989" s="9"/>
      <c r="Q2989" s="9"/>
      <c r="R2989" s="9"/>
      <c r="S2989" s="9"/>
      <c r="T2989" s="9"/>
      <c r="U2989" s="9"/>
      <c r="V2989" s="9"/>
      <c r="W2989" s="9"/>
      <c r="X2989" s="9"/>
      <c r="Y2989" s="9"/>
      <c r="Z2989" s="9"/>
    </row>
    <row r="2990" spans="1:26" ht="15.75" customHeight="1" outlineLevel="2">
      <c r="A2990"/>
      <c r="B2990" s="13"/>
      <c r="C2990"/>
      <c r="D2990"/>
      <c r="E2990" s="16"/>
      <c r="F2990" s="12"/>
      <c r="G2990"/>
      <c r="H2990" s="15"/>
      <c r="I2990" s="15"/>
      <c r="J2990" s="12"/>
      <c r="K2990" s="9"/>
      <c r="L2990" s="9"/>
      <c r="M2990" s="9"/>
      <c r="N2990" s="9"/>
      <c r="O2990" s="9"/>
      <c r="P2990" s="9"/>
      <c r="Q2990" s="9"/>
      <c r="R2990" s="9"/>
      <c r="S2990" s="9"/>
      <c r="T2990" s="9"/>
      <c r="U2990" s="9"/>
      <c r="V2990" s="9"/>
      <c r="W2990" s="9"/>
      <c r="X2990" s="9"/>
      <c r="Y2990" s="9"/>
      <c r="Z2990" s="9"/>
    </row>
    <row r="2991" spans="1:26" ht="15.75" customHeight="1" outlineLevel="2">
      <c r="A2991"/>
      <c r="B2991" s="13"/>
      <c r="C2991"/>
      <c r="D2991"/>
      <c r="E2991" s="16"/>
      <c r="F2991" s="12"/>
      <c r="G2991"/>
      <c r="H2991" s="15"/>
      <c r="I2991" s="15"/>
      <c r="J2991" s="12"/>
      <c r="K2991" s="9"/>
      <c r="L2991" s="9"/>
      <c r="M2991" s="9"/>
      <c r="N2991" s="9"/>
      <c r="O2991" s="9"/>
      <c r="P2991" s="9"/>
      <c r="Q2991" s="9"/>
      <c r="R2991" s="9"/>
      <c r="S2991" s="9"/>
      <c r="T2991" s="9"/>
      <c r="U2991" s="9"/>
      <c r="V2991" s="9"/>
      <c r="W2991" s="9"/>
      <c r="X2991" s="9"/>
      <c r="Y2991" s="9"/>
      <c r="Z2991" s="9"/>
    </row>
    <row r="2992" spans="1:26" ht="15.75" customHeight="1" outlineLevel="2">
      <c r="A2992"/>
      <c r="B2992" s="13"/>
      <c r="C2992"/>
      <c r="D2992"/>
      <c r="E2992" s="16"/>
      <c r="F2992" s="12"/>
      <c r="G2992"/>
      <c r="H2992" s="15"/>
      <c r="I2992" s="15"/>
      <c r="J2992" s="12"/>
      <c r="K2992" s="9"/>
      <c r="L2992" s="9"/>
      <c r="M2992" s="9"/>
      <c r="N2992" s="9"/>
      <c r="O2992" s="9"/>
      <c r="P2992" s="9"/>
      <c r="Q2992" s="9"/>
      <c r="R2992" s="9"/>
      <c r="S2992" s="9"/>
      <c r="T2992" s="9"/>
      <c r="U2992" s="9"/>
      <c r="V2992" s="9"/>
      <c r="W2992" s="9"/>
      <c r="X2992" s="9"/>
      <c r="Y2992" s="9"/>
      <c r="Z2992" s="9"/>
    </row>
    <row r="2993" spans="1:26" ht="15.75" customHeight="1" outlineLevel="2">
      <c r="A2993"/>
      <c r="B2993" s="13"/>
      <c r="C2993"/>
      <c r="D2993"/>
      <c r="E2993" s="16"/>
      <c r="F2993" s="12"/>
      <c r="G2993"/>
      <c r="H2993" s="15"/>
      <c r="I2993" s="15"/>
      <c r="J2993" s="12"/>
      <c r="K2993" s="9"/>
      <c r="L2993" s="9"/>
      <c r="M2993" s="9"/>
      <c r="N2993" s="9"/>
      <c r="O2993" s="9"/>
      <c r="P2993" s="9"/>
      <c r="Q2993" s="9"/>
      <c r="R2993" s="9"/>
      <c r="S2993" s="9"/>
      <c r="T2993" s="9"/>
      <c r="U2993" s="9"/>
      <c r="V2993" s="9"/>
      <c r="W2993" s="9"/>
      <c r="X2993" s="9"/>
      <c r="Y2993" s="9"/>
      <c r="Z2993" s="9"/>
    </row>
    <row r="2994" spans="1:26" ht="15.75" customHeight="1" outlineLevel="2">
      <c r="A2994"/>
      <c r="B2994" s="13"/>
      <c r="C2994"/>
      <c r="D2994"/>
      <c r="E2994" s="16"/>
      <c r="F2994" s="12"/>
      <c r="G2994"/>
      <c r="H2994" s="15"/>
      <c r="I2994" s="15"/>
      <c r="J2994" s="12"/>
      <c r="K2994" s="9"/>
      <c r="L2994" s="9"/>
      <c r="M2994" s="9"/>
      <c r="N2994" s="9"/>
      <c r="O2994" s="9"/>
      <c r="P2994" s="9"/>
      <c r="Q2994" s="9"/>
      <c r="R2994" s="9"/>
      <c r="S2994" s="9"/>
      <c r="T2994" s="9"/>
      <c r="U2994" s="9"/>
      <c r="V2994" s="9"/>
      <c r="W2994" s="9"/>
      <c r="X2994" s="9"/>
      <c r="Y2994" s="9"/>
      <c r="Z2994" s="9"/>
    </row>
    <row r="2995" spans="1:26" ht="15.75" customHeight="1" outlineLevel="2">
      <c r="A2995"/>
      <c r="B2995" s="13"/>
      <c r="C2995"/>
      <c r="D2995"/>
      <c r="E2995" s="16"/>
      <c r="F2995" s="12"/>
      <c r="G2995"/>
      <c r="H2995" s="15"/>
      <c r="I2995" s="15"/>
      <c r="J2995" s="12"/>
      <c r="K2995" s="9"/>
      <c r="L2995" s="9"/>
      <c r="M2995" s="9"/>
      <c r="N2995" s="9"/>
      <c r="O2995" s="9"/>
      <c r="P2995" s="9"/>
      <c r="Q2995" s="9"/>
      <c r="R2995" s="9"/>
      <c r="S2995" s="9"/>
      <c r="T2995" s="9"/>
      <c r="U2995" s="9"/>
      <c r="V2995" s="9"/>
      <c r="W2995" s="9"/>
      <c r="X2995" s="9"/>
      <c r="Y2995" s="9"/>
      <c r="Z2995" s="9"/>
    </row>
    <row r="2996" spans="1:26" ht="15.75" customHeight="1" outlineLevel="2">
      <c r="A2996"/>
      <c r="B2996" s="13"/>
      <c r="C2996"/>
      <c r="D2996"/>
      <c r="E2996" s="16"/>
      <c r="F2996" s="12"/>
      <c r="G2996"/>
      <c r="H2996" s="15"/>
      <c r="I2996" s="15"/>
      <c r="J2996" s="12"/>
      <c r="K2996" s="9"/>
      <c r="L2996" s="9"/>
      <c r="M2996" s="9"/>
      <c r="N2996" s="9"/>
      <c r="O2996" s="9"/>
      <c r="P2996" s="9"/>
      <c r="Q2996" s="9"/>
      <c r="R2996" s="9"/>
      <c r="S2996" s="9"/>
      <c r="T2996" s="9"/>
      <c r="U2996" s="9"/>
      <c r="V2996" s="9"/>
      <c r="W2996" s="9"/>
      <c r="X2996" s="9"/>
      <c r="Y2996" s="9"/>
      <c r="Z2996" s="9"/>
    </row>
    <row r="2997" spans="1:26" ht="15.75" customHeight="1" outlineLevel="2">
      <c r="A2997"/>
      <c r="B2997" s="13"/>
      <c r="C2997"/>
      <c r="D2997"/>
      <c r="E2997" s="16"/>
      <c r="F2997" s="12"/>
      <c r="G2997"/>
      <c r="H2997" s="15"/>
      <c r="I2997" s="15"/>
      <c r="J2997" s="12"/>
      <c r="K2997" s="9"/>
      <c r="L2997" s="9"/>
      <c r="M2997" s="9"/>
      <c r="N2997" s="9"/>
      <c r="O2997" s="9"/>
      <c r="P2997" s="9"/>
      <c r="Q2997" s="9"/>
      <c r="R2997" s="9"/>
      <c r="S2997" s="9"/>
      <c r="T2997" s="9"/>
      <c r="U2997" s="9"/>
      <c r="V2997" s="9"/>
      <c r="W2997" s="9"/>
      <c r="X2997" s="9"/>
      <c r="Y2997" s="9"/>
      <c r="Z2997" s="9"/>
    </row>
    <row r="2998" spans="1:26" ht="15.75" customHeight="1" outlineLevel="2">
      <c r="A2998"/>
      <c r="B2998" s="13"/>
      <c r="C2998"/>
      <c r="D2998"/>
      <c r="E2998" s="16"/>
      <c r="F2998" s="12"/>
      <c r="G2998"/>
      <c r="H2998" s="15"/>
      <c r="I2998" s="15"/>
      <c r="J2998" s="12"/>
      <c r="K2998" s="9"/>
      <c r="L2998" s="9"/>
      <c r="M2998" s="9"/>
      <c r="N2998" s="9"/>
      <c r="O2998" s="9"/>
      <c r="P2998" s="9"/>
      <c r="Q2998" s="9"/>
      <c r="R2998" s="9"/>
      <c r="S2998" s="9"/>
      <c r="T2998" s="9"/>
      <c r="U2998" s="9"/>
      <c r="V2998" s="9"/>
      <c r="W2998" s="9"/>
      <c r="X2998" s="9"/>
      <c r="Y2998" s="9"/>
      <c r="Z2998" s="9"/>
    </row>
    <row r="2999" spans="1:26" ht="15.75" customHeight="1" outlineLevel="2">
      <c r="A2999"/>
      <c r="B2999" s="13"/>
      <c r="C2999"/>
      <c r="D2999"/>
      <c r="E2999" s="16"/>
      <c r="F2999" s="12"/>
      <c r="G2999"/>
      <c r="H2999" s="15"/>
      <c r="I2999" s="15"/>
      <c r="J2999" s="12"/>
      <c r="K2999" s="9"/>
      <c r="L2999" s="9"/>
      <c r="M2999" s="9"/>
      <c r="N2999" s="9"/>
      <c r="O2999" s="9"/>
      <c r="P2999" s="9"/>
      <c r="Q2999" s="9"/>
      <c r="R2999" s="9"/>
      <c r="S2999" s="9"/>
      <c r="T2999" s="9"/>
      <c r="U2999" s="9"/>
      <c r="V2999" s="9"/>
      <c r="W2999" s="9"/>
      <c r="X2999" s="9"/>
      <c r="Y2999" s="9"/>
      <c r="Z2999" s="9"/>
    </row>
    <row r="3000" spans="1:26" ht="15.75" customHeight="1" outlineLevel="2">
      <c r="A3000"/>
      <c r="B3000" s="13"/>
      <c r="C3000"/>
      <c r="D3000"/>
      <c r="E3000" s="16"/>
      <c r="F3000" s="12"/>
      <c r="G3000"/>
      <c r="H3000" s="15"/>
      <c r="I3000" s="15"/>
      <c r="J3000" s="12"/>
      <c r="K3000" s="9"/>
      <c r="L3000" s="9"/>
      <c r="M3000" s="9"/>
      <c r="N3000" s="9"/>
      <c r="O3000" s="9"/>
      <c r="P3000" s="9"/>
      <c r="Q3000" s="9"/>
      <c r="R3000" s="9"/>
      <c r="S3000" s="9"/>
      <c r="T3000" s="9"/>
      <c r="U3000" s="9"/>
      <c r="V3000" s="9"/>
      <c r="W3000" s="9"/>
      <c r="X3000" s="9"/>
      <c r="Y3000" s="9"/>
      <c r="Z3000" s="9"/>
    </row>
    <row r="3001" spans="1:26" ht="15.75" customHeight="1" outlineLevel="2">
      <c r="A3001"/>
      <c r="B3001" s="13"/>
      <c r="C3001"/>
      <c r="D3001"/>
      <c r="E3001" s="16"/>
      <c r="F3001" s="12"/>
      <c r="G3001"/>
      <c r="H3001" s="15"/>
      <c r="I3001" s="15"/>
      <c r="J3001" s="12"/>
      <c r="K3001" s="9"/>
      <c r="L3001" s="9"/>
      <c r="M3001" s="9"/>
      <c r="N3001" s="9"/>
      <c r="O3001" s="9"/>
      <c r="P3001" s="9"/>
      <c r="Q3001" s="9"/>
      <c r="R3001" s="9"/>
      <c r="S3001" s="9"/>
      <c r="T3001" s="9"/>
      <c r="U3001" s="9"/>
      <c r="V3001" s="9"/>
      <c r="W3001" s="9"/>
      <c r="X3001" s="9"/>
      <c r="Y3001" s="9"/>
      <c r="Z3001" s="9"/>
    </row>
    <row r="3002" spans="1:26" ht="15.75" customHeight="1" outlineLevel="2">
      <c r="A3002"/>
      <c r="B3002" s="13"/>
      <c r="C3002"/>
      <c r="D3002"/>
      <c r="E3002" s="16"/>
      <c r="F3002" s="12"/>
      <c r="G3002"/>
      <c r="H3002" s="15"/>
      <c r="I3002" s="15"/>
      <c r="J3002" s="12"/>
      <c r="K3002" s="9"/>
      <c r="L3002" s="9"/>
      <c r="M3002" s="9"/>
      <c r="N3002" s="9"/>
      <c r="O3002" s="9"/>
      <c r="P3002" s="9"/>
      <c r="Q3002" s="9"/>
      <c r="R3002" s="9"/>
      <c r="S3002" s="9"/>
      <c r="T3002" s="9"/>
      <c r="U3002" s="9"/>
      <c r="V3002" s="9"/>
      <c r="W3002" s="9"/>
      <c r="X3002" s="9"/>
      <c r="Y3002" s="9"/>
      <c r="Z3002" s="9"/>
    </row>
    <row r="3003" spans="1:26" ht="15.75" customHeight="1" outlineLevel="2">
      <c r="A3003"/>
      <c r="B3003" s="13"/>
      <c r="C3003"/>
      <c r="D3003"/>
      <c r="E3003" s="16"/>
      <c r="F3003" s="12"/>
      <c r="G3003"/>
      <c r="H3003" s="15"/>
      <c r="I3003" s="15"/>
      <c r="J3003" s="12"/>
      <c r="K3003" s="9"/>
      <c r="L3003" s="9"/>
      <c r="M3003" s="9"/>
      <c r="N3003" s="9"/>
      <c r="O3003" s="9"/>
      <c r="P3003" s="9"/>
      <c r="Q3003" s="9"/>
      <c r="R3003" s="9"/>
      <c r="S3003" s="9"/>
      <c r="T3003" s="9"/>
      <c r="U3003" s="9"/>
      <c r="V3003" s="9"/>
      <c r="W3003" s="9"/>
      <c r="X3003" s="9"/>
      <c r="Y3003" s="9"/>
      <c r="Z3003" s="9"/>
    </row>
    <row r="3004" spans="1:26" ht="15.75" customHeight="1" outlineLevel="2">
      <c r="A3004"/>
      <c r="B3004" s="13"/>
      <c r="C3004"/>
      <c r="D3004"/>
      <c r="E3004" s="16"/>
      <c r="F3004" s="12"/>
      <c r="G3004"/>
      <c r="H3004" s="15"/>
      <c r="I3004" s="15"/>
      <c r="J3004" s="12"/>
      <c r="K3004" s="9"/>
      <c r="L3004" s="9"/>
      <c r="M3004" s="9"/>
      <c r="N3004" s="9"/>
      <c r="O3004" s="9"/>
      <c r="P3004" s="9"/>
      <c r="Q3004" s="9"/>
      <c r="R3004" s="9"/>
      <c r="S3004" s="9"/>
      <c r="T3004" s="9"/>
      <c r="U3004" s="9"/>
      <c r="V3004" s="9"/>
      <c r="W3004" s="9"/>
      <c r="X3004" s="9"/>
      <c r="Y3004" s="9"/>
      <c r="Z3004" s="9"/>
    </row>
    <row r="3005" spans="1:26" ht="15.75" customHeight="1" outlineLevel="2">
      <c r="A3005"/>
      <c r="B3005" s="13"/>
      <c r="C3005"/>
      <c r="D3005"/>
      <c r="E3005" s="16"/>
      <c r="F3005" s="12"/>
      <c r="G3005"/>
      <c r="H3005" s="15"/>
      <c r="I3005" s="15"/>
      <c r="J3005" s="12"/>
      <c r="K3005" s="9"/>
      <c r="L3005" s="9"/>
      <c r="M3005" s="9"/>
      <c r="N3005" s="9"/>
      <c r="O3005" s="9"/>
      <c r="P3005" s="9"/>
      <c r="Q3005" s="9"/>
      <c r="R3005" s="9"/>
      <c r="S3005" s="9"/>
      <c r="T3005" s="9"/>
      <c r="U3005" s="9"/>
      <c r="V3005" s="9"/>
      <c r="W3005" s="9"/>
      <c r="X3005" s="9"/>
      <c r="Y3005" s="9"/>
      <c r="Z3005" s="9"/>
    </row>
    <row r="3006" spans="1:26" ht="15.75" customHeight="1" outlineLevel="2">
      <c r="A3006"/>
      <c r="B3006" s="13"/>
      <c r="C3006"/>
      <c r="D3006"/>
      <c r="E3006" s="16"/>
      <c r="F3006" s="12"/>
      <c r="G3006"/>
      <c r="H3006" s="15"/>
      <c r="I3006" s="15"/>
      <c r="J3006" s="12"/>
      <c r="K3006" s="9"/>
      <c r="L3006" s="9"/>
      <c r="M3006" s="9"/>
      <c r="N3006" s="9"/>
      <c r="O3006" s="9"/>
      <c r="P3006" s="9"/>
      <c r="Q3006" s="9"/>
      <c r="R3006" s="9"/>
      <c r="S3006" s="9"/>
      <c r="T3006" s="9"/>
      <c r="U3006" s="9"/>
      <c r="V3006" s="9"/>
      <c r="W3006" s="9"/>
      <c r="X3006" s="9"/>
      <c r="Y3006" s="9"/>
      <c r="Z3006" s="9"/>
    </row>
    <row r="3007" spans="1:26" ht="15.75" customHeight="1" outlineLevel="2">
      <c r="A3007"/>
      <c r="B3007" s="13"/>
      <c r="C3007"/>
      <c r="D3007"/>
      <c r="E3007" s="16"/>
      <c r="F3007" s="12"/>
      <c r="G3007"/>
      <c r="H3007" s="15"/>
      <c r="I3007" s="15"/>
      <c r="J3007" s="12"/>
      <c r="K3007" s="9"/>
      <c r="L3007" s="9"/>
      <c r="M3007" s="9"/>
      <c r="N3007" s="9"/>
      <c r="O3007" s="9"/>
      <c r="P3007" s="9"/>
      <c r="Q3007" s="9"/>
      <c r="R3007" s="9"/>
      <c r="S3007" s="9"/>
      <c r="T3007" s="9"/>
      <c r="U3007" s="9"/>
      <c r="V3007" s="9"/>
      <c r="W3007" s="9"/>
      <c r="X3007" s="9"/>
      <c r="Y3007" s="9"/>
      <c r="Z3007" s="9"/>
    </row>
    <row r="3008" spans="1:26" ht="15.75" customHeight="1" outlineLevel="2">
      <c r="A3008"/>
      <c r="B3008" s="13"/>
      <c r="C3008"/>
      <c r="D3008"/>
      <c r="E3008" s="16"/>
      <c r="F3008" s="12"/>
      <c r="G3008"/>
      <c r="H3008" s="15"/>
      <c r="I3008" s="15"/>
      <c r="J3008" s="12"/>
      <c r="K3008" s="9"/>
      <c r="L3008" s="9"/>
      <c r="M3008" s="9"/>
      <c r="N3008" s="9"/>
      <c r="O3008" s="9"/>
      <c r="P3008" s="9"/>
      <c r="Q3008" s="9"/>
      <c r="R3008" s="9"/>
      <c r="S3008" s="9"/>
      <c r="T3008" s="9"/>
      <c r="U3008" s="9"/>
      <c r="V3008" s="9"/>
      <c r="W3008" s="9"/>
      <c r="X3008" s="9"/>
      <c r="Y3008" s="9"/>
      <c r="Z3008" s="9"/>
    </row>
    <row r="3009" spans="1:26" ht="15.75" customHeight="1" outlineLevel="2">
      <c r="A3009"/>
      <c r="B3009" s="13"/>
      <c r="C3009"/>
      <c r="D3009"/>
      <c r="E3009" s="16"/>
      <c r="F3009" s="12"/>
      <c r="G3009"/>
      <c r="H3009" s="15"/>
      <c r="I3009" s="15"/>
      <c r="J3009" s="12"/>
      <c r="K3009" s="9"/>
      <c r="L3009" s="9"/>
      <c r="M3009" s="9"/>
      <c r="N3009" s="9"/>
      <c r="O3009" s="9"/>
      <c r="P3009" s="9"/>
      <c r="Q3009" s="9"/>
      <c r="R3009" s="9"/>
      <c r="S3009" s="9"/>
      <c r="T3009" s="9"/>
      <c r="U3009" s="9"/>
      <c r="V3009" s="9"/>
      <c r="W3009" s="9"/>
      <c r="X3009" s="9"/>
      <c r="Y3009" s="9"/>
      <c r="Z3009" s="9"/>
    </row>
    <row r="3010" spans="1:26" ht="15.75" customHeight="1" outlineLevel="2">
      <c r="A3010"/>
      <c r="B3010" s="13"/>
      <c r="C3010"/>
      <c r="D3010"/>
      <c r="E3010" s="16"/>
      <c r="F3010" s="12"/>
      <c r="G3010"/>
      <c r="H3010" s="15"/>
      <c r="I3010" s="15"/>
      <c r="J3010" s="12"/>
      <c r="K3010" s="9"/>
      <c r="L3010" s="9"/>
      <c r="M3010" s="9"/>
      <c r="N3010" s="9"/>
      <c r="O3010" s="9"/>
      <c r="P3010" s="9"/>
      <c r="Q3010" s="9"/>
      <c r="R3010" s="9"/>
      <c r="S3010" s="9"/>
      <c r="T3010" s="9"/>
      <c r="U3010" s="9"/>
      <c r="V3010" s="9"/>
      <c r="W3010" s="9"/>
      <c r="X3010" s="9"/>
      <c r="Y3010" s="9"/>
      <c r="Z3010" s="9"/>
    </row>
    <row r="3011" spans="1:26" ht="15.75" customHeight="1" outlineLevel="2">
      <c r="A3011"/>
      <c r="B3011" s="13"/>
      <c r="C3011"/>
      <c r="D3011"/>
      <c r="E3011" s="16"/>
      <c r="F3011" s="12"/>
      <c r="G3011"/>
      <c r="H3011" s="15"/>
      <c r="I3011" s="15"/>
      <c r="J3011" s="12"/>
      <c r="K3011" s="9"/>
      <c r="L3011" s="9"/>
      <c r="M3011" s="9"/>
      <c r="N3011" s="9"/>
      <c r="O3011" s="9"/>
      <c r="P3011" s="9"/>
      <c r="Q3011" s="9"/>
      <c r="R3011" s="9"/>
      <c r="S3011" s="9"/>
      <c r="T3011" s="9"/>
      <c r="U3011" s="9"/>
      <c r="V3011" s="9"/>
      <c r="W3011" s="9"/>
      <c r="X3011" s="9"/>
      <c r="Y3011" s="9"/>
      <c r="Z3011" s="9"/>
    </row>
    <row r="3012" spans="1:26" ht="15.75" customHeight="1" outlineLevel="2">
      <c r="A3012"/>
      <c r="B3012" s="13"/>
      <c r="C3012"/>
      <c r="D3012"/>
      <c r="E3012" s="16"/>
      <c r="F3012" s="12"/>
      <c r="G3012"/>
      <c r="H3012" s="15"/>
      <c r="I3012" s="15"/>
      <c r="J3012" s="12"/>
      <c r="K3012" s="9"/>
      <c r="L3012" s="9"/>
      <c r="M3012" s="9"/>
      <c r="N3012" s="9"/>
      <c r="O3012" s="9"/>
      <c r="P3012" s="9"/>
      <c r="Q3012" s="9"/>
      <c r="R3012" s="9"/>
      <c r="S3012" s="9"/>
      <c r="T3012" s="9"/>
      <c r="U3012" s="9"/>
      <c r="V3012" s="9"/>
      <c r="W3012" s="9"/>
      <c r="X3012" s="9"/>
      <c r="Y3012" s="9"/>
      <c r="Z3012" s="9"/>
    </row>
    <row r="3013" spans="1:26" ht="15.75" customHeight="1" outlineLevel="2">
      <c r="A3013"/>
      <c r="B3013" s="13"/>
      <c r="C3013"/>
      <c r="D3013"/>
      <c r="E3013" s="16"/>
      <c r="F3013" s="12"/>
      <c r="G3013"/>
      <c r="H3013" s="15"/>
      <c r="I3013" s="15"/>
      <c r="J3013" s="12"/>
      <c r="K3013" s="9"/>
      <c r="L3013" s="9"/>
      <c r="M3013" s="9"/>
      <c r="N3013" s="9"/>
      <c r="O3013" s="9"/>
      <c r="P3013" s="9"/>
      <c r="Q3013" s="9"/>
      <c r="R3013" s="9"/>
      <c r="S3013" s="9"/>
      <c r="T3013" s="9"/>
      <c r="U3013" s="9"/>
      <c r="V3013" s="9"/>
      <c r="W3013" s="9"/>
      <c r="X3013" s="9"/>
      <c r="Y3013" s="9"/>
      <c r="Z3013" s="9"/>
    </row>
    <row r="3014" spans="1:26" ht="15.75" customHeight="1" outlineLevel="2">
      <c r="A3014"/>
      <c r="B3014" s="13"/>
      <c r="C3014"/>
      <c r="D3014"/>
      <c r="E3014" s="16"/>
      <c r="F3014" s="12"/>
      <c r="G3014"/>
      <c r="H3014" s="15"/>
      <c r="I3014" s="15"/>
      <c r="J3014" s="12"/>
      <c r="K3014" s="9"/>
      <c r="L3014" s="9"/>
      <c r="M3014" s="9"/>
      <c r="N3014" s="9"/>
      <c r="O3014" s="9"/>
      <c r="P3014" s="9"/>
      <c r="Q3014" s="9"/>
      <c r="R3014" s="9"/>
      <c r="S3014" s="9"/>
      <c r="T3014" s="9"/>
      <c r="U3014" s="9"/>
      <c r="V3014" s="9"/>
      <c r="W3014" s="9"/>
      <c r="X3014" s="9"/>
      <c r="Y3014" s="9"/>
      <c r="Z3014" s="9"/>
    </row>
    <row r="3015" spans="1:26" ht="15.75" customHeight="1" outlineLevel="2">
      <c r="A3015"/>
      <c r="B3015" s="13"/>
      <c r="C3015"/>
      <c r="D3015"/>
      <c r="E3015" s="16"/>
      <c r="F3015" s="12"/>
      <c r="G3015"/>
      <c r="H3015" s="15"/>
      <c r="I3015" s="15"/>
      <c r="J3015" s="12"/>
      <c r="K3015" s="9"/>
      <c r="L3015" s="9"/>
      <c r="M3015" s="9"/>
      <c r="N3015" s="9"/>
      <c r="O3015" s="9"/>
      <c r="P3015" s="9"/>
      <c r="Q3015" s="9"/>
      <c r="R3015" s="9"/>
      <c r="S3015" s="9"/>
      <c r="T3015" s="9"/>
      <c r="U3015" s="9"/>
      <c r="V3015" s="9"/>
      <c r="W3015" s="9"/>
      <c r="X3015" s="9"/>
      <c r="Y3015" s="9"/>
      <c r="Z3015" s="9"/>
    </row>
    <row r="3016" spans="1:26" ht="15.75" customHeight="1" outlineLevel="2">
      <c r="A3016"/>
      <c r="B3016" s="13"/>
      <c r="C3016"/>
      <c r="D3016"/>
      <c r="E3016" s="16"/>
      <c r="F3016" s="12"/>
      <c r="G3016"/>
      <c r="H3016" s="15"/>
      <c r="I3016" s="15"/>
      <c r="J3016" s="12"/>
      <c r="K3016" s="9"/>
      <c r="L3016" s="9"/>
      <c r="M3016" s="9"/>
      <c r="N3016" s="9"/>
      <c r="O3016" s="9"/>
      <c r="P3016" s="9"/>
      <c r="Q3016" s="9"/>
      <c r="R3016" s="9"/>
      <c r="S3016" s="9"/>
      <c r="T3016" s="9"/>
      <c r="U3016" s="9"/>
      <c r="V3016" s="9"/>
      <c r="W3016" s="9"/>
      <c r="X3016" s="9"/>
      <c r="Y3016" s="9"/>
      <c r="Z3016" s="9"/>
    </row>
    <row r="3017" spans="1:26" ht="15.75" customHeight="1" outlineLevel="2">
      <c r="A3017"/>
      <c r="B3017" s="13"/>
      <c r="C3017"/>
      <c r="D3017"/>
      <c r="E3017" s="16"/>
      <c r="F3017" s="12"/>
      <c r="G3017"/>
      <c r="H3017" s="15"/>
      <c r="I3017" s="15"/>
      <c r="J3017" s="12"/>
      <c r="K3017" s="9"/>
      <c r="L3017" s="9"/>
      <c r="M3017" s="9"/>
      <c r="N3017" s="9"/>
      <c r="O3017" s="9"/>
      <c r="P3017" s="9"/>
      <c r="Q3017" s="9"/>
      <c r="R3017" s="9"/>
      <c r="S3017" s="9"/>
      <c r="T3017" s="9"/>
      <c r="U3017" s="9"/>
      <c r="V3017" s="9"/>
      <c r="W3017" s="9"/>
      <c r="X3017" s="9"/>
      <c r="Y3017" s="9"/>
      <c r="Z3017" s="9"/>
    </row>
    <row r="3018" spans="1:26" ht="15.75" customHeight="1" outlineLevel="2">
      <c r="A3018"/>
      <c r="B3018" s="13"/>
      <c r="C3018"/>
      <c r="D3018"/>
      <c r="E3018" s="16"/>
      <c r="F3018" s="12"/>
      <c r="G3018"/>
      <c r="H3018" s="15"/>
      <c r="I3018" s="15"/>
      <c r="J3018" s="12"/>
      <c r="K3018" s="9"/>
      <c r="L3018" s="9"/>
      <c r="M3018" s="9"/>
      <c r="N3018" s="9"/>
      <c r="O3018" s="9"/>
      <c r="P3018" s="9"/>
      <c r="Q3018" s="9"/>
      <c r="R3018" s="9"/>
      <c r="S3018" s="9"/>
      <c r="T3018" s="9"/>
      <c r="U3018" s="9"/>
      <c r="V3018" s="9"/>
      <c r="W3018" s="9"/>
      <c r="X3018" s="9"/>
      <c r="Y3018" s="9"/>
      <c r="Z3018" s="9"/>
    </row>
    <row r="3019" spans="1:26" ht="15.75" customHeight="1" outlineLevel="2">
      <c r="A3019"/>
      <c r="B3019" s="13"/>
      <c r="C3019"/>
      <c r="D3019"/>
      <c r="E3019" s="16"/>
      <c r="F3019" s="12"/>
      <c r="G3019"/>
      <c r="H3019" s="15"/>
      <c r="I3019" s="15"/>
      <c r="J3019" s="12"/>
      <c r="K3019" s="9"/>
      <c r="L3019" s="9"/>
      <c r="M3019" s="9"/>
      <c r="N3019" s="9"/>
      <c r="O3019" s="9"/>
      <c r="P3019" s="9"/>
      <c r="Q3019" s="9"/>
      <c r="R3019" s="9"/>
      <c r="S3019" s="9"/>
      <c r="T3019" s="9"/>
      <c r="U3019" s="9"/>
      <c r="V3019" s="9"/>
      <c r="W3019" s="9"/>
      <c r="X3019" s="9"/>
      <c r="Y3019" s="9"/>
      <c r="Z3019" s="9"/>
    </row>
    <row r="3020" spans="1:26" ht="15.75" customHeight="1" outlineLevel="2">
      <c r="A3020"/>
      <c r="B3020" s="13"/>
      <c r="C3020"/>
      <c r="D3020"/>
      <c r="E3020" s="16"/>
      <c r="F3020" s="12"/>
      <c r="G3020"/>
      <c r="H3020" s="15"/>
      <c r="I3020" s="15"/>
      <c r="J3020" s="12"/>
      <c r="K3020" s="9"/>
      <c r="L3020" s="9"/>
      <c r="M3020" s="9"/>
      <c r="N3020" s="9"/>
      <c r="O3020" s="9"/>
      <c r="P3020" s="9"/>
      <c r="Q3020" s="9"/>
      <c r="R3020" s="9"/>
      <c r="S3020" s="9"/>
      <c r="T3020" s="9"/>
      <c r="U3020" s="9"/>
      <c r="V3020" s="9"/>
      <c r="W3020" s="9"/>
      <c r="X3020" s="9"/>
      <c r="Y3020" s="9"/>
      <c r="Z3020" s="9"/>
    </row>
    <row r="3021" spans="1:26" ht="15.75" customHeight="1" outlineLevel="2">
      <c r="A3021"/>
      <c r="B3021" s="13"/>
      <c r="C3021"/>
      <c r="D3021"/>
      <c r="E3021" s="16"/>
      <c r="F3021" s="12"/>
      <c r="G3021"/>
      <c r="H3021" s="15"/>
      <c r="I3021" s="15"/>
      <c r="J3021" s="12"/>
      <c r="K3021" s="9"/>
      <c r="L3021" s="9"/>
      <c r="M3021" s="9"/>
      <c r="N3021" s="9"/>
      <c r="O3021" s="9"/>
      <c r="P3021" s="9"/>
      <c r="Q3021" s="9"/>
      <c r="R3021" s="9"/>
      <c r="S3021" s="9"/>
      <c r="T3021" s="9"/>
      <c r="U3021" s="9"/>
      <c r="V3021" s="9"/>
      <c r="W3021" s="9"/>
      <c r="X3021" s="9"/>
      <c r="Y3021" s="9"/>
      <c r="Z3021" s="9"/>
    </row>
    <row r="3022" spans="1:26" ht="15.75" customHeight="1" outlineLevel="2">
      <c r="A3022"/>
      <c r="B3022" s="13"/>
      <c r="C3022"/>
      <c r="D3022"/>
      <c r="E3022" s="16"/>
      <c r="F3022" s="12"/>
      <c r="G3022"/>
      <c r="H3022" s="15"/>
      <c r="I3022" s="15"/>
      <c r="J3022" s="12"/>
      <c r="K3022" s="9"/>
      <c r="L3022" s="9"/>
      <c r="M3022" s="9"/>
      <c r="N3022" s="9"/>
      <c r="O3022" s="9"/>
      <c r="P3022" s="9"/>
      <c r="Q3022" s="9"/>
      <c r="R3022" s="9"/>
      <c r="S3022" s="9"/>
      <c r="T3022" s="9"/>
      <c r="U3022" s="9"/>
      <c r="V3022" s="9"/>
      <c r="W3022" s="9"/>
      <c r="X3022" s="9"/>
      <c r="Y3022" s="9"/>
      <c r="Z3022" s="9"/>
    </row>
    <row r="3023" spans="1:26" ht="15.75" customHeight="1" outlineLevel="2">
      <c r="A3023"/>
      <c r="B3023" s="13"/>
      <c r="C3023"/>
      <c r="D3023"/>
      <c r="E3023" s="16"/>
      <c r="F3023" s="12"/>
      <c r="G3023"/>
      <c r="H3023" s="15"/>
      <c r="I3023" s="15"/>
      <c r="J3023" s="12"/>
      <c r="K3023" s="9"/>
      <c r="L3023" s="9"/>
      <c r="M3023" s="9"/>
      <c r="N3023" s="9"/>
      <c r="O3023" s="9"/>
      <c r="P3023" s="9"/>
      <c r="Q3023" s="9"/>
      <c r="R3023" s="9"/>
      <c r="S3023" s="9"/>
      <c r="T3023" s="9"/>
      <c r="U3023" s="9"/>
      <c r="V3023" s="9"/>
      <c r="W3023" s="9"/>
      <c r="X3023" s="9"/>
      <c r="Y3023" s="9"/>
      <c r="Z3023" s="9"/>
    </row>
    <row r="3024" spans="1:26" ht="15.75" customHeight="1" outlineLevel="2">
      <c r="A3024"/>
      <c r="B3024" s="13"/>
      <c r="C3024"/>
      <c r="D3024"/>
      <c r="E3024" s="16"/>
      <c r="F3024" s="12"/>
      <c r="G3024"/>
      <c r="H3024" s="15"/>
      <c r="I3024" s="15"/>
      <c r="J3024" s="12"/>
      <c r="K3024" s="9"/>
      <c r="L3024" s="9"/>
      <c r="M3024" s="9"/>
      <c r="N3024" s="9"/>
      <c r="O3024" s="9"/>
      <c r="P3024" s="9"/>
      <c r="Q3024" s="9"/>
      <c r="R3024" s="9"/>
      <c r="S3024" s="9"/>
      <c r="T3024" s="9"/>
      <c r="U3024" s="9"/>
      <c r="V3024" s="9"/>
      <c r="W3024" s="9"/>
      <c r="X3024" s="9"/>
      <c r="Y3024" s="9"/>
      <c r="Z3024" s="9"/>
    </row>
    <row r="3025" spans="1:26" ht="15.75" customHeight="1" outlineLevel="2">
      <c r="A3025"/>
      <c r="B3025" s="13"/>
      <c r="C3025"/>
      <c r="D3025"/>
      <c r="E3025" s="16"/>
      <c r="F3025" s="12"/>
      <c r="G3025"/>
      <c r="H3025" s="15"/>
      <c r="I3025" s="15"/>
      <c r="J3025" s="12"/>
      <c r="K3025" s="9"/>
      <c r="L3025" s="9"/>
      <c r="M3025" s="9"/>
      <c r="N3025" s="9"/>
      <c r="O3025" s="9"/>
      <c r="P3025" s="9"/>
      <c r="Q3025" s="9"/>
      <c r="R3025" s="9"/>
      <c r="S3025" s="9"/>
      <c r="T3025" s="9"/>
      <c r="U3025" s="9"/>
      <c r="V3025" s="9"/>
      <c r="W3025" s="9"/>
      <c r="X3025" s="9"/>
      <c r="Y3025" s="9"/>
      <c r="Z3025" s="9"/>
    </row>
    <row r="3026" spans="1:26" ht="15.75" customHeight="1" outlineLevel="2">
      <c r="A3026"/>
      <c r="B3026" s="13"/>
      <c r="C3026"/>
      <c r="D3026"/>
      <c r="E3026" s="16"/>
      <c r="F3026" s="12"/>
      <c r="G3026"/>
      <c r="H3026" s="15"/>
      <c r="I3026" s="15"/>
      <c r="J3026" s="12"/>
      <c r="K3026" s="9"/>
      <c r="L3026" s="9"/>
      <c r="M3026" s="9"/>
      <c r="N3026" s="9"/>
      <c r="O3026" s="9"/>
      <c r="P3026" s="9"/>
      <c r="Q3026" s="9"/>
      <c r="R3026" s="9"/>
      <c r="S3026" s="9"/>
      <c r="T3026" s="9"/>
      <c r="U3026" s="9"/>
      <c r="V3026" s="9"/>
      <c r="W3026" s="9"/>
      <c r="X3026" s="9"/>
      <c r="Y3026" s="9"/>
      <c r="Z3026" s="9"/>
    </row>
    <row r="3027" spans="1:26" ht="15.75" customHeight="1" outlineLevel="2">
      <c r="A3027"/>
      <c r="B3027" s="13"/>
      <c r="C3027"/>
      <c r="D3027"/>
      <c r="E3027" s="16"/>
      <c r="F3027" s="12"/>
      <c r="G3027"/>
      <c r="H3027" s="15"/>
      <c r="I3027" s="15"/>
      <c r="J3027" s="12"/>
      <c r="K3027" s="9"/>
      <c r="L3027" s="9"/>
      <c r="M3027" s="9"/>
      <c r="N3027" s="9"/>
      <c r="O3027" s="9"/>
      <c r="P3027" s="9"/>
      <c r="Q3027" s="9"/>
      <c r="R3027" s="9"/>
      <c r="S3027" s="9"/>
      <c r="T3027" s="9"/>
      <c r="U3027" s="9"/>
      <c r="V3027" s="9"/>
      <c r="W3027" s="9"/>
      <c r="X3027" s="9"/>
      <c r="Y3027" s="9"/>
      <c r="Z3027" s="9"/>
    </row>
    <row r="3028" spans="1:26" ht="15.75" customHeight="1" outlineLevel="2">
      <c r="A3028"/>
      <c r="B3028" s="13"/>
      <c r="C3028"/>
      <c r="D3028"/>
      <c r="E3028" s="16"/>
      <c r="F3028" s="12"/>
      <c r="G3028"/>
      <c r="H3028" s="15"/>
      <c r="I3028" s="15"/>
      <c r="J3028" s="12"/>
      <c r="K3028" s="9"/>
      <c r="L3028" s="9"/>
      <c r="M3028" s="9"/>
      <c r="N3028" s="9"/>
      <c r="O3028" s="9"/>
      <c r="P3028" s="9"/>
      <c r="Q3028" s="9"/>
      <c r="R3028" s="9"/>
      <c r="S3028" s="9"/>
      <c r="T3028" s="9"/>
      <c r="U3028" s="9"/>
      <c r="V3028" s="9"/>
      <c r="W3028" s="9"/>
      <c r="X3028" s="9"/>
      <c r="Y3028" s="9"/>
      <c r="Z3028" s="9"/>
    </row>
    <row r="3029" spans="1:26" ht="15.75" customHeight="1" outlineLevel="2">
      <c r="A3029"/>
      <c r="B3029" s="13"/>
      <c r="C3029"/>
      <c r="D3029"/>
      <c r="E3029" s="16"/>
      <c r="F3029" s="12"/>
      <c r="G3029"/>
      <c r="H3029" s="15"/>
      <c r="I3029" s="15"/>
      <c r="J3029" s="12"/>
      <c r="K3029" s="9"/>
      <c r="L3029" s="9"/>
      <c r="M3029" s="9"/>
      <c r="N3029" s="9"/>
      <c r="O3029" s="9"/>
      <c r="P3029" s="9"/>
      <c r="Q3029" s="9"/>
      <c r="R3029" s="9"/>
      <c r="S3029" s="9"/>
      <c r="T3029" s="9"/>
      <c r="U3029" s="9"/>
      <c r="V3029" s="9"/>
      <c r="W3029" s="9"/>
      <c r="X3029" s="9"/>
      <c r="Y3029" s="9"/>
      <c r="Z3029" s="9"/>
    </row>
    <row r="3030" spans="1:26" ht="15.75" customHeight="1" outlineLevel="2">
      <c r="A3030"/>
      <c r="B3030" s="13"/>
      <c r="C3030"/>
      <c r="D3030"/>
      <c r="E3030" s="16"/>
      <c r="F3030" s="12"/>
      <c r="G3030"/>
      <c r="H3030" s="15"/>
      <c r="I3030" s="15"/>
      <c r="J3030" s="12"/>
      <c r="K3030" s="9"/>
      <c r="L3030" s="9"/>
      <c r="M3030" s="9"/>
      <c r="N3030" s="9"/>
      <c r="O3030" s="9"/>
      <c r="P3030" s="9"/>
      <c r="Q3030" s="9"/>
      <c r="R3030" s="9"/>
      <c r="S3030" s="9"/>
      <c r="T3030" s="9"/>
      <c r="U3030" s="9"/>
      <c r="V3030" s="9"/>
      <c r="W3030" s="9"/>
      <c r="X3030" s="9"/>
      <c r="Y3030" s="9"/>
      <c r="Z3030" s="9"/>
    </row>
    <row r="3031" spans="1:26" ht="15.75" customHeight="1" outlineLevel="2">
      <c r="A3031"/>
      <c r="B3031" s="13"/>
      <c r="C3031"/>
      <c r="D3031"/>
      <c r="E3031" s="16"/>
      <c r="F3031" s="12"/>
      <c r="G3031"/>
      <c r="H3031" s="15"/>
      <c r="I3031" s="15"/>
      <c r="J3031" s="12"/>
      <c r="K3031" s="9"/>
      <c r="L3031" s="9"/>
      <c r="M3031" s="9"/>
      <c r="N3031" s="9"/>
      <c r="O3031" s="9"/>
      <c r="P3031" s="9"/>
      <c r="Q3031" s="9"/>
      <c r="R3031" s="9"/>
      <c r="S3031" s="9"/>
      <c r="T3031" s="9"/>
      <c r="U3031" s="9"/>
      <c r="V3031" s="9"/>
      <c r="W3031" s="9"/>
      <c r="X3031" s="9"/>
      <c r="Y3031" s="9"/>
      <c r="Z3031" s="9"/>
    </row>
    <row r="3032" spans="1:26" ht="15.75" customHeight="1" outlineLevel="2">
      <c r="A3032"/>
      <c r="B3032" s="13"/>
      <c r="C3032"/>
      <c r="D3032"/>
      <c r="E3032" s="16"/>
      <c r="F3032" s="12"/>
      <c r="G3032"/>
      <c r="H3032" s="15"/>
      <c r="I3032" s="15"/>
      <c r="J3032" s="12"/>
      <c r="K3032" s="9"/>
      <c r="L3032" s="9"/>
      <c r="M3032" s="9"/>
      <c r="N3032" s="9"/>
      <c r="O3032" s="9"/>
      <c r="P3032" s="9"/>
      <c r="Q3032" s="9"/>
      <c r="R3032" s="9"/>
      <c r="S3032" s="9"/>
      <c r="T3032" s="9"/>
      <c r="U3032" s="9"/>
      <c r="V3032" s="9"/>
      <c r="W3032" s="9"/>
      <c r="X3032" s="9"/>
      <c r="Y3032" s="9"/>
      <c r="Z3032" s="9"/>
    </row>
    <row r="3033" spans="1:26" ht="15.75" customHeight="1" outlineLevel="2">
      <c r="A3033"/>
      <c r="B3033" s="13"/>
      <c r="C3033"/>
      <c r="D3033"/>
      <c r="E3033" s="16"/>
      <c r="F3033" s="12"/>
      <c r="G3033"/>
      <c r="H3033" s="15"/>
      <c r="I3033" s="15"/>
      <c r="J3033" s="12"/>
      <c r="K3033" s="9"/>
      <c r="L3033" s="9"/>
      <c r="M3033" s="9"/>
      <c r="N3033" s="9"/>
      <c r="O3033" s="9"/>
      <c r="P3033" s="9"/>
      <c r="Q3033" s="9"/>
      <c r="R3033" s="9"/>
      <c r="S3033" s="9"/>
      <c r="T3033" s="9"/>
      <c r="U3033" s="9"/>
      <c r="V3033" s="9"/>
      <c r="W3033" s="9"/>
      <c r="X3033" s="9"/>
      <c r="Y3033" s="9"/>
      <c r="Z3033" s="9"/>
    </row>
    <row r="3034" spans="1:26" ht="15.75" customHeight="1" outlineLevel="2">
      <c r="A3034"/>
      <c r="B3034" s="13"/>
      <c r="C3034"/>
      <c r="D3034"/>
      <c r="E3034" s="16"/>
      <c r="F3034" s="12"/>
      <c r="G3034"/>
      <c r="H3034" s="15"/>
      <c r="I3034" s="15"/>
      <c r="J3034" s="12"/>
      <c r="K3034" s="9"/>
      <c r="L3034" s="9"/>
      <c r="M3034" s="9"/>
      <c r="N3034" s="9"/>
      <c r="O3034" s="9"/>
      <c r="P3034" s="9"/>
      <c r="Q3034" s="9"/>
      <c r="R3034" s="9"/>
      <c r="S3034" s="9"/>
      <c r="T3034" s="9"/>
      <c r="U3034" s="9"/>
      <c r="V3034" s="9"/>
      <c r="W3034" s="9"/>
      <c r="X3034" s="9"/>
      <c r="Y3034" s="9"/>
      <c r="Z3034" s="9"/>
    </row>
    <row r="3035" spans="1:26" ht="15.75" customHeight="1" outlineLevel="2">
      <c r="A3035"/>
      <c r="B3035" s="13"/>
      <c r="C3035"/>
      <c r="D3035"/>
      <c r="E3035" s="16"/>
      <c r="F3035" s="12"/>
      <c r="G3035"/>
      <c r="H3035" s="15"/>
      <c r="I3035" s="15"/>
      <c r="J3035" s="12"/>
      <c r="K3035" s="9"/>
      <c r="L3035" s="9"/>
      <c r="M3035" s="9"/>
      <c r="N3035" s="9"/>
      <c r="O3035" s="9"/>
      <c r="P3035" s="9"/>
      <c r="Q3035" s="9"/>
      <c r="R3035" s="9"/>
      <c r="S3035" s="9"/>
      <c r="T3035" s="9"/>
      <c r="U3035" s="9"/>
      <c r="V3035" s="9"/>
      <c r="W3035" s="9"/>
      <c r="X3035" s="9"/>
      <c r="Y3035" s="9"/>
      <c r="Z3035" s="9"/>
    </row>
    <row r="3036" spans="1:26" ht="15.75" customHeight="1" outlineLevel="2">
      <c r="A3036"/>
      <c r="B3036" s="13"/>
      <c r="C3036"/>
      <c r="D3036"/>
      <c r="E3036" s="16"/>
      <c r="F3036" s="12"/>
      <c r="G3036"/>
      <c r="H3036" s="15"/>
      <c r="I3036" s="15"/>
      <c r="J3036" s="12"/>
      <c r="K3036" s="9"/>
      <c r="L3036" s="9"/>
      <c r="M3036" s="9"/>
      <c r="N3036" s="9"/>
      <c r="O3036" s="9"/>
      <c r="P3036" s="9"/>
      <c r="Q3036" s="9"/>
      <c r="R3036" s="9"/>
      <c r="S3036" s="9"/>
      <c r="T3036" s="9"/>
      <c r="U3036" s="9"/>
      <c r="V3036" s="9"/>
      <c r="W3036" s="9"/>
      <c r="X3036" s="9"/>
      <c r="Y3036" s="9"/>
      <c r="Z3036" s="9"/>
    </row>
    <row r="3037" spans="1:26" ht="15.75" customHeight="1" outlineLevel="2">
      <c r="A3037"/>
      <c r="B3037" s="13"/>
      <c r="C3037"/>
      <c r="D3037"/>
      <c r="E3037" s="16"/>
      <c r="F3037" s="12"/>
      <c r="G3037"/>
      <c r="H3037" s="15"/>
      <c r="I3037" s="15"/>
      <c r="J3037" s="12"/>
      <c r="K3037" s="9"/>
      <c r="L3037" s="9"/>
      <c r="M3037" s="9"/>
      <c r="N3037" s="9"/>
      <c r="O3037" s="9"/>
      <c r="P3037" s="9"/>
      <c r="Q3037" s="9"/>
      <c r="R3037" s="9"/>
      <c r="S3037" s="9"/>
      <c r="T3037" s="9"/>
      <c r="U3037" s="9"/>
      <c r="V3037" s="9"/>
      <c r="W3037" s="9"/>
      <c r="X3037" s="9"/>
      <c r="Y3037" s="9"/>
      <c r="Z3037" s="9"/>
    </row>
    <row r="3038" spans="1:26" ht="15.75" customHeight="1" outlineLevel="2">
      <c r="A3038"/>
      <c r="B3038" s="13"/>
      <c r="C3038"/>
      <c r="D3038"/>
      <c r="E3038" s="16"/>
      <c r="F3038" s="12"/>
      <c r="G3038"/>
      <c r="H3038" s="15"/>
      <c r="I3038" s="15"/>
      <c r="J3038" s="12"/>
      <c r="K3038" s="9"/>
      <c r="L3038" s="9"/>
      <c r="M3038" s="9"/>
      <c r="N3038" s="9"/>
      <c r="O3038" s="9"/>
      <c r="P3038" s="9"/>
      <c r="Q3038" s="9"/>
      <c r="R3038" s="9"/>
      <c r="S3038" s="9"/>
      <c r="T3038" s="9"/>
      <c r="U3038" s="9"/>
      <c r="V3038" s="9"/>
      <c r="W3038" s="9"/>
      <c r="X3038" s="9"/>
      <c r="Y3038" s="9"/>
      <c r="Z3038" s="9"/>
    </row>
    <row r="3039" spans="1:26" ht="15.75" customHeight="1" outlineLevel="2">
      <c r="A3039"/>
      <c r="B3039" s="13"/>
      <c r="C3039"/>
      <c r="D3039"/>
      <c r="E3039" s="16"/>
      <c r="F3039" s="12"/>
      <c r="G3039"/>
      <c r="H3039" s="15"/>
      <c r="I3039" s="15"/>
      <c r="J3039" s="12"/>
      <c r="K3039" s="9"/>
      <c r="L3039" s="9"/>
      <c r="M3039" s="9"/>
      <c r="N3039" s="9"/>
      <c r="O3039" s="9"/>
      <c r="P3039" s="9"/>
      <c r="Q3039" s="9"/>
      <c r="R3039" s="9"/>
      <c r="S3039" s="9"/>
      <c r="T3039" s="9"/>
      <c r="U3039" s="9"/>
      <c r="V3039" s="9"/>
      <c r="W3039" s="9"/>
      <c r="X3039" s="9"/>
      <c r="Y3039" s="9"/>
      <c r="Z3039" s="9"/>
    </row>
    <row r="3040" spans="1:26" ht="15.75" customHeight="1" outlineLevel="2">
      <c r="A3040"/>
      <c r="B3040" s="13"/>
      <c r="C3040"/>
      <c r="D3040"/>
      <c r="E3040" s="16"/>
      <c r="F3040" s="12"/>
      <c r="G3040"/>
      <c r="H3040" s="15"/>
      <c r="I3040" s="15"/>
      <c r="J3040" s="12"/>
      <c r="K3040" s="9"/>
      <c r="L3040" s="9"/>
      <c r="M3040" s="9"/>
      <c r="N3040" s="9"/>
      <c r="O3040" s="9"/>
      <c r="P3040" s="9"/>
      <c r="Q3040" s="9"/>
      <c r="R3040" s="9"/>
      <c r="S3040" s="9"/>
      <c r="T3040" s="9"/>
      <c r="U3040" s="9"/>
      <c r="V3040" s="9"/>
      <c r="W3040" s="9"/>
      <c r="X3040" s="9"/>
      <c r="Y3040" s="9"/>
      <c r="Z3040" s="9"/>
    </row>
    <row r="3041" spans="1:26" ht="15.75" customHeight="1" outlineLevel="2">
      <c r="A3041"/>
      <c r="B3041" s="13"/>
      <c r="C3041"/>
      <c r="D3041"/>
      <c r="E3041" s="16"/>
      <c r="F3041" s="12"/>
      <c r="G3041"/>
      <c r="H3041" s="15"/>
      <c r="I3041" s="15"/>
      <c r="J3041" s="12"/>
      <c r="K3041" s="9"/>
      <c r="L3041" s="9"/>
      <c r="M3041" s="9"/>
      <c r="N3041" s="9"/>
      <c r="O3041" s="9"/>
      <c r="P3041" s="9"/>
      <c r="Q3041" s="9"/>
      <c r="R3041" s="9"/>
      <c r="S3041" s="9"/>
      <c r="T3041" s="9"/>
      <c r="U3041" s="9"/>
      <c r="V3041" s="9"/>
      <c r="W3041" s="9"/>
      <c r="X3041" s="9"/>
      <c r="Y3041" s="9"/>
      <c r="Z3041" s="9"/>
    </row>
    <row r="3042" spans="1:26" ht="15.75" customHeight="1" outlineLevel="2">
      <c r="A3042"/>
      <c r="B3042" s="13"/>
      <c r="C3042"/>
      <c r="D3042"/>
      <c r="E3042" s="16"/>
      <c r="F3042" s="12"/>
      <c r="G3042"/>
      <c r="H3042" s="15"/>
      <c r="I3042" s="15"/>
      <c r="J3042" s="12"/>
      <c r="K3042" s="9"/>
      <c r="L3042" s="9"/>
      <c r="M3042" s="9"/>
      <c r="N3042" s="9"/>
      <c r="O3042" s="9"/>
      <c r="P3042" s="9"/>
      <c r="Q3042" s="9"/>
      <c r="R3042" s="9"/>
      <c r="S3042" s="9"/>
      <c r="T3042" s="9"/>
      <c r="U3042" s="9"/>
      <c r="V3042" s="9"/>
      <c r="W3042" s="9"/>
      <c r="X3042" s="9"/>
      <c r="Y3042" s="9"/>
      <c r="Z3042" s="9"/>
    </row>
    <row r="3043" spans="1:26" ht="15.75" customHeight="1" outlineLevel="2">
      <c r="A3043"/>
      <c r="B3043" s="13"/>
      <c r="C3043"/>
      <c r="D3043"/>
      <c r="E3043" s="16"/>
      <c r="F3043" s="12"/>
      <c r="G3043"/>
      <c r="H3043" s="15"/>
      <c r="I3043" s="15"/>
      <c r="J3043" s="12"/>
      <c r="K3043" s="9"/>
      <c r="L3043" s="9"/>
      <c r="M3043" s="9"/>
      <c r="N3043" s="9"/>
      <c r="O3043" s="9"/>
      <c r="P3043" s="9"/>
      <c r="Q3043" s="9"/>
      <c r="R3043" s="9"/>
      <c r="S3043" s="9"/>
      <c r="T3043" s="9"/>
      <c r="U3043" s="9"/>
      <c r="V3043" s="9"/>
      <c r="W3043" s="9"/>
      <c r="X3043" s="9"/>
      <c r="Y3043" s="9"/>
      <c r="Z3043" s="9"/>
    </row>
    <row r="3044" spans="1:26" ht="15.75" customHeight="1" outlineLevel="2">
      <c r="A3044"/>
      <c r="B3044" s="13"/>
      <c r="C3044"/>
      <c r="D3044"/>
      <c r="E3044" s="16"/>
      <c r="F3044" s="12"/>
      <c r="G3044"/>
      <c r="H3044" s="15"/>
      <c r="I3044" s="15"/>
      <c r="J3044" s="12"/>
      <c r="K3044" s="9"/>
      <c r="L3044" s="9"/>
      <c r="M3044" s="9"/>
      <c r="N3044" s="9"/>
      <c r="O3044" s="9"/>
      <c r="P3044" s="9"/>
      <c r="Q3044" s="9"/>
      <c r="R3044" s="9"/>
      <c r="S3044" s="9"/>
      <c r="T3044" s="9"/>
      <c r="U3044" s="9"/>
      <c r="V3044" s="9"/>
      <c r="W3044" s="9"/>
      <c r="X3044" s="9"/>
      <c r="Y3044" s="9"/>
      <c r="Z3044" s="9"/>
    </row>
    <row r="3045" spans="1:26" ht="15.75" customHeight="1" outlineLevel="2">
      <c r="A3045"/>
      <c r="B3045" s="13"/>
      <c r="C3045"/>
      <c r="D3045"/>
      <c r="E3045" s="16"/>
      <c r="F3045" s="12"/>
      <c r="G3045"/>
      <c r="H3045" s="15"/>
      <c r="I3045" s="15"/>
      <c r="J3045" s="12"/>
      <c r="K3045" s="9"/>
      <c r="L3045" s="9"/>
      <c r="M3045" s="9"/>
      <c r="N3045" s="9"/>
      <c r="O3045" s="9"/>
      <c r="P3045" s="9"/>
      <c r="Q3045" s="9"/>
      <c r="R3045" s="9"/>
      <c r="S3045" s="9"/>
      <c r="T3045" s="9"/>
      <c r="U3045" s="9"/>
      <c r="V3045" s="9"/>
      <c r="W3045" s="9"/>
      <c r="X3045" s="9"/>
      <c r="Y3045" s="9"/>
      <c r="Z3045" s="9"/>
    </row>
    <row r="3046" spans="1:26" ht="15.75" customHeight="1" outlineLevel="2">
      <c r="A3046"/>
      <c r="B3046" s="13"/>
      <c r="C3046"/>
      <c r="D3046"/>
      <c r="E3046" s="16"/>
      <c r="F3046" s="12"/>
      <c r="G3046"/>
      <c r="H3046" s="15"/>
      <c r="I3046" s="15"/>
      <c r="J3046" s="12"/>
      <c r="K3046" s="9"/>
      <c r="L3046" s="9"/>
      <c r="M3046" s="9"/>
      <c r="N3046" s="9"/>
      <c r="O3046" s="9"/>
      <c r="P3046" s="9"/>
      <c r="Q3046" s="9"/>
      <c r="R3046" s="9"/>
      <c r="S3046" s="9"/>
      <c r="T3046" s="9"/>
      <c r="U3046" s="9"/>
      <c r="V3046" s="9"/>
      <c r="W3046" s="9"/>
      <c r="X3046" s="9"/>
      <c r="Y3046" s="9"/>
      <c r="Z3046" s="9"/>
    </row>
    <row r="3047" spans="1:26" ht="15.75" customHeight="1" outlineLevel="2">
      <c r="A3047"/>
      <c r="B3047" s="13"/>
      <c r="C3047"/>
      <c r="D3047"/>
      <c r="E3047" s="16"/>
      <c r="F3047" s="12"/>
      <c r="G3047"/>
      <c r="H3047" s="15"/>
      <c r="I3047" s="15"/>
      <c r="J3047" s="12"/>
      <c r="K3047" s="9"/>
      <c r="L3047" s="9"/>
      <c r="M3047" s="9"/>
      <c r="N3047" s="9"/>
      <c r="O3047" s="9"/>
      <c r="P3047" s="9"/>
      <c r="Q3047" s="9"/>
      <c r="R3047" s="9"/>
      <c r="S3047" s="9"/>
      <c r="T3047" s="9"/>
      <c r="U3047" s="9"/>
      <c r="V3047" s="9"/>
      <c r="W3047" s="9"/>
      <c r="X3047" s="9"/>
      <c r="Y3047" s="9"/>
      <c r="Z3047" s="9"/>
    </row>
    <row r="3048" spans="1:26" ht="15.75" customHeight="1" outlineLevel="2">
      <c r="A3048"/>
      <c r="B3048" s="13"/>
      <c r="C3048"/>
      <c r="D3048"/>
      <c r="E3048" s="16"/>
      <c r="F3048" s="12"/>
      <c r="G3048"/>
      <c r="H3048" s="15"/>
      <c r="I3048" s="15"/>
      <c r="J3048" s="12"/>
      <c r="K3048" s="9"/>
      <c r="L3048" s="9"/>
      <c r="M3048" s="9"/>
      <c r="N3048" s="9"/>
      <c r="O3048" s="9"/>
      <c r="P3048" s="9"/>
      <c r="Q3048" s="9"/>
      <c r="R3048" s="9"/>
      <c r="S3048" s="9"/>
      <c r="T3048" s="9"/>
      <c r="U3048" s="9"/>
      <c r="V3048" s="9"/>
      <c r="W3048" s="9"/>
      <c r="X3048" s="9"/>
      <c r="Y3048" s="9"/>
      <c r="Z3048" s="9"/>
    </row>
    <row r="3049" spans="1:26" ht="15.75" customHeight="1" outlineLevel="2">
      <c r="A3049"/>
      <c r="B3049" s="13"/>
      <c r="C3049"/>
      <c r="D3049"/>
      <c r="E3049" s="16"/>
      <c r="F3049" s="12"/>
      <c r="G3049"/>
      <c r="H3049" s="15"/>
      <c r="I3049" s="15"/>
      <c r="J3049" s="12"/>
      <c r="K3049" s="9"/>
      <c r="L3049" s="9"/>
      <c r="M3049" s="9"/>
      <c r="N3049" s="9"/>
      <c r="O3049" s="9"/>
      <c r="P3049" s="9"/>
      <c r="Q3049" s="9"/>
      <c r="R3049" s="9"/>
      <c r="S3049" s="9"/>
      <c r="T3049" s="9"/>
      <c r="U3049" s="9"/>
      <c r="V3049" s="9"/>
      <c r="W3049" s="9"/>
      <c r="X3049" s="9"/>
      <c r="Y3049" s="9"/>
      <c r="Z3049" s="9"/>
    </row>
    <row r="3050" spans="1:26" ht="15.75" customHeight="1" outlineLevel="2">
      <c r="A3050"/>
      <c r="B3050" s="13"/>
      <c r="C3050"/>
      <c r="D3050"/>
      <c r="E3050" s="16"/>
      <c r="F3050" s="12"/>
      <c r="G3050"/>
      <c r="H3050" s="15"/>
      <c r="I3050" s="15"/>
      <c r="J3050" s="12"/>
      <c r="K3050" s="9"/>
      <c r="L3050" s="9"/>
      <c r="M3050" s="9"/>
      <c r="N3050" s="9"/>
      <c r="O3050" s="9"/>
      <c r="P3050" s="9"/>
      <c r="Q3050" s="9"/>
      <c r="R3050" s="9"/>
      <c r="S3050" s="9"/>
      <c r="T3050" s="9"/>
      <c r="U3050" s="9"/>
      <c r="V3050" s="9"/>
      <c r="W3050" s="9"/>
      <c r="X3050" s="9"/>
      <c r="Y3050" s="9"/>
      <c r="Z3050" s="9"/>
    </row>
    <row r="3051" spans="1:26" ht="15.75" customHeight="1" outlineLevel="2">
      <c r="A3051"/>
      <c r="B3051" s="13"/>
      <c r="C3051"/>
      <c r="D3051"/>
      <c r="E3051" s="16"/>
      <c r="F3051" s="12"/>
      <c r="G3051"/>
      <c r="H3051" s="15"/>
      <c r="I3051" s="15"/>
      <c r="J3051" s="12"/>
      <c r="K3051" s="9"/>
      <c r="L3051" s="9"/>
      <c r="M3051" s="9"/>
      <c r="N3051" s="9"/>
      <c r="O3051" s="9"/>
      <c r="P3051" s="9"/>
      <c r="Q3051" s="9"/>
      <c r="R3051" s="9"/>
      <c r="S3051" s="9"/>
      <c r="T3051" s="9"/>
      <c r="U3051" s="9"/>
      <c r="V3051" s="9"/>
      <c r="W3051" s="9"/>
      <c r="X3051" s="9"/>
      <c r="Y3051" s="9"/>
      <c r="Z3051" s="9"/>
    </row>
    <row r="3052" spans="1:26" ht="15.75" customHeight="1" outlineLevel="2">
      <c r="A3052"/>
      <c r="B3052" s="13"/>
      <c r="C3052"/>
      <c r="D3052"/>
      <c r="E3052" s="16"/>
      <c r="F3052" s="12"/>
      <c r="G3052"/>
      <c r="H3052" s="15"/>
      <c r="I3052" s="15"/>
      <c r="J3052" s="12"/>
      <c r="K3052" s="9"/>
      <c r="L3052" s="9"/>
      <c r="M3052" s="9"/>
      <c r="N3052" s="9"/>
      <c r="O3052" s="9"/>
      <c r="P3052" s="9"/>
      <c r="Q3052" s="9"/>
      <c r="R3052" s="9"/>
      <c r="S3052" s="9"/>
      <c r="T3052" s="9"/>
      <c r="U3052" s="9"/>
      <c r="V3052" s="9"/>
      <c r="W3052" s="9"/>
      <c r="X3052" s="9"/>
      <c r="Y3052" s="9"/>
      <c r="Z3052" s="9"/>
    </row>
    <row r="3053" spans="1:26" ht="15.75" customHeight="1" outlineLevel="2">
      <c r="A3053"/>
      <c r="B3053" s="13"/>
      <c r="C3053"/>
      <c r="D3053"/>
      <c r="E3053" s="16"/>
      <c r="F3053" s="12"/>
      <c r="G3053"/>
      <c r="H3053" s="15"/>
      <c r="I3053" s="15"/>
      <c r="J3053" s="12"/>
      <c r="K3053" s="9"/>
      <c r="L3053" s="9"/>
      <c r="M3053" s="9"/>
      <c r="N3053" s="9"/>
      <c r="O3053" s="9"/>
      <c r="P3053" s="9"/>
      <c r="Q3053" s="9"/>
      <c r="R3053" s="9"/>
      <c r="S3053" s="9"/>
      <c r="T3053" s="9"/>
      <c r="U3053" s="9"/>
      <c r="V3053" s="9"/>
      <c r="W3053" s="9"/>
      <c r="X3053" s="9"/>
      <c r="Y3053" s="9"/>
      <c r="Z3053" s="9"/>
    </row>
    <row r="3054" spans="1:26" ht="15.75" customHeight="1" outlineLevel="2">
      <c r="A3054"/>
      <c r="B3054" s="13"/>
      <c r="C3054"/>
      <c r="D3054"/>
      <c r="E3054" s="16"/>
      <c r="F3054" s="12"/>
      <c r="G3054"/>
      <c r="H3054" s="15"/>
      <c r="I3054" s="15"/>
      <c r="J3054" s="12"/>
      <c r="K3054" s="9"/>
      <c r="L3054" s="9"/>
      <c r="M3054" s="9"/>
      <c r="N3054" s="9"/>
      <c r="O3054" s="9"/>
      <c r="P3054" s="9"/>
      <c r="Q3054" s="9"/>
      <c r="R3054" s="9"/>
      <c r="S3054" s="9"/>
      <c r="T3054" s="9"/>
      <c r="U3054" s="9"/>
      <c r="V3054" s="9"/>
      <c r="W3054" s="9"/>
      <c r="X3054" s="9"/>
      <c r="Y3054" s="9"/>
      <c r="Z3054" s="9"/>
    </row>
    <row r="3055" spans="1:26" ht="15.75" customHeight="1" outlineLevel="2">
      <c r="A3055"/>
      <c r="B3055" s="13"/>
      <c r="C3055"/>
      <c r="D3055"/>
      <c r="E3055" s="16"/>
      <c r="F3055" s="12"/>
      <c r="G3055"/>
      <c r="H3055" s="15"/>
      <c r="I3055" s="15"/>
      <c r="J3055" s="12"/>
      <c r="K3055" s="9"/>
      <c r="L3055" s="9"/>
      <c r="M3055" s="9"/>
      <c r="N3055" s="9"/>
      <c r="O3055" s="9"/>
      <c r="P3055" s="9"/>
      <c r="Q3055" s="9"/>
      <c r="R3055" s="9"/>
      <c r="S3055" s="9"/>
      <c r="T3055" s="9"/>
      <c r="U3055" s="9"/>
      <c r="V3055" s="9"/>
      <c r="W3055" s="9"/>
      <c r="X3055" s="9"/>
      <c r="Y3055" s="9"/>
      <c r="Z3055" s="9"/>
    </row>
    <row r="3056" spans="1:26" ht="15.75" customHeight="1" outlineLevel="2">
      <c r="A3056"/>
      <c r="B3056" s="13"/>
      <c r="C3056"/>
      <c r="D3056"/>
      <c r="E3056" s="16"/>
      <c r="F3056" s="12"/>
      <c r="G3056"/>
      <c r="H3056" s="15"/>
      <c r="I3056" s="15"/>
      <c r="J3056" s="12"/>
      <c r="K3056" s="9"/>
      <c r="L3056" s="9"/>
      <c r="M3056" s="9"/>
      <c r="N3056" s="9"/>
      <c r="O3056" s="9"/>
      <c r="P3056" s="9"/>
      <c r="Q3056" s="9"/>
      <c r="R3056" s="9"/>
      <c r="S3056" s="9"/>
      <c r="T3056" s="9"/>
      <c r="U3056" s="9"/>
      <c r="V3056" s="9"/>
      <c r="W3056" s="9"/>
      <c r="X3056" s="9"/>
      <c r="Y3056" s="9"/>
      <c r="Z3056" s="9"/>
    </row>
    <row r="3057" spans="1:26" ht="15.75" customHeight="1" outlineLevel="2">
      <c r="A3057"/>
      <c r="B3057" s="13"/>
      <c r="C3057"/>
      <c r="D3057"/>
      <c r="E3057" s="16"/>
      <c r="F3057" s="12"/>
      <c r="G3057"/>
      <c r="H3057" s="15"/>
      <c r="I3057" s="15"/>
      <c r="J3057" s="12"/>
      <c r="K3057" s="9"/>
      <c r="L3057" s="9"/>
      <c r="M3057" s="9"/>
      <c r="N3057" s="9"/>
      <c r="O3057" s="9"/>
      <c r="P3057" s="9"/>
      <c r="Q3057" s="9"/>
      <c r="R3057" s="9"/>
      <c r="S3057" s="9"/>
      <c r="T3057" s="9"/>
      <c r="U3057" s="9"/>
      <c r="V3057" s="9"/>
      <c r="W3057" s="9"/>
      <c r="X3057" s="9"/>
      <c r="Y3057" s="9"/>
      <c r="Z3057" s="9"/>
    </row>
    <row r="3058" spans="1:26" ht="15.75" customHeight="1" outlineLevel="2">
      <c r="A3058"/>
      <c r="B3058" s="13"/>
      <c r="C3058"/>
      <c r="D3058"/>
      <c r="E3058" s="16"/>
      <c r="F3058" s="12"/>
      <c r="G3058"/>
      <c r="H3058" s="15"/>
      <c r="I3058" s="15"/>
      <c r="J3058" s="12"/>
      <c r="K3058" s="9"/>
      <c r="L3058" s="9"/>
      <c r="M3058" s="9"/>
      <c r="N3058" s="9"/>
      <c r="O3058" s="9"/>
      <c r="P3058" s="9"/>
      <c r="Q3058" s="9"/>
      <c r="R3058" s="9"/>
      <c r="S3058" s="9"/>
      <c r="T3058" s="9"/>
      <c r="U3058" s="9"/>
      <c r="V3058" s="9"/>
      <c r="W3058" s="9"/>
      <c r="X3058" s="9"/>
      <c r="Y3058" s="9"/>
      <c r="Z3058" s="9"/>
    </row>
    <row r="3059" spans="1:26" ht="15.75" customHeight="1" outlineLevel="2">
      <c r="A3059"/>
      <c r="B3059" s="13"/>
      <c r="C3059"/>
      <c r="D3059"/>
      <c r="E3059" s="16"/>
      <c r="F3059" s="12"/>
      <c r="G3059"/>
      <c r="H3059" s="15"/>
      <c r="I3059" s="15"/>
      <c r="J3059" s="12"/>
      <c r="K3059" s="9"/>
      <c r="L3059" s="9"/>
      <c r="M3059" s="9"/>
      <c r="N3059" s="9"/>
      <c r="O3059" s="9"/>
      <c r="P3059" s="9"/>
      <c r="Q3059" s="9"/>
      <c r="R3059" s="9"/>
      <c r="S3059" s="9"/>
      <c r="T3059" s="9"/>
      <c r="U3059" s="9"/>
      <c r="V3059" s="9"/>
      <c r="W3059" s="9"/>
      <c r="X3059" s="9"/>
      <c r="Y3059" s="9"/>
      <c r="Z3059" s="9"/>
    </row>
    <row r="3060" spans="1:26" ht="15.75" customHeight="1" outlineLevel="2">
      <c r="A3060"/>
      <c r="B3060" s="13"/>
      <c r="C3060"/>
      <c r="D3060"/>
      <c r="E3060" s="16"/>
      <c r="F3060" s="12"/>
      <c r="G3060"/>
      <c r="H3060" s="15"/>
      <c r="I3060" s="15"/>
      <c r="J3060" s="12"/>
      <c r="K3060" s="9"/>
      <c r="L3060" s="9"/>
      <c r="M3060" s="9"/>
      <c r="N3060" s="9"/>
      <c r="O3060" s="9"/>
      <c r="P3060" s="9"/>
      <c r="Q3060" s="9"/>
      <c r="R3060" s="9"/>
      <c r="S3060" s="9"/>
      <c r="T3060" s="9"/>
      <c r="U3060" s="9"/>
      <c r="V3060" s="9"/>
      <c r="W3060" s="9"/>
      <c r="X3060" s="9"/>
      <c r="Y3060" s="9"/>
      <c r="Z3060" s="9"/>
    </row>
    <row r="3061" spans="1:26" ht="15.75" customHeight="1" outlineLevel="2">
      <c r="A3061"/>
      <c r="B3061" s="13"/>
      <c r="C3061"/>
      <c r="D3061"/>
      <c r="E3061" s="16"/>
      <c r="F3061" s="12"/>
      <c r="G3061"/>
      <c r="H3061" s="15"/>
      <c r="I3061" s="15"/>
      <c r="J3061" s="12"/>
      <c r="K3061" s="9"/>
      <c r="L3061" s="9"/>
      <c r="M3061" s="9"/>
      <c r="N3061" s="9"/>
      <c r="O3061" s="9"/>
      <c r="P3061" s="9"/>
      <c r="Q3061" s="9"/>
      <c r="R3061" s="9"/>
      <c r="S3061" s="9"/>
      <c r="T3061" s="9"/>
      <c r="U3061" s="9"/>
      <c r="V3061" s="9"/>
      <c r="W3061" s="9"/>
      <c r="X3061" s="9"/>
      <c r="Y3061" s="9"/>
      <c r="Z3061" s="9"/>
    </row>
    <row r="3062" spans="1:26" ht="15.75" customHeight="1" outlineLevel="2">
      <c r="A3062"/>
      <c r="B3062" s="13"/>
      <c r="C3062"/>
      <c r="D3062"/>
      <c r="E3062" s="16"/>
      <c r="F3062" s="12"/>
      <c r="G3062"/>
      <c r="H3062" s="15"/>
      <c r="I3062" s="15"/>
      <c r="J3062" s="12"/>
      <c r="K3062" s="9"/>
      <c r="L3062" s="9"/>
      <c r="M3062" s="9"/>
      <c r="N3062" s="9"/>
      <c r="O3062" s="9"/>
      <c r="P3062" s="9"/>
      <c r="Q3062" s="9"/>
      <c r="R3062" s="9"/>
      <c r="S3062" s="9"/>
      <c r="T3062" s="9"/>
      <c r="U3062" s="9"/>
      <c r="V3062" s="9"/>
      <c r="W3062" s="9"/>
      <c r="X3062" s="9"/>
      <c r="Y3062" s="9"/>
      <c r="Z3062" s="9"/>
    </row>
    <row r="3063" spans="1:26" ht="15.75" customHeight="1" outlineLevel="2">
      <c r="A3063"/>
      <c r="B3063" s="13"/>
      <c r="C3063"/>
      <c r="D3063"/>
      <c r="E3063" s="16"/>
      <c r="F3063" s="12"/>
      <c r="G3063"/>
      <c r="H3063" s="15"/>
      <c r="I3063" s="15"/>
      <c r="J3063" s="12"/>
      <c r="K3063" s="9"/>
      <c r="L3063" s="9"/>
      <c r="M3063" s="9"/>
      <c r="N3063" s="9"/>
      <c r="O3063" s="9"/>
      <c r="P3063" s="9"/>
      <c r="Q3063" s="9"/>
      <c r="R3063" s="9"/>
      <c r="S3063" s="9"/>
      <c r="T3063" s="9"/>
      <c r="U3063" s="9"/>
      <c r="V3063" s="9"/>
      <c r="W3063" s="9"/>
      <c r="X3063" s="9"/>
      <c r="Y3063" s="9"/>
      <c r="Z3063" s="9"/>
    </row>
    <row r="3064" spans="1:26" ht="15.75" customHeight="1" outlineLevel="2">
      <c r="A3064"/>
      <c r="B3064" s="13"/>
      <c r="C3064"/>
      <c r="D3064"/>
      <c r="E3064" s="16"/>
      <c r="F3064" s="12"/>
      <c r="G3064"/>
      <c r="H3064" s="15"/>
      <c r="I3064" s="15"/>
      <c r="J3064" s="12"/>
      <c r="K3064" s="9"/>
      <c r="L3064" s="9"/>
      <c r="M3064" s="9"/>
      <c r="N3064" s="9"/>
      <c r="O3064" s="9"/>
      <c r="P3064" s="9"/>
      <c r="Q3064" s="9"/>
      <c r="R3064" s="9"/>
      <c r="S3064" s="9"/>
      <c r="T3064" s="9"/>
      <c r="U3064" s="9"/>
      <c r="V3064" s="9"/>
      <c r="W3064" s="9"/>
      <c r="X3064" s="9"/>
      <c r="Y3064" s="9"/>
      <c r="Z3064" s="9"/>
    </row>
    <row r="3065" spans="1:26" ht="15.75" customHeight="1" outlineLevel="2">
      <c r="A3065"/>
      <c r="B3065" s="13"/>
      <c r="C3065"/>
      <c r="D3065"/>
      <c r="E3065" s="16"/>
      <c r="F3065" s="12"/>
      <c r="G3065"/>
      <c r="H3065" s="15"/>
      <c r="I3065" s="15"/>
      <c r="J3065" s="12"/>
      <c r="K3065" s="9"/>
      <c r="L3065" s="9"/>
      <c r="M3065" s="9"/>
      <c r="N3065" s="9"/>
      <c r="O3065" s="9"/>
      <c r="P3065" s="9"/>
      <c r="Q3065" s="9"/>
      <c r="R3065" s="9"/>
      <c r="S3065" s="9"/>
      <c r="T3065" s="9"/>
      <c r="U3065" s="9"/>
      <c r="V3065" s="9"/>
      <c r="W3065" s="9"/>
      <c r="X3065" s="9"/>
      <c r="Y3065" s="9"/>
      <c r="Z3065" s="9"/>
    </row>
    <row r="3066" spans="1:26" ht="15.75" customHeight="1" outlineLevel="2">
      <c r="A3066"/>
      <c r="B3066" s="13"/>
      <c r="C3066"/>
      <c r="D3066"/>
      <c r="E3066" s="16"/>
      <c r="F3066" s="12"/>
      <c r="G3066"/>
      <c r="H3066" s="15"/>
      <c r="I3066" s="15"/>
      <c r="J3066" s="12"/>
      <c r="K3066" s="9"/>
      <c r="L3066" s="9"/>
      <c r="M3066" s="9"/>
      <c r="N3066" s="9"/>
      <c r="O3066" s="9"/>
      <c r="P3066" s="9"/>
      <c r="Q3066" s="9"/>
      <c r="R3066" s="9"/>
      <c r="S3066" s="9"/>
      <c r="T3066" s="9"/>
      <c r="U3066" s="9"/>
      <c r="V3066" s="9"/>
      <c r="W3066" s="9"/>
      <c r="X3066" s="9"/>
      <c r="Y3066" s="9"/>
      <c r="Z3066" s="9"/>
    </row>
    <row r="3067" spans="1:26" ht="15.75" customHeight="1" outlineLevel="2">
      <c r="A3067"/>
      <c r="B3067" s="13"/>
      <c r="C3067"/>
      <c r="D3067"/>
      <c r="E3067" s="16"/>
      <c r="F3067" s="12"/>
      <c r="G3067"/>
      <c r="H3067" s="15"/>
      <c r="I3067" s="15"/>
      <c r="J3067" s="12"/>
      <c r="K3067" s="9"/>
      <c r="L3067" s="9"/>
      <c r="M3067" s="9"/>
      <c r="N3067" s="9"/>
      <c r="O3067" s="9"/>
      <c r="P3067" s="9"/>
      <c r="Q3067" s="9"/>
      <c r="R3067" s="9"/>
      <c r="S3067" s="9"/>
      <c r="T3067" s="9"/>
      <c r="U3067" s="9"/>
      <c r="V3067" s="9"/>
      <c r="W3067" s="9"/>
      <c r="X3067" s="9"/>
      <c r="Y3067" s="9"/>
      <c r="Z3067" s="9"/>
    </row>
    <row r="3068" spans="1:26" ht="15.75" customHeight="1" outlineLevel="2">
      <c r="A3068"/>
      <c r="B3068" s="13"/>
      <c r="C3068"/>
      <c r="D3068"/>
      <c r="E3068" s="16"/>
      <c r="F3068" s="12"/>
      <c r="G3068"/>
      <c r="H3068" s="15"/>
      <c r="I3068" s="15"/>
      <c r="J3068" s="12"/>
      <c r="K3068" s="9"/>
      <c r="L3068" s="9"/>
      <c r="M3068" s="9"/>
      <c r="N3068" s="9"/>
      <c r="O3068" s="9"/>
      <c r="P3068" s="9"/>
      <c r="Q3068" s="9"/>
      <c r="R3068" s="9"/>
      <c r="S3068" s="9"/>
      <c r="T3068" s="9"/>
      <c r="U3068" s="9"/>
      <c r="V3068" s="9"/>
      <c r="W3068" s="9"/>
      <c r="X3068" s="9"/>
      <c r="Y3068" s="9"/>
      <c r="Z3068" s="9"/>
    </row>
    <row r="3069" spans="1:26" ht="15.75" customHeight="1" outlineLevel="2">
      <c r="A3069"/>
      <c r="B3069" s="13"/>
      <c r="C3069"/>
      <c r="D3069"/>
      <c r="E3069" s="16"/>
      <c r="F3069" s="12"/>
      <c r="G3069"/>
      <c r="H3069" s="15"/>
      <c r="I3069" s="15"/>
      <c r="J3069" s="12"/>
      <c r="K3069" s="9"/>
      <c r="L3069" s="9"/>
      <c r="M3069" s="9"/>
      <c r="N3069" s="9"/>
      <c r="O3069" s="9"/>
      <c r="P3069" s="9"/>
      <c r="Q3069" s="9"/>
      <c r="R3069" s="9"/>
      <c r="S3069" s="9"/>
      <c r="T3069" s="9"/>
      <c r="U3069" s="9"/>
      <c r="V3069" s="9"/>
      <c r="W3069" s="9"/>
      <c r="X3069" s="9"/>
      <c r="Y3069" s="9"/>
      <c r="Z3069" s="9"/>
    </row>
    <row r="3070" spans="1:26" ht="15.75" customHeight="1" outlineLevel="2">
      <c r="A3070"/>
      <c r="B3070" s="13"/>
      <c r="C3070"/>
      <c r="D3070"/>
      <c r="E3070" s="16"/>
      <c r="F3070" s="12"/>
      <c r="G3070"/>
      <c r="H3070" s="15"/>
      <c r="I3070" s="15"/>
      <c r="J3070" s="12"/>
      <c r="K3070" s="9"/>
      <c r="L3070" s="9"/>
      <c r="M3070" s="9"/>
      <c r="N3070" s="9"/>
      <c r="O3070" s="9"/>
      <c r="P3070" s="9"/>
      <c r="Q3070" s="9"/>
      <c r="R3070" s="9"/>
      <c r="S3070" s="9"/>
      <c r="T3070" s="9"/>
      <c r="U3070" s="9"/>
      <c r="V3070" s="9"/>
      <c r="W3070" s="9"/>
      <c r="X3070" s="9"/>
      <c r="Y3070" s="9"/>
      <c r="Z3070" s="9"/>
    </row>
    <row r="3071" spans="1:26" ht="15.75" customHeight="1" outlineLevel="2">
      <c r="A3071"/>
      <c r="B3071" s="13"/>
      <c r="C3071"/>
      <c r="D3071"/>
      <c r="E3071" s="16"/>
      <c r="F3071" s="12"/>
      <c r="G3071"/>
      <c r="H3071" s="15"/>
      <c r="I3071" s="15"/>
      <c r="J3071" s="12"/>
      <c r="K3071" s="9"/>
      <c r="L3071" s="9"/>
      <c r="M3071" s="9"/>
      <c r="N3071" s="9"/>
      <c r="O3071" s="9"/>
      <c r="P3071" s="9"/>
      <c r="Q3071" s="9"/>
      <c r="R3071" s="9"/>
      <c r="S3071" s="9"/>
      <c r="T3071" s="9"/>
      <c r="U3071" s="9"/>
      <c r="V3071" s="9"/>
      <c r="W3071" s="9"/>
      <c r="X3071" s="9"/>
      <c r="Y3071" s="9"/>
      <c r="Z3071" s="9"/>
    </row>
    <row r="3072" spans="1:26" ht="15.75" customHeight="1" outlineLevel="2">
      <c r="A3072"/>
      <c r="B3072" s="13"/>
      <c r="C3072"/>
      <c r="D3072"/>
      <c r="E3072" s="16"/>
      <c r="F3072" s="12"/>
      <c r="G3072"/>
      <c r="H3072" s="15"/>
      <c r="I3072" s="15"/>
      <c r="J3072" s="12"/>
      <c r="K3072" s="9"/>
      <c r="L3072" s="9"/>
      <c r="M3072" s="9"/>
      <c r="N3072" s="9"/>
      <c r="O3072" s="9"/>
      <c r="P3072" s="9"/>
      <c r="Q3072" s="9"/>
      <c r="R3072" s="9"/>
      <c r="S3072" s="9"/>
      <c r="T3072" s="9"/>
      <c r="U3072" s="9"/>
      <c r="V3072" s="9"/>
      <c r="W3072" s="9"/>
      <c r="X3072" s="9"/>
      <c r="Y3072" s="9"/>
      <c r="Z3072" s="9"/>
    </row>
    <row r="3073" spans="1:26" ht="15.75" customHeight="1" outlineLevel="2">
      <c r="A3073"/>
      <c r="B3073" s="13"/>
      <c r="C3073"/>
      <c r="D3073"/>
      <c r="E3073" s="16"/>
      <c r="F3073" s="12"/>
      <c r="G3073"/>
      <c r="H3073" s="15"/>
      <c r="I3073" s="15"/>
      <c r="J3073" s="12"/>
      <c r="K3073" s="9"/>
      <c r="L3073" s="9"/>
      <c r="M3073" s="9"/>
      <c r="N3073" s="9"/>
      <c r="O3073" s="9"/>
      <c r="P3073" s="9"/>
      <c r="Q3073" s="9"/>
      <c r="R3073" s="9"/>
      <c r="S3073" s="9"/>
      <c r="T3073" s="9"/>
      <c r="U3073" s="9"/>
      <c r="V3073" s="9"/>
      <c r="W3073" s="9"/>
      <c r="X3073" s="9"/>
      <c r="Y3073" s="9"/>
      <c r="Z3073" s="9"/>
    </row>
    <row r="3074" spans="1:26" ht="15.75" customHeight="1" outlineLevel="2">
      <c r="A3074"/>
      <c r="B3074" s="13"/>
      <c r="C3074"/>
      <c r="D3074"/>
      <c r="E3074" s="16"/>
      <c r="F3074" s="12"/>
      <c r="G3074"/>
      <c r="H3074" s="15"/>
      <c r="I3074" s="15"/>
      <c r="J3074" s="12"/>
      <c r="K3074" s="9"/>
      <c r="L3074" s="9"/>
      <c r="M3074" s="9"/>
      <c r="N3074" s="9"/>
      <c r="O3074" s="9"/>
      <c r="P3074" s="9"/>
      <c r="Q3074" s="9"/>
      <c r="R3074" s="9"/>
      <c r="S3074" s="9"/>
      <c r="T3074" s="9"/>
      <c r="U3074" s="9"/>
      <c r="V3074" s="9"/>
      <c r="W3074" s="9"/>
      <c r="X3074" s="9"/>
      <c r="Y3074" s="9"/>
      <c r="Z3074" s="9"/>
    </row>
    <row r="3075" spans="1:26" ht="15.75" customHeight="1" outlineLevel="2">
      <c r="A3075"/>
      <c r="B3075" s="13"/>
      <c r="C3075"/>
      <c r="D3075"/>
      <c r="E3075" s="16"/>
      <c r="F3075" s="12"/>
      <c r="G3075"/>
      <c r="H3075" s="15"/>
      <c r="I3075" s="15"/>
      <c r="J3075" s="12"/>
      <c r="K3075" s="9"/>
      <c r="L3075" s="9"/>
      <c r="M3075" s="9"/>
      <c r="N3075" s="9"/>
      <c r="O3075" s="9"/>
      <c r="P3075" s="9"/>
      <c r="Q3075" s="9"/>
      <c r="R3075" s="9"/>
      <c r="S3075" s="9"/>
      <c r="T3075" s="9"/>
      <c r="U3075" s="9"/>
      <c r="V3075" s="9"/>
      <c r="W3075" s="9"/>
      <c r="X3075" s="9"/>
      <c r="Y3075" s="9"/>
      <c r="Z3075" s="9"/>
    </row>
    <row r="3076" spans="1:26" ht="15.75" customHeight="1" outlineLevel="2">
      <c r="A3076"/>
      <c r="B3076" s="13"/>
      <c r="C3076"/>
      <c r="D3076"/>
      <c r="E3076" s="16"/>
      <c r="F3076" s="12"/>
      <c r="G3076"/>
      <c r="H3076" s="15"/>
      <c r="I3076" s="15"/>
      <c r="J3076" s="12"/>
      <c r="K3076" s="9"/>
      <c r="L3076" s="9"/>
      <c r="M3076" s="9"/>
      <c r="N3076" s="9"/>
      <c r="O3076" s="9"/>
      <c r="P3076" s="9"/>
      <c r="Q3076" s="9"/>
      <c r="R3076" s="9"/>
      <c r="S3076" s="9"/>
      <c r="T3076" s="9"/>
      <c r="U3076" s="9"/>
      <c r="V3076" s="9"/>
      <c r="W3076" s="9"/>
      <c r="X3076" s="9"/>
      <c r="Y3076" s="9"/>
      <c r="Z3076" s="9"/>
    </row>
    <row r="3077" spans="1:26" ht="15.75" customHeight="1" outlineLevel="2">
      <c r="A3077"/>
      <c r="B3077" s="13"/>
      <c r="C3077"/>
      <c r="D3077"/>
      <c r="E3077" s="16"/>
      <c r="F3077" s="12"/>
      <c r="G3077"/>
      <c r="H3077" s="15"/>
      <c r="I3077" s="15"/>
      <c r="J3077" s="12"/>
      <c r="K3077" s="9"/>
      <c r="L3077" s="9"/>
      <c r="M3077" s="9"/>
      <c r="N3077" s="9"/>
      <c r="O3077" s="9"/>
      <c r="P3077" s="9"/>
      <c r="Q3077" s="9"/>
      <c r="R3077" s="9"/>
      <c r="S3077" s="9"/>
      <c r="T3077" s="9"/>
      <c r="U3077" s="9"/>
      <c r="V3077" s="9"/>
      <c r="W3077" s="9"/>
      <c r="X3077" s="9"/>
      <c r="Y3077" s="9"/>
      <c r="Z3077" s="9"/>
    </row>
    <row r="3078" spans="1:26" ht="15.75" customHeight="1" outlineLevel="2">
      <c r="A3078"/>
      <c r="B3078" s="13"/>
      <c r="C3078"/>
      <c r="D3078"/>
      <c r="E3078" s="16"/>
      <c r="F3078" s="12"/>
      <c r="G3078"/>
      <c r="H3078" s="15"/>
      <c r="I3078" s="15"/>
      <c r="J3078" s="12"/>
      <c r="K3078" s="9"/>
      <c r="L3078" s="9"/>
      <c r="M3078" s="9"/>
      <c r="N3078" s="9"/>
      <c r="O3078" s="9"/>
      <c r="P3078" s="9"/>
      <c r="Q3078" s="9"/>
      <c r="R3078" s="9"/>
      <c r="S3078" s="9"/>
      <c r="T3078" s="9"/>
      <c r="U3078" s="9"/>
      <c r="V3078" s="9"/>
      <c r="W3078" s="9"/>
      <c r="X3078" s="9"/>
      <c r="Y3078" s="9"/>
      <c r="Z3078" s="9"/>
    </row>
    <row r="3079" spans="1:26" ht="15.75" customHeight="1" outlineLevel="2">
      <c r="A3079"/>
      <c r="B3079" s="13"/>
      <c r="C3079"/>
      <c r="D3079"/>
      <c r="E3079" s="16"/>
      <c r="F3079" s="12"/>
      <c r="G3079"/>
      <c r="H3079" s="15"/>
      <c r="I3079" s="15"/>
      <c r="J3079" s="12"/>
      <c r="K3079" s="9"/>
      <c r="L3079" s="9"/>
      <c r="M3079" s="9"/>
      <c r="N3079" s="9"/>
      <c r="O3079" s="9"/>
      <c r="P3079" s="9"/>
      <c r="Q3079" s="9"/>
      <c r="R3079" s="9"/>
      <c r="S3079" s="9"/>
      <c r="T3079" s="9"/>
      <c r="U3079" s="9"/>
      <c r="V3079" s="9"/>
      <c r="W3079" s="9"/>
      <c r="X3079" s="9"/>
      <c r="Y3079" s="9"/>
      <c r="Z3079" s="9"/>
    </row>
    <row r="3080" spans="1:26" ht="15.75" customHeight="1" outlineLevel="2">
      <c r="A3080"/>
      <c r="B3080" s="13"/>
      <c r="C3080"/>
      <c r="D3080"/>
      <c r="E3080" s="16"/>
      <c r="F3080" s="12"/>
      <c r="G3080"/>
      <c r="H3080" s="15"/>
      <c r="I3080" s="15"/>
      <c r="J3080" s="12"/>
      <c r="K3080" s="9"/>
      <c r="L3080" s="9"/>
      <c r="M3080" s="9"/>
      <c r="N3080" s="9"/>
      <c r="O3080" s="9"/>
      <c r="P3080" s="9"/>
      <c r="Q3080" s="9"/>
      <c r="R3080" s="9"/>
      <c r="S3080" s="9"/>
      <c r="T3080" s="9"/>
      <c r="U3080" s="9"/>
      <c r="V3080" s="9"/>
      <c r="W3080" s="9"/>
      <c r="X3080" s="9"/>
      <c r="Y3080" s="9"/>
      <c r="Z3080" s="9"/>
    </row>
    <row r="3081" spans="1:26" ht="15.75" customHeight="1" outlineLevel="2">
      <c r="A3081"/>
      <c r="B3081" s="13"/>
      <c r="C3081"/>
      <c r="D3081"/>
      <c r="E3081" s="16"/>
      <c r="F3081" s="12"/>
      <c r="G3081"/>
      <c r="H3081" s="15"/>
      <c r="I3081" s="15"/>
      <c r="J3081" s="12"/>
      <c r="K3081" s="9"/>
      <c r="L3081" s="9"/>
      <c r="M3081" s="9"/>
      <c r="N3081" s="9"/>
      <c r="O3081" s="9"/>
      <c r="P3081" s="9"/>
      <c r="Q3081" s="9"/>
      <c r="R3081" s="9"/>
      <c r="S3081" s="9"/>
      <c r="T3081" s="9"/>
      <c r="U3081" s="9"/>
      <c r="V3081" s="9"/>
      <c r="W3081" s="9"/>
      <c r="X3081" s="9"/>
      <c r="Y3081" s="9"/>
      <c r="Z3081" s="9"/>
    </row>
    <row r="3082" spans="1:26" ht="15.75" customHeight="1" outlineLevel="2">
      <c r="A3082"/>
      <c r="B3082" s="13"/>
      <c r="C3082"/>
      <c r="D3082"/>
      <c r="E3082" s="16"/>
      <c r="F3082" s="12"/>
      <c r="G3082"/>
      <c r="H3082" s="15"/>
      <c r="I3082" s="15"/>
      <c r="J3082" s="12"/>
      <c r="K3082" s="9"/>
      <c r="L3082" s="9"/>
      <c r="M3082" s="9"/>
      <c r="N3082" s="9"/>
      <c r="O3082" s="9"/>
      <c r="P3082" s="9"/>
      <c r="Q3082" s="9"/>
      <c r="R3082" s="9"/>
      <c r="S3082" s="9"/>
      <c r="T3082" s="9"/>
      <c r="U3082" s="9"/>
      <c r="V3082" s="9"/>
      <c r="W3082" s="9"/>
      <c r="X3082" s="9"/>
      <c r="Y3082" s="9"/>
      <c r="Z3082" s="9"/>
    </row>
    <row r="3083" spans="1:26" ht="15.75" customHeight="1" outlineLevel="2">
      <c r="A3083"/>
      <c r="B3083" s="13"/>
      <c r="C3083"/>
      <c r="D3083"/>
      <c r="E3083" s="16"/>
      <c r="F3083" s="12"/>
      <c r="G3083"/>
      <c r="H3083" s="15"/>
      <c r="I3083" s="15"/>
      <c r="J3083" s="12"/>
      <c r="K3083" s="9"/>
      <c r="L3083" s="9"/>
      <c r="M3083" s="9"/>
      <c r="N3083" s="9"/>
      <c r="O3083" s="9"/>
      <c r="P3083" s="9"/>
      <c r="Q3083" s="9"/>
      <c r="R3083" s="9"/>
      <c r="S3083" s="9"/>
      <c r="T3083" s="9"/>
      <c r="U3083" s="9"/>
      <c r="V3083" s="9"/>
      <c r="W3083" s="9"/>
      <c r="X3083" s="9"/>
      <c r="Y3083" s="9"/>
      <c r="Z3083" s="9"/>
    </row>
    <row r="3084" spans="1:26" ht="15.75" customHeight="1" outlineLevel="2">
      <c r="A3084"/>
      <c r="B3084" s="13"/>
      <c r="C3084"/>
      <c r="D3084"/>
      <c r="E3084" s="16"/>
      <c r="F3084" s="12"/>
      <c r="G3084"/>
      <c r="H3084" s="15"/>
      <c r="I3084" s="15"/>
      <c r="J3084" s="12"/>
      <c r="K3084" s="9"/>
      <c r="L3084" s="9"/>
      <c r="M3084" s="9"/>
      <c r="N3084" s="9"/>
      <c r="O3084" s="9"/>
      <c r="P3084" s="9"/>
      <c r="Q3084" s="9"/>
      <c r="R3084" s="9"/>
      <c r="S3084" s="9"/>
      <c r="T3084" s="9"/>
      <c r="U3084" s="9"/>
      <c r="V3084" s="9"/>
      <c r="W3084" s="9"/>
      <c r="X3084" s="9"/>
      <c r="Y3084" s="9"/>
      <c r="Z3084" s="9"/>
    </row>
    <row r="3085" spans="1:26" ht="15.75" customHeight="1" outlineLevel="2">
      <c r="A3085"/>
      <c r="B3085" s="13"/>
      <c r="C3085"/>
      <c r="D3085"/>
      <c r="E3085" s="16"/>
      <c r="F3085" s="12"/>
      <c r="G3085"/>
      <c r="H3085" s="15"/>
      <c r="I3085" s="15"/>
      <c r="J3085" s="12"/>
      <c r="K3085" s="9"/>
      <c r="L3085" s="9"/>
      <c r="M3085" s="9"/>
      <c r="N3085" s="9"/>
      <c r="O3085" s="9"/>
      <c r="P3085" s="9"/>
      <c r="Q3085" s="9"/>
      <c r="R3085" s="9"/>
      <c r="S3085" s="9"/>
      <c r="T3085" s="9"/>
      <c r="U3085" s="9"/>
      <c r="V3085" s="9"/>
      <c r="W3085" s="9"/>
      <c r="X3085" s="9"/>
      <c r="Y3085" s="9"/>
      <c r="Z3085" s="9"/>
    </row>
    <row r="3086" spans="1:26" ht="15.75" customHeight="1" outlineLevel="2">
      <c r="A3086"/>
      <c r="B3086" s="13"/>
      <c r="C3086"/>
      <c r="D3086"/>
      <c r="E3086" s="16"/>
      <c r="F3086" s="12"/>
      <c r="G3086"/>
      <c r="H3086" s="15"/>
      <c r="I3086" s="15"/>
      <c r="J3086" s="12"/>
      <c r="K3086" s="9"/>
      <c r="L3086" s="9"/>
      <c r="M3086" s="9"/>
      <c r="N3086" s="9"/>
      <c r="O3086" s="9"/>
      <c r="P3086" s="9"/>
      <c r="Q3086" s="9"/>
      <c r="R3086" s="9"/>
      <c r="S3086" s="9"/>
      <c r="T3086" s="9"/>
      <c r="U3086" s="9"/>
      <c r="V3086" s="9"/>
      <c r="W3086" s="9"/>
      <c r="X3086" s="9"/>
      <c r="Y3086" s="9"/>
      <c r="Z3086" s="9"/>
    </row>
    <row r="3087" spans="1:26" ht="15.75" customHeight="1" outlineLevel="2">
      <c r="A3087"/>
      <c r="B3087" s="13"/>
      <c r="C3087"/>
      <c r="D3087"/>
      <c r="E3087" s="16"/>
      <c r="F3087" s="12"/>
      <c r="G3087"/>
      <c r="H3087" s="15"/>
      <c r="I3087" s="15"/>
      <c r="J3087" s="12"/>
      <c r="K3087" s="9"/>
      <c r="L3087" s="9"/>
      <c r="M3087" s="9"/>
      <c r="N3087" s="9"/>
      <c r="O3087" s="9"/>
      <c r="P3087" s="9"/>
      <c r="Q3087" s="9"/>
      <c r="R3087" s="9"/>
      <c r="S3087" s="9"/>
      <c r="T3087" s="9"/>
      <c r="U3087" s="9"/>
      <c r="V3087" s="9"/>
      <c r="W3087" s="9"/>
      <c r="X3087" s="9"/>
      <c r="Y3087" s="9"/>
      <c r="Z3087" s="9"/>
    </row>
    <row r="3088" spans="1:26" ht="15.75" customHeight="1" outlineLevel="2">
      <c r="A3088"/>
      <c r="B3088" s="13"/>
      <c r="C3088"/>
      <c r="D3088"/>
      <c r="E3088" s="16"/>
      <c r="F3088" s="12"/>
      <c r="G3088"/>
      <c r="H3088" s="15"/>
      <c r="I3088" s="15"/>
      <c r="J3088" s="12"/>
      <c r="K3088" s="9"/>
      <c r="L3088" s="9"/>
      <c r="M3088" s="9"/>
      <c r="N3088" s="9"/>
      <c r="O3088" s="9"/>
      <c r="P3088" s="9"/>
      <c r="Q3088" s="9"/>
      <c r="R3088" s="9"/>
      <c r="S3088" s="9"/>
      <c r="T3088" s="9"/>
      <c r="U3088" s="9"/>
      <c r="V3088" s="9"/>
      <c r="W3088" s="9"/>
      <c r="X3088" s="9"/>
      <c r="Y3088" s="9"/>
      <c r="Z3088" s="9"/>
    </row>
    <row r="3089" spans="1:26" ht="15.75" customHeight="1" outlineLevel="2">
      <c r="A3089"/>
      <c r="B3089" s="13"/>
      <c r="C3089"/>
      <c r="D3089"/>
      <c r="E3089" s="16"/>
      <c r="F3089" s="12"/>
      <c r="G3089"/>
      <c r="H3089" s="15"/>
      <c r="I3089" s="15"/>
      <c r="J3089" s="12"/>
      <c r="K3089" s="9"/>
      <c r="L3089" s="9"/>
      <c r="M3089" s="9"/>
      <c r="N3089" s="9"/>
      <c r="O3089" s="9"/>
      <c r="P3089" s="9"/>
      <c r="Q3089" s="9"/>
      <c r="R3089" s="9"/>
      <c r="S3089" s="9"/>
      <c r="T3089" s="9"/>
      <c r="U3089" s="9"/>
      <c r="V3089" s="9"/>
      <c r="W3089" s="9"/>
      <c r="X3089" s="9"/>
      <c r="Y3089" s="9"/>
      <c r="Z3089" s="9"/>
    </row>
    <row r="3090" spans="1:26" ht="15.75" customHeight="1" outlineLevel="2">
      <c r="A3090"/>
      <c r="B3090" s="13"/>
      <c r="C3090"/>
      <c r="D3090"/>
      <c r="E3090" s="16"/>
      <c r="F3090" s="12"/>
      <c r="G3090"/>
      <c r="H3090" s="15"/>
      <c r="I3090" s="15"/>
      <c r="J3090" s="12"/>
      <c r="K3090" s="9"/>
      <c r="L3090" s="9"/>
      <c r="M3090" s="9"/>
      <c r="N3090" s="9"/>
      <c r="O3090" s="9"/>
      <c r="P3090" s="9"/>
      <c r="Q3090" s="9"/>
      <c r="R3090" s="9"/>
      <c r="S3090" s="9"/>
      <c r="T3090" s="9"/>
      <c r="U3090" s="9"/>
      <c r="V3090" s="9"/>
      <c r="W3090" s="9"/>
      <c r="X3090" s="9"/>
      <c r="Y3090" s="9"/>
      <c r="Z3090" s="9"/>
    </row>
    <row r="3091" spans="1:26" ht="15.75" customHeight="1" outlineLevel="2">
      <c r="A3091"/>
      <c r="B3091" s="13"/>
      <c r="C3091"/>
      <c r="D3091"/>
      <c r="E3091" s="16"/>
      <c r="F3091" s="12"/>
      <c r="G3091"/>
      <c r="H3091" s="15"/>
      <c r="I3091" s="15"/>
      <c r="J3091" s="12"/>
      <c r="K3091" s="9"/>
      <c r="L3091" s="9"/>
      <c r="M3091" s="9"/>
      <c r="N3091" s="9"/>
      <c r="O3091" s="9"/>
      <c r="P3091" s="9"/>
      <c r="Q3091" s="9"/>
      <c r="R3091" s="9"/>
      <c r="S3091" s="9"/>
      <c r="T3091" s="9"/>
      <c r="U3091" s="9"/>
      <c r="V3091" s="9"/>
      <c r="W3091" s="9"/>
      <c r="X3091" s="9"/>
      <c r="Y3091" s="9"/>
      <c r="Z3091" s="9"/>
    </row>
    <row r="3092" spans="1:26" ht="15.75" customHeight="1" outlineLevel="2">
      <c r="A3092"/>
      <c r="B3092" s="13"/>
      <c r="C3092"/>
      <c r="D3092"/>
      <c r="E3092" s="16"/>
      <c r="F3092" s="12"/>
      <c r="G3092"/>
      <c r="H3092" s="15"/>
      <c r="I3092" s="15"/>
      <c r="J3092" s="12"/>
      <c r="K3092" s="9"/>
      <c r="L3092" s="9"/>
      <c r="M3092" s="9"/>
      <c r="N3092" s="9"/>
      <c r="O3092" s="9"/>
      <c r="P3092" s="9"/>
      <c r="Q3092" s="9"/>
      <c r="R3092" s="9"/>
      <c r="S3092" s="9"/>
      <c r="T3092" s="9"/>
      <c r="U3092" s="9"/>
      <c r="V3092" s="9"/>
      <c r="W3092" s="9"/>
      <c r="X3092" s="9"/>
      <c r="Y3092" s="9"/>
      <c r="Z3092" s="9"/>
    </row>
    <row r="3093" spans="1:26" ht="15.75" customHeight="1" outlineLevel="2">
      <c r="A3093"/>
      <c r="B3093" s="13"/>
      <c r="C3093"/>
      <c r="D3093"/>
      <c r="E3093" s="16"/>
      <c r="F3093" s="12"/>
      <c r="G3093"/>
      <c r="H3093" s="15"/>
      <c r="I3093" s="15"/>
      <c r="J3093" s="12"/>
      <c r="K3093" s="9"/>
      <c r="L3093" s="9"/>
      <c r="M3093" s="9"/>
      <c r="N3093" s="9"/>
      <c r="O3093" s="9"/>
      <c r="P3093" s="9"/>
      <c r="Q3093" s="9"/>
      <c r="R3093" s="9"/>
      <c r="S3093" s="9"/>
      <c r="T3093" s="9"/>
      <c r="U3093" s="9"/>
      <c r="V3093" s="9"/>
      <c r="W3093" s="9"/>
      <c r="X3093" s="9"/>
      <c r="Y3093" s="9"/>
      <c r="Z3093" s="9"/>
    </row>
    <row r="3094" spans="1:26" ht="15.75" customHeight="1" outlineLevel="2">
      <c r="A3094"/>
      <c r="B3094" s="13"/>
      <c r="C3094"/>
      <c r="D3094"/>
      <c r="E3094" s="16"/>
      <c r="F3094" s="12"/>
      <c r="G3094"/>
      <c r="H3094" s="15"/>
      <c r="I3094" s="15"/>
      <c r="J3094" s="12"/>
      <c r="K3094" s="9"/>
      <c r="L3094" s="9"/>
      <c r="M3094" s="9"/>
      <c r="N3094" s="9"/>
      <c r="O3094" s="9"/>
      <c r="P3094" s="9"/>
      <c r="Q3094" s="9"/>
      <c r="R3094" s="9"/>
      <c r="S3094" s="9"/>
      <c r="T3094" s="9"/>
      <c r="U3094" s="9"/>
      <c r="V3094" s="9"/>
      <c r="W3094" s="9"/>
      <c r="X3094" s="9"/>
      <c r="Y3094" s="9"/>
      <c r="Z3094" s="9"/>
    </row>
    <row r="3095" spans="1:26" ht="15.75" customHeight="1" outlineLevel="2">
      <c r="A3095"/>
      <c r="B3095" s="13"/>
      <c r="C3095"/>
      <c r="D3095"/>
      <c r="E3095" s="16"/>
      <c r="F3095" s="12"/>
      <c r="G3095"/>
      <c r="H3095" s="15"/>
      <c r="I3095" s="15"/>
      <c r="J3095" s="12"/>
      <c r="K3095" s="9"/>
      <c r="L3095" s="9"/>
      <c r="M3095" s="9"/>
      <c r="N3095" s="9"/>
      <c r="O3095" s="9"/>
      <c r="P3095" s="9"/>
      <c r="Q3095" s="9"/>
      <c r="R3095" s="9"/>
      <c r="S3095" s="9"/>
      <c r="T3095" s="9"/>
      <c r="U3095" s="9"/>
      <c r="V3095" s="9"/>
      <c r="W3095" s="9"/>
      <c r="X3095" s="9"/>
      <c r="Y3095" s="9"/>
      <c r="Z3095" s="9"/>
    </row>
    <row r="3096" spans="1:26" ht="15.75" customHeight="1" outlineLevel="2">
      <c r="A3096"/>
      <c r="B3096" s="13"/>
      <c r="C3096"/>
      <c r="D3096"/>
      <c r="E3096" s="16"/>
      <c r="F3096" s="12"/>
      <c r="G3096"/>
      <c r="H3096" s="15"/>
      <c r="I3096" s="15"/>
      <c r="J3096" s="12"/>
      <c r="K3096" s="9"/>
      <c r="L3096" s="9"/>
      <c r="M3096" s="9"/>
      <c r="N3096" s="9"/>
      <c r="O3096" s="9"/>
      <c r="P3096" s="9"/>
      <c r="Q3096" s="9"/>
      <c r="R3096" s="9"/>
      <c r="S3096" s="9"/>
      <c r="T3096" s="9"/>
      <c r="U3096" s="9"/>
      <c r="V3096" s="9"/>
      <c r="W3096" s="9"/>
      <c r="X3096" s="9"/>
      <c r="Y3096" s="9"/>
      <c r="Z3096" s="9"/>
    </row>
    <row r="3097" spans="1:26" ht="15.75" customHeight="1" outlineLevel="2">
      <c r="A3097"/>
      <c r="B3097" s="13"/>
      <c r="C3097"/>
      <c r="D3097"/>
      <c r="E3097" s="16"/>
      <c r="F3097" s="12"/>
      <c r="G3097"/>
      <c r="H3097" s="15"/>
      <c r="I3097" s="15"/>
      <c r="J3097" s="12"/>
      <c r="K3097" s="9"/>
      <c r="L3097" s="9"/>
      <c r="M3097" s="9"/>
      <c r="N3097" s="9"/>
      <c r="O3097" s="9"/>
      <c r="P3097" s="9"/>
      <c r="Q3097" s="9"/>
      <c r="R3097" s="9"/>
      <c r="S3097" s="9"/>
      <c r="T3097" s="9"/>
      <c r="U3097" s="9"/>
      <c r="V3097" s="9"/>
      <c r="W3097" s="9"/>
      <c r="X3097" s="9"/>
      <c r="Y3097" s="9"/>
      <c r="Z3097" s="9"/>
    </row>
    <row r="3098" spans="1:26" ht="15.75" customHeight="1" outlineLevel="2">
      <c r="A3098"/>
      <c r="B3098" s="13"/>
      <c r="C3098"/>
      <c r="D3098"/>
      <c r="E3098" s="16"/>
      <c r="F3098" s="12"/>
      <c r="G3098"/>
      <c r="H3098" s="15"/>
      <c r="I3098" s="15"/>
      <c r="J3098" s="12"/>
      <c r="K3098" s="9"/>
      <c r="L3098" s="9"/>
      <c r="M3098" s="9"/>
      <c r="N3098" s="9"/>
      <c r="O3098" s="9"/>
      <c r="P3098" s="9"/>
      <c r="Q3098" s="9"/>
      <c r="R3098" s="9"/>
      <c r="S3098" s="9"/>
      <c r="T3098" s="9"/>
      <c r="U3098" s="9"/>
      <c r="V3098" s="9"/>
      <c r="W3098" s="9"/>
      <c r="X3098" s="9"/>
      <c r="Y3098" s="9"/>
      <c r="Z3098" s="9"/>
    </row>
    <row r="3099" spans="1:26" ht="15.75" customHeight="1" outlineLevel="2">
      <c r="A3099"/>
      <c r="B3099" s="13"/>
      <c r="C3099"/>
      <c r="D3099"/>
      <c r="E3099" s="16"/>
      <c r="F3099" s="12"/>
      <c r="G3099"/>
      <c r="H3099" s="15"/>
      <c r="I3099" s="15"/>
      <c r="J3099" s="12"/>
      <c r="K3099" s="9"/>
      <c r="L3099" s="9"/>
      <c r="M3099" s="9"/>
      <c r="N3099" s="9"/>
      <c r="O3099" s="9"/>
      <c r="P3099" s="9"/>
      <c r="Q3099" s="9"/>
      <c r="R3099" s="9"/>
      <c r="S3099" s="9"/>
      <c r="T3099" s="9"/>
      <c r="U3099" s="9"/>
      <c r="V3099" s="9"/>
      <c r="W3099" s="9"/>
      <c r="X3099" s="9"/>
      <c r="Y3099" s="9"/>
      <c r="Z3099" s="9"/>
    </row>
    <row r="3100" spans="1:26" ht="15.75" customHeight="1" outlineLevel="2">
      <c r="A3100"/>
      <c r="B3100" s="13"/>
      <c r="C3100"/>
      <c r="D3100"/>
      <c r="E3100" s="16"/>
      <c r="F3100" s="12"/>
      <c r="G3100"/>
      <c r="H3100" s="15"/>
      <c r="I3100" s="15"/>
      <c r="J3100" s="12"/>
      <c r="K3100" s="9"/>
      <c r="L3100" s="9"/>
      <c r="M3100" s="9"/>
      <c r="N3100" s="9"/>
      <c r="O3100" s="9"/>
      <c r="P3100" s="9"/>
      <c r="Q3100" s="9"/>
      <c r="R3100" s="9"/>
      <c r="S3100" s="9"/>
      <c r="T3100" s="9"/>
      <c r="U3100" s="9"/>
      <c r="V3100" s="9"/>
      <c r="W3100" s="9"/>
      <c r="X3100" s="9"/>
      <c r="Y3100" s="9"/>
      <c r="Z3100" s="9"/>
    </row>
    <row r="3101" spans="1:26" ht="15.75" customHeight="1" outlineLevel="2">
      <c r="A3101"/>
      <c r="B3101" s="13"/>
      <c r="C3101"/>
      <c r="D3101"/>
      <c r="E3101" s="16"/>
      <c r="F3101" s="12"/>
      <c r="G3101"/>
      <c r="H3101" s="15"/>
      <c r="I3101" s="15"/>
      <c r="J3101" s="12"/>
      <c r="K3101" s="9"/>
      <c r="L3101" s="9"/>
      <c r="M3101" s="9"/>
      <c r="N3101" s="9"/>
      <c r="O3101" s="9"/>
      <c r="P3101" s="9"/>
      <c r="Q3101" s="9"/>
      <c r="R3101" s="9"/>
      <c r="S3101" s="9"/>
      <c r="T3101" s="9"/>
      <c r="U3101" s="9"/>
      <c r="V3101" s="9"/>
      <c r="W3101" s="9"/>
      <c r="X3101" s="9"/>
      <c r="Y3101" s="9"/>
      <c r="Z3101" s="9"/>
    </row>
    <row r="3102" spans="1:26" ht="15.75" customHeight="1" outlineLevel="2">
      <c r="A3102"/>
      <c r="B3102" s="13"/>
      <c r="C3102"/>
      <c r="D3102"/>
      <c r="E3102" s="16"/>
      <c r="F3102" s="12"/>
      <c r="G3102"/>
      <c r="H3102" s="15"/>
      <c r="I3102" s="15"/>
      <c r="J3102" s="12"/>
      <c r="K3102" s="9"/>
      <c r="L3102" s="9"/>
      <c r="M3102" s="9"/>
      <c r="N3102" s="9"/>
      <c r="O3102" s="9"/>
      <c r="P3102" s="9"/>
      <c r="Q3102" s="9"/>
      <c r="R3102" s="9"/>
      <c r="S3102" s="9"/>
      <c r="T3102" s="9"/>
      <c r="U3102" s="9"/>
      <c r="V3102" s="9"/>
      <c r="W3102" s="9"/>
      <c r="X3102" s="9"/>
      <c r="Y3102" s="9"/>
      <c r="Z3102" s="9"/>
    </row>
    <row r="3103" spans="1:26" ht="15.75" customHeight="1" outlineLevel="2">
      <c r="A3103"/>
      <c r="B3103" s="13"/>
      <c r="C3103"/>
      <c r="D3103"/>
      <c r="E3103" s="16"/>
      <c r="F3103" s="12"/>
      <c r="G3103"/>
      <c r="H3103" s="15"/>
      <c r="I3103" s="15"/>
      <c r="J3103" s="12"/>
      <c r="K3103" s="9"/>
      <c r="L3103" s="9"/>
      <c r="M3103" s="9"/>
      <c r="N3103" s="9"/>
      <c r="O3103" s="9"/>
      <c r="P3103" s="9"/>
      <c r="Q3103" s="9"/>
      <c r="R3103" s="9"/>
      <c r="S3103" s="9"/>
      <c r="T3103" s="9"/>
      <c r="U3103" s="9"/>
      <c r="V3103" s="9"/>
      <c r="W3103" s="9"/>
      <c r="X3103" s="9"/>
      <c r="Y3103" s="9"/>
      <c r="Z3103" s="9"/>
    </row>
    <row r="3104" spans="1:26" ht="15.75" customHeight="1" outlineLevel="2">
      <c r="A3104"/>
      <c r="B3104" s="13"/>
      <c r="C3104"/>
      <c r="D3104"/>
      <c r="E3104" s="16"/>
      <c r="F3104" s="12"/>
      <c r="G3104"/>
      <c r="H3104" s="15"/>
      <c r="I3104" s="15"/>
      <c r="J3104" s="12"/>
      <c r="K3104" s="9"/>
      <c r="L3104" s="9"/>
      <c r="M3104" s="9"/>
      <c r="N3104" s="9"/>
      <c r="O3104" s="9"/>
      <c r="P3104" s="9"/>
      <c r="Q3104" s="9"/>
      <c r="R3104" s="9"/>
      <c r="S3104" s="9"/>
      <c r="T3104" s="9"/>
      <c r="U3104" s="9"/>
      <c r="V3104" s="9"/>
      <c r="W3104" s="9"/>
      <c r="X3104" s="9"/>
      <c r="Y3104" s="9"/>
      <c r="Z3104" s="9"/>
    </row>
    <row r="3105" spans="1:26" ht="15.75" customHeight="1" outlineLevel="2">
      <c r="A3105"/>
      <c r="B3105" s="13"/>
      <c r="C3105"/>
      <c r="D3105"/>
      <c r="E3105" s="16"/>
      <c r="F3105" s="12"/>
      <c r="G3105"/>
      <c r="H3105" s="15"/>
      <c r="I3105" s="15"/>
      <c r="J3105" s="12"/>
      <c r="K3105" s="9"/>
      <c r="L3105" s="9"/>
      <c r="M3105" s="9"/>
      <c r="N3105" s="9"/>
      <c r="O3105" s="9"/>
      <c r="P3105" s="9"/>
      <c r="Q3105" s="9"/>
      <c r="R3105" s="9"/>
      <c r="S3105" s="9"/>
      <c r="T3105" s="9"/>
      <c r="U3105" s="9"/>
      <c r="V3105" s="9"/>
      <c r="W3105" s="9"/>
      <c r="X3105" s="9"/>
      <c r="Y3105" s="9"/>
      <c r="Z3105" s="9"/>
    </row>
    <row r="3106" spans="1:26" ht="15.75" customHeight="1" outlineLevel="2">
      <c r="A3106"/>
      <c r="B3106" s="13"/>
      <c r="C3106"/>
      <c r="D3106"/>
      <c r="E3106" s="16"/>
      <c r="F3106" s="12"/>
      <c r="G3106"/>
      <c r="H3106" s="15"/>
      <c r="I3106" s="15"/>
      <c r="J3106" s="12"/>
      <c r="K3106" s="9"/>
      <c r="L3106" s="9"/>
      <c r="M3106" s="9"/>
      <c r="N3106" s="9"/>
      <c r="O3106" s="9"/>
      <c r="P3106" s="9"/>
      <c r="Q3106" s="9"/>
      <c r="R3106" s="9"/>
      <c r="S3106" s="9"/>
      <c r="T3106" s="9"/>
      <c r="U3106" s="9"/>
      <c r="V3106" s="9"/>
      <c r="W3106" s="9"/>
      <c r="X3106" s="9"/>
      <c r="Y3106" s="9"/>
      <c r="Z3106" s="9"/>
    </row>
    <row r="3107" spans="1:26" ht="15.75" customHeight="1" outlineLevel="2">
      <c r="A3107"/>
      <c r="B3107" s="13"/>
      <c r="C3107"/>
      <c r="D3107"/>
      <c r="E3107" s="16"/>
      <c r="F3107" s="12"/>
      <c r="G3107"/>
      <c r="H3107" s="15"/>
      <c r="I3107" s="15"/>
      <c r="J3107" s="12"/>
      <c r="K3107" s="9"/>
      <c r="L3107" s="9"/>
      <c r="M3107" s="9"/>
      <c r="N3107" s="9"/>
      <c r="O3107" s="9"/>
      <c r="P3107" s="9"/>
      <c r="Q3107" s="9"/>
      <c r="R3107" s="9"/>
      <c r="S3107" s="9"/>
      <c r="T3107" s="9"/>
      <c r="U3107" s="9"/>
      <c r="V3107" s="9"/>
      <c r="W3107" s="9"/>
      <c r="X3107" s="9"/>
      <c r="Y3107" s="9"/>
      <c r="Z3107" s="9"/>
    </row>
    <row r="3108" spans="1:26" ht="15.75" customHeight="1" outlineLevel="2">
      <c r="A3108"/>
      <c r="B3108" s="13"/>
      <c r="C3108"/>
      <c r="D3108"/>
      <c r="E3108" s="16"/>
      <c r="F3108" s="12"/>
      <c r="G3108"/>
      <c r="H3108" s="15"/>
      <c r="I3108" s="15"/>
      <c r="J3108" s="12"/>
      <c r="K3108" s="9"/>
      <c r="L3108" s="9"/>
      <c r="M3108" s="9"/>
      <c r="N3108" s="9"/>
      <c r="O3108" s="9"/>
      <c r="P3108" s="9"/>
      <c r="Q3108" s="9"/>
      <c r="R3108" s="9"/>
      <c r="S3108" s="9"/>
      <c r="T3108" s="9"/>
      <c r="U3108" s="9"/>
      <c r="V3108" s="9"/>
      <c r="W3108" s="9"/>
      <c r="X3108" s="9"/>
      <c r="Y3108" s="9"/>
      <c r="Z3108" s="9"/>
    </row>
    <row r="3109" spans="1:26" ht="15.75" customHeight="1" outlineLevel="2">
      <c r="A3109"/>
      <c r="B3109" s="13"/>
      <c r="C3109"/>
      <c r="D3109"/>
      <c r="E3109" s="16"/>
      <c r="F3109" s="12"/>
      <c r="G3109"/>
      <c r="H3109" s="15"/>
      <c r="I3109" s="15"/>
      <c r="J3109" s="12"/>
      <c r="K3109" s="9"/>
      <c r="L3109" s="9"/>
      <c r="M3109" s="9"/>
      <c r="N3109" s="9"/>
      <c r="O3109" s="9"/>
      <c r="P3109" s="9"/>
      <c r="Q3109" s="9"/>
      <c r="R3109" s="9"/>
      <c r="S3109" s="9"/>
      <c r="T3109" s="9"/>
      <c r="U3109" s="9"/>
      <c r="V3109" s="9"/>
      <c r="W3109" s="9"/>
      <c r="X3109" s="9"/>
      <c r="Y3109" s="9"/>
      <c r="Z3109" s="9"/>
    </row>
    <row r="3110" spans="1:26" ht="15.75" customHeight="1" outlineLevel="2">
      <c r="A3110"/>
      <c r="B3110" s="13"/>
      <c r="C3110"/>
      <c r="D3110"/>
      <c r="E3110" s="16"/>
      <c r="F3110" s="12"/>
      <c r="G3110"/>
      <c r="H3110" s="15"/>
      <c r="I3110" s="15"/>
      <c r="J3110" s="12"/>
      <c r="K3110" s="9"/>
      <c r="L3110" s="9"/>
      <c r="M3110" s="9"/>
      <c r="N3110" s="9"/>
      <c r="O3110" s="9"/>
      <c r="P3110" s="9"/>
      <c r="Q3110" s="9"/>
      <c r="R3110" s="9"/>
      <c r="S3110" s="9"/>
      <c r="T3110" s="9"/>
      <c r="U3110" s="9"/>
      <c r="V3110" s="9"/>
      <c r="W3110" s="9"/>
      <c r="X3110" s="9"/>
      <c r="Y3110" s="9"/>
      <c r="Z3110" s="9"/>
    </row>
    <row r="3111" spans="1:26" ht="15.75" customHeight="1" outlineLevel="2">
      <c r="A3111"/>
      <c r="B3111" s="13"/>
      <c r="C3111"/>
      <c r="D3111"/>
      <c r="E3111" s="16"/>
      <c r="F3111" s="12"/>
      <c r="G3111"/>
      <c r="H3111" s="15"/>
      <c r="I3111" s="15"/>
      <c r="J3111" s="12"/>
      <c r="K3111" s="9"/>
      <c r="L3111" s="9"/>
      <c r="M3111" s="9"/>
      <c r="N3111" s="9"/>
      <c r="O3111" s="9"/>
      <c r="P3111" s="9"/>
      <c r="Q3111" s="9"/>
      <c r="R3111" s="9"/>
      <c r="S3111" s="9"/>
      <c r="T3111" s="9"/>
      <c r="U3111" s="9"/>
      <c r="V3111" s="9"/>
      <c r="W3111" s="9"/>
      <c r="X3111" s="9"/>
      <c r="Y3111" s="9"/>
      <c r="Z3111" s="9"/>
    </row>
    <row r="3112" spans="1:26" ht="15.75" customHeight="1" outlineLevel="2">
      <c r="A3112"/>
      <c r="B3112" s="13"/>
      <c r="C3112"/>
      <c r="D3112"/>
      <c r="E3112" s="16"/>
      <c r="F3112" s="12"/>
      <c r="G3112"/>
      <c r="H3112" s="15"/>
      <c r="I3112" s="15"/>
      <c r="J3112" s="12"/>
      <c r="K3112" s="9"/>
      <c r="L3112" s="9"/>
      <c r="M3112" s="9"/>
      <c r="N3112" s="9"/>
      <c r="O3112" s="9"/>
      <c r="P3112" s="9"/>
      <c r="Q3112" s="9"/>
      <c r="R3112" s="9"/>
      <c r="S3112" s="9"/>
      <c r="T3112" s="9"/>
      <c r="U3112" s="9"/>
      <c r="V3112" s="9"/>
      <c r="W3112" s="9"/>
      <c r="X3112" s="9"/>
      <c r="Y3112" s="9"/>
      <c r="Z3112" s="9"/>
    </row>
    <row r="3113" spans="1:26" ht="15.75" customHeight="1" outlineLevel="2">
      <c r="A3113"/>
      <c r="B3113" s="13"/>
      <c r="C3113"/>
      <c r="D3113"/>
      <c r="E3113" s="16"/>
      <c r="F3113" s="12"/>
      <c r="G3113"/>
      <c r="H3113" s="15"/>
      <c r="I3113" s="15"/>
      <c r="J3113" s="12"/>
      <c r="K3113" s="9"/>
      <c r="L3113" s="9"/>
      <c r="M3113" s="9"/>
      <c r="N3113" s="9"/>
      <c r="O3113" s="9"/>
      <c r="P3113" s="9"/>
      <c r="Q3113" s="9"/>
      <c r="R3113" s="9"/>
      <c r="S3113" s="9"/>
      <c r="T3113" s="9"/>
      <c r="U3113" s="9"/>
      <c r="V3113" s="9"/>
      <c r="W3113" s="9"/>
      <c r="X3113" s="9"/>
      <c r="Y3113" s="9"/>
      <c r="Z3113" s="9"/>
    </row>
    <row r="3114" spans="1:26" ht="15.75" customHeight="1" outlineLevel="2">
      <c r="A3114"/>
      <c r="B3114" s="13"/>
      <c r="C3114"/>
      <c r="D3114"/>
      <c r="E3114" s="16"/>
      <c r="F3114" s="12"/>
      <c r="G3114"/>
      <c r="H3114" s="15"/>
      <c r="I3114" s="15"/>
      <c r="J3114" s="12"/>
      <c r="K3114" s="9"/>
      <c r="L3114" s="9"/>
      <c r="M3114" s="9"/>
      <c r="N3114" s="9"/>
      <c r="O3114" s="9"/>
      <c r="P3114" s="9"/>
      <c r="Q3114" s="9"/>
      <c r="R3114" s="9"/>
      <c r="S3114" s="9"/>
      <c r="T3114" s="9"/>
      <c r="U3114" s="9"/>
      <c r="V3114" s="9"/>
      <c r="W3114" s="9"/>
      <c r="X3114" s="9"/>
      <c r="Y3114" s="9"/>
      <c r="Z3114" s="9"/>
    </row>
    <row r="3115" spans="1:26" ht="15.75" customHeight="1" outlineLevel="2">
      <c r="A3115"/>
      <c r="B3115" s="13"/>
      <c r="C3115"/>
      <c r="D3115"/>
      <c r="E3115" s="16"/>
      <c r="F3115" s="12"/>
      <c r="G3115"/>
      <c r="H3115" s="15"/>
      <c r="I3115" s="15"/>
      <c r="J3115" s="12"/>
      <c r="K3115" s="9"/>
      <c r="L3115" s="9"/>
      <c r="M3115" s="9"/>
      <c r="N3115" s="9"/>
      <c r="O3115" s="9"/>
      <c r="P3115" s="9"/>
      <c r="Q3115" s="9"/>
      <c r="R3115" s="9"/>
      <c r="S3115" s="9"/>
      <c r="T3115" s="9"/>
      <c r="U3115" s="9"/>
      <c r="V3115" s="9"/>
      <c r="W3115" s="9"/>
      <c r="X3115" s="9"/>
      <c r="Y3115" s="9"/>
      <c r="Z3115" s="9"/>
    </row>
    <row r="3116" spans="1:26" ht="15.75" customHeight="1" outlineLevel="2">
      <c r="A3116"/>
      <c r="B3116" s="13"/>
      <c r="C3116"/>
      <c r="D3116"/>
      <c r="E3116" s="16"/>
      <c r="F3116" s="12"/>
      <c r="G3116"/>
      <c r="H3116" s="15"/>
      <c r="I3116" s="15"/>
      <c r="J3116" s="12"/>
      <c r="K3116" s="9"/>
      <c r="L3116" s="9"/>
      <c r="M3116" s="9"/>
      <c r="N3116" s="9"/>
      <c r="O3116" s="9"/>
      <c r="P3116" s="9"/>
      <c r="Q3116" s="9"/>
      <c r="R3116" s="9"/>
      <c r="S3116" s="9"/>
      <c r="T3116" s="9"/>
      <c r="U3116" s="9"/>
      <c r="V3116" s="9"/>
      <c r="W3116" s="9"/>
      <c r="X3116" s="9"/>
      <c r="Y3116" s="9"/>
      <c r="Z3116" s="9"/>
    </row>
    <row r="3117" spans="1:26" ht="15.75" customHeight="1" outlineLevel="2">
      <c r="A3117"/>
      <c r="B3117" s="13"/>
      <c r="C3117"/>
      <c r="D3117"/>
      <c r="E3117" s="16"/>
      <c r="F3117" s="12"/>
      <c r="G3117"/>
      <c r="H3117" s="15"/>
      <c r="I3117" s="15"/>
      <c r="J3117" s="12"/>
      <c r="K3117" s="9"/>
      <c r="L3117" s="9"/>
      <c r="M3117" s="9"/>
      <c r="N3117" s="9"/>
      <c r="O3117" s="9"/>
      <c r="P3117" s="9"/>
      <c r="Q3117" s="9"/>
      <c r="R3117" s="9"/>
      <c r="S3117" s="9"/>
      <c r="T3117" s="9"/>
      <c r="U3117" s="9"/>
      <c r="V3117" s="9"/>
      <c r="W3117" s="9"/>
      <c r="X3117" s="9"/>
      <c r="Y3117" s="9"/>
      <c r="Z3117" s="9"/>
    </row>
    <row r="3118" spans="1:26" ht="15.75" customHeight="1" outlineLevel="2">
      <c r="A3118"/>
      <c r="B3118" s="13"/>
      <c r="C3118"/>
      <c r="D3118"/>
      <c r="E3118" s="16"/>
      <c r="F3118" s="12"/>
      <c r="G3118"/>
      <c r="H3118" s="15"/>
      <c r="I3118" s="15"/>
      <c r="J3118" s="12"/>
      <c r="K3118" s="9"/>
      <c r="L3118" s="9"/>
      <c r="M3118" s="9"/>
      <c r="N3118" s="9"/>
      <c r="O3118" s="9"/>
      <c r="P3118" s="9"/>
      <c r="Q3118" s="9"/>
      <c r="R3118" s="9"/>
      <c r="S3118" s="9"/>
      <c r="T3118" s="9"/>
      <c r="U3118" s="9"/>
      <c r="V3118" s="9"/>
      <c r="W3118" s="9"/>
      <c r="X3118" s="9"/>
      <c r="Y3118" s="9"/>
      <c r="Z3118" s="9"/>
    </row>
    <row r="3119" spans="1:26" ht="15.75" customHeight="1" outlineLevel="2">
      <c r="A3119"/>
      <c r="B3119" s="13"/>
      <c r="C3119"/>
      <c r="D3119"/>
      <c r="E3119" s="16"/>
      <c r="F3119" s="12"/>
      <c r="G3119"/>
      <c r="H3119" s="15"/>
      <c r="I3119" s="15"/>
      <c r="J3119" s="12"/>
      <c r="K3119" s="9"/>
      <c r="L3119" s="9"/>
      <c r="M3119" s="9"/>
      <c r="N3119" s="9"/>
      <c r="O3119" s="9"/>
      <c r="P3119" s="9"/>
      <c r="Q3119" s="9"/>
      <c r="R3119" s="9"/>
      <c r="S3119" s="9"/>
      <c r="T3119" s="9"/>
      <c r="U3119" s="9"/>
      <c r="V3119" s="9"/>
      <c r="W3119" s="9"/>
      <c r="X3119" s="9"/>
      <c r="Y3119" s="9"/>
      <c r="Z3119" s="9"/>
    </row>
    <row r="3120" spans="1:26" ht="15.75" customHeight="1" outlineLevel="2">
      <c r="A3120"/>
      <c r="B3120" s="13"/>
      <c r="C3120"/>
      <c r="D3120"/>
      <c r="E3120" s="16"/>
      <c r="F3120" s="12"/>
      <c r="G3120"/>
      <c r="H3120" s="15"/>
      <c r="I3120" s="15"/>
      <c r="J3120" s="12"/>
      <c r="K3120" s="9"/>
      <c r="L3120" s="9"/>
      <c r="M3120" s="9"/>
      <c r="N3120" s="9"/>
      <c r="O3120" s="9"/>
      <c r="P3120" s="9"/>
      <c r="Q3120" s="9"/>
      <c r="R3120" s="9"/>
      <c r="S3120" s="9"/>
      <c r="T3120" s="9"/>
      <c r="U3120" s="9"/>
      <c r="V3120" s="9"/>
      <c r="W3120" s="9"/>
      <c r="X3120" s="9"/>
      <c r="Y3120" s="9"/>
      <c r="Z3120" s="9"/>
    </row>
    <row r="3121" spans="1:26" ht="15.75" customHeight="1" outlineLevel="2">
      <c r="A3121"/>
      <c r="B3121" s="13"/>
      <c r="C3121"/>
      <c r="D3121"/>
      <c r="E3121" s="16"/>
      <c r="F3121" s="12"/>
      <c r="G3121"/>
      <c r="H3121" s="15"/>
      <c r="I3121" s="15"/>
      <c r="J3121" s="12"/>
      <c r="K3121" s="9"/>
      <c r="L3121" s="9"/>
      <c r="M3121" s="9"/>
      <c r="N3121" s="9"/>
      <c r="O3121" s="9"/>
      <c r="P3121" s="9"/>
      <c r="Q3121" s="9"/>
      <c r="R3121" s="9"/>
      <c r="S3121" s="9"/>
      <c r="T3121" s="9"/>
      <c r="U3121" s="9"/>
      <c r="V3121" s="9"/>
      <c r="W3121" s="9"/>
      <c r="X3121" s="9"/>
      <c r="Y3121" s="9"/>
      <c r="Z3121" s="9"/>
    </row>
    <row r="3122" spans="1:26" ht="15.75" customHeight="1" outlineLevel="2">
      <c r="A3122"/>
      <c r="B3122" s="13"/>
      <c r="C3122"/>
      <c r="D3122"/>
      <c r="E3122" s="16"/>
      <c r="F3122" s="12"/>
      <c r="G3122"/>
      <c r="H3122" s="15"/>
      <c r="I3122" s="15"/>
      <c r="J3122" s="12"/>
      <c r="K3122" s="9"/>
      <c r="L3122" s="9"/>
      <c r="M3122" s="9"/>
      <c r="N3122" s="9"/>
      <c r="O3122" s="9"/>
      <c r="P3122" s="9"/>
      <c r="Q3122" s="9"/>
      <c r="R3122" s="9"/>
      <c r="S3122" s="9"/>
      <c r="T3122" s="9"/>
      <c r="U3122" s="9"/>
      <c r="V3122" s="9"/>
      <c r="W3122" s="9"/>
      <c r="X3122" s="9"/>
      <c r="Y3122" s="9"/>
      <c r="Z3122" s="9"/>
    </row>
    <row r="3123" spans="1:26" ht="15.75" customHeight="1" outlineLevel="2">
      <c r="A3123"/>
      <c r="B3123" s="13"/>
      <c r="C3123"/>
      <c r="D3123"/>
      <c r="E3123" s="16"/>
      <c r="F3123" s="12"/>
      <c r="G3123"/>
      <c r="H3123" s="15"/>
      <c r="I3123" s="15"/>
      <c r="J3123" s="12"/>
      <c r="K3123" s="9"/>
      <c r="L3123" s="9"/>
      <c r="M3123" s="9"/>
      <c r="N3123" s="9"/>
      <c r="O3123" s="9"/>
      <c r="P3123" s="9"/>
      <c r="Q3123" s="9"/>
      <c r="R3123" s="9"/>
      <c r="S3123" s="9"/>
      <c r="T3123" s="9"/>
      <c r="U3123" s="9"/>
      <c r="V3123" s="9"/>
      <c r="W3123" s="9"/>
      <c r="X3123" s="9"/>
      <c r="Y3123" s="9"/>
      <c r="Z3123" s="9"/>
    </row>
    <row r="3124" spans="1:26" ht="15.75" customHeight="1" outlineLevel="2">
      <c r="A3124"/>
      <c r="B3124" s="13"/>
      <c r="C3124"/>
      <c r="D3124"/>
      <c r="E3124" s="16"/>
      <c r="F3124" s="12"/>
      <c r="G3124"/>
      <c r="H3124" s="15"/>
      <c r="I3124" s="15"/>
      <c r="J3124" s="12"/>
      <c r="K3124" s="9"/>
      <c r="L3124" s="9"/>
      <c r="M3124" s="9"/>
      <c r="N3124" s="9"/>
      <c r="O3124" s="9"/>
      <c r="P3124" s="9"/>
      <c r="Q3124" s="9"/>
      <c r="R3124" s="9"/>
      <c r="S3124" s="9"/>
      <c r="T3124" s="9"/>
      <c r="U3124" s="9"/>
      <c r="V3124" s="9"/>
      <c r="W3124" s="9"/>
      <c r="X3124" s="9"/>
      <c r="Y3124" s="9"/>
      <c r="Z3124" s="9"/>
    </row>
    <row r="3125" spans="1:26" ht="15.75" customHeight="1" outlineLevel="2">
      <c r="A3125"/>
      <c r="B3125" s="13"/>
      <c r="C3125"/>
      <c r="D3125"/>
      <c r="E3125" s="16"/>
      <c r="F3125" s="12"/>
      <c r="G3125"/>
      <c r="H3125" s="15"/>
      <c r="I3125" s="15"/>
      <c r="J3125" s="12"/>
      <c r="K3125" s="9"/>
      <c r="L3125" s="9"/>
      <c r="M3125" s="9"/>
      <c r="N3125" s="9"/>
      <c r="O3125" s="9"/>
      <c r="P3125" s="9"/>
      <c r="Q3125" s="9"/>
      <c r="R3125" s="9"/>
      <c r="S3125" s="9"/>
      <c r="T3125" s="9"/>
      <c r="U3125" s="9"/>
      <c r="V3125" s="9"/>
      <c r="W3125" s="9"/>
      <c r="X3125" s="9"/>
      <c r="Y3125" s="9"/>
      <c r="Z3125" s="9"/>
    </row>
    <row r="3126" spans="1:26" ht="15.75" customHeight="1" outlineLevel="2">
      <c r="A3126"/>
      <c r="B3126" s="13"/>
      <c r="C3126"/>
      <c r="D3126"/>
      <c r="E3126" s="16"/>
      <c r="F3126" s="12"/>
      <c r="G3126"/>
      <c r="H3126" s="15"/>
      <c r="I3126" s="15"/>
      <c r="J3126" s="12"/>
      <c r="K3126" s="9"/>
      <c r="L3126" s="9"/>
      <c r="M3126" s="9"/>
      <c r="N3126" s="9"/>
      <c r="O3126" s="9"/>
      <c r="P3126" s="9"/>
      <c r="Q3126" s="9"/>
      <c r="R3126" s="9"/>
      <c r="S3126" s="9"/>
      <c r="T3126" s="9"/>
      <c r="U3126" s="9"/>
      <c r="V3126" s="9"/>
      <c r="W3126" s="9"/>
      <c r="X3126" s="9"/>
      <c r="Y3126" s="9"/>
      <c r="Z3126" s="9"/>
    </row>
    <row r="3127" spans="1:26" ht="15.75" customHeight="1" outlineLevel="2">
      <c r="A3127"/>
      <c r="B3127" s="13"/>
      <c r="C3127"/>
      <c r="D3127"/>
      <c r="E3127" s="16"/>
      <c r="F3127" s="12"/>
      <c r="G3127"/>
      <c r="H3127" s="15"/>
      <c r="I3127" s="15"/>
      <c r="J3127" s="12"/>
      <c r="K3127" s="9"/>
      <c r="L3127" s="9"/>
      <c r="M3127" s="9"/>
      <c r="N3127" s="9"/>
      <c r="O3127" s="9"/>
      <c r="P3127" s="9"/>
      <c r="Q3127" s="9"/>
      <c r="R3127" s="9"/>
      <c r="S3127" s="9"/>
      <c r="T3127" s="9"/>
      <c r="U3127" s="9"/>
      <c r="V3127" s="9"/>
      <c r="W3127" s="9"/>
      <c r="X3127" s="9"/>
      <c r="Y3127" s="9"/>
      <c r="Z3127" s="9"/>
    </row>
    <row r="3128" spans="1:26" ht="15.75" customHeight="1" outlineLevel="2">
      <c r="A3128"/>
      <c r="B3128" s="13"/>
      <c r="C3128"/>
      <c r="D3128"/>
      <c r="E3128" s="16"/>
      <c r="F3128" s="12"/>
      <c r="G3128"/>
      <c r="H3128" s="15"/>
      <c r="I3128" s="15"/>
      <c r="J3128" s="12"/>
      <c r="K3128" s="9"/>
      <c r="L3128" s="9"/>
      <c r="M3128" s="9"/>
      <c r="N3128" s="9"/>
      <c r="O3128" s="9"/>
      <c r="P3128" s="9"/>
      <c r="Q3128" s="9"/>
      <c r="R3128" s="9"/>
      <c r="S3128" s="9"/>
      <c r="T3128" s="9"/>
      <c r="U3128" s="9"/>
      <c r="V3128" s="9"/>
      <c r="W3128" s="9"/>
      <c r="X3128" s="9"/>
      <c r="Y3128" s="9"/>
      <c r="Z3128" s="9"/>
    </row>
    <row r="3129" spans="1:26" ht="15.75" customHeight="1" outlineLevel="2">
      <c r="A3129"/>
      <c r="B3129" s="13"/>
      <c r="C3129"/>
      <c r="D3129"/>
      <c r="E3129" s="16"/>
      <c r="F3129" s="12"/>
      <c r="G3129"/>
      <c r="H3129" s="15"/>
      <c r="I3129" s="15"/>
      <c r="J3129" s="12"/>
      <c r="K3129" s="9"/>
      <c r="L3129" s="9"/>
      <c r="M3129" s="9"/>
      <c r="N3129" s="9"/>
      <c r="O3129" s="9"/>
      <c r="P3129" s="9"/>
      <c r="Q3129" s="9"/>
      <c r="R3129" s="9"/>
      <c r="S3129" s="9"/>
      <c r="T3129" s="9"/>
      <c r="U3129" s="9"/>
      <c r="V3129" s="9"/>
      <c r="W3129" s="9"/>
      <c r="X3129" s="9"/>
      <c r="Y3129" s="9"/>
      <c r="Z3129" s="9"/>
    </row>
    <row r="3130" spans="1:26" ht="15.75" customHeight="1" outlineLevel="2">
      <c r="A3130"/>
      <c r="B3130" s="13"/>
      <c r="C3130"/>
      <c r="D3130"/>
      <c r="E3130" s="16"/>
      <c r="F3130" s="12"/>
      <c r="G3130"/>
      <c r="H3130" s="15"/>
      <c r="I3130" s="15"/>
      <c r="J3130" s="12"/>
      <c r="K3130" s="9"/>
      <c r="L3130" s="9"/>
      <c r="M3130" s="9"/>
      <c r="N3130" s="9"/>
      <c r="O3130" s="9"/>
      <c r="P3130" s="9"/>
      <c r="Q3130" s="9"/>
      <c r="R3130" s="9"/>
      <c r="S3130" s="9"/>
      <c r="T3130" s="9"/>
      <c r="U3130" s="9"/>
      <c r="V3130" s="9"/>
      <c r="W3130" s="9"/>
      <c r="X3130" s="9"/>
      <c r="Y3130" s="9"/>
      <c r="Z3130" s="9"/>
    </row>
    <row r="3131" spans="1:26" ht="15.75" customHeight="1" outlineLevel="2">
      <c r="A3131"/>
      <c r="B3131" s="13"/>
      <c r="C3131"/>
      <c r="D3131"/>
      <c r="E3131" s="16"/>
      <c r="F3131" s="12"/>
      <c r="G3131"/>
      <c r="H3131" s="15"/>
      <c r="I3131" s="15"/>
      <c r="J3131" s="12"/>
      <c r="K3131" s="9"/>
      <c r="L3131" s="9"/>
      <c r="M3131" s="9"/>
      <c r="N3131" s="9"/>
      <c r="O3131" s="9"/>
      <c r="P3131" s="9"/>
      <c r="Q3131" s="9"/>
      <c r="R3131" s="9"/>
      <c r="S3131" s="9"/>
      <c r="T3131" s="9"/>
      <c r="U3131" s="9"/>
      <c r="V3131" s="9"/>
      <c r="W3131" s="9"/>
      <c r="X3131" s="9"/>
      <c r="Y3131" s="9"/>
      <c r="Z3131" s="9"/>
    </row>
    <row r="3132" spans="1:26" ht="15.75" customHeight="1" outlineLevel="2">
      <c r="A3132"/>
      <c r="B3132" s="13"/>
      <c r="C3132"/>
      <c r="D3132"/>
      <c r="E3132" s="16"/>
      <c r="F3132" s="12"/>
      <c r="G3132"/>
      <c r="H3132" s="15"/>
      <c r="I3132" s="15"/>
      <c r="J3132" s="12"/>
      <c r="K3132" s="9"/>
      <c r="L3132" s="9"/>
      <c r="M3132" s="9"/>
      <c r="N3132" s="9"/>
      <c r="O3132" s="9"/>
      <c r="P3132" s="9"/>
      <c r="Q3132" s="9"/>
      <c r="R3132" s="9"/>
      <c r="S3132" s="9"/>
      <c r="T3132" s="9"/>
      <c r="U3132" s="9"/>
      <c r="V3132" s="9"/>
      <c r="W3132" s="9"/>
      <c r="X3132" s="9"/>
      <c r="Y3132" s="9"/>
      <c r="Z3132" s="9"/>
    </row>
    <row r="3133" spans="1:26" ht="15.75" customHeight="1" outlineLevel="2">
      <c r="A3133"/>
      <c r="B3133" s="13"/>
      <c r="C3133"/>
      <c r="D3133"/>
      <c r="E3133" s="16"/>
      <c r="F3133" s="12"/>
      <c r="G3133"/>
      <c r="H3133" s="15"/>
      <c r="I3133" s="15"/>
      <c r="J3133" s="12"/>
      <c r="K3133" s="9"/>
      <c r="L3133" s="9"/>
      <c r="M3133" s="9"/>
      <c r="N3133" s="9"/>
      <c r="O3133" s="9"/>
      <c r="P3133" s="9"/>
      <c r="Q3133" s="9"/>
      <c r="R3133" s="9"/>
      <c r="S3133" s="9"/>
      <c r="T3133" s="9"/>
      <c r="U3133" s="9"/>
      <c r="V3133" s="9"/>
      <c r="W3133" s="9"/>
      <c r="X3133" s="9"/>
      <c r="Y3133" s="9"/>
      <c r="Z3133" s="9"/>
    </row>
    <row r="3134" spans="1:26" ht="15.75" customHeight="1" outlineLevel="2">
      <c r="A3134"/>
      <c r="B3134" s="13"/>
      <c r="C3134"/>
      <c r="D3134"/>
      <c r="E3134" s="16"/>
      <c r="F3134" s="12"/>
      <c r="G3134"/>
      <c r="H3134" s="15"/>
      <c r="I3134" s="15"/>
      <c r="J3134" s="12"/>
      <c r="K3134" s="9"/>
      <c r="L3134" s="9"/>
      <c r="M3134" s="9"/>
      <c r="N3134" s="9"/>
      <c r="O3134" s="9"/>
      <c r="P3134" s="9"/>
      <c r="Q3134" s="9"/>
      <c r="R3134" s="9"/>
      <c r="S3134" s="9"/>
      <c r="T3134" s="9"/>
      <c r="U3134" s="9"/>
      <c r="V3134" s="9"/>
      <c r="W3134" s="9"/>
      <c r="X3134" s="9"/>
      <c r="Y3134" s="9"/>
      <c r="Z3134" s="9"/>
    </row>
    <row r="3135" spans="1:26" ht="15.75" customHeight="1" outlineLevel="2">
      <c r="A3135"/>
      <c r="B3135" s="13"/>
      <c r="C3135"/>
      <c r="D3135"/>
      <c r="E3135" s="16"/>
      <c r="F3135" s="12"/>
      <c r="G3135"/>
      <c r="H3135" s="15"/>
      <c r="I3135" s="15"/>
      <c r="J3135" s="12"/>
      <c r="K3135" s="9"/>
      <c r="L3135" s="9"/>
      <c r="M3135" s="9"/>
      <c r="N3135" s="9"/>
      <c r="O3135" s="9"/>
      <c r="P3135" s="9"/>
      <c r="Q3135" s="9"/>
      <c r="R3135" s="9"/>
      <c r="S3135" s="9"/>
      <c r="T3135" s="9"/>
      <c r="U3135" s="9"/>
      <c r="V3135" s="9"/>
      <c r="W3135" s="9"/>
      <c r="X3135" s="9"/>
      <c r="Y3135" s="9"/>
      <c r="Z3135" s="9"/>
    </row>
    <row r="3136" spans="1:26" ht="15.75" customHeight="1" outlineLevel="2">
      <c r="A3136"/>
      <c r="B3136" s="13"/>
      <c r="C3136"/>
      <c r="D3136"/>
      <c r="E3136" s="16"/>
      <c r="F3136" s="12"/>
      <c r="G3136"/>
      <c r="H3136" s="15"/>
      <c r="I3136" s="15"/>
      <c r="J3136" s="12"/>
      <c r="K3136" s="9"/>
      <c r="L3136" s="9"/>
      <c r="M3136" s="9"/>
      <c r="N3136" s="9"/>
      <c r="O3136" s="9"/>
      <c r="P3136" s="9"/>
      <c r="Q3136" s="9"/>
      <c r="R3136" s="9"/>
      <c r="S3136" s="9"/>
      <c r="T3136" s="9"/>
      <c r="U3136" s="9"/>
      <c r="V3136" s="9"/>
      <c r="W3136" s="9"/>
      <c r="X3136" s="9"/>
      <c r="Y3136" s="9"/>
      <c r="Z3136" s="9"/>
    </row>
    <row r="3137" spans="1:26" ht="15.75" customHeight="1" outlineLevel="2">
      <c r="A3137"/>
      <c r="B3137" s="13"/>
      <c r="C3137"/>
      <c r="D3137"/>
      <c r="E3137" s="16"/>
      <c r="F3137" s="12"/>
      <c r="G3137"/>
      <c r="H3137" s="15"/>
      <c r="I3137" s="15"/>
      <c r="J3137" s="12"/>
      <c r="K3137" s="9"/>
      <c r="L3137" s="9"/>
      <c r="M3137" s="9"/>
      <c r="N3137" s="9"/>
      <c r="O3137" s="9"/>
      <c r="P3137" s="9"/>
      <c r="Q3137" s="9"/>
      <c r="R3137" s="9"/>
      <c r="S3137" s="9"/>
      <c r="T3137" s="9"/>
      <c r="U3137" s="9"/>
      <c r="V3137" s="9"/>
      <c r="W3137" s="9"/>
      <c r="X3137" s="9"/>
      <c r="Y3137" s="9"/>
      <c r="Z3137" s="9"/>
    </row>
    <row r="3138" spans="1:26" ht="15.75" customHeight="1" outlineLevel="2">
      <c r="A3138"/>
      <c r="B3138" s="13"/>
      <c r="C3138"/>
      <c r="D3138"/>
      <c r="E3138" s="16"/>
      <c r="F3138" s="12"/>
      <c r="G3138"/>
      <c r="H3138" s="15"/>
      <c r="I3138" s="15"/>
      <c r="J3138" s="12"/>
      <c r="K3138" s="9"/>
      <c r="L3138" s="9"/>
      <c r="M3138" s="9"/>
      <c r="N3138" s="9"/>
      <c r="O3138" s="9"/>
      <c r="P3138" s="9"/>
      <c r="Q3138" s="9"/>
      <c r="R3138" s="9"/>
      <c r="S3138" s="9"/>
      <c r="T3138" s="9"/>
      <c r="U3138" s="9"/>
      <c r="V3138" s="9"/>
      <c r="W3138" s="9"/>
      <c r="X3138" s="9"/>
      <c r="Y3138" s="9"/>
      <c r="Z3138" s="9"/>
    </row>
    <row r="3139" spans="1:26" ht="15.75" customHeight="1" outlineLevel="2">
      <c r="A3139"/>
      <c r="B3139" s="13"/>
      <c r="C3139"/>
      <c r="D3139"/>
      <c r="E3139" s="16"/>
      <c r="F3139" s="12"/>
      <c r="G3139"/>
      <c r="H3139" s="15"/>
      <c r="I3139" s="15"/>
      <c r="J3139" s="12"/>
      <c r="K3139" s="9"/>
      <c r="L3139" s="9"/>
      <c r="M3139" s="9"/>
      <c r="N3139" s="9"/>
      <c r="O3139" s="9"/>
      <c r="P3139" s="9"/>
      <c r="Q3139" s="9"/>
      <c r="R3139" s="9"/>
      <c r="S3139" s="9"/>
      <c r="T3139" s="9"/>
      <c r="U3139" s="9"/>
      <c r="V3139" s="9"/>
      <c r="W3139" s="9"/>
      <c r="X3139" s="9"/>
      <c r="Y3139" s="9"/>
      <c r="Z3139" s="9"/>
    </row>
    <row r="3140" spans="1:26" ht="15.75" customHeight="1" outlineLevel="2">
      <c r="A3140"/>
      <c r="B3140" s="13"/>
      <c r="C3140"/>
      <c r="D3140"/>
      <c r="E3140" s="16"/>
      <c r="F3140" s="12"/>
      <c r="G3140"/>
      <c r="H3140" s="15"/>
      <c r="I3140" s="15"/>
      <c r="J3140" s="12"/>
      <c r="K3140" s="9"/>
      <c r="L3140" s="9"/>
      <c r="M3140" s="9"/>
      <c r="N3140" s="9"/>
      <c r="O3140" s="9"/>
      <c r="P3140" s="9"/>
      <c r="Q3140" s="9"/>
      <c r="R3140" s="9"/>
      <c r="S3140" s="9"/>
      <c r="T3140" s="9"/>
      <c r="U3140" s="9"/>
      <c r="V3140" s="9"/>
      <c r="W3140" s="9"/>
      <c r="X3140" s="9"/>
      <c r="Y3140" s="9"/>
      <c r="Z3140" s="9"/>
    </row>
    <row r="3141" spans="1:26" ht="15.75" customHeight="1" outlineLevel="2">
      <c r="A3141"/>
      <c r="B3141" s="13"/>
      <c r="C3141"/>
      <c r="D3141"/>
      <c r="E3141" s="16"/>
      <c r="F3141" s="12"/>
      <c r="G3141"/>
      <c r="H3141" s="15"/>
      <c r="I3141" s="15"/>
      <c r="J3141" s="12"/>
      <c r="K3141" s="9"/>
      <c r="L3141" s="9"/>
      <c r="M3141" s="9"/>
      <c r="N3141" s="9"/>
      <c r="O3141" s="9"/>
      <c r="P3141" s="9"/>
      <c r="Q3141" s="9"/>
      <c r="R3141" s="9"/>
      <c r="S3141" s="9"/>
      <c r="T3141" s="9"/>
      <c r="U3141" s="9"/>
      <c r="V3141" s="9"/>
      <c r="W3141" s="9"/>
      <c r="X3141" s="9"/>
      <c r="Y3141" s="9"/>
      <c r="Z3141" s="9"/>
    </row>
    <row r="3142" spans="1:26" ht="15.75" customHeight="1" outlineLevel="2">
      <c r="A3142"/>
      <c r="B3142" s="13"/>
      <c r="C3142"/>
      <c r="D3142"/>
      <c r="E3142" s="16"/>
      <c r="F3142" s="12"/>
      <c r="G3142"/>
      <c r="H3142" s="15"/>
      <c r="I3142" s="15"/>
      <c r="J3142" s="12"/>
      <c r="K3142" s="9"/>
      <c r="L3142" s="9"/>
      <c r="M3142" s="9"/>
      <c r="N3142" s="9"/>
      <c r="O3142" s="9"/>
      <c r="P3142" s="9"/>
      <c r="Q3142" s="9"/>
      <c r="R3142" s="9"/>
      <c r="S3142" s="9"/>
      <c r="T3142" s="9"/>
      <c r="U3142" s="9"/>
      <c r="V3142" s="9"/>
      <c r="W3142" s="9"/>
      <c r="X3142" s="9"/>
      <c r="Y3142" s="9"/>
      <c r="Z3142" s="9"/>
    </row>
    <row r="3143" spans="1:26" ht="15.75" customHeight="1" outlineLevel="2">
      <c r="A3143"/>
      <c r="B3143" s="13"/>
      <c r="C3143"/>
      <c r="D3143"/>
      <c r="E3143" s="16"/>
      <c r="F3143" s="12"/>
      <c r="G3143"/>
      <c r="H3143" s="15"/>
      <c r="I3143" s="15"/>
      <c r="J3143" s="12"/>
      <c r="K3143" s="9"/>
      <c r="L3143" s="9"/>
      <c r="M3143" s="9"/>
      <c r="N3143" s="9"/>
      <c r="O3143" s="9"/>
      <c r="P3143" s="9"/>
      <c r="Q3143" s="9"/>
      <c r="R3143" s="9"/>
      <c r="S3143" s="9"/>
      <c r="T3143" s="9"/>
      <c r="U3143" s="9"/>
      <c r="V3143" s="9"/>
      <c r="W3143" s="9"/>
      <c r="X3143" s="9"/>
      <c r="Y3143" s="9"/>
      <c r="Z3143" s="9"/>
    </row>
    <row r="3144" spans="1:26" ht="15.75" customHeight="1" outlineLevel="2">
      <c r="A3144"/>
      <c r="B3144" s="13"/>
      <c r="C3144"/>
      <c r="D3144"/>
      <c r="E3144" s="16"/>
      <c r="F3144" s="12"/>
      <c r="G3144"/>
      <c r="H3144" s="15"/>
      <c r="I3144" s="15"/>
      <c r="J3144" s="12"/>
      <c r="K3144" s="9"/>
      <c r="L3144" s="9"/>
      <c r="M3144" s="9"/>
      <c r="N3144" s="9"/>
      <c r="O3144" s="9"/>
      <c r="P3144" s="9"/>
      <c r="Q3144" s="9"/>
      <c r="R3144" s="9"/>
      <c r="S3144" s="9"/>
      <c r="T3144" s="9"/>
      <c r="U3144" s="9"/>
      <c r="V3144" s="9"/>
      <c r="W3144" s="9"/>
      <c r="X3144" s="9"/>
      <c r="Y3144" s="9"/>
      <c r="Z3144" s="9"/>
    </row>
    <row r="3145" spans="1:26" ht="15.75" customHeight="1" outlineLevel="2">
      <c r="A3145"/>
      <c r="B3145" s="13"/>
      <c r="C3145"/>
      <c r="D3145"/>
      <c r="E3145" s="16"/>
      <c r="F3145" s="12"/>
      <c r="G3145"/>
      <c r="H3145" s="15"/>
      <c r="I3145" s="15"/>
      <c r="J3145" s="12"/>
      <c r="K3145" s="9"/>
      <c r="L3145" s="9"/>
      <c r="M3145" s="9"/>
      <c r="N3145" s="9"/>
      <c r="O3145" s="9"/>
      <c r="P3145" s="9"/>
      <c r="Q3145" s="9"/>
      <c r="R3145" s="9"/>
      <c r="S3145" s="9"/>
      <c r="T3145" s="9"/>
      <c r="U3145" s="9"/>
      <c r="V3145" s="9"/>
      <c r="W3145" s="9"/>
      <c r="X3145" s="9"/>
      <c r="Y3145" s="9"/>
      <c r="Z3145" s="9"/>
    </row>
    <row r="3146" spans="1:26" ht="15.75" customHeight="1" outlineLevel="2">
      <c r="A3146"/>
      <c r="B3146" s="13"/>
      <c r="C3146"/>
      <c r="D3146"/>
      <c r="E3146" s="16"/>
      <c r="F3146" s="12"/>
      <c r="G3146"/>
      <c r="H3146" s="15"/>
      <c r="I3146" s="15"/>
      <c r="J3146" s="12"/>
      <c r="K3146" s="9"/>
      <c r="L3146" s="9"/>
      <c r="M3146" s="9"/>
      <c r="N3146" s="9"/>
      <c r="O3146" s="9"/>
      <c r="P3146" s="9"/>
      <c r="Q3146" s="9"/>
      <c r="R3146" s="9"/>
      <c r="S3146" s="9"/>
      <c r="T3146" s="9"/>
      <c r="U3146" s="9"/>
      <c r="V3146" s="9"/>
      <c r="W3146" s="9"/>
      <c r="X3146" s="9"/>
      <c r="Y3146" s="9"/>
      <c r="Z3146" s="9"/>
    </row>
    <row r="3147" spans="1:26" ht="15.75" customHeight="1" outlineLevel="2">
      <c r="A3147"/>
      <c r="B3147" s="13"/>
      <c r="C3147"/>
      <c r="D3147"/>
      <c r="E3147" s="16"/>
      <c r="F3147" s="12"/>
      <c r="G3147"/>
      <c r="H3147" s="15"/>
      <c r="I3147" s="15"/>
      <c r="J3147" s="12"/>
      <c r="K3147" s="9"/>
      <c r="L3147" s="9"/>
      <c r="M3147" s="9"/>
      <c r="N3147" s="9"/>
      <c r="O3147" s="9"/>
      <c r="P3147" s="9"/>
      <c r="Q3147" s="9"/>
      <c r="R3147" s="9"/>
      <c r="S3147" s="9"/>
      <c r="T3147" s="9"/>
      <c r="U3147" s="9"/>
      <c r="V3147" s="9"/>
      <c r="W3147" s="9"/>
      <c r="X3147" s="9"/>
      <c r="Y3147" s="9"/>
      <c r="Z3147" s="9"/>
    </row>
    <row r="3148" spans="1:26" ht="15.75" customHeight="1" outlineLevel="2">
      <c r="A3148"/>
      <c r="B3148" s="13"/>
      <c r="C3148"/>
      <c r="D3148"/>
      <c r="E3148" s="16"/>
      <c r="F3148" s="12"/>
      <c r="G3148"/>
      <c r="H3148" s="15"/>
      <c r="I3148" s="15"/>
      <c r="J3148" s="12"/>
      <c r="K3148" s="9"/>
      <c r="L3148" s="9"/>
      <c r="M3148" s="9"/>
      <c r="N3148" s="9"/>
      <c r="O3148" s="9"/>
      <c r="P3148" s="9"/>
      <c r="Q3148" s="9"/>
      <c r="R3148" s="9"/>
      <c r="S3148" s="9"/>
      <c r="T3148" s="9"/>
      <c r="U3148" s="9"/>
      <c r="V3148" s="9"/>
      <c r="W3148" s="9"/>
      <c r="X3148" s="9"/>
      <c r="Y3148" s="9"/>
      <c r="Z3148" s="9"/>
    </row>
    <row r="3149" spans="1:26" ht="15.75" customHeight="1" outlineLevel="2">
      <c r="A3149"/>
      <c r="B3149" s="13"/>
      <c r="C3149"/>
      <c r="D3149"/>
      <c r="E3149" s="16"/>
      <c r="F3149" s="12"/>
      <c r="G3149"/>
      <c r="H3149" s="15"/>
      <c r="I3149" s="15"/>
      <c r="J3149" s="12"/>
      <c r="K3149" s="9"/>
      <c r="L3149" s="9"/>
      <c r="M3149" s="9"/>
      <c r="N3149" s="9"/>
      <c r="O3149" s="9"/>
      <c r="P3149" s="9"/>
      <c r="Q3149" s="9"/>
      <c r="R3149" s="9"/>
      <c r="S3149" s="9"/>
      <c r="T3149" s="9"/>
      <c r="U3149" s="9"/>
      <c r="V3149" s="9"/>
      <c r="W3149" s="9"/>
      <c r="X3149" s="9"/>
      <c r="Y3149" s="9"/>
      <c r="Z3149" s="9"/>
    </row>
    <row r="3150" spans="1:26" ht="15.75" customHeight="1" outlineLevel="2">
      <c r="A3150"/>
      <c r="B3150" s="13"/>
      <c r="C3150"/>
      <c r="D3150"/>
      <c r="E3150" s="16"/>
      <c r="F3150" s="12"/>
      <c r="G3150"/>
      <c r="H3150" s="15"/>
      <c r="I3150" s="15"/>
      <c r="J3150" s="12"/>
      <c r="K3150" s="9"/>
      <c r="L3150" s="9"/>
      <c r="M3150" s="9"/>
      <c r="N3150" s="9"/>
      <c r="O3150" s="9"/>
      <c r="P3150" s="9"/>
      <c r="Q3150" s="9"/>
      <c r="R3150" s="9"/>
      <c r="S3150" s="9"/>
      <c r="T3150" s="9"/>
      <c r="U3150" s="9"/>
      <c r="V3150" s="9"/>
      <c r="W3150" s="9"/>
      <c r="X3150" s="9"/>
      <c r="Y3150" s="9"/>
      <c r="Z3150" s="9"/>
    </row>
    <row r="3151" spans="1:26" ht="15.75" customHeight="1" outlineLevel="2">
      <c r="A3151"/>
      <c r="B3151" s="13"/>
      <c r="C3151"/>
      <c r="D3151"/>
      <c r="E3151" s="16"/>
      <c r="F3151" s="12"/>
      <c r="G3151"/>
      <c r="H3151" s="15"/>
      <c r="I3151" s="15"/>
      <c r="J3151" s="12"/>
      <c r="K3151" s="9"/>
      <c r="L3151" s="9"/>
      <c r="M3151" s="9"/>
      <c r="N3151" s="9"/>
      <c r="O3151" s="9"/>
      <c r="P3151" s="9"/>
      <c r="Q3151" s="9"/>
      <c r="R3151" s="9"/>
      <c r="S3151" s="9"/>
      <c r="T3151" s="9"/>
      <c r="U3151" s="9"/>
      <c r="V3151" s="9"/>
      <c r="W3151" s="9"/>
      <c r="X3151" s="9"/>
      <c r="Y3151" s="9"/>
      <c r="Z3151" s="9"/>
    </row>
    <row r="3152" spans="1:26" ht="15.75" customHeight="1" outlineLevel="2">
      <c r="A3152"/>
      <c r="B3152" s="13"/>
      <c r="C3152"/>
      <c r="D3152"/>
      <c r="E3152" s="16"/>
      <c r="F3152" s="12"/>
      <c r="G3152"/>
      <c r="H3152" s="15"/>
      <c r="I3152" s="15"/>
      <c r="J3152" s="12"/>
      <c r="K3152" s="9"/>
      <c r="L3152" s="9"/>
      <c r="M3152" s="9"/>
      <c r="N3152" s="9"/>
      <c r="O3152" s="9"/>
      <c r="P3152" s="9"/>
      <c r="Q3152" s="9"/>
      <c r="R3152" s="9"/>
      <c r="S3152" s="9"/>
      <c r="T3152" s="9"/>
      <c r="U3152" s="9"/>
      <c r="V3152" s="9"/>
      <c r="W3152" s="9"/>
      <c r="X3152" s="9"/>
      <c r="Y3152" s="9"/>
      <c r="Z3152" s="9"/>
    </row>
    <row r="3153" spans="1:26" ht="15.75" customHeight="1" outlineLevel="2">
      <c r="A3153"/>
      <c r="B3153" s="13"/>
      <c r="C3153"/>
      <c r="D3153"/>
      <c r="E3153" s="16"/>
      <c r="F3153" s="12"/>
      <c r="G3153"/>
      <c r="H3153" s="15"/>
      <c r="I3153" s="15"/>
      <c r="J3153" s="12"/>
      <c r="K3153" s="9"/>
      <c r="L3153" s="9"/>
      <c r="M3153" s="9"/>
      <c r="N3153" s="9"/>
      <c r="O3153" s="9"/>
      <c r="P3153" s="9"/>
      <c r="Q3153" s="9"/>
      <c r="R3153" s="9"/>
      <c r="S3153" s="9"/>
      <c r="T3153" s="9"/>
      <c r="U3153" s="9"/>
      <c r="V3153" s="9"/>
      <c r="W3153" s="9"/>
      <c r="X3153" s="9"/>
      <c r="Y3153" s="9"/>
      <c r="Z3153" s="9"/>
    </row>
    <row r="3154" spans="1:26" ht="15.75" customHeight="1" outlineLevel="2">
      <c r="A3154"/>
      <c r="B3154" s="13"/>
      <c r="C3154"/>
      <c r="D3154"/>
      <c r="E3154" s="16"/>
      <c r="F3154" s="12"/>
      <c r="G3154"/>
      <c r="H3154" s="15"/>
      <c r="I3154" s="15"/>
      <c r="J3154" s="12"/>
      <c r="K3154" s="9"/>
      <c r="L3154" s="9"/>
      <c r="M3154" s="9"/>
      <c r="N3154" s="9"/>
      <c r="O3154" s="9"/>
      <c r="P3154" s="9"/>
      <c r="Q3154" s="9"/>
      <c r="R3154" s="9"/>
      <c r="S3154" s="9"/>
      <c r="T3154" s="9"/>
      <c r="U3154" s="9"/>
      <c r="V3154" s="9"/>
      <c r="W3154" s="9"/>
      <c r="X3154" s="9"/>
      <c r="Y3154" s="9"/>
      <c r="Z3154" s="9"/>
    </row>
    <row r="3155" spans="1:26" ht="15.75" customHeight="1" outlineLevel="2">
      <c r="A3155"/>
      <c r="B3155" s="13"/>
      <c r="C3155"/>
      <c r="D3155"/>
      <c r="E3155" s="16"/>
      <c r="F3155" s="12"/>
      <c r="G3155"/>
      <c r="H3155" s="15"/>
      <c r="I3155" s="15"/>
      <c r="J3155" s="12"/>
      <c r="K3155" s="9"/>
      <c r="L3155" s="9"/>
      <c r="M3155" s="9"/>
      <c r="N3155" s="9"/>
      <c r="O3155" s="9"/>
      <c r="P3155" s="9"/>
      <c r="Q3155" s="9"/>
      <c r="R3155" s="9"/>
      <c r="S3155" s="9"/>
      <c r="T3155" s="9"/>
      <c r="U3155" s="9"/>
      <c r="V3155" s="9"/>
      <c r="W3155" s="9"/>
      <c r="X3155" s="9"/>
      <c r="Y3155" s="9"/>
      <c r="Z3155" s="9"/>
    </row>
    <row r="3156" spans="1:26" ht="15.75" customHeight="1" outlineLevel="2">
      <c r="A3156"/>
      <c r="B3156" s="13"/>
      <c r="C3156"/>
      <c r="D3156"/>
      <c r="E3156" s="16"/>
      <c r="F3156" s="12"/>
      <c r="G3156"/>
      <c r="H3156" s="15"/>
      <c r="I3156" s="15"/>
      <c r="J3156" s="12"/>
      <c r="K3156" s="9"/>
      <c r="L3156" s="9"/>
      <c r="M3156" s="9"/>
      <c r="N3156" s="9"/>
      <c r="O3156" s="9"/>
      <c r="P3156" s="9"/>
      <c r="Q3156" s="9"/>
      <c r="R3156" s="9"/>
      <c r="S3156" s="9"/>
      <c r="T3156" s="9"/>
      <c r="U3156" s="9"/>
      <c r="V3156" s="9"/>
      <c r="W3156" s="9"/>
      <c r="X3156" s="9"/>
      <c r="Y3156" s="9"/>
      <c r="Z3156" s="9"/>
    </row>
    <row r="3157" spans="1:26" ht="15.75" customHeight="1" outlineLevel="2">
      <c r="A3157"/>
      <c r="B3157" s="13"/>
      <c r="C3157"/>
      <c r="D3157"/>
      <c r="E3157" s="16"/>
      <c r="F3157" s="12"/>
      <c r="G3157"/>
      <c r="H3157" s="15"/>
      <c r="I3157" s="15"/>
      <c r="J3157" s="12"/>
      <c r="K3157" s="9"/>
      <c r="L3157" s="9"/>
      <c r="M3157" s="9"/>
      <c r="N3157" s="9"/>
      <c r="O3157" s="9"/>
      <c r="P3157" s="9"/>
      <c r="Q3157" s="9"/>
      <c r="R3157" s="9"/>
      <c r="S3157" s="9"/>
      <c r="T3157" s="9"/>
      <c r="U3157" s="9"/>
      <c r="V3157" s="9"/>
      <c r="W3157" s="9"/>
      <c r="X3157" s="9"/>
      <c r="Y3157" s="9"/>
      <c r="Z3157" s="9"/>
    </row>
    <row r="3158" spans="1:26" ht="15.75" customHeight="1" outlineLevel="2">
      <c r="A3158"/>
      <c r="B3158" s="13"/>
      <c r="C3158"/>
      <c r="D3158"/>
      <c r="E3158" s="16"/>
      <c r="F3158" s="12"/>
      <c r="G3158"/>
      <c r="H3158" s="15"/>
      <c r="I3158" s="15"/>
      <c r="J3158" s="12"/>
      <c r="K3158" s="9"/>
      <c r="L3158" s="9"/>
      <c r="M3158" s="9"/>
      <c r="N3158" s="9"/>
      <c r="O3158" s="9"/>
      <c r="P3158" s="9"/>
      <c r="Q3158" s="9"/>
      <c r="R3158" s="9"/>
      <c r="S3158" s="9"/>
      <c r="T3158" s="9"/>
      <c r="U3158" s="9"/>
      <c r="V3158" s="9"/>
      <c r="W3158" s="9"/>
      <c r="X3158" s="9"/>
      <c r="Y3158" s="9"/>
      <c r="Z3158" s="9"/>
    </row>
    <row r="3159" spans="1:26" ht="15.75" customHeight="1" outlineLevel="2">
      <c r="A3159"/>
      <c r="B3159" s="13"/>
      <c r="C3159"/>
      <c r="D3159"/>
      <c r="E3159" s="16"/>
      <c r="F3159" s="12"/>
      <c r="G3159"/>
      <c r="H3159" s="15"/>
      <c r="I3159" s="15"/>
      <c r="J3159" s="12"/>
      <c r="K3159" s="9"/>
      <c r="L3159" s="9"/>
      <c r="M3159" s="9"/>
      <c r="N3159" s="9"/>
      <c r="O3159" s="9"/>
      <c r="P3159" s="9"/>
      <c r="Q3159" s="9"/>
      <c r="R3159" s="9"/>
      <c r="S3159" s="9"/>
      <c r="T3159" s="9"/>
      <c r="U3159" s="9"/>
      <c r="V3159" s="9"/>
      <c r="W3159" s="9"/>
      <c r="X3159" s="9"/>
      <c r="Y3159" s="9"/>
      <c r="Z3159" s="9"/>
    </row>
    <row r="3160" spans="1:26" ht="15.75" customHeight="1" outlineLevel="2">
      <c r="A3160"/>
      <c r="B3160" s="13"/>
      <c r="C3160"/>
      <c r="D3160"/>
      <c r="E3160" s="16"/>
      <c r="F3160" s="12"/>
      <c r="G3160"/>
      <c r="H3160" s="15"/>
      <c r="I3160" s="15"/>
      <c r="J3160" s="12"/>
      <c r="K3160" s="9"/>
      <c r="L3160" s="9"/>
      <c r="M3160" s="9"/>
      <c r="N3160" s="9"/>
      <c r="O3160" s="9"/>
      <c r="P3160" s="9"/>
      <c r="Q3160" s="9"/>
      <c r="R3160" s="9"/>
      <c r="S3160" s="9"/>
      <c r="T3160" s="9"/>
      <c r="U3160" s="9"/>
      <c r="V3160" s="9"/>
      <c r="W3160" s="9"/>
      <c r="X3160" s="9"/>
      <c r="Y3160" s="9"/>
      <c r="Z3160" s="9"/>
    </row>
    <row r="3161" spans="1:26" ht="15.75" customHeight="1" outlineLevel="2">
      <c r="A3161"/>
      <c r="B3161" s="13"/>
      <c r="C3161"/>
      <c r="D3161"/>
      <c r="E3161" s="16"/>
      <c r="F3161" s="12"/>
      <c r="G3161"/>
      <c r="H3161" s="15"/>
      <c r="I3161" s="15"/>
      <c r="J3161" s="12"/>
      <c r="K3161" s="9"/>
      <c r="L3161" s="9"/>
      <c r="M3161" s="9"/>
      <c r="N3161" s="9"/>
      <c r="O3161" s="9"/>
      <c r="P3161" s="9"/>
      <c r="Q3161" s="9"/>
      <c r="R3161" s="9"/>
      <c r="S3161" s="9"/>
      <c r="T3161" s="9"/>
      <c r="U3161" s="9"/>
      <c r="V3161" s="9"/>
      <c r="W3161" s="9"/>
      <c r="X3161" s="9"/>
      <c r="Y3161" s="9"/>
      <c r="Z3161" s="9"/>
    </row>
    <row r="3162" spans="1:26" ht="15.75" customHeight="1" outlineLevel="2">
      <c r="A3162"/>
      <c r="B3162" s="13"/>
      <c r="C3162"/>
      <c r="D3162"/>
      <c r="E3162" s="16"/>
      <c r="F3162" s="12"/>
      <c r="G3162"/>
      <c r="H3162" s="15"/>
      <c r="I3162" s="15"/>
      <c r="J3162" s="12"/>
      <c r="K3162" s="9"/>
      <c r="L3162" s="9"/>
      <c r="M3162" s="9"/>
      <c r="N3162" s="9"/>
      <c r="O3162" s="9"/>
      <c r="P3162" s="9"/>
      <c r="Q3162" s="9"/>
      <c r="R3162" s="9"/>
      <c r="S3162" s="9"/>
      <c r="T3162" s="9"/>
      <c r="U3162" s="9"/>
      <c r="V3162" s="9"/>
      <c r="W3162" s="9"/>
      <c r="X3162" s="9"/>
      <c r="Y3162" s="9"/>
      <c r="Z3162" s="9"/>
    </row>
    <row r="3163" spans="1:26" ht="15.75" customHeight="1" outlineLevel="2">
      <c r="A3163"/>
      <c r="B3163" s="13"/>
      <c r="C3163"/>
      <c r="D3163"/>
      <c r="E3163" s="16"/>
      <c r="F3163" s="12"/>
      <c r="G3163"/>
      <c r="H3163" s="15"/>
      <c r="I3163" s="15"/>
      <c r="J3163" s="12"/>
      <c r="K3163" s="9"/>
      <c r="L3163" s="9"/>
      <c r="M3163" s="9"/>
      <c r="N3163" s="9"/>
      <c r="O3163" s="9"/>
      <c r="P3163" s="9"/>
      <c r="Q3163" s="9"/>
      <c r="R3163" s="9"/>
      <c r="S3163" s="9"/>
      <c r="T3163" s="9"/>
      <c r="U3163" s="9"/>
      <c r="V3163" s="9"/>
      <c r="W3163" s="9"/>
      <c r="X3163" s="9"/>
      <c r="Y3163" s="9"/>
      <c r="Z3163" s="9"/>
    </row>
    <row r="3164" spans="1:26" ht="15.75" customHeight="1" outlineLevel="2">
      <c r="A3164"/>
      <c r="B3164" s="13"/>
      <c r="C3164"/>
      <c r="D3164"/>
      <c r="E3164" s="16"/>
      <c r="F3164" s="12"/>
      <c r="G3164"/>
      <c r="H3164" s="15"/>
      <c r="I3164" s="15"/>
      <c r="J3164" s="12"/>
      <c r="K3164" s="9"/>
      <c r="L3164" s="9"/>
      <c r="M3164" s="9"/>
      <c r="N3164" s="9"/>
      <c r="O3164" s="9"/>
      <c r="P3164" s="9"/>
      <c r="Q3164" s="9"/>
      <c r="R3164" s="9"/>
      <c r="S3164" s="9"/>
      <c r="T3164" s="9"/>
      <c r="U3164" s="9"/>
      <c r="V3164" s="9"/>
      <c r="W3164" s="9"/>
      <c r="X3164" s="9"/>
      <c r="Y3164" s="9"/>
      <c r="Z3164" s="9"/>
    </row>
    <row r="3165" spans="1:26" ht="15.75" customHeight="1" outlineLevel="2">
      <c r="A3165"/>
      <c r="B3165" s="13"/>
      <c r="C3165"/>
      <c r="D3165"/>
      <c r="E3165" s="16"/>
      <c r="F3165" s="12"/>
      <c r="G3165"/>
      <c r="H3165" s="15"/>
      <c r="I3165" s="15"/>
      <c r="J3165" s="12"/>
      <c r="K3165" s="9"/>
      <c r="L3165" s="9"/>
      <c r="M3165" s="9"/>
      <c r="N3165" s="9"/>
      <c r="O3165" s="9"/>
      <c r="P3165" s="9"/>
      <c r="Q3165" s="9"/>
      <c r="R3165" s="9"/>
      <c r="S3165" s="9"/>
      <c r="T3165" s="9"/>
      <c r="U3165" s="9"/>
      <c r="V3165" s="9"/>
      <c r="W3165" s="9"/>
      <c r="X3165" s="9"/>
      <c r="Y3165" s="9"/>
      <c r="Z3165" s="9"/>
    </row>
    <row r="3166" spans="1:26" ht="15.75" customHeight="1" outlineLevel="2">
      <c r="A3166"/>
      <c r="B3166" s="13"/>
      <c r="C3166"/>
      <c r="D3166"/>
      <c r="E3166" s="16"/>
      <c r="F3166" s="12"/>
      <c r="G3166"/>
      <c r="H3166" s="15"/>
      <c r="I3166" s="15"/>
      <c r="J3166" s="12"/>
      <c r="K3166" s="9"/>
      <c r="L3166" s="9"/>
      <c r="M3166" s="9"/>
      <c r="N3166" s="9"/>
      <c r="O3166" s="9"/>
      <c r="P3166" s="9"/>
      <c r="Q3166" s="9"/>
      <c r="R3166" s="9"/>
      <c r="S3166" s="9"/>
      <c r="T3166" s="9"/>
      <c r="U3166" s="9"/>
      <c r="V3166" s="9"/>
      <c r="W3166" s="9"/>
      <c r="X3166" s="9"/>
      <c r="Y3166" s="9"/>
      <c r="Z3166" s="9"/>
    </row>
    <row r="3167" spans="1:26" ht="15.75" customHeight="1" outlineLevel="2">
      <c r="A3167"/>
      <c r="B3167" s="13"/>
      <c r="C3167"/>
      <c r="D3167"/>
      <c r="E3167" s="16"/>
      <c r="F3167" s="12"/>
      <c r="G3167"/>
      <c r="H3167" s="15"/>
      <c r="I3167" s="15"/>
      <c r="J3167" s="12"/>
      <c r="K3167" s="9"/>
      <c r="L3167" s="9"/>
      <c r="M3167" s="9"/>
      <c r="N3167" s="9"/>
      <c r="O3167" s="9"/>
      <c r="P3167" s="9"/>
      <c r="Q3167" s="9"/>
      <c r="R3167" s="9"/>
      <c r="S3167" s="9"/>
      <c r="T3167" s="9"/>
      <c r="U3167" s="9"/>
      <c r="V3167" s="9"/>
      <c r="W3167" s="9"/>
      <c r="X3167" s="9"/>
      <c r="Y3167" s="9"/>
      <c r="Z3167" s="9"/>
    </row>
    <row r="3168" spans="1:26" ht="15.75" customHeight="1" outlineLevel="2">
      <c r="A3168"/>
      <c r="B3168" s="13"/>
      <c r="C3168"/>
      <c r="D3168"/>
      <c r="E3168" s="16"/>
      <c r="F3168" s="12"/>
      <c r="G3168"/>
      <c r="H3168" s="15"/>
      <c r="I3168" s="15"/>
      <c r="J3168" s="12"/>
      <c r="K3168" s="9"/>
      <c r="L3168" s="9"/>
      <c r="M3168" s="9"/>
      <c r="N3168" s="9"/>
      <c r="O3168" s="9"/>
      <c r="P3168" s="9"/>
      <c r="Q3168" s="9"/>
      <c r="R3168" s="9"/>
      <c r="S3168" s="9"/>
      <c r="T3168" s="9"/>
      <c r="U3168" s="9"/>
      <c r="V3168" s="9"/>
      <c r="W3168" s="9"/>
      <c r="X3168" s="9"/>
      <c r="Y3168" s="9"/>
      <c r="Z3168" s="9"/>
    </row>
    <row r="3169" spans="1:26" ht="15.75" customHeight="1" outlineLevel="2">
      <c r="A3169"/>
      <c r="B3169" s="13"/>
      <c r="C3169"/>
      <c r="D3169"/>
      <c r="E3169" s="16"/>
      <c r="F3169" s="12"/>
      <c r="G3169"/>
      <c r="H3169" s="15"/>
      <c r="I3169" s="15"/>
      <c r="J3169" s="12"/>
      <c r="K3169" s="9"/>
      <c r="L3169" s="9"/>
      <c r="M3169" s="9"/>
      <c r="N3169" s="9"/>
      <c r="O3169" s="9"/>
      <c r="P3169" s="9"/>
      <c r="Q3169" s="9"/>
      <c r="R3169" s="9"/>
      <c r="S3169" s="9"/>
      <c r="T3169" s="9"/>
      <c r="U3169" s="9"/>
      <c r="V3169" s="9"/>
      <c r="W3169" s="9"/>
      <c r="X3169" s="9"/>
      <c r="Y3169" s="9"/>
      <c r="Z3169" s="9"/>
    </row>
    <row r="3170" spans="1:26" ht="15.75" customHeight="1" outlineLevel="2">
      <c r="A3170"/>
      <c r="B3170" s="13"/>
      <c r="C3170"/>
      <c r="D3170"/>
      <c r="E3170" s="16"/>
      <c r="F3170" s="12"/>
      <c r="G3170"/>
      <c r="H3170" s="15"/>
      <c r="I3170" s="15"/>
      <c r="J3170" s="12"/>
      <c r="K3170" s="9"/>
      <c r="L3170" s="9"/>
      <c r="M3170" s="9"/>
      <c r="N3170" s="9"/>
      <c r="O3170" s="9"/>
      <c r="P3170" s="9"/>
      <c r="Q3170" s="9"/>
      <c r="R3170" s="9"/>
      <c r="S3170" s="9"/>
      <c r="T3170" s="9"/>
      <c r="U3170" s="9"/>
      <c r="V3170" s="9"/>
      <c r="W3170" s="9"/>
      <c r="X3170" s="9"/>
      <c r="Y3170" s="9"/>
      <c r="Z3170" s="9"/>
    </row>
    <row r="3171" spans="1:26" ht="15.75" customHeight="1" outlineLevel="2">
      <c r="A3171"/>
      <c r="B3171" s="13"/>
      <c r="C3171"/>
      <c r="D3171"/>
      <c r="E3171" s="16"/>
      <c r="F3171" s="12"/>
      <c r="G3171"/>
      <c r="H3171" s="15"/>
      <c r="I3171" s="15"/>
      <c r="J3171" s="12"/>
      <c r="K3171" s="9"/>
      <c r="L3171" s="9"/>
      <c r="M3171" s="9"/>
      <c r="N3171" s="9"/>
      <c r="O3171" s="9"/>
      <c r="P3171" s="9"/>
      <c r="Q3171" s="9"/>
      <c r="R3171" s="9"/>
      <c r="S3171" s="9"/>
      <c r="T3171" s="9"/>
      <c r="U3171" s="9"/>
      <c r="V3171" s="9"/>
      <c r="W3171" s="9"/>
      <c r="X3171" s="9"/>
      <c r="Y3171" s="9"/>
      <c r="Z3171" s="9"/>
    </row>
    <row r="3172" spans="1:26" ht="15.75" customHeight="1" outlineLevel="2">
      <c r="A3172"/>
      <c r="B3172" s="13"/>
      <c r="C3172"/>
      <c r="D3172"/>
      <c r="E3172" s="16"/>
      <c r="F3172" s="12"/>
      <c r="G3172"/>
      <c r="H3172" s="15"/>
      <c r="I3172" s="15"/>
      <c r="J3172" s="12"/>
      <c r="K3172" s="9"/>
      <c r="L3172" s="9"/>
      <c r="M3172" s="9"/>
      <c r="N3172" s="9"/>
      <c r="O3172" s="9"/>
      <c r="P3172" s="9"/>
      <c r="Q3172" s="9"/>
      <c r="R3172" s="9"/>
      <c r="S3172" s="9"/>
      <c r="T3172" s="9"/>
      <c r="U3172" s="9"/>
      <c r="V3172" s="9"/>
      <c r="W3172" s="9"/>
      <c r="X3172" s="9"/>
      <c r="Y3172" s="9"/>
      <c r="Z3172" s="9"/>
    </row>
    <row r="3173" spans="1:26" ht="15.75" customHeight="1" outlineLevel="2">
      <c r="A3173"/>
      <c r="B3173" s="13"/>
      <c r="C3173"/>
      <c r="D3173"/>
      <c r="E3173" s="16"/>
      <c r="F3173" s="12"/>
      <c r="G3173"/>
      <c r="H3173" s="15"/>
      <c r="I3173" s="15"/>
      <c r="J3173" s="12"/>
      <c r="K3173" s="9"/>
      <c r="L3173" s="9"/>
      <c r="M3173" s="9"/>
      <c r="N3173" s="9"/>
      <c r="O3173" s="9"/>
      <c r="P3173" s="9"/>
      <c r="Q3173" s="9"/>
      <c r="R3173" s="9"/>
      <c r="S3173" s="9"/>
      <c r="T3173" s="9"/>
      <c r="U3173" s="9"/>
      <c r="V3173" s="9"/>
      <c r="W3173" s="9"/>
      <c r="X3173" s="9"/>
      <c r="Y3173" s="9"/>
      <c r="Z3173" s="9"/>
    </row>
    <row r="3174" spans="1:26" ht="15.75" customHeight="1" outlineLevel="2">
      <c r="A3174"/>
      <c r="B3174" s="13"/>
      <c r="C3174"/>
      <c r="D3174"/>
      <c r="E3174" s="16"/>
      <c r="F3174" s="12"/>
      <c r="G3174"/>
      <c r="H3174" s="15"/>
      <c r="I3174" s="15"/>
      <c r="J3174" s="12"/>
      <c r="K3174" s="9"/>
      <c r="L3174" s="9"/>
      <c r="M3174" s="9"/>
      <c r="N3174" s="9"/>
      <c r="O3174" s="9"/>
      <c r="P3174" s="9"/>
      <c r="Q3174" s="9"/>
      <c r="R3174" s="9"/>
      <c r="S3174" s="9"/>
      <c r="T3174" s="9"/>
      <c r="U3174" s="9"/>
      <c r="V3174" s="9"/>
      <c r="W3174" s="9"/>
      <c r="X3174" s="9"/>
      <c r="Y3174" s="9"/>
      <c r="Z3174" s="9"/>
    </row>
    <row r="3175" spans="1:26" ht="15.75" customHeight="1" outlineLevel="2">
      <c r="A3175"/>
      <c r="B3175" s="13"/>
      <c r="C3175"/>
      <c r="D3175"/>
      <c r="E3175" s="16"/>
      <c r="F3175" s="12"/>
      <c r="G3175"/>
      <c r="H3175" s="15"/>
      <c r="I3175" s="15"/>
      <c r="J3175" s="12"/>
      <c r="K3175" s="9"/>
      <c r="L3175" s="9"/>
      <c r="M3175" s="9"/>
      <c r="N3175" s="9"/>
      <c r="O3175" s="9"/>
      <c r="P3175" s="9"/>
      <c r="Q3175" s="9"/>
      <c r="R3175" s="9"/>
      <c r="S3175" s="9"/>
      <c r="T3175" s="9"/>
      <c r="U3175" s="9"/>
      <c r="V3175" s="9"/>
      <c r="W3175" s="9"/>
      <c r="X3175" s="9"/>
      <c r="Y3175" s="9"/>
      <c r="Z3175" s="9"/>
    </row>
    <row r="3176" spans="1:26" ht="15.75" customHeight="1" outlineLevel="2">
      <c r="A3176"/>
      <c r="B3176" s="13"/>
      <c r="C3176"/>
      <c r="D3176"/>
      <c r="E3176" s="16"/>
      <c r="F3176" s="12"/>
      <c r="G3176"/>
      <c r="H3176" s="15"/>
      <c r="I3176" s="15"/>
      <c r="J3176" s="12"/>
      <c r="K3176" s="9"/>
      <c r="L3176" s="9"/>
      <c r="M3176" s="9"/>
      <c r="N3176" s="9"/>
      <c r="O3176" s="9"/>
      <c r="P3176" s="9"/>
      <c r="Q3176" s="9"/>
      <c r="R3176" s="9"/>
      <c r="S3176" s="9"/>
      <c r="T3176" s="9"/>
      <c r="U3176" s="9"/>
      <c r="V3176" s="9"/>
      <c r="W3176" s="9"/>
      <c r="X3176" s="9"/>
      <c r="Y3176" s="9"/>
      <c r="Z3176" s="9"/>
    </row>
    <row r="3177" spans="1:26" ht="15.75" customHeight="1" outlineLevel="2">
      <c r="A3177"/>
      <c r="B3177" s="13"/>
      <c r="C3177"/>
      <c r="D3177"/>
      <c r="E3177" s="16"/>
      <c r="F3177" s="12"/>
      <c r="G3177"/>
      <c r="H3177" s="15"/>
      <c r="I3177" s="15"/>
      <c r="J3177" s="12"/>
      <c r="K3177" s="9"/>
      <c r="L3177" s="9"/>
      <c r="M3177" s="9"/>
      <c r="N3177" s="9"/>
      <c r="O3177" s="9"/>
      <c r="P3177" s="9"/>
      <c r="Q3177" s="9"/>
      <c r="R3177" s="9"/>
      <c r="S3177" s="9"/>
      <c r="T3177" s="9"/>
      <c r="U3177" s="9"/>
      <c r="V3177" s="9"/>
      <c r="W3177" s="9"/>
      <c r="X3177" s="9"/>
      <c r="Y3177" s="9"/>
      <c r="Z3177" s="9"/>
    </row>
    <row r="3178" spans="1:26" ht="15.75" customHeight="1" outlineLevel="2">
      <c r="A3178"/>
      <c r="B3178" s="13"/>
      <c r="C3178"/>
      <c r="D3178"/>
      <c r="E3178" s="16"/>
      <c r="F3178" s="12"/>
      <c r="G3178"/>
      <c r="H3178" s="15"/>
      <c r="I3178" s="15"/>
      <c r="J3178" s="12"/>
      <c r="K3178" s="9"/>
      <c r="L3178" s="9"/>
      <c r="M3178" s="9"/>
      <c r="N3178" s="9"/>
      <c r="O3178" s="9"/>
      <c r="P3178" s="9"/>
      <c r="Q3178" s="9"/>
      <c r="R3178" s="9"/>
      <c r="S3178" s="9"/>
      <c r="T3178" s="9"/>
      <c r="U3178" s="9"/>
      <c r="V3178" s="9"/>
      <c r="W3178" s="9"/>
      <c r="X3178" s="9"/>
      <c r="Y3178" s="9"/>
      <c r="Z3178" s="9"/>
    </row>
    <row r="3179" spans="1:26" ht="15.75" customHeight="1" outlineLevel="2">
      <c r="A3179"/>
      <c r="B3179" s="13"/>
      <c r="C3179"/>
      <c r="D3179"/>
      <c r="E3179" s="16"/>
      <c r="F3179" s="12"/>
      <c r="G3179"/>
      <c r="H3179" s="15"/>
      <c r="I3179" s="15"/>
      <c r="J3179" s="12"/>
      <c r="K3179" s="9"/>
      <c r="L3179" s="9"/>
      <c r="M3179" s="9"/>
      <c r="N3179" s="9"/>
      <c r="O3179" s="9"/>
      <c r="P3179" s="9"/>
      <c r="Q3179" s="9"/>
      <c r="R3179" s="9"/>
      <c r="S3179" s="9"/>
      <c r="T3179" s="9"/>
      <c r="U3179" s="9"/>
      <c r="V3179" s="9"/>
      <c r="W3179" s="9"/>
      <c r="X3179" s="9"/>
      <c r="Y3179" s="9"/>
      <c r="Z3179" s="9"/>
    </row>
    <row r="3180" spans="1:26" ht="15.75" customHeight="1" outlineLevel="2">
      <c r="A3180"/>
      <c r="B3180" s="13"/>
      <c r="C3180"/>
      <c r="D3180"/>
      <c r="E3180" s="16"/>
      <c r="F3180" s="12"/>
      <c r="G3180"/>
      <c r="H3180" s="15"/>
      <c r="I3180" s="15"/>
      <c r="J3180" s="12"/>
      <c r="K3180" s="9"/>
      <c r="L3180" s="9"/>
      <c r="M3180" s="9"/>
      <c r="N3180" s="9"/>
      <c r="O3180" s="9"/>
      <c r="P3180" s="9"/>
      <c r="Q3180" s="9"/>
      <c r="R3180" s="9"/>
      <c r="S3180" s="9"/>
      <c r="T3180" s="9"/>
      <c r="U3180" s="9"/>
      <c r="V3180" s="9"/>
      <c r="W3180" s="9"/>
      <c r="X3180" s="9"/>
      <c r="Y3180" s="9"/>
      <c r="Z3180" s="9"/>
    </row>
    <row r="3181" spans="1:26" ht="15.75" customHeight="1" outlineLevel="2">
      <c r="A3181"/>
      <c r="B3181" s="13"/>
      <c r="C3181"/>
      <c r="D3181"/>
      <c r="E3181" s="16"/>
      <c r="F3181" s="12"/>
      <c r="G3181"/>
      <c r="H3181" s="15"/>
      <c r="I3181" s="15"/>
      <c r="J3181" s="12"/>
      <c r="K3181" s="9"/>
      <c r="L3181" s="9"/>
      <c r="M3181" s="9"/>
      <c r="N3181" s="9"/>
      <c r="O3181" s="9"/>
      <c r="P3181" s="9"/>
      <c r="Q3181" s="9"/>
      <c r="R3181" s="9"/>
      <c r="S3181" s="9"/>
      <c r="T3181" s="9"/>
      <c r="U3181" s="9"/>
      <c r="V3181" s="9"/>
      <c r="W3181" s="9"/>
      <c r="X3181" s="9"/>
      <c r="Y3181" s="9"/>
      <c r="Z3181" s="9"/>
    </row>
    <row r="3182" spans="1:26" ht="15.75" customHeight="1" outlineLevel="2">
      <c r="A3182"/>
      <c r="B3182" s="13"/>
      <c r="C3182"/>
      <c r="D3182"/>
      <c r="E3182" s="16"/>
      <c r="F3182" s="12"/>
      <c r="G3182"/>
      <c r="H3182" s="15"/>
      <c r="I3182" s="15"/>
      <c r="J3182" s="12"/>
      <c r="K3182" s="9"/>
      <c r="L3182" s="9"/>
      <c r="M3182" s="9"/>
      <c r="N3182" s="9"/>
      <c r="O3182" s="9"/>
      <c r="P3182" s="9"/>
      <c r="Q3182" s="9"/>
      <c r="R3182" s="9"/>
      <c r="S3182" s="9"/>
      <c r="T3182" s="9"/>
      <c r="U3182" s="9"/>
      <c r="V3182" s="9"/>
      <c r="W3182" s="9"/>
      <c r="X3182" s="9"/>
      <c r="Y3182" s="9"/>
      <c r="Z3182" s="9"/>
    </row>
    <row r="3183" spans="1:26" ht="15.75" customHeight="1" outlineLevel="2">
      <c r="A3183"/>
      <c r="B3183" s="13"/>
      <c r="C3183"/>
      <c r="D3183"/>
      <c r="E3183" s="16"/>
      <c r="F3183" s="12"/>
      <c r="G3183"/>
      <c r="H3183" s="15"/>
      <c r="I3183" s="15"/>
      <c r="J3183" s="12"/>
      <c r="K3183" s="9"/>
      <c r="L3183" s="9"/>
      <c r="M3183" s="9"/>
      <c r="N3183" s="9"/>
      <c r="O3183" s="9"/>
      <c r="P3183" s="9"/>
      <c r="Q3183" s="9"/>
      <c r="R3183" s="9"/>
      <c r="S3183" s="9"/>
      <c r="T3183" s="9"/>
      <c r="U3183" s="9"/>
      <c r="V3183" s="9"/>
      <c r="W3183" s="9"/>
      <c r="X3183" s="9"/>
      <c r="Y3183" s="9"/>
      <c r="Z3183" s="9"/>
    </row>
    <row r="3184" spans="1:26" ht="15.75" customHeight="1" outlineLevel="2">
      <c r="A3184"/>
      <c r="B3184" s="13"/>
      <c r="C3184"/>
      <c r="D3184"/>
      <c r="E3184" s="16"/>
      <c r="F3184" s="12"/>
      <c r="G3184"/>
      <c r="H3184" s="15"/>
      <c r="I3184" s="15"/>
      <c r="J3184" s="12"/>
      <c r="K3184" s="9"/>
      <c r="L3184" s="9"/>
      <c r="M3184" s="9"/>
      <c r="N3184" s="9"/>
      <c r="O3184" s="9"/>
      <c r="P3184" s="9"/>
      <c r="Q3184" s="9"/>
      <c r="R3184" s="9"/>
      <c r="S3184" s="9"/>
      <c r="T3184" s="9"/>
      <c r="U3184" s="9"/>
      <c r="V3184" s="9"/>
      <c r="W3184" s="9"/>
      <c r="X3184" s="9"/>
      <c r="Y3184" s="9"/>
      <c r="Z3184" s="9"/>
    </row>
    <row r="3185" spans="1:26" ht="15.75" customHeight="1" outlineLevel="2">
      <c r="A3185"/>
      <c r="B3185" s="13"/>
      <c r="C3185"/>
      <c r="D3185"/>
      <c r="E3185" s="16"/>
      <c r="F3185" s="12"/>
      <c r="G3185"/>
      <c r="H3185" s="15"/>
      <c r="I3185" s="15"/>
      <c r="J3185" s="12"/>
      <c r="K3185" s="9"/>
      <c r="L3185" s="9"/>
      <c r="M3185" s="9"/>
      <c r="N3185" s="9"/>
      <c r="O3185" s="9"/>
      <c r="P3185" s="9"/>
      <c r="Q3185" s="9"/>
      <c r="R3185" s="9"/>
      <c r="S3185" s="9"/>
      <c r="T3185" s="9"/>
      <c r="U3185" s="9"/>
      <c r="V3185" s="9"/>
      <c r="W3185" s="9"/>
      <c r="X3185" s="9"/>
      <c r="Y3185" s="9"/>
      <c r="Z3185" s="9"/>
    </row>
    <row r="3186" spans="1:26" ht="15.75" customHeight="1" outlineLevel="2">
      <c r="A3186"/>
      <c r="B3186" s="13"/>
      <c r="C3186"/>
      <c r="D3186"/>
      <c r="E3186" s="16"/>
      <c r="F3186" s="12"/>
      <c r="G3186"/>
      <c r="H3186" s="15"/>
      <c r="I3186" s="15"/>
      <c r="J3186" s="12"/>
      <c r="K3186" s="9"/>
      <c r="L3186" s="9"/>
      <c r="M3186" s="9"/>
      <c r="N3186" s="9"/>
      <c r="O3186" s="9"/>
      <c r="P3186" s="9"/>
      <c r="Q3186" s="9"/>
      <c r="R3186" s="9"/>
      <c r="S3186" s="9"/>
      <c r="T3186" s="9"/>
      <c r="U3186" s="9"/>
      <c r="V3186" s="9"/>
      <c r="W3186" s="9"/>
      <c r="X3186" s="9"/>
      <c r="Y3186" s="9"/>
      <c r="Z3186" s="9"/>
    </row>
    <row r="3187" spans="1:26" ht="15.75" customHeight="1" outlineLevel="2">
      <c r="A3187"/>
      <c r="B3187" s="13"/>
      <c r="C3187"/>
      <c r="D3187"/>
      <c r="E3187" s="16"/>
      <c r="F3187" s="12"/>
      <c r="G3187"/>
      <c r="H3187" s="15"/>
      <c r="I3187" s="15"/>
      <c r="J3187" s="12"/>
      <c r="K3187" s="9"/>
      <c r="L3187" s="9"/>
      <c r="M3187" s="9"/>
      <c r="N3187" s="9"/>
      <c r="O3187" s="9"/>
      <c r="P3187" s="9"/>
      <c r="Q3187" s="9"/>
      <c r="R3187" s="9"/>
      <c r="S3187" s="9"/>
      <c r="T3187" s="9"/>
      <c r="U3187" s="9"/>
      <c r="V3187" s="9"/>
      <c r="W3187" s="9"/>
      <c r="X3187" s="9"/>
      <c r="Y3187" s="9"/>
      <c r="Z3187" s="9"/>
    </row>
    <row r="3188" spans="1:26" ht="15.75" customHeight="1" outlineLevel="2">
      <c r="A3188"/>
      <c r="B3188" s="13"/>
      <c r="C3188"/>
      <c r="D3188"/>
      <c r="E3188" s="16"/>
      <c r="F3188" s="12"/>
      <c r="G3188"/>
      <c r="H3188" s="15"/>
      <c r="I3188" s="15"/>
      <c r="J3188" s="12"/>
      <c r="K3188" s="9"/>
      <c r="L3188" s="9"/>
      <c r="M3188" s="9"/>
      <c r="N3188" s="9"/>
      <c r="O3188" s="9"/>
      <c r="P3188" s="9"/>
      <c r="Q3188" s="9"/>
      <c r="R3188" s="9"/>
      <c r="S3188" s="9"/>
      <c r="T3188" s="9"/>
      <c r="U3188" s="9"/>
      <c r="V3188" s="9"/>
      <c r="W3188" s="9"/>
      <c r="X3188" s="9"/>
      <c r="Y3188" s="9"/>
      <c r="Z3188" s="9"/>
    </row>
    <row r="3189" spans="1:26" ht="15.75" customHeight="1" outlineLevel="2">
      <c r="A3189"/>
      <c r="B3189" s="13"/>
      <c r="C3189"/>
      <c r="D3189"/>
      <c r="E3189" s="16"/>
      <c r="F3189" s="12"/>
      <c r="G3189"/>
      <c r="H3189" s="15"/>
      <c r="I3189" s="15"/>
      <c r="J3189" s="12"/>
      <c r="K3189" s="9"/>
      <c r="L3189" s="9"/>
      <c r="M3189" s="9"/>
      <c r="N3189" s="9"/>
      <c r="O3189" s="9"/>
      <c r="P3189" s="9"/>
      <c r="Q3189" s="9"/>
      <c r="R3189" s="9"/>
      <c r="S3189" s="9"/>
      <c r="T3189" s="9"/>
      <c r="U3189" s="9"/>
      <c r="V3189" s="9"/>
      <c r="W3189" s="9"/>
      <c r="X3189" s="9"/>
      <c r="Y3189" s="9"/>
      <c r="Z3189" s="9"/>
    </row>
    <row r="3190" spans="1:26" ht="15.75" customHeight="1" outlineLevel="2">
      <c r="A3190"/>
      <c r="B3190" s="13"/>
      <c r="C3190"/>
      <c r="D3190"/>
      <c r="E3190" s="16"/>
      <c r="F3190" s="12"/>
      <c r="G3190"/>
      <c r="H3190" s="15"/>
      <c r="I3190" s="15"/>
      <c r="J3190" s="12"/>
      <c r="K3190" s="9"/>
      <c r="L3190" s="9"/>
      <c r="M3190" s="9"/>
      <c r="N3190" s="9"/>
      <c r="O3190" s="9"/>
      <c r="P3190" s="9"/>
      <c r="Q3190" s="9"/>
      <c r="R3190" s="9"/>
      <c r="S3190" s="9"/>
      <c r="T3190" s="9"/>
      <c r="U3190" s="9"/>
      <c r="V3190" s="9"/>
      <c r="W3190" s="9"/>
      <c r="X3190" s="9"/>
      <c r="Y3190" s="9"/>
      <c r="Z3190" s="9"/>
    </row>
    <row r="3191" spans="1:26" ht="15.75" customHeight="1" outlineLevel="2">
      <c r="A3191"/>
      <c r="B3191" s="13"/>
      <c r="C3191"/>
      <c r="D3191"/>
      <c r="E3191" s="16"/>
      <c r="F3191" s="12"/>
      <c r="G3191"/>
      <c r="H3191" s="15"/>
      <c r="I3191" s="15"/>
      <c r="J3191" s="12"/>
      <c r="K3191" s="9"/>
      <c r="L3191" s="9"/>
      <c r="M3191" s="9"/>
      <c r="N3191" s="9"/>
      <c r="O3191" s="9"/>
      <c r="P3191" s="9"/>
      <c r="Q3191" s="9"/>
      <c r="R3191" s="9"/>
      <c r="S3191" s="9"/>
      <c r="T3191" s="9"/>
      <c r="U3191" s="9"/>
      <c r="V3191" s="9"/>
      <c r="W3191" s="9"/>
      <c r="X3191" s="9"/>
      <c r="Y3191" s="9"/>
      <c r="Z3191" s="9"/>
    </row>
    <row r="3192" spans="1:26" ht="15.75" customHeight="1" outlineLevel="2">
      <c r="A3192"/>
      <c r="B3192" s="13"/>
      <c r="C3192"/>
      <c r="D3192"/>
      <c r="E3192" s="16"/>
      <c r="F3192" s="12"/>
      <c r="G3192"/>
      <c r="H3192" s="15"/>
      <c r="I3192" s="15"/>
      <c r="J3192" s="12"/>
      <c r="K3192" s="9"/>
      <c r="L3192" s="9"/>
      <c r="M3192" s="9"/>
      <c r="N3192" s="9"/>
      <c r="O3192" s="9"/>
      <c r="P3192" s="9"/>
      <c r="Q3192" s="9"/>
      <c r="R3192" s="9"/>
      <c r="S3192" s="9"/>
      <c r="T3192" s="9"/>
      <c r="U3192" s="9"/>
      <c r="V3192" s="9"/>
      <c r="W3192" s="9"/>
      <c r="X3192" s="9"/>
      <c r="Y3192" s="9"/>
      <c r="Z3192" s="9"/>
    </row>
    <row r="3193" spans="1:26" ht="15.75" customHeight="1" outlineLevel="2">
      <c r="A3193"/>
      <c r="B3193" s="13"/>
      <c r="C3193"/>
      <c r="D3193"/>
      <c r="E3193" s="16"/>
      <c r="F3193" s="12"/>
      <c r="G3193"/>
      <c r="H3193" s="15"/>
      <c r="I3193" s="15"/>
      <c r="J3193" s="12"/>
      <c r="K3193" s="9"/>
      <c r="L3193" s="9"/>
      <c r="M3193" s="9"/>
      <c r="N3193" s="9"/>
      <c r="O3193" s="9"/>
      <c r="P3193" s="9"/>
      <c r="Q3193" s="9"/>
      <c r="R3193" s="9"/>
      <c r="S3193" s="9"/>
      <c r="T3193" s="9"/>
      <c r="U3193" s="9"/>
      <c r="V3193" s="9"/>
      <c r="W3193" s="9"/>
      <c r="X3193" s="9"/>
      <c r="Y3193" s="9"/>
      <c r="Z3193" s="9"/>
    </row>
    <row r="3194" spans="1:26" ht="15.75" customHeight="1" outlineLevel="2">
      <c r="A3194"/>
      <c r="B3194" s="13"/>
      <c r="C3194"/>
      <c r="D3194"/>
      <c r="E3194" s="16"/>
      <c r="F3194" s="12"/>
      <c r="G3194"/>
      <c r="H3194" s="15"/>
      <c r="I3194" s="15"/>
      <c r="J3194" s="12"/>
      <c r="K3194" s="9"/>
      <c r="L3194" s="9"/>
      <c r="M3194" s="9"/>
      <c r="N3194" s="9"/>
      <c r="O3194" s="9"/>
      <c r="P3194" s="9"/>
      <c r="Q3194" s="9"/>
      <c r="R3194" s="9"/>
      <c r="S3194" s="9"/>
      <c r="T3194" s="9"/>
      <c r="U3194" s="9"/>
      <c r="V3194" s="9"/>
      <c r="W3194" s="9"/>
      <c r="X3194" s="9"/>
      <c r="Y3194" s="9"/>
      <c r="Z3194" s="9"/>
    </row>
    <row r="3195" spans="1:26" ht="15.75" customHeight="1" outlineLevel="2">
      <c r="A3195"/>
      <c r="B3195" s="13"/>
      <c r="C3195"/>
      <c r="D3195"/>
      <c r="E3195" s="16"/>
      <c r="F3195" s="12"/>
      <c r="G3195"/>
      <c r="H3195" s="15"/>
      <c r="I3195" s="15"/>
      <c r="J3195" s="12"/>
      <c r="K3195" s="9"/>
      <c r="L3195" s="9"/>
      <c r="M3195" s="9"/>
      <c r="N3195" s="9"/>
      <c r="O3195" s="9"/>
      <c r="P3195" s="9"/>
      <c r="Q3195" s="9"/>
      <c r="R3195" s="9"/>
      <c r="S3195" s="9"/>
      <c r="T3195" s="9"/>
      <c r="U3195" s="9"/>
      <c r="V3195" s="9"/>
      <c r="W3195" s="9"/>
      <c r="X3195" s="9"/>
      <c r="Y3195" s="9"/>
      <c r="Z3195" s="9"/>
    </row>
    <row r="3196" spans="1:26" ht="15.75" customHeight="1" outlineLevel="2">
      <c r="A3196"/>
      <c r="B3196" s="13"/>
      <c r="C3196"/>
      <c r="D3196"/>
      <c r="E3196" s="16"/>
      <c r="F3196" s="12"/>
      <c r="G3196"/>
      <c r="H3196" s="15"/>
      <c r="I3196" s="15"/>
      <c r="J3196" s="12"/>
      <c r="K3196" s="9"/>
      <c r="L3196" s="9"/>
      <c r="M3196" s="9"/>
      <c r="N3196" s="9"/>
      <c r="O3196" s="9"/>
      <c r="P3196" s="9"/>
      <c r="Q3196" s="9"/>
      <c r="R3196" s="9"/>
      <c r="S3196" s="9"/>
      <c r="T3196" s="9"/>
      <c r="U3196" s="9"/>
      <c r="V3196" s="9"/>
      <c r="W3196" s="9"/>
      <c r="X3196" s="9"/>
      <c r="Y3196" s="9"/>
      <c r="Z3196" s="9"/>
    </row>
    <row r="3197" spans="1:26" ht="15.75" customHeight="1" outlineLevel="2">
      <c r="A3197"/>
      <c r="B3197" s="13"/>
      <c r="C3197"/>
      <c r="D3197"/>
      <c r="E3197" s="16"/>
      <c r="F3197" s="12"/>
      <c r="G3197"/>
      <c r="H3197" s="15"/>
      <c r="I3197" s="15"/>
      <c r="J3197" s="12"/>
      <c r="K3197" s="9"/>
      <c r="L3197" s="9"/>
      <c r="M3197" s="9"/>
      <c r="N3197" s="9"/>
      <c r="O3197" s="9"/>
      <c r="P3197" s="9"/>
      <c r="Q3197" s="9"/>
      <c r="R3197" s="9"/>
      <c r="S3197" s="9"/>
      <c r="T3197" s="9"/>
      <c r="U3197" s="9"/>
      <c r="V3197" s="9"/>
      <c r="W3197" s="9"/>
      <c r="X3197" s="9"/>
      <c r="Y3197" s="9"/>
      <c r="Z3197" s="9"/>
    </row>
    <row r="3198" spans="1:26" ht="15.75" customHeight="1" outlineLevel="2">
      <c r="A3198"/>
      <c r="B3198" s="13"/>
      <c r="C3198"/>
      <c r="D3198"/>
      <c r="E3198" s="16"/>
      <c r="F3198" s="12"/>
      <c r="G3198"/>
      <c r="H3198" s="15"/>
      <c r="I3198" s="15"/>
      <c r="J3198" s="12"/>
      <c r="K3198" s="9"/>
      <c r="L3198" s="9"/>
      <c r="M3198" s="9"/>
      <c r="N3198" s="9"/>
      <c r="O3198" s="9"/>
      <c r="P3198" s="9"/>
      <c r="Q3198" s="9"/>
      <c r="R3198" s="9"/>
      <c r="S3198" s="9"/>
      <c r="T3198" s="9"/>
      <c r="U3198" s="9"/>
      <c r="V3198" s="9"/>
      <c r="W3198" s="9"/>
      <c r="X3198" s="9"/>
      <c r="Y3198" s="9"/>
      <c r="Z3198" s="9"/>
    </row>
    <row r="3199" spans="1:26" ht="15.75" customHeight="1" outlineLevel="2">
      <c r="A3199"/>
      <c r="B3199" s="13"/>
      <c r="C3199"/>
      <c r="D3199"/>
      <c r="E3199" s="16"/>
      <c r="F3199" s="12"/>
      <c r="G3199"/>
      <c r="H3199" s="15"/>
      <c r="I3199" s="15"/>
      <c r="J3199" s="12"/>
      <c r="K3199" s="9"/>
      <c r="L3199" s="9"/>
      <c r="M3199" s="9"/>
      <c r="N3199" s="9"/>
      <c r="O3199" s="9"/>
      <c r="P3199" s="9"/>
      <c r="Q3199" s="9"/>
      <c r="R3199" s="9"/>
      <c r="S3199" s="9"/>
      <c r="T3199" s="9"/>
      <c r="U3199" s="9"/>
      <c r="V3199" s="9"/>
      <c r="W3199" s="9"/>
      <c r="X3199" s="9"/>
      <c r="Y3199" s="9"/>
      <c r="Z3199" s="9"/>
    </row>
    <row r="3200" spans="1:26" ht="15.75" customHeight="1" outlineLevel="2">
      <c r="A3200"/>
      <c r="B3200" s="13"/>
      <c r="C3200"/>
      <c r="D3200"/>
      <c r="E3200" s="16"/>
      <c r="F3200" s="12"/>
      <c r="G3200"/>
      <c r="H3200" s="15"/>
      <c r="I3200" s="15"/>
      <c r="J3200" s="12"/>
      <c r="K3200" s="9"/>
      <c r="L3200" s="9"/>
      <c r="M3200" s="9"/>
      <c r="N3200" s="9"/>
      <c r="O3200" s="9"/>
      <c r="P3200" s="9"/>
      <c r="Q3200" s="9"/>
      <c r="R3200" s="9"/>
      <c r="S3200" s="9"/>
      <c r="T3200" s="9"/>
      <c r="U3200" s="9"/>
      <c r="V3200" s="9"/>
      <c r="W3200" s="9"/>
      <c r="X3200" s="9"/>
      <c r="Y3200" s="9"/>
      <c r="Z3200" s="9"/>
    </row>
    <row r="3201" spans="1:26" ht="15.75" customHeight="1" outlineLevel="2">
      <c r="A3201"/>
      <c r="B3201" s="13"/>
      <c r="C3201"/>
      <c r="D3201"/>
      <c r="E3201" s="16"/>
      <c r="F3201" s="12"/>
      <c r="G3201"/>
      <c r="H3201" s="15"/>
      <c r="I3201" s="15"/>
      <c r="J3201" s="12"/>
      <c r="K3201" s="9"/>
      <c r="L3201" s="9"/>
      <c r="M3201" s="9"/>
      <c r="N3201" s="9"/>
      <c r="O3201" s="9"/>
      <c r="P3201" s="9"/>
      <c r="Q3201" s="9"/>
      <c r="R3201" s="9"/>
      <c r="S3201" s="9"/>
      <c r="T3201" s="9"/>
      <c r="U3201" s="9"/>
      <c r="V3201" s="9"/>
      <c r="W3201" s="9"/>
      <c r="X3201" s="9"/>
      <c r="Y3201" s="9"/>
      <c r="Z3201" s="9"/>
    </row>
    <row r="3202" spans="1:26" ht="15.75" customHeight="1" outlineLevel="2">
      <c r="A3202"/>
      <c r="B3202" s="13"/>
      <c r="C3202"/>
      <c r="D3202"/>
      <c r="E3202" s="16"/>
      <c r="F3202" s="12"/>
      <c r="G3202"/>
      <c r="H3202" s="15"/>
      <c r="I3202" s="15"/>
      <c r="J3202" s="12"/>
      <c r="K3202" s="9"/>
      <c r="L3202" s="9"/>
      <c r="M3202" s="9"/>
      <c r="N3202" s="9"/>
      <c r="O3202" s="9"/>
      <c r="P3202" s="9"/>
      <c r="Q3202" s="9"/>
      <c r="R3202" s="9"/>
      <c r="S3202" s="9"/>
      <c r="T3202" s="9"/>
      <c r="U3202" s="9"/>
      <c r="V3202" s="9"/>
      <c r="W3202" s="9"/>
      <c r="X3202" s="9"/>
      <c r="Y3202" s="9"/>
      <c r="Z3202" s="9"/>
    </row>
    <row r="3203" spans="1:26" ht="15.75" customHeight="1" outlineLevel="2">
      <c r="A3203"/>
      <c r="B3203" s="13"/>
      <c r="C3203"/>
      <c r="D3203"/>
      <c r="E3203" s="16"/>
      <c r="F3203" s="12"/>
      <c r="G3203"/>
      <c r="H3203" s="15"/>
      <c r="I3203" s="15"/>
      <c r="J3203" s="12"/>
      <c r="K3203" s="9"/>
      <c r="L3203" s="9"/>
      <c r="M3203" s="9"/>
      <c r="N3203" s="9"/>
      <c r="O3203" s="9"/>
      <c r="P3203" s="9"/>
      <c r="Q3203" s="9"/>
      <c r="R3203" s="9"/>
      <c r="S3203" s="9"/>
      <c r="T3203" s="9"/>
      <c r="U3203" s="9"/>
      <c r="V3203" s="9"/>
      <c r="W3203" s="9"/>
      <c r="X3203" s="9"/>
      <c r="Y3203" s="9"/>
      <c r="Z3203" s="9"/>
    </row>
    <row r="3204" spans="1:26" ht="15.75" customHeight="1" outlineLevel="2">
      <c r="A3204"/>
      <c r="B3204" s="13"/>
      <c r="C3204"/>
      <c r="D3204"/>
      <c r="E3204" s="16"/>
      <c r="F3204" s="12"/>
      <c r="G3204"/>
      <c r="H3204" s="15"/>
      <c r="I3204" s="15"/>
      <c r="J3204" s="12"/>
      <c r="K3204" s="9"/>
      <c r="L3204" s="9"/>
      <c r="M3204" s="9"/>
      <c r="N3204" s="9"/>
      <c r="O3204" s="9"/>
      <c r="P3204" s="9"/>
      <c r="Q3204" s="9"/>
      <c r="R3204" s="9"/>
      <c r="S3204" s="9"/>
      <c r="T3204" s="9"/>
      <c r="U3204" s="9"/>
      <c r="V3204" s="9"/>
      <c r="W3204" s="9"/>
      <c r="X3204" s="9"/>
      <c r="Y3204" s="9"/>
      <c r="Z3204" s="9"/>
    </row>
    <row r="3205" spans="1:26" ht="15.75" customHeight="1" outlineLevel="2">
      <c r="A3205"/>
      <c r="B3205" s="13"/>
      <c r="C3205"/>
      <c r="D3205"/>
      <c r="E3205" s="16"/>
      <c r="F3205" s="12"/>
      <c r="G3205"/>
      <c r="H3205" s="15"/>
      <c r="I3205" s="15"/>
      <c r="J3205" s="12"/>
      <c r="K3205" s="9"/>
      <c r="L3205" s="9"/>
      <c r="M3205" s="9"/>
      <c r="N3205" s="9"/>
      <c r="O3205" s="9"/>
      <c r="P3205" s="9"/>
      <c r="Q3205" s="9"/>
      <c r="R3205" s="9"/>
      <c r="S3205" s="9"/>
      <c r="T3205" s="9"/>
      <c r="U3205" s="9"/>
      <c r="V3205" s="9"/>
      <c r="W3205" s="9"/>
      <c r="X3205" s="9"/>
      <c r="Y3205" s="9"/>
      <c r="Z3205" s="9"/>
    </row>
    <row r="3206" spans="1:26" ht="15.75" customHeight="1" outlineLevel="2">
      <c r="A3206"/>
      <c r="B3206" s="13"/>
      <c r="C3206"/>
      <c r="D3206"/>
      <c r="E3206" s="16"/>
      <c r="F3206" s="12"/>
      <c r="G3206"/>
      <c r="H3206" s="15"/>
      <c r="I3206" s="15"/>
      <c r="J3206" s="12"/>
      <c r="K3206" s="9"/>
      <c r="L3206" s="9"/>
      <c r="M3206" s="9"/>
      <c r="N3206" s="9"/>
      <c r="O3206" s="9"/>
      <c r="P3206" s="9"/>
      <c r="Q3206" s="9"/>
      <c r="R3206" s="9"/>
      <c r="S3206" s="9"/>
      <c r="T3206" s="9"/>
      <c r="U3206" s="9"/>
      <c r="V3206" s="9"/>
      <c r="W3206" s="9"/>
      <c r="X3206" s="9"/>
      <c r="Y3206" s="9"/>
      <c r="Z3206" s="9"/>
    </row>
    <row r="3207" spans="1:26" ht="15.75" customHeight="1" outlineLevel="2">
      <c r="A3207"/>
      <c r="B3207" s="13"/>
      <c r="C3207"/>
      <c r="D3207"/>
      <c r="E3207" s="16"/>
      <c r="F3207" s="12"/>
      <c r="G3207"/>
      <c r="H3207" s="15"/>
      <c r="I3207" s="15"/>
      <c r="J3207" s="12"/>
      <c r="K3207" s="9"/>
      <c r="L3207" s="9"/>
      <c r="M3207" s="9"/>
      <c r="N3207" s="9"/>
      <c r="O3207" s="9"/>
      <c r="P3207" s="9"/>
      <c r="Q3207" s="9"/>
      <c r="R3207" s="9"/>
      <c r="S3207" s="9"/>
      <c r="T3207" s="9"/>
      <c r="U3207" s="9"/>
      <c r="V3207" s="9"/>
      <c r="W3207" s="9"/>
      <c r="X3207" s="9"/>
      <c r="Y3207" s="9"/>
      <c r="Z3207" s="9"/>
    </row>
    <row r="3208" spans="1:26" ht="15.75" customHeight="1" outlineLevel="2">
      <c r="A3208"/>
      <c r="B3208" s="13"/>
      <c r="C3208"/>
      <c r="D3208"/>
      <c r="E3208" s="16"/>
      <c r="F3208" s="12"/>
      <c r="G3208"/>
      <c r="H3208" s="15"/>
      <c r="I3208" s="15"/>
      <c r="J3208" s="12"/>
      <c r="K3208" s="9"/>
      <c r="L3208" s="9"/>
      <c r="M3208" s="9"/>
      <c r="N3208" s="9"/>
      <c r="O3208" s="9"/>
      <c r="P3208" s="9"/>
      <c r="Q3208" s="9"/>
      <c r="R3208" s="9"/>
      <c r="S3208" s="9"/>
      <c r="T3208" s="9"/>
      <c r="U3208" s="9"/>
      <c r="V3208" s="9"/>
      <c r="W3208" s="9"/>
      <c r="X3208" s="9"/>
      <c r="Y3208" s="9"/>
      <c r="Z3208" s="9"/>
    </row>
    <row r="3209" spans="1:26" ht="15.75" customHeight="1" outlineLevel="2">
      <c r="A3209"/>
      <c r="B3209" s="13"/>
      <c r="C3209"/>
      <c r="D3209"/>
      <c r="E3209" s="16"/>
      <c r="F3209" s="12"/>
      <c r="G3209"/>
      <c r="H3209" s="15"/>
      <c r="I3209" s="15"/>
      <c r="J3209" s="12"/>
      <c r="K3209" s="9"/>
      <c r="L3209" s="9"/>
      <c r="M3209" s="9"/>
      <c r="N3209" s="9"/>
      <c r="O3209" s="9"/>
      <c r="P3209" s="9"/>
      <c r="Q3209" s="9"/>
      <c r="R3209" s="9"/>
      <c r="S3209" s="9"/>
      <c r="T3209" s="9"/>
      <c r="U3209" s="9"/>
      <c r="V3209" s="9"/>
      <c r="W3209" s="9"/>
      <c r="X3209" s="9"/>
      <c r="Y3209" s="9"/>
      <c r="Z3209" s="9"/>
    </row>
    <row r="3210" spans="1:26" ht="15.75" customHeight="1" outlineLevel="2">
      <c r="A3210"/>
      <c r="B3210" s="13"/>
      <c r="C3210"/>
      <c r="D3210"/>
      <c r="E3210" s="16"/>
      <c r="F3210" s="12"/>
      <c r="G3210"/>
      <c r="H3210" s="15"/>
      <c r="I3210" s="15"/>
      <c r="J3210" s="12"/>
      <c r="K3210" s="9"/>
      <c r="L3210" s="9"/>
      <c r="M3210" s="9"/>
      <c r="N3210" s="9"/>
      <c r="O3210" s="9"/>
      <c r="P3210" s="9"/>
      <c r="Q3210" s="9"/>
      <c r="R3210" s="9"/>
      <c r="S3210" s="9"/>
      <c r="T3210" s="9"/>
      <c r="U3210" s="9"/>
      <c r="V3210" s="9"/>
      <c r="W3210" s="9"/>
      <c r="X3210" s="9"/>
      <c r="Y3210" s="9"/>
      <c r="Z3210" s="9"/>
    </row>
    <row r="3211" spans="1:26" ht="15.75" customHeight="1" outlineLevel="2">
      <c r="A3211"/>
      <c r="B3211" s="13"/>
      <c r="C3211"/>
      <c r="D3211"/>
      <c r="E3211" s="16"/>
      <c r="F3211" s="12"/>
      <c r="G3211"/>
      <c r="H3211" s="15"/>
      <c r="I3211" s="15"/>
      <c r="J3211" s="12"/>
      <c r="K3211" s="9"/>
      <c r="L3211" s="9"/>
      <c r="M3211" s="9"/>
      <c r="N3211" s="9"/>
      <c r="O3211" s="9"/>
      <c r="P3211" s="9"/>
      <c r="Q3211" s="9"/>
      <c r="R3211" s="9"/>
      <c r="S3211" s="9"/>
      <c r="T3211" s="9"/>
      <c r="U3211" s="9"/>
      <c r="V3211" s="9"/>
      <c r="W3211" s="9"/>
      <c r="X3211" s="9"/>
      <c r="Y3211" s="9"/>
      <c r="Z3211" s="9"/>
    </row>
    <row r="3212" spans="1:26" ht="15.75" customHeight="1" outlineLevel="2">
      <c r="A3212"/>
      <c r="B3212" s="13"/>
      <c r="C3212"/>
      <c r="D3212"/>
      <c r="E3212" s="16"/>
      <c r="F3212" s="12"/>
      <c r="G3212"/>
      <c r="H3212" s="15"/>
      <c r="I3212" s="15"/>
      <c r="J3212" s="12"/>
      <c r="K3212" s="9"/>
      <c r="L3212" s="9"/>
      <c r="M3212" s="9"/>
      <c r="N3212" s="9"/>
      <c r="O3212" s="9"/>
      <c r="P3212" s="9"/>
      <c r="Q3212" s="9"/>
      <c r="R3212" s="9"/>
      <c r="S3212" s="9"/>
      <c r="T3212" s="9"/>
      <c r="U3212" s="9"/>
      <c r="V3212" s="9"/>
      <c r="W3212" s="9"/>
      <c r="X3212" s="9"/>
      <c r="Y3212" s="9"/>
      <c r="Z3212" s="9"/>
    </row>
    <row r="3213" spans="1:26" ht="15.75" customHeight="1" outlineLevel="2">
      <c r="A3213"/>
      <c r="B3213" s="13"/>
      <c r="C3213"/>
      <c r="D3213"/>
      <c r="E3213" s="16"/>
      <c r="F3213" s="12"/>
      <c r="G3213"/>
      <c r="H3213" s="15"/>
      <c r="I3213" s="15"/>
      <c r="J3213" s="12"/>
      <c r="K3213" s="9"/>
      <c r="L3213" s="9"/>
      <c r="M3213" s="9"/>
      <c r="N3213" s="9"/>
      <c r="O3213" s="9"/>
      <c r="P3213" s="9"/>
      <c r="Q3213" s="9"/>
      <c r="R3213" s="9"/>
      <c r="S3213" s="9"/>
      <c r="T3213" s="9"/>
      <c r="U3213" s="9"/>
      <c r="V3213" s="9"/>
      <c r="W3213" s="9"/>
      <c r="X3213" s="9"/>
      <c r="Y3213" s="9"/>
      <c r="Z3213" s="9"/>
    </row>
    <row r="3214" spans="1:26" ht="15.75" customHeight="1" outlineLevel="2">
      <c r="A3214"/>
      <c r="B3214" s="13"/>
      <c r="C3214"/>
      <c r="D3214"/>
      <c r="E3214" s="16"/>
      <c r="F3214" s="12"/>
      <c r="G3214"/>
      <c r="H3214" s="15"/>
      <c r="I3214" s="15"/>
      <c r="J3214" s="12"/>
      <c r="K3214" s="9"/>
      <c r="L3214" s="9"/>
      <c r="M3214" s="9"/>
      <c r="N3214" s="9"/>
      <c r="O3214" s="9"/>
      <c r="P3214" s="9"/>
      <c r="Q3214" s="9"/>
      <c r="R3214" s="9"/>
      <c r="S3214" s="9"/>
      <c r="T3214" s="9"/>
      <c r="U3214" s="9"/>
      <c r="V3214" s="9"/>
      <c r="W3214" s="9"/>
      <c r="X3214" s="9"/>
      <c r="Y3214" s="9"/>
      <c r="Z3214" s="9"/>
    </row>
    <row r="3215" spans="1:26" ht="15.75" customHeight="1" outlineLevel="2">
      <c r="A3215"/>
      <c r="B3215" s="13"/>
      <c r="C3215"/>
      <c r="D3215"/>
      <c r="E3215" s="16"/>
      <c r="F3215" s="12"/>
      <c r="G3215"/>
      <c r="H3215" s="15"/>
      <c r="I3215" s="15"/>
      <c r="J3215" s="12"/>
      <c r="K3215" s="9"/>
      <c r="L3215" s="9"/>
      <c r="M3215" s="9"/>
      <c r="N3215" s="9"/>
      <c r="O3215" s="9"/>
      <c r="P3215" s="9"/>
      <c r="Q3215" s="9"/>
      <c r="R3215" s="9"/>
      <c r="S3215" s="9"/>
      <c r="T3215" s="9"/>
      <c r="U3215" s="9"/>
      <c r="V3215" s="9"/>
      <c r="W3215" s="9"/>
      <c r="X3215" s="9"/>
      <c r="Y3215" s="9"/>
      <c r="Z3215" s="9"/>
    </row>
    <row r="3216" spans="1:26" ht="15.75" customHeight="1" outlineLevel="2">
      <c r="A3216"/>
      <c r="B3216" s="13"/>
      <c r="C3216"/>
      <c r="D3216"/>
      <c r="E3216" s="16"/>
      <c r="F3216" s="12"/>
      <c r="G3216"/>
      <c r="H3216" s="15"/>
      <c r="I3216" s="15"/>
      <c r="J3216" s="12"/>
      <c r="K3216" s="9"/>
      <c r="L3216" s="9"/>
      <c r="M3216" s="9"/>
      <c r="N3216" s="9"/>
      <c r="O3216" s="9"/>
      <c r="P3216" s="9"/>
      <c r="Q3216" s="9"/>
      <c r="R3216" s="9"/>
      <c r="S3216" s="9"/>
      <c r="T3216" s="9"/>
      <c r="U3216" s="9"/>
      <c r="V3216" s="9"/>
      <c r="W3216" s="9"/>
      <c r="X3216" s="9"/>
      <c r="Y3216" s="9"/>
      <c r="Z3216" s="9"/>
    </row>
    <row r="3217" spans="1:26" ht="15.75" customHeight="1" outlineLevel="2">
      <c r="A3217"/>
      <c r="B3217" s="13"/>
      <c r="C3217"/>
      <c r="D3217"/>
      <c r="E3217" s="16"/>
      <c r="F3217" s="12"/>
      <c r="G3217"/>
      <c r="H3217" s="15"/>
      <c r="I3217" s="15"/>
      <c r="J3217" s="12"/>
      <c r="K3217" s="9"/>
      <c r="L3217" s="9"/>
      <c r="M3217" s="9"/>
      <c r="N3217" s="9"/>
      <c r="O3217" s="9"/>
      <c r="P3217" s="9"/>
      <c r="Q3217" s="9"/>
      <c r="R3217" s="9"/>
      <c r="S3217" s="9"/>
      <c r="T3217" s="9"/>
      <c r="U3217" s="9"/>
      <c r="V3217" s="9"/>
      <c r="W3217" s="9"/>
      <c r="X3217" s="9"/>
      <c r="Y3217" s="9"/>
      <c r="Z3217" s="9"/>
    </row>
    <row r="3218" spans="1:26" ht="15.75" customHeight="1" outlineLevel="2">
      <c r="A3218"/>
      <c r="B3218" s="13"/>
      <c r="C3218"/>
      <c r="D3218"/>
      <c r="E3218" s="16"/>
      <c r="F3218" s="12"/>
      <c r="G3218"/>
      <c r="H3218" s="15"/>
      <c r="I3218" s="15"/>
      <c r="J3218" s="12"/>
      <c r="K3218" s="9"/>
      <c r="L3218" s="9"/>
      <c r="M3218" s="9"/>
      <c r="N3218" s="9"/>
      <c r="O3218" s="9"/>
      <c r="P3218" s="9"/>
      <c r="Q3218" s="9"/>
      <c r="R3218" s="9"/>
      <c r="S3218" s="9"/>
      <c r="T3218" s="9"/>
      <c r="U3218" s="9"/>
      <c r="V3218" s="9"/>
      <c r="W3218" s="9"/>
      <c r="X3218" s="9"/>
      <c r="Y3218" s="9"/>
      <c r="Z3218" s="9"/>
    </row>
    <row r="3219" spans="1:26" ht="15.75" customHeight="1" outlineLevel="2">
      <c r="A3219"/>
      <c r="B3219" s="13"/>
      <c r="C3219"/>
      <c r="D3219"/>
      <c r="E3219" s="16"/>
      <c r="F3219" s="12"/>
      <c r="G3219"/>
      <c r="H3219" s="15"/>
      <c r="I3219" s="15"/>
      <c r="J3219" s="12"/>
      <c r="K3219" s="9"/>
      <c r="L3219" s="9"/>
      <c r="M3219" s="9"/>
      <c r="N3219" s="9"/>
      <c r="O3219" s="9"/>
      <c r="P3219" s="9"/>
      <c r="Q3219" s="9"/>
      <c r="R3219" s="9"/>
      <c r="S3219" s="9"/>
      <c r="T3219" s="9"/>
      <c r="U3219" s="9"/>
      <c r="V3219" s="9"/>
      <c r="W3219" s="9"/>
      <c r="X3219" s="9"/>
      <c r="Y3219" s="9"/>
      <c r="Z3219" s="9"/>
    </row>
    <row r="3220" spans="1:26" ht="15.75" customHeight="1" outlineLevel="2">
      <c r="A3220"/>
      <c r="B3220" s="13"/>
      <c r="C3220"/>
      <c r="D3220"/>
      <c r="E3220" s="16"/>
      <c r="F3220" s="12"/>
      <c r="G3220"/>
      <c r="H3220" s="15"/>
      <c r="I3220" s="15"/>
      <c r="J3220" s="12"/>
      <c r="K3220" s="9"/>
      <c r="L3220" s="9"/>
      <c r="M3220" s="9"/>
      <c r="N3220" s="9"/>
      <c r="O3220" s="9"/>
      <c r="P3220" s="9"/>
      <c r="Q3220" s="9"/>
      <c r="R3220" s="9"/>
      <c r="S3220" s="9"/>
      <c r="T3220" s="9"/>
      <c r="U3220" s="9"/>
      <c r="V3220" s="9"/>
      <c r="W3220" s="9"/>
      <c r="X3220" s="9"/>
      <c r="Y3220" s="9"/>
      <c r="Z3220" s="9"/>
    </row>
    <row r="3221" spans="1:26" ht="15.75" customHeight="1" outlineLevel="2">
      <c r="A3221"/>
      <c r="B3221" s="13"/>
      <c r="C3221"/>
      <c r="D3221"/>
      <c r="E3221" s="16"/>
      <c r="F3221" s="12"/>
      <c r="G3221"/>
      <c r="H3221" s="15"/>
      <c r="I3221" s="15"/>
      <c r="J3221" s="12"/>
      <c r="K3221" s="9"/>
      <c r="L3221" s="9"/>
      <c r="M3221" s="9"/>
      <c r="N3221" s="9"/>
      <c r="O3221" s="9"/>
      <c r="P3221" s="9"/>
      <c r="Q3221" s="9"/>
      <c r="R3221" s="9"/>
      <c r="S3221" s="9"/>
      <c r="T3221" s="9"/>
      <c r="U3221" s="9"/>
      <c r="V3221" s="9"/>
      <c r="W3221" s="9"/>
      <c r="X3221" s="9"/>
      <c r="Y3221" s="9"/>
      <c r="Z3221" s="9"/>
    </row>
    <row r="3222" spans="1:26" ht="15.75" customHeight="1" outlineLevel="2">
      <c r="A3222"/>
      <c r="B3222" s="13"/>
      <c r="C3222"/>
      <c r="D3222"/>
      <c r="E3222" s="16"/>
      <c r="F3222" s="12"/>
      <c r="G3222"/>
      <c r="H3222" s="15"/>
      <c r="I3222" s="15"/>
      <c r="J3222" s="12"/>
      <c r="K3222" s="9"/>
      <c r="L3222" s="9"/>
      <c r="M3222" s="9"/>
      <c r="N3222" s="9"/>
      <c r="O3222" s="9"/>
      <c r="P3222" s="9"/>
      <c r="Q3222" s="9"/>
      <c r="R3222" s="9"/>
      <c r="S3222" s="9"/>
      <c r="T3222" s="9"/>
      <c r="U3222" s="9"/>
      <c r="V3222" s="9"/>
      <c r="W3222" s="9"/>
      <c r="X3222" s="9"/>
      <c r="Y3222" s="9"/>
      <c r="Z3222" s="9"/>
    </row>
    <row r="3223" spans="1:26" ht="15.75" customHeight="1" outlineLevel="2">
      <c r="A3223"/>
      <c r="B3223" s="13"/>
      <c r="C3223"/>
      <c r="D3223"/>
      <c r="E3223" s="16"/>
      <c r="F3223" s="12"/>
      <c r="G3223"/>
      <c r="H3223" s="15"/>
      <c r="I3223" s="15"/>
      <c r="J3223" s="12"/>
      <c r="K3223" s="9"/>
      <c r="L3223" s="9"/>
      <c r="M3223" s="9"/>
      <c r="N3223" s="9"/>
      <c r="O3223" s="9"/>
      <c r="P3223" s="9"/>
      <c r="Q3223" s="9"/>
      <c r="R3223" s="9"/>
      <c r="S3223" s="9"/>
      <c r="T3223" s="9"/>
      <c r="U3223" s="9"/>
      <c r="V3223" s="9"/>
      <c r="W3223" s="9"/>
      <c r="X3223" s="9"/>
      <c r="Y3223" s="9"/>
      <c r="Z3223" s="9"/>
    </row>
    <row r="3224" spans="1:26" ht="15.75" customHeight="1" outlineLevel="2">
      <c r="A3224"/>
      <c r="B3224" s="13"/>
      <c r="C3224"/>
      <c r="D3224"/>
      <c r="E3224" s="16"/>
      <c r="F3224" s="12"/>
      <c r="G3224"/>
      <c r="H3224" s="15"/>
      <c r="I3224" s="15"/>
      <c r="J3224" s="12"/>
      <c r="K3224" s="9"/>
      <c r="L3224" s="9"/>
      <c r="M3224" s="9"/>
      <c r="N3224" s="9"/>
      <c r="O3224" s="9"/>
      <c r="P3224" s="9"/>
      <c r="Q3224" s="9"/>
      <c r="R3224" s="9"/>
      <c r="S3224" s="9"/>
      <c r="T3224" s="9"/>
      <c r="U3224" s="9"/>
      <c r="V3224" s="9"/>
      <c r="W3224" s="9"/>
      <c r="X3224" s="9"/>
      <c r="Y3224" s="9"/>
      <c r="Z3224" s="9"/>
    </row>
    <row r="3225" spans="1:26" ht="15.75" customHeight="1" outlineLevel="2">
      <c r="A3225"/>
      <c r="B3225" s="13"/>
      <c r="C3225"/>
      <c r="D3225"/>
      <c r="E3225" s="16"/>
      <c r="F3225" s="12"/>
      <c r="G3225"/>
      <c r="H3225" s="15"/>
      <c r="I3225" s="15"/>
      <c r="J3225" s="12"/>
      <c r="K3225" s="9"/>
      <c r="L3225" s="9"/>
      <c r="M3225" s="9"/>
      <c r="N3225" s="9"/>
      <c r="O3225" s="9"/>
      <c r="P3225" s="9"/>
      <c r="Q3225" s="9"/>
      <c r="R3225" s="9"/>
      <c r="S3225" s="9"/>
      <c r="T3225" s="9"/>
      <c r="U3225" s="9"/>
      <c r="V3225" s="9"/>
      <c r="W3225" s="9"/>
      <c r="X3225" s="9"/>
      <c r="Y3225" s="9"/>
      <c r="Z3225" s="9"/>
    </row>
    <row r="3226" spans="1:26" ht="15.75" customHeight="1" outlineLevel="2">
      <c r="A3226"/>
      <c r="B3226" s="13"/>
      <c r="C3226"/>
      <c r="D3226"/>
      <c r="E3226" s="16"/>
      <c r="F3226" s="12"/>
      <c r="G3226"/>
      <c r="H3226" s="15"/>
      <c r="I3226" s="15"/>
      <c r="J3226" s="12"/>
      <c r="K3226" s="9"/>
      <c r="L3226" s="9"/>
      <c r="M3226" s="9"/>
      <c r="N3226" s="9"/>
      <c r="O3226" s="9"/>
      <c r="P3226" s="9"/>
      <c r="Q3226" s="9"/>
      <c r="R3226" s="9"/>
      <c r="S3226" s="9"/>
      <c r="T3226" s="9"/>
      <c r="U3226" s="9"/>
      <c r="V3226" s="9"/>
      <c r="W3226" s="9"/>
      <c r="X3226" s="9"/>
      <c r="Y3226" s="9"/>
      <c r="Z3226" s="9"/>
    </row>
    <row r="3227" spans="1:26" ht="15.75" customHeight="1" outlineLevel="2">
      <c r="A3227"/>
      <c r="B3227" s="13"/>
      <c r="C3227"/>
      <c r="D3227"/>
      <c r="E3227" s="16"/>
      <c r="F3227" s="12"/>
      <c r="G3227"/>
      <c r="H3227" s="15"/>
      <c r="I3227" s="15"/>
      <c r="J3227" s="12"/>
      <c r="K3227" s="9"/>
      <c r="L3227" s="9"/>
      <c r="M3227" s="9"/>
      <c r="N3227" s="9"/>
      <c r="O3227" s="9"/>
      <c r="P3227" s="9"/>
      <c r="Q3227" s="9"/>
      <c r="R3227" s="9"/>
      <c r="S3227" s="9"/>
      <c r="T3227" s="9"/>
      <c r="U3227" s="9"/>
      <c r="V3227" s="9"/>
      <c r="W3227" s="9"/>
      <c r="X3227" s="9"/>
      <c r="Y3227" s="9"/>
      <c r="Z3227" s="9"/>
    </row>
    <row r="3228" spans="1:26" ht="15.75" customHeight="1" outlineLevel="2">
      <c r="A3228"/>
      <c r="B3228" s="13"/>
      <c r="C3228"/>
      <c r="D3228"/>
      <c r="E3228" s="16"/>
      <c r="F3228" s="12"/>
      <c r="G3228"/>
      <c r="H3228" s="15"/>
      <c r="I3228" s="15"/>
      <c r="J3228" s="12"/>
      <c r="K3228" s="9"/>
      <c r="L3228" s="9"/>
      <c r="M3228" s="9"/>
      <c r="N3228" s="9"/>
      <c r="O3228" s="9"/>
      <c r="P3228" s="9"/>
      <c r="Q3228" s="9"/>
      <c r="R3228" s="9"/>
      <c r="S3228" s="9"/>
      <c r="T3228" s="9"/>
      <c r="U3228" s="9"/>
      <c r="V3228" s="9"/>
      <c r="W3228" s="9"/>
      <c r="X3228" s="9"/>
      <c r="Y3228" s="9"/>
      <c r="Z3228" s="9"/>
    </row>
    <row r="3229" spans="1:26" ht="15.75" customHeight="1" outlineLevel="2">
      <c r="A3229"/>
      <c r="B3229" s="13"/>
      <c r="C3229"/>
      <c r="D3229"/>
      <c r="E3229" s="16"/>
      <c r="F3229" s="12"/>
      <c r="G3229"/>
      <c r="H3229" s="15"/>
      <c r="I3229" s="15"/>
      <c r="J3229" s="12"/>
      <c r="K3229" s="9"/>
      <c r="L3229" s="9"/>
      <c r="M3229" s="9"/>
      <c r="N3229" s="9"/>
      <c r="O3229" s="9"/>
      <c r="P3229" s="9"/>
      <c r="Q3229" s="9"/>
      <c r="R3229" s="9"/>
      <c r="S3229" s="9"/>
      <c r="T3229" s="9"/>
      <c r="U3229" s="9"/>
      <c r="V3229" s="9"/>
      <c r="W3229" s="9"/>
      <c r="X3229" s="9"/>
      <c r="Y3229" s="9"/>
      <c r="Z3229" s="9"/>
    </row>
    <row r="3230" spans="1:26" ht="15.75" customHeight="1" outlineLevel="2">
      <c r="A3230"/>
      <c r="B3230" s="13"/>
      <c r="C3230"/>
      <c r="D3230"/>
      <c r="E3230" s="16"/>
      <c r="F3230" s="12"/>
      <c r="G3230"/>
      <c r="H3230" s="15"/>
      <c r="I3230" s="15"/>
      <c r="J3230" s="12"/>
      <c r="K3230" s="9"/>
      <c r="L3230" s="9"/>
      <c r="M3230" s="9"/>
      <c r="N3230" s="9"/>
      <c r="O3230" s="9"/>
      <c r="P3230" s="9"/>
      <c r="Q3230" s="9"/>
      <c r="R3230" s="9"/>
      <c r="S3230" s="9"/>
      <c r="T3230" s="9"/>
      <c r="U3230" s="9"/>
      <c r="V3230" s="9"/>
      <c r="W3230" s="9"/>
      <c r="X3230" s="9"/>
      <c r="Y3230" s="9"/>
      <c r="Z3230" s="9"/>
    </row>
    <row r="3231" spans="1:26" ht="15.75" customHeight="1" outlineLevel="2">
      <c r="A3231"/>
      <c r="B3231" s="13"/>
      <c r="C3231"/>
      <c r="D3231"/>
      <c r="E3231" s="16"/>
      <c r="F3231" s="12"/>
      <c r="G3231"/>
      <c r="H3231" s="15"/>
      <c r="I3231" s="15"/>
      <c r="J3231" s="12"/>
      <c r="K3231" s="9"/>
      <c r="L3231" s="9"/>
      <c r="M3231" s="9"/>
      <c r="N3231" s="9"/>
      <c r="O3231" s="9"/>
      <c r="P3231" s="9"/>
      <c r="Q3231" s="9"/>
      <c r="R3231" s="9"/>
      <c r="S3231" s="9"/>
      <c r="T3231" s="9"/>
      <c r="U3231" s="9"/>
      <c r="V3231" s="9"/>
      <c r="W3231" s="9"/>
      <c r="X3231" s="9"/>
      <c r="Y3231" s="9"/>
      <c r="Z3231" s="9"/>
    </row>
    <row r="3232" spans="1:26" ht="15.75" customHeight="1" outlineLevel="2">
      <c r="A3232"/>
      <c r="B3232" s="13"/>
      <c r="C3232"/>
      <c r="D3232"/>
      <c r="E3232" s="16"/>
      <c r="F3232" s="12"/>
      <c r="G3232"/>
      <c r="H3232" s="15"/>
      <c r="I3232" s="15"/>
      <c r="J3232" s="12"/>
      <c r="K3232" s="9"/>
      <c r="L3232" s="9"/>
      <c r="M3232" s="9"/>
      <c r="N3232" s="9"/>
      <c r="O3232" s="9"/>
      <c r="P3232" s="9"/>
      <c r="Q3232" s="9"/>
      <c r="R3232" s="9"/>
      <c r="S3232" s="9"/>
      <c r="T3232" s="9"/>
      <c r="U3232" s="9"/>
      <c r="V3232" s="9"/>
      <c r="W3232" s="9"/>
      <c r="X3232" s="9"/>
      <c r="Y3232" s="9"/>
      <c r="Z3232" s="9"/>
    </row>
    <row r="3233" spans="1:26" ht="15.75" customHeight="1" outlineLevel="2">
      <c r="A3233"/>
      <c r="B3233" s="13"/>
      <c r="C3233"/>
      <c r="D3233"/>
      <c r="E3233" s="16"/>
      <c r="F3233" s="12"/>
      <c r="G3233"/>
      <c r="H3233" s="15"/>
      <c r="I3233" s="15"/>
      <c r="J3233" s="12"/>
      <c r="K3233" s="9"/>
      <c r="L3233" s="9"/>
      <c r="M3233" s="9"/>
      <c r="N3233" s="9"/>
      <c r="O3233" s="9"/>
      <c r="P3233" s="9"/>
      <c r="Q3233" s="9"/>
      <c r="R3233" s="9"/>
      <c r="S3233" s="9"/>
      <c r="T3233" s="9"/>
      <c r="U3233" s="9"/>
      <c r="V3233" s="9"/>
      <c r="W3233" s="9"/>
      <c r="X3233" s="9"/>
      <c r="Y3233" s="9"/>
      <c r="Z3233" s="9"/>
    </row>
    <row r="3234" spans="1:26" ht="15.75" customHeight="1" outlineLevel="2">
      <c r="A3234"/>
      <c r="B3234" s="13"/>
      <c r="C3234"/>
      <c r="D3234"/>
      <c r="E3234" s="16"/>
      <c r="F3234" s="12"/>
      <c r="G3234"/>
      <c r="H3234" s="15"/>
      <c r="I3234" s="15"/>
      <c r="J3234" s="12"/>
      <c r="K3234" s="9"/>
      <c r="L3234" s="9"/>
      <c r="M3234" s="9"/>
      <c r="N3234" s="9"/>
      <c r="O3234" s="9"/>
      <c r="P3234" s="9"/>
      <c r="Q3234" s="9"/>
      <c r="R3234" s="9"/>
      <c r="S3234" s="9"/>
      <c r="T3234" s="9"/>
      <c r="U3234" s="9"/>
      <c r="V3234" s="9"/>
      <c r="W3234" s="9"/>
      <c r="X3234" s="9"/>
      <c r="Y3234" s="9"/>
      <c r="Z3234" s="9"/>
    </row>
    <row r="3235" spans="1:26" ht="15.75" customHeight="1" outlineLevel="2">
      <c r="A3235"/>
      <c r="B3235" s="13"/>
      <c r="C3235"/>
      <c r="D3235"/>
      <c r="E3235" s="16"/>
      <c r="F3235" s="12"/>
      <c r="G3235"/>
      <c r="H3235" s="15"/>
      <c r="I3235" s="15"/>
      <c r="J3235" s="12"/>
      <c r="K3235" s="9"/>
      <c r="L3235" s="9"/>
      <c r="M3235" s="9"/>
      <c r="N3235" s="9"/>
      <c r="O3235" s="9"/>
      <c r="P3235" s="9"/>
      <c r="Q3235" s="9"/>
      <c r="R3235" s="9"/>
      <c r="S3235" s="9"/>
      <c r="T3235" s="9"/>
      <c r="U3235" s="9"/>
      <c r="V3235" s="9"/>
      <c r="W3235" s="9"/>
      <c r="X3235" s="9"/>
      <c r="Y3235" s="9"/>
      <c r="Z3235" s="9"/>
    </row>
    <row r="3236" spans="1:26" ht="15.75" customHeight="1" outlineLevel="2">
      <c r="A3236"/>
      <c r="B3236" s="13"/>
      <c r="C3236"/>
      <c r="D3236"/>
      <c r="E3236" s="16"/>
      <c r="F3236" s="12"/>
      <c r="G3236"/>
      <c r="H3236" s="15"/>
      <c r="I3236" s="15"/>
      <c r="J3236" s="12"/>
      <c r="K3236" s="9"/>
      <c r="L3236" s="9"/>
      <c r="M3236" s="9"/>
      <c r="N3236" s="9"/>
      <c r="O3236" s="9"/>
      <c r="P3236" s="9"/>
      <c r="Q3236" s="9"/>
      <c r="R3236" s="9"/>
      <c r="S3236" s="9"/>
      <c r="T3236" s="9"/>
      <c r="U3236" s="9"/>
      <c r="V3236" s="9"/>
      <c r="W3236" s="9"/>
      <c r="X3236" s="9"/>
      <c r="Y3236" s="9"/>
      <c r="Z3236" s="9"/>
    </row>
    <row r="3237" spans="1:26" ht="15.75" customHeight="1" outlineLevel="2">
      <c r="A3237"/>
      <c r="B3237" s="13"/>
      <c r="C3237"/>
      <c r="D3237"/>
      <c r="E3237" s="16"/>
      <c r="F3237" s="12"/>
      <c r="G3237"/>
      <c r="H3237" s="15"/>
      <c r="I3237" s="15"/>
      <c r="J3237" s="12"/>
      <c r="K3237" s="9"/>
      <c r="L3237" s="9"/>
      <c r="M3237" s="9"/>
      <c r="N3237" s="9"/>
      <c r="O3237" s="9"/>
      <c r="P3237" s="9"/>
      <c r="Q3237" s="9"/>
      <c r="R3237" s="9"/>
      <c r="S3237" s="9"/>
      <c r="T3237" s="9"/>
      <c r="U3237" s="9"/>
      <c r="V3237" s="9"/>
      <c r="W3237" s="9"/>
      <c r="X3237" s="9"/>
      <c r="Y3237" s="9"/>
      <c r="Z3237" s="9"/>
    </row>
    <row r="3238" spans="1:26" ht="15.75" customHeight="1" outlineLevel="2">
      <c r="A3238"/>
      <c r="B3238" s="13"/>
      <c r="C3238"/>
      <c r="D3238"/>
      <c r="E3238" s="16"/>
      <c r="F3238" s="12"/>
      <c r="G3238"/>
      <c r="H3238" s="15"/>
      <c r="I3238" s="15"/>
      <c r="J3238" s="12"/>
      <c r="K3238" s="9"/>
      <c r="L3238" s="9"/>
      <c r="M3238" s="9"/>
      <c r="N3238" s="9"/>
      <c r="O3238" s="9"/>
      <c r="P3238" s="9"/>
      <c r="Q3238" s="9"/>
      <c r="R3238" s="9"/>
      <c r="S3238" s="9"/>
      <c r="T3238" s="9"/>
      <c r="U3238" s="9"/>
      <c r="V3238" s="9"/>
      <c r="W3238" s="9"/>
      <c r="X3238" s="9"/>
      <c r="Y3238" s="9"/>
      <c r="Z3238" s="9"/>
    </row>
    <row r="3239" spans="1:26" ht="15.75" customHeight="1" outlineLevel="2">
      <c r="A3239"/>
      <c r="B3239" s="13"/>
      <c r="C3239"/>
      <c r="D3239"/>
      <c r="E3239" s="16"/>
      <c r="F3239" s="12"/>
      <c r="G3239"/>
      <c r="H3239" s="15"/>
      <c r="I3239" s="15"/>
      <c r="J3239" s="12"/>
      <c r="K3239" s="9"/>
      <c r="L3239" s="9"/>
      <c r="M3239" s="9"/>
      <c r="N3239" s="9"/>
      <c r="O3239" s="9"/>
      <c r="P3239" s="9"/>
      <c r="Q3239" s="9"/>
      <c r="R3239" s="9"/>
      <c r="S3239" s="9"/>
      <c r="T3239" s="9"/>
      <c r="U3239" s="9"/>
      <c r="V3239" s="9"/>
      <c r="W3239" s="9"/>
      <c r="X3239" s="9"/>
      <c r="Y3239" s="9"/>
      <c r="Z3239" s="9"/>
    </row>
    <row r="3240" spans="1:26" ht="15.75" customHeight="1" outlineLevel="2">
      <c r="A3240"/>
      <c r="B3240" s="13"/>
      <c r="C3240"/>
      <c r="D3240"/>
      <c r="E3240" s="16"/>
      <c r="F3240" s="12"/>
      <c r="G3240"/>
      <c r="H3240" s="15"/>
      <c r="I3240" s="15"/>
      <c r="J3240" s="12"/>
      <c r="K3240" s="9"/>
      <c r="L3240" s="9"/>
      <c r="M3240" s="9"/>
      <c r="N3240" s="9"/>
      <c r="O3240" s="9"/>
      <c r="P3240" s="9"/>
      <c r="Q3240" s="9"/>
      <c r="R3240" s="9"/>
      <c r="S3240" s="9"/>
      <c r="T3240" s="9"/>
      <c r="U3240" s="9"/>
      <c r="V3240" s="9"/>
      <c r="W3240" s="9"/>
      <c r="X3240" s="9"/>
      <c r="Y3240" s="9"/>
      <c r="Z3240" s="9"/>
    </row>
    <row r="3241" spans="1:26" ht="15.75" customHeight="1" outlineLevel="2">
      <c r="A3241"/>
      <c r="B3241" s="13"/>
      <c r="C3241"/>
      <c r="D3241"/>
      <c r="E3241" s="16"/>
      <c r="F3241" s="12"/>
      <c r="G3241"/>
      <c r="H3241" s="15"/>
      <c r="I3241" s="15"/>
      <c r="J3241" s="12"/>
      <c r="K3241" s="9"/>
      <c r="L3241" s="9"/>
      <c r="M3241" s="9"/>
      <c r="N3241" s="9"/>
      <c r="O3241" s="9"/>
      <c r="P3241" s="9"/>
      <c r="Q3241" s="9"/>
      <c r="R3241" s="9"/>
      <c r="S3241" s="9"/>
      <c r="T3241" s="9"/>
      <c r="U3241" s="9"/>
      <c r="V3241" s="9"/>
      <c r="W3241" s="9"/>
      <c r="X3241" s="9"/>
      <c r="Y3241" s="9"/>
      <c r="Z3241" s="9"/>
    </row>
    <row r="3242" spans="1:26" ht="15.75" customHeight="1" outlineLevel="2">
      <c r="A3242"/>
      <c r="B3242" s="13"/>
      <c r="C3242"/>
      <c r="D3242"/>
      <c r="E3242" s="16"/>
      <c r="F3242" s="12"/>
      <c r="G3242"/>
      <c r="H3242" s="15"/>
      <c r="I3242" s="15"/>
      <c r="J3242" s="12"/>
      <c r="K3242" s="9"/>
      <c r="L3242" s="9"/>
      <c r="M3242" s="9"/>
      <c r="N3242" s="9"/>
      <c r="O3242" s="9"/>
      <c r="P3242" s="9"/>
      <c r="Q3242" s="9"/>
      <c r="R3242" s="9"/>
      <c r="S3242" s="9"/>
      <c r="T3242" s="9"/>
      <c r="U3242" s="9"/>
      <c r="V3242" s="9"/>
      <c r="W3242" s="9"/>
      <c r="X3242" s="9"/>
      <c r="Y3242" s="9"/>
      <c r="Z3242" s="9"/>
    </row>
    <row r="3243" spans="1:26" ht="15.75" customHeight="1" outlineLevel="2">
      <c r="A3243"/>
      <c r="B3243" s="13"/>
      <c r="C3243"/>
      <c r="D3243"/>
      <c r="E3243" s="16"/>
      <c r="F3243" s="12"/>
      <c r="G3243"/>
      <c r="H3243" s="15"/>
      <c r="I3243" s="15"/>
      <c r="J3243" s="12"/>
      <c r="K3243" s="9"/>
      <c r="L3243" s="9"/>
      <c r="M3243" s="9"/>
      <c r="N3243" s="9"/>
      <c r="O3243" s="9"/>
      <c r="P3243" s="9"/>
      <c r="Q3243" s="9"/>
      <c r="R3243" s="9"/>
      <c r="S3243" s="9"/>
      <c r="T3243" s="9"/>
      <c r="U3243" s="9"/>
      <c r="V3243" s="9"/>
      <c r="W3243" s="9"/>
      <c r="X3243" s="9"/>
      <c r="Y3243" s="9"/>
      <c r="Z3243" s="9"/>
    </row>
    <row r="3244" spans="1:26" ht="15.75" customHeight="1" outlineLevel="2">
      <c r="A3244"/>
      <c r="B3244" s="13"/>
      <c r="C3244"/>
      <c r="D3244"/>
      <c r="E3244" s="16"/>
      <c r="F3244" s="12"/>
      <c r="G3244"/>
      <c r="H3244" s="15"/>
      <c r="I3244" s="15"/>
      <c r="J3244" s="12"/>
      <c r="K3244" s="9"/>
      <c r="L3244" s="9"/>
      <c r="M3244" s="9"/>
      <c r="N3244" s="9"/>
      <c r="O3244" s="9"/>
      <c r="P3244" s="9"/>
      <c r="Q3244" s="9"/>
      <c r="R3244" s="9"/>
      <c r="S3244" s="9"/>
      <c r="T3244" s="9"/>
      <c r="U3244" s="9"/>
      <c r="V3244" s="9"/>
      <c r="W3244" s="9"/>
      <c r="X3244" s="9"/>
      <c r="Y3244" s="9"/>
      <c r="Z3244" s="9"/>
    </row>
    <row r="3245" spans="1:26" ht="15.75" customHeight="1" outlineLevel="2">
      <c r="A3245"/>
      <c r="B3245" s="13"/>
      <c r="C3245"/>
      <c r="D3245"/>
      <c r="E3245" s="16"/>
      <c r="F3245" s="12"/>
      <c r="G3245"/>
      <c r="H3245" s="15"/>
      <c r="I3245" s="15"/>
      <c r="J3245" s="12"/>
      <c r="K3245" s="9"/>
      <c r="L3245" s="9"/>
      <c r="M3245" s="9"/>
      <c r="N3245" s="9"/>
      <c r="O3245" s="9"/>
      <c r="P3245" s="9"/>
      <c r="Q3245" s="9"/>
      <c r="R3245" s="9"/>
      <c r="S3245" s="9"/>
      <c r="T3245" s="9"/>
      <c r="U3245" s="9"/>
      <c r="V3245" s="9"/>
      <c r="W3245" s="9"/>
      <c r="X3245" s="9"/>
      <c r="Y3245" s="9"/>
      <c r="Z3245" s="9"/>
    </row>
    <row r="3246" spans="1:26" ht="15.75" customHeight="1" outlineLevel="2">
      <c r="A3246"/>
      <c r="B3246" s="13"/>
      <c r="C3246"/>
      <c r="D3246"/>
      <c r="E3246" s="16"/>
      <c r="F3246" s="12"/>
      <c r="G3246"/>
      <c r="H3246" s="15"/>
      <c r="I3246" s="15"/>
      <c r="J3246" s="12"/>
      <c r="K3246" s="9"/>
      <c r="L3246" s="9"/>
      <c r="M3246" s="9"/>
      <c r="N3246" s="9"/>
      <c r="O3246" s="9"/>
      <c r="P3246" s="9"/>
      <c r="Q3246" s="9"/>
      <c r="R3246" s="9"/>
      <c r="S3246" s="9"/>
      <c r="T3246" s="9"/>
      <c r="U3246" s="9"/>
      <c r="V3246" s="9"/>
      <c r="W3246" s="9"/>
      <c r="X3246" s="9"/>
      <c r="Y3246" s="9"/>
      <c r="Z3246" s="9"/>
    </row>
    <row r="3247" spans="1:26" ht="15.75" customHeight="1" outlineLevel="2">
      <c r="A3247"/>
      <c r="B3247" s="13"/>
      <c r="C3247"/>
      <c r="D3247"/>
      <c r="E3247" s="16"/>
      <c r="F3247" s="12"/>
      <c r="G3247"/>
      <c r="H3247" s="15"/>
      <c r="I3247" s="15"/>
      <c r="J3247" s="12"/>
      <c r="K3247" s="9"/>
      <c r="L3247" s="9"/>
      <c r="M3247" s="9"/>
      <c r="N3247" s="9"/>
      <c r="O3247" s="9"/>
      <c r="P3247" s="9"/>
      <c r="Q3247" s="9"/>
      <c r="R3247" s="9"/>
      <c r="S3247" s="9"/>
      <c r="T3247" s="9"/>
      <c r="U3247" s="9"/>
      <c r="V3247" s="9"/>
      <c r="W3247" s="9"/>
      <c r="X3247" s="9"/>
      <c r="Y3247" s="9"/>
      <c r="Z3247" s="9"/>
    </row>
    <row r="3248" spans="1:26" ht="15.75" customHeight="1" outlineLevel="2">
      <c r="A3248"/>
      <c r="B3248" s="13"/>
      <c r="C3248"/>
      <c r="D3248"/>
      <c r="E3248" s="16"/>
      <c r="F3248" s="12"/>
      <c r="G3248"/>
      <c r="H3248" s="15"/>
      <c r="I3248" s="15"/>
      <c r="J3248" s="12"/>
      <c r="K3248" s="9"/>
      <c r="L3248" s="9"/>
      <c r="M3248" s="9"/>
      <c r="N3248" s="9"/>
      <c r="O3248" s="9"/>
      <c r="P3248" s="9"/>
      <c r="Q3248" s="9"/>
      <c r="R3248" s="9"/>
      <c r="S3248" s="9"/>
      <c r="T3248" s="9"/>
      <c r="U3248" s="9"/>
      <c r="V3248" s="9"/>
      <c r="W3248" s="9"/>
      <c r="X3248" s="9"/>
      <c r="Y3248" s="9"/>
      <c r="Z3248" s="9"/>
    </row>
    <row r="3249" spans="1:26" ht="15.75" customHeight="1" outlineLevel="2">
      <c r="A3249"/>
      <c r="B3249" s="13"/>
      <c r="C3249"/>
      <c r="D3249"/>
      <c r="E3249" s="16"/>
      <c r="F3249" s="12"/>
      <c r="G3249"/>
      <c r="H3249" s="15"/>
      <c r="I3249" s="15"/>
      <c r="J3249" s="12"/>
      <c r="K3249" s="9"/>
      <c r="L3249" s="9"/>
      <c r="M3249" s="9"/>
      <c r="N3249" s="9"/>
      <c r="O3249" s="9"/>
      <c r="P3249" s="9"/>
      <c r="Q3249" s="9"/>
      <c r="R3249" s="9"/>
      <c r="S3249" s="9"/>
      <c r="T3249" s="9"/>
      <c r="U3249" s="9"/>
      <c r="V3249" s="9"/>
      <c r="W3249" s="9"/>
      <c r="X3249" s="9"/>
      <c r="Y3249" s="9"/>
      <c r="Z3249" s="9"/>
    </row>
    <row r="3250" spans="1:26" ht="15.75" customHeight="1" outlineLevel="2">
      <c r="A3250"/>
      <c r="B3250" s="13"/>
      <c r="C3250"/>
      <c r="D3250"/>
      <c r="E3250" s="16"/>
      <c r="F3250" s="12"/>
      <c r="G3250"/>
      <c r="H3250" s="15"/>
      <c r="I3250" s="15"/>
      <c r="J3250" s="12"/>
      <c r="K3250" s="9"/>
      <c r="L3250" s="9"/>
      <c r="M3250" s="9"/>
      <c r="N3250" s="9"/>
      <c r="O3250" s="9"/>
      <c r="P3250" s="9"/>
      <c r="Q3250" s="9"/>
      <c r="R3250" s="9"/>
      <c r="S3250" s="9"/>
      <c r="T3250" s="9"/>
      <c r="U3250" s="9"/>
      <c r="V3250" s="9"/>
      <c r="W3250" s="9"/>
      <c r="X3250" s="9"/>
      <c r="Y3250" s="9"/>
      <c r="Z3250" s="9"/>
    </row>
    <row r="3251" spans="1:26" ht="15.75" customHeight="1" outlineLevel="2">
      <c r="A3251"/>
      <c r="B3251" s="13"/>
      <c r="C3251"/>
      <c r="D3251"/>
      <c r="E3251" s="16"/>
      <c r="F3251" s="12"/>
      <c r="G3251"/>
      <c r="H3251" s="15"/>
      <c r="I3251" s="15"/>
      <c r="J3251" s="12"/>
      <c r="K3251" s="9"/>
      <c r="L3251" s="9"/>
      <c r="M3251" s="9"/>
      <c r="N3251" s="9"/>
      <c r="O3251" s="9"/>
      <c r="P3251" s="9"/>
      <c r="Q3251" s="9"/>
      <c r="R3251" s="9"/>
      <c r="S3251" s="9"/>
      <c r="T3251" s="9"/>
      <c r="U3251" s="9"/>
      <c r="V3251" s="9"/>
      <c r="W3251" s="9"/>
      <c r="X3251" s="9"/>
      <c r="Y3251" s="9"/>
      <c r="Z3251" s="9"/>
    </row>
    <row r="3252" spans="1:26" ht="15.75" customHeight="1" outlineLevel="2">
      <c r="A3252"/>
      <c r="B3252" s="13"/>
      <c r="C3252"/>
      <c r="D3252"/>
      <c r="E3252" s="16"/>
      <c r="F3252" s="12"/>
      <c r="G3252"/>
      <c r="H3252" s="15"/>
      <c r="I3252" s="15"/>
      <c r="J3252" s="12"/>
      <c r="K3252" s="9"/>
      <c r="L3252" s="9"/>
      <c r="M3252" s="9"/>
      <c r="N3252" s="9"/>
      <c r="O3252" s="9"/>
      <c r="P3252" s="9"/>
      <c r="Q3252" s="9"/>
      <c r="R3252" s="9"/>
      <c r="S3252" s="9"/>
      <c r="T3252" s="9"/>
      <c r="U3252" s="9"/>
      <c r="V3252" s="9"/>
      <c r="W3252" s="9"/>
      <c r="X3252" s="9"/>
      <c r="Y3252" s="9"/>
      <c r="Z3252" s="9"/>
    </row>
    <row r="3253" spans="1:26" ht="15.75" customHeight="1" outlineLevel="2">
      <c r="A3253"/>
      <c r="B3253" s="13"/>
      <c r="C3253"/>
      <c r="D3253"/>
      <c r="E3253" s="16"/>
      <c r="F3253" s="12"/>
      <c r="G3253"/>
      <c r="H3253" s="15"/>
      <c r="I3253" s="15"/>
      <c r="J3253" s="12"/>
      <c r="K3253" s="9"/>
      <c r="L3253" s="9"/>
      <c r="M3253" s="9"/>
      <c r="N3253" s="9"/>
      <c r="O3253" s="9"/>
      <c r="P3253" s="9"/>
      <c r="Q3253" s="9"/>
      <c r="R3253" s="9"/>
      <c r="S3253" s="9"/>
      <c r="T3253" s="9"/>
      <c r="U3253" s="9"/>
      <c r="V3253" s="9"/>
      <c r="W3253" s="9"/>
      <c r="X3253" s="9"/>
      <c r="Y3253" s="9"/>
      <c r="Z3253" s="9"/>
    </row>
    <row r="3254" spans="1:26" ht="15.75" customHeight="1" outlineLevel="2">
      <c r="A3254"/>
      <c r="B3254" s="13"/>
      <c r="C3254"/>
      <c r="D3254"/>
      <c r="E3254" s="16"/>
      <c r="F3254" s="12"/>
      <c r="G3254"/>
      <c r="H3254" s="15"/>
      <c r="I3254" s="15"/>
      <c r="J3254" s="12"/>
      <c r="K3254" s="9"/>
      <c r="L3254" s="9"/>
      <c r="M3254" s="9"/>
      <c r="N3254" s="9"/>
      <c r="O3254" s="9"/>
      <c r="P3254" s="9"/>
      <c r="Q3254" s="9"/>
      <c r="R3254" s="9"/>
      <c r="S3254" s="9"/>
      <c r="T3254" s="9"/>
      <c r="U3254" s="9"/>
      <c r="V3254" s="9"/>
      <c r="W3254" s="9"/>
      <c r="X3254" s="9"/>
      <c r="Y3254" s="9"/>
      <c r="Z3254" s="9"/>
    </row>
    <row r="3255" spans="1:26" ht="15.75" customHeight="1" outlineLevel="2">
      <c r="A3255"/>
      <c r="B3255" s="13"/>
      <c r="C3255"/>
      <c r="D3255"/>
      <c r="E3255" s="16"/>
      <c r="F3255" s="12"/>
      <c r="G3255"/>
      <c r="H3255" s="15"/>
      <c r="I3255" s="15"/>
      <c r="J3255" s="12"/>
      <c r="K3255" s="9"/>
      <c r="L3255" s="9"/>
      <c r="M3255" s="9"/>
      <c r="N3255" s="9"/>
      <c r="O3255" s="9"/>
      <c r="P3255" s="9"/>
      <c r="Q3255" s="9"/>
      <c r="R3255" s="9"/>
      <c r="S3255" s="9"/>
      <c r="T3255" s="9"/>
      <c r="U3255" s="9"/>
      <c r="V3255" s="9"/>
      <c r="W3255" s="9"/>
      <c r="X3255" s="9"/>
      <c r="Y3255" s="9"/>
      <c r="Z3255" s="9"/>
    </row>
    <row r="3256" spans="1:26" ht="15.75" customHeight="1" outlineLevel="2">
      <c r="A3256"/>
      <c r="B3256" s="13"/>
      <c r="C3256"/>
      <c r="D3256"/>
      <c r="E3256" s="16"/>
      <c r="F3256" s="12"/>
      <c r="G3256"/>
      <c r="H3256" s="15"/>
      <c r="I3256" s="15"/>
      <c r="J3256" s="12"/>
      <c r="K3256" s="9"/>
      <c r="L3256" s="9"/>
      <c r="M3256" s="9"/>
      <c r="N3256" s="9"/>
      <c r="O3256" s="9"/>
      <c r="P3256" s="9"/>
      <c r="Q3256" s="9"/>
      <c r="R3256" s="9"/>
      <c r="S3256" s="9"/>
      <c r="T3256" s="9"/>
      <c r="U3256" s="9"/>
      <c r="V3256" s="9"/>
      <c r="W3256" s="9"/>
      <c r="X3256" s="9"/>
      <c r="Y3256" s="9"/>
      <c r="Z3256" s="9"/>
    </row>
    <row r="3257" spans="1:26" ht="15.75" customHeight="1" outlineLevel="2">
      <c r="A3257"/>
      <c r="B3257" s="13"/>
      <c r="C3257"/>
      <c r="D3257"/>
      <c r="E3257" s="16"/>
      <c r="F3257" s="12"/>
      <c r="G3257"/>
      <c r="H3257" s="15"/>
      <c r="I3257" s="15"/>
      <c r="J3257" s="12"/>
      <c r="K3257" s="9"/>
      <c r="L3257" s="9"/>
      <c r="M3257" s="9"/>
      <c r="N3257" s="9"/>
      <c r="O3257" s="9"/>
      <c r="P3257" s="9"/>
      <c r="Q3257" s="9"/>
      <c r="R3257" s="9"/>
      <c r="S3257" s="9"/>
      <c r="T3257" s="9"/>
      <c r="U3257" s="9"/>
      <c r="V3257" s="9"/>
      <c r="W3257" s="9"/>
      <c r="X3257" s="9"/>
      <c r="Y3257" s="9"/>
      <c r="Z3257" s="9"/>
    </row>
    <row r="3258" spans="1:26" ht="15.75" customHeight="1" outlineLevel="2">
      <c r="A3258"/>
      <c r="B3258" s="13"/>
      <c r="C3258"/>
      <c r="D3258"/>
      <c r="E3258" s="16"/>
      <c r="F3258" s="12"/>
      <c r="G3258"/>
      <c r="H3258" s="15"/>
      <c r="I3258" s="15"/>
      <c r="J3258" s="12"/>
      <c r="K3258" s="9"/>
      <c r="L3258" s="9"/>
      <c r="M3258" s="9"/>
      <c r="N3258" s="9"/>
      <c r="O3258" s="9"/>
      <c r="P3258" s="9"/>
      <c r="Q3258" s="9"/>
      <c r="R3258" s="9"/>
      <c r="S3258" s="9"/>
      <c r="T3258" s="9"/>
      <c r="U3258" s="9"/>
      <c r="V3258" s="9"/>
      <c r="W3258" s="9"/>
      <c r="X3258" s="9"/>
      <c r="Y3258" s="9"/>
      <c r="Z3258" s="9"/>
    </row>
    <row r="3259" spans="1:26" ht="15.75" customHeight="1" outlineLevel="2">
      <c r="A3259"/>
      <c r="B3259" s="13"/>
      <c r="C3259"/>
      <c r="D3259"/>
      <c r="E3259" s="16"/>
      <c r="F3259" s="12"/>
      <c r="G3259"/>
      <c r="H3259" s="15"/>
      <c r="I3259" s="15"/>
      <c r="J3259" s="12"/>
      <c r="K3259" s="9"/>
      <c r="L3259" s="9"/>
      <c r="M3259" s="9"/>
      <c r="N3259" s="9"/>
      <c r="O3259" s="9"/>
      <c r="P3259" s="9"/>
      <c r="Q3259" s="9"/>
      <c r="R3259" s="9"/>
      <c r="S3259" s="9"/>
      <c r="T3259" s="9"/>
      <c r="U3259" s="9"/>
      <c r="V3259" s="9"/>
      <c r="W3259" s="9"/>
      <c r="X3259" s="9"/>
      <c r="Y3259" s="9"/>
      <c r="Z3259" s="9"/>
    </row>
    <row r="3260" spans="1:26" ht="15.75" customHeight="1" outlineLevel="2">
      <c r="A3260"/>
      <c r="B3260" s="13"/>
      <c r="C3260"/>
      <c r="D3260"/>
      <c r="E3260" s="16"/>
      <c r="F3260" s="12"/>
      <c r="G3260"/>
      <c r="H3260" s="15"/>
      <c r="I3260" s="15"/>
      <c r="J3260" s="12"/>
      <c r="K3260" s="9"/>
      <c r="L3260" s="9"/>
      <c r="M3260" s="9"/>
      <c r="N3260" s="9"/>
      <c r="O3260" s="9"/>
      <c r="P3260" s="9"/>
      <c r="Q3260" s="9"/>
      <c r="R3260" s="9"/>
      <c r="S3260" s="9"/>
      <c r="T3260" s="9"/>
      <c r="U3260" s="9"/>
      <c r="V3260" s="9"/>
      <c r="W3260" s="9"/>
      <c r="X3260" s="9"/>
      <c r="Y3260" s="9"/>
      <c r="Z3260" s="9"/>
    </row>
    <row r="3261" spans="1:26" ht="15.75" customHeight="1" outlineLevel="2">
      <c r="A3261"/>
      <c r="B3261" s="13"/>
      <c r="C3261"/>
      <c r="D3261"/>
      <c r="E3261" s="16"/>
      <c r="F3261" s="12"/>
      <c r="G3261"/>
      <c r="H3261" s="15"/>
      <c r="I3261" s="15"/>
      <c r="J3261" s="12"/>
      <c r="K3261" s="9"/>
      <c r="L3261" s="9"/>
      <c r="M3261" s="9"/>
      <c r="N3261" s="9"/>
      <c r="O3261" s="9"/>
      <c r="P3261" s="9"/>
      <c r="Q3261" s="9"/>
      <c r="R3261" s="9"/>
      <c r="S3261" s="9"/>
      <c r="T3261" s="9"/>
      <c r="U3261" s="9"/>
      <c r="V3261" s="9"/>
      <c r="W3261" s="9"/>
      <c r="X3261" s="9"/>
      <c r="Y3261" s="9"/>
      <c r="Z3261" s="9"/>
    </row>
    <row r="3262" spans="1:26" ht="15.75" customHeight="1" outlineLevel="2">
      <c r="A3262"/>
      <c r="B3262" s="13"/>
      <c r="C3262"/>
      <c r="D3262"/>
      <c r="E3262" s="16"/>
      <c r="F3262" s="12"/>
      <c r="G3262"/>
      <c r="H3262" s="15"/>
      <c r="I3262" s="15"/>
      <c r="J3262" s="12"/>
      <c r="K3262" s="9"/>
      <c r="L3262" s="9"/>
      <c r="M3262" s="9"/>
      <c r="N3262" s="9"/>
      <c r="O3262" s="9"/>
      <c r="P3262" s="9"/>
      <c r="Q3262" s="9"/>
      <c r="R3262" s="9"/>
      <c r="S3262" s="9"/>
      <c r="T3262" s="9"/>
      <c r="U3262" s="9"/>
      <c r="V3262" s="9"/>
      <c r="W3262" s="9"/>
      <c r="X3262" s="9"/>
      <c r="Y3262" s="9"/>
      <c r="Z3262" s="9"/>
    </row>
    <row r="3263" spans="1:26" ht="15.75" customHeight="1" outlineLevel="2">
      <c r="A3263"/>
      <c r="B3263" s="13"/>
      <c r="C3263"/>
      <c r="D3263"/>
      <c r="E3263" s="16"/>
      <c r="F3263" s="12"/>
      <c r="G3263"/>
      <c r="H3263" s="15"/>
      <c r="I3263" s="15"/>
      <c r="J3263" s="12"/>
      <c r="K3263" s="9"/>
      <c r="L3263" s="9"/>
      <c r="M3263" s="9"/>
      <c r="N3263" s="9"/>
      <c r="O3263" s="9"/>
      <c r="P3263" s="9"/>
      <c r="Q3263" s="9"/>
      <c r="R3263" s="9"/>
      <c r="S3263" s="9"/>
      <c r="T3263" s="9"/>
      <c r="U3263" s="9"/>
      <c r="V3263" s="9"/>
      <c r="W3263" s="9"/>
      <c r="X3263" s="9"/>
      <c r="Y3263" s="9"/>
      <c r="Z3263" s="9"/>
    </row>
    <row r="3264" spans="1:26" ht="15.75" customHeight="1" outlineLevel="2">
      <c r="A3264"/>
      <c r="B3264" s="13"/>
      <c r="C3264"/>
      <c r="D3264"/>
      <c r="E3264" s="16"/>
      <c r="F3264" s="12"/>
      <c r="G3264"/>
      <c r="H3264" s="15"/>
      <c r="I3264" s="15"/>
      <c r="J3264" s="12"/>
      <c r="K3264" s="9"/>
      <c r="L3264" s="9"/>
      <c r="M3264" s="9"/>
      <c r="N3264" s="9"/>
      <c r="O3264" s="9"/>
      <c r="P3264" s="9"/>
      <c r="Q3264" s="9"/>
      <c r="R3264" s="9"/>
      <c r="S3264" s="9"/>
      <c r="T3264" s="9"/>
      <c r="U3264" s="9"/>
      <c r="V3264" s="9"/>
      <c r="W3264" s="9"/>
      <c r="X3264" s="9"/>
      <c r="Y3264" s="9"/>
      <c r="Z3264" s="9"/>
    </row>
    <row r="3265" spans="1:26" ht="15.75" customHeight="1" outlineLevel="2">
      <c r="A3265"/>
      <c r="B3265" s="13"/>
      <c r="C3265"/>
      <c r="D3265"/>
      <c r="E3265" s="16"/>
      <c r="F3265" s="12"/>
      <c r="G3265"/>
      <c r="H3265" s="15"/>
      <c r="I3265" s="15"/>
      <c r="J3265" s="12"/>
      <c r="K3265" s="9"/>
      <c r="L3265" s="9"/>
      <c r="M3265" s="9"/>
      <c r="N3265" s="9"/>
      <c r="O3265" s="9"/>
      <c r="P3265" s="9"/>
      <c r="Q3265" s="9"/>
      <c r="R3265" s="9"/>
      <c r="S3265" s="9"/>
      <c r="T3265" s="9"/>
      <c r="U3265" s="9"/>
      <c r="V3265" s="9"/>
      <c r="W3265" s="9"/>
      <c r="X3265" s="9"/>
      <c r="Y3265" s="9"/>
      <c r="Z3265" s="9"/>
    </row>
    <row r="3266" spans="1:26" ht="15.75" customHeight="1" outlineLevel="2">
      <c r="A3266"/>
      <c r="B3266" s="13"/>
      <c r="C3266"/>
      <c r="D3266"/>
      <c r="E3266" s="16"/>
      <c r="F3266" s="12"/>
      <c r="G3266"/>
      <c r="H3266" s="15"/>
      <c r="I3266" s="15"/>
      <c r="J3266" s="12"/>
      <c r="K3266" s="9"/>
      <c r="L3266" s="9"/>
      <c r="M3266" s="9"/>
      <c r="N3266" s="9"/>
      <c r="O3266" s="9"/>
      <c r="P3266" s="9"/>
      <c r="Q3266" s="9"/>
      <c r="R3266" s="9"/>
      <c r="S3266" s="9"/>
      <c r="T3266" s="9"/>
      <c r="U3266" s="9"/>
      <c r="V3266" s="9"/>
      <c r="W3266" s="9"/>
      <c r="X3266" s="9"/>
      <c r="Y3266" s="9"/>
      <c r="Z3266" s="9"/>
    </row>
    <row r="3267" spans="1:26" ht="15.75" customHeight="1" outlineLevel="2">
      <c r="A3267"/>
      <c r="B3267" s="13"/>
      <c r="C3267"/>
      <c r="D3267"/>
      <c r="E3267" s="16"/>
      <c r="F3267" s="12"/>
      <c r="G3267"/>
      <c r="H3267" s="15"/>
      <c r="I3267" s="15"/>
      <c r="J3267" s="12"/>
      <c r="K3267" s="9"/>
      <c r="L3267" s="9"/>
      <c r="M3267" s="9"/>
      <c r="N3267" s="9"/>
      <c r="O3267" s="9"/>
      <c r="P3267" s="9"/>
      <c r="Q3267" s="9"/>
      <c r="R3267" s="9"/>
      <c r="S3267" s="9"/>
      <c r="T3267" s="9"/>
      <c r="U3267" s="9"/>
      <c r="V3267" s="9"/>
      <c r="W3267" s="9"/>
      <c r="X3267" s="9"/>
      <c r="Y3267" s="9"/>
      <c r="Z3267" s="9"/>
    </row>
    <row r="3268" spans="1:26" ht="15.75" customHeight="1" outlineLevel="2">
      <c r="A3268"/>
      <c r="B3268" s="13"/>
      <c r="C3268"/>
      <c r="D3268"/>
      <c r="E3268" s="16"/>
      <c r="F3268" s="12"/>
      <c r="G3268"/>
      <c r="H3268" s="15"/>
      <c r="I3268" s="15"/>
      <c r="J3268" s="12"/>
      <c r="K3268" s="9"/>
      <c r="L3268" s="9"/>
      <c r="M3268" s="9"/>
      <c r="N3268" s="9"/>
      <c r="O3268" s="9"/>
      <c r="P3268" s="9"/>
      <c r="Q3268" s="9"/>
      <c r="R3268" s="9"/>
      <c r="S3268" s="9"/>
      <c r="T3268" s="9"/>
      <c r="U3268" s="9"/>
      <c r="V3268" s="9"/>
      <c r="W3268" s="9"/>
      <c r="X3268" s="9"/>
      <c r="Y3268" s="9"/>
      <c r="Z3268" s="9"/>
    </row>
    <row r="3269" spans="1:26" ht="15.75" customHeight="1" outlineLevel="2">
      <c r="A3269"/>
      <c r="B3269" s="13"/>
      <c r="C3269"/>
      <c r="D3269"/>
      <c r="E3269" s="16"/>
      <c r="F3269" s="12"/>
      <c r="G3269"/>
      <c r="H3269" s="15"/>
      <c r="I3269" s="15"/>
      <c r="J3269" s="12"/>
      <c r="K3269" s="9"/>
      <c r="L3269" s="9"/>
      <c r="M3269" s="9"/>
      <c r="N3269" s="9"/>
      <c r="O3269" s="9"/>
      <c r="P3269" s="9"/>
      <c r="Q3269" s="9"/>
      <c r="R3269" s="9"/>
      <c r="S3269" s="9"/>
      <c r="T3269" s="9"/>
      <c r="U3269" s="9"/>
      <c r="V3269" s="9"/>
      <c r="W3269" s="9"/>
      <c r="X3269" s="9"/>
      <c r="Y3269" s="9"/>
      <c r="Z3269" s="9"/>
    </row>
    <row r="3270" spans="1:26" ht="15.75" customHeight="1" outlineLevel="2">
      <c r="A3270"/>
      <c r="B3270" s="13"/>
      <c r="C3270"/>
      <c r="D3270"/>
      <c r="E3270" s="16"/>
      <c r="F3270" s="12"/>
      <c r="G3270"/>
      <c r="H3270" s="15"/>
      <c r="I3270" s="15"/>
      <c r="J3270" s="12"/>
      <c r="K3270" s="9"/>
      <c r="L3270" s="9"/>
      <c r="M3270" s="9"/>
      <c r="N3270" s="9"/>
      <c r="O3270" s="9"/>
      <c r="P3270" s="9"/>
      <c r="Q3270" s="9"/>
      <c r="R3270" s="9"/>
      <c r="S3270" s="9"/>
      <c r="T3270" s="9"/>
      <c r="U3270" s="9"/>
      <c r="V3270" s="9"/>
      <c r="W3270" s="9"/>
      <c r="X3270" s="9"/>
      <c r="Y3270" s="9"/>
      <c r="Z3270" s="9"/>
    </row>
    <row r="3271" spans="1:26" ht="15.75" customHeight="1" outlineLevel="2">
      <c r="A3271"/>
      <c r="B3271" s="13"/>
      <c r="C3271"/>
      <c r="D3271"/>
      <c r="E3271" s="16"/>
      <c r="F3271" s="12"/>
      <c r="G3271"/>
      <c r="H3271" s="15"/>
      <c r="I3271" s="15"/>
      <c r="J3271" s="12"/>
      <c r="K3271" s="9"/>
      <c r="L3271" s="9"/>
      <c r="M3271" s="9"/>
      <c r="N3271" s="9"/>
      <c r="O3271" s="9"/>
      <c r="P3271" s="9"/>
      <c r="Q3271" s="9"/>
      <c r="R3271" s="9"/>
      <c r="S3271" s="9"/>
      <c r="T3271" s="9"/>
      <c r="U3271" s="9"/>
      <c r="V3271" s="9"/>
      <c r="W3271" s="9"/>
      <c r="X3271" s="9"/>
      <c r="Y3271" s="9"/>
      <c r="Z3271" s="9"/>
    </row>
    <row r="3272" spans="1:26" ht="15.75" customHeight="1" outlineLevel="2">
      <c r="A3272"/>
      <c r="B3272" s="13"/>
      <c r="C3272"/>
      <c r="D3272"/>
      <c r="E3272" s="16"/>
      <c r="F3272" s="12"/>
      <c r="G3272"/>
      <c r="H3272" s="15"/>
      <c r="I3272" s="15"/>
      <c r="J3272" s="12"/>
      <c r="K3272" s="9"/>
      <c r="L3272" s="9"/>
      <c r="M3272" s="9"/>
      <c r="N3272" s="9"/>
      <c r="O3272" s="9"/>
      <c r="P3272" s="9"/>
      <c r="Q3272" s="9"/>
      <c r="R3272" s="9"/>
      <c r="S3272" s="9"/>
      <c r="T3272" s="9"/>
      <c r="U3272" s="9"/>
      <c r="V3272" s="9"/>
      <c r="W3272" s="9"/>
      <c r="X3272" s="9"/>
      <c r="Y3272" s="9"/>
      <c r="Z3272" s="9"/>
    </row>
    <row r="3273" spans="1:26" ht="15.75" customHeight="1" outlineLevel="2">
      <c r="A3273"/>
      <c r="B3273" s="13"/>
      <c r="C3273"/>
      <c r="D3273"/>
      <c r="E3273" s="16"/>
      <c r="F3273" s="12"/>
      <c r="G3273"/>
      <c r="H3273" s="15"/>
      <c r="I3273" s="15"/>
      <c r="J3273" s="12"/>
      <c r="K3273" s="9"/>
      <c r="L3273" s="9"/>
      <c r="M3273" s="9"/>
      <c r="N3273" s="9"/>
      <c r="O3273" s="9"/>
      <c r="P3273" s="9"/>
      <c r="Q3273" s="9"/>
      <c r="R3273" s="9"/>
      <c r="S3273" s="9"/>
      <c r="T3273" s="9"/>
      <c r="U3273" s="9"/>
      <c r="V3273" s="9"/>
      <c r="W3273" s="9"/>
      <c r="X3273" s="9"/>
      <c r="Y3273" s="9"/>
      <c r="Z3273" s="9"/>
    </row>
    <row r="3274" spans="1:26" ht="15.75" customHeight="1" outlineLevel="2">
      <c r="A3274"/>
      <c r="B3274" s="13"/>
      <c r="C3274"/>
      <c r="D3274"/>
      <c r="E3274" s="16"/>
      <c r="F3274" s="12"/>
      <c r="G3274"/>
      <c r="H3274" s="15"/>
      <c r="I3274" s="15"/>
      <c r="J3274" s="12"/>
      <c r="K3274" s="9"/>
      <c r="L3274" s="9"/>
      <c r="M3274" s="9"/>
      <c r="N3274" s="9"/>
      <c r="O3274" s="9"/>
      <c r="P3274" s="9"/>
      <c r="Q3274" s="9"/>
      <c r="R3274" s="9"/>
      <c r="S3274" s="9"/>
      <c r="T3274" s="9"/>
      <c r="U3274" s="9"/>
      <c r="V3274" s="9"/>
      <c r="W3274" s="9"/>
      <c r="X3274" s="9"/>
      <c r="Y3274" s="9"/>
      <c r="Z3274" s="9"/>
    </row>
    <row r="3275" spans="1:26" ht="15.75" customHeight="1" outlineLevel="2">
      <c r="A3275"/>
      <c r="B3275" s="13"/>
      <c r="C3275"/>
      <c r="D3275"/>
      <c r="E3275" s="16"/>
      <c r="F3275" s="12"/>
      <c r="G3275"/>
      <c r="H3275" s="15"/>
      <c r="I3275" s="15"/>
      <c r="J3275" s="12"/>
      <c r="K3275" s="9"/>
      <c r="L3275" s="9"/>
      <c r="M3275" s="9"/>
      <c r="N3275" s="9"/>
      <c r="O3275" s="9"/>
      <c r="P3275" s="9"/>
      <c r="Q3275" s="9"/>
      <c r="R3275" s="9"/>
      <c r="S3275" s="9"/>
      <c r="T3275" s="9"/>
      <c r="U3275" s="9"/>
      <c r="V3275" s="9"/>
      <c r="W3275" s="9"/>
      <c r="X3275" s="9"/>
      <c r="Y3275" s="9"/>
      <c r="Z3275" s="9"/>
    </row>
    <row r="3276" spans="1:26" ht="15.75" customHeight="1" outlineLevel="2">
      <c r="A3276"/>
      <c r="B3276" s="13"/>
      <c r="C3276"/>
      <c r="D3276"/>
      <c r="E3276" s="16"/>
      <c r="F3276" s="12"/>
      <c r="G3276"/>
      <c r="H3276" s="15"/>
      <c r="I3276" s="15"/>
      <c r="J3276" s="12"/>
      <c r="K3276" s="9"/>
      <c r="L3276" s="9"/>
      <c r="M3276" s="9"/>
      <c r="N3276" s="9"/>
      <c r="O3276" s="9"/>
      <c r="P3276" s="9"/>
      <c r="Q3276" s="9"/>
      <c r="R3276" s="9"/>
      <c r="S3276" s="9"/>
      <c r="T3276" s="9"/>
      <c r="U3276" s="9"/>
      <c r="V3276" s="9"/>
      <c r="W3276" s="9"/>
      <c r="X3276" s="9"/>
      <c r="Y3276" s="9"/>
      <c r="Z3276" s="9"/>
    </row>
    <row r="3277" spans="1:26" ht="15.75" customHeight="1" outlineLevel="2">
      <c r="A3277"/>
      <c r="B3277" s="13"/>
      <c r="C3277"/>
      <c r="D3277"/>
      <c r="E3277" s="16"/>
      <c r="F3277" s="12"/>
      <c r="G3277"/>
      <c r="H3277" s="15"/>
      <c r="I3277" s="15"/>
      <c r="J3277" s="12"/>
      <c r="K3277" s="9"/>
      <c r="L3277" s="9"/>
      <c r="M3277" s="9"/>
      <c r="N3277" s="9"/>
      <c r="O3277" s="9"/>
      <c r="P3277" s="9"/>
      <c r="Q3277" s="9"/>
      <c r="R3277" s="9"/>
      <c r="S3277" s="9"/>
      <c r="T3277" s="9"/>
      <c r="U3277" s="9"/>
      <c r="V3277" s="9"/>
      <c r="W3277" s="9"/>
      <c r="X3277" s="9"/>
      <c r="Y3277" s="9"/>
      <c r="Z3277" s="9"/>
    </row>
    <row r="3278" spans="1:26" ht="15.75" customHeight="1" outlineLevel="2">
      <c r="A3278"/>
      <c r="B3278" s="13"/>
      <c r="C3278"/>
      <c r="D3278"/>
      <c r="E3278" s="16"/>
      <c r="F3278" s="12"/>
      <c r="G3278"/>
      <c r="H3278" s="15"/>
      <c r="I3278" s="15"/>
      <c r="J3278" s="12"/>
      <c r="K3278" s="9"/>
      <c r="L3278" s="9"/>
      <c r="M3278" s="9"/>
      <c r="N3278" s="9"/>
      <c r="O3278" s="9"/>
      <c r="P3278" s="9"/>
      <c r="Q3278" s="9"/>
      <c r="R3278" s="9"/>
      <c r="S3278" s="9"/>
      <c r="T3278" s="9"/>
      <c r="U3278" s="9"/>
      <c r="V3278" s="9"/>
      <c r="W3278" s="9"/>
      <c r="X3278" s="9"/>
      <c r="Y3278" s="9"/>
      <c r="Z3278" s="9"/>
    </row>
    <row r="3279" spans="1:26" ht="15.75" customHeight="1" outlineLevel="2">
      <c r="A3279"/>
      <c r="B3279" s="13"/>
      <c r="C3279"/>
      <c r="D3279"/>
      <c r="E3279" s="16"/>
      <c r="F3279" s="12"/>
      <c r="G3279"/>
      <c r="H3279" s="15"/>
      <c r="I3279" s="15"/>
      <c r="J3279" s="12"/>
      <c r="K3279" s="9"/>
      <c r="L3279" s="9"/>
      <c r="M3279" s="9"/>
      <c r="N3279" s="9"/>
      <c r="O3279" s="9"/>
      <c r="P3279" s="9"/>
      <c r="Q3279" s="9"/>
      <c r="R3279" s="9"/>
      <c r="S3279" s="9"/>
      <c r="T3279" s="9"/>
      <c r="U3279" s="9"/>
      <c r="V3279" s="9"/>
      <c r="W3279" s="9"/>
      <c r="X3279" s="9"/>
      <c r="Y3279" s="9"/>
      <c r="Z3279" s="9"/>
    </row>
    <row r="3280" spans="1:26" ht="15.75" customHeight="1" outlineLevel="2">
      <c r="A3280"/>
      <c r="B3280" s="13"/>
      <c r="C3280"/>
      <c r="D3280"/>
      <c r="E3280" s="16"/>
      <c r="F3280" s="12"/>
      <c r="G3280"/>
      <c r="H3280" s="15"/>
      <c r="I3280" s="15"/>
      <c r="J3280" s="12"/>
      <c r="K3280" s="9"/>
      <c r="L3280" s="9"/>
      <c r="M3280" s="9"/>
      <c r="N3280" s="9"/>
      <c r="O3280" s="9"/>
      <c r="P3280" s="9"/>
      <c r="Q3280" s="9"/>
      <c r="R3280" s="9"/>
      <c r="S3280" s="9"/>
      <c r="T3280" s="9"/>
      <c r="U3280" s="9"/>
      <c r="V3280" s="9"/>
      <c r="W3280" s="9"/>
      <c r="X3280" s="9"/>
      <c r="Y3280" s="9"/>
      <c r="Z3280" s="9"/>
    </row>
    <row r="3281" spans="1:26" ht="15.75" customHeight="1" outlineLevel="2">
      <c r="A3281"/>
      <c r="B3281" s="13"/>
      <c r="C3281"/>
      <c r="D3281"/>
      <c r="E3281" s="16"/>
      <c r="F3281" s="12"/>
      <c r="G3281"/>
      <c r="H3281" s="15"/>
      <c r="I3281" s="15"/>
      <c r="J3281" s="12"/>
      <c r="K3281" s="9"/>
      <c r="L3281" s="9"/>
      <c r="M3281" s="9"/>
      <c r="N3281" s="9"/>
      <c r="O3281" s="9"/>
      <c r="P3281" s="9"/>
      <c r="Q3281" s="9"/>
      <c r="R3281" s="9"/>
      <c r="S3281" s="9"/>
      <c r="T3281" s="9"/>
      <c r="U3281" s="9"/>
      <c r="V3281" s="9"/>
      <c r="W3281" s="9"/>
      <c r="X3281" s="9"/>
      <c r="Y3281" s="9"/>
      <c r="Z3281" s="9"/>
    </row>
    <row r="3282" spans="1:26" ht="15.75" customHeight="1" outlineLevel="2">
      <c r="A3282"/>
      <c r="B3282" s="13"/>
      <c r="C3282"/>
      <c r="D3282"/>
      <c r="E3282" s="16"/>
      <c r="F3282" s="12"/>
      <c r="G3282"/>
      <c r="H3282" s="15"/>
      <c r="I3282" s="15"/>
      <c r="J3282" s="12"/>
      <c r="K3282" s="9"/>
      <c r="L3282" s="9"/>
      <c r="M3282" s="9"/>
      <c r="N3282" s="9"/>
      <c r="O3282" s="9"/>
      <c r="P3282" s="9"/>
      <c r="Q3282" s="9"/>
      <c r="R3282" s="9"/>
      <c r="S3282" s="9"/>
      <c r="T3282" s="9"/>
      <c r="U3282" s="9"/>
      <c r="V3282" s="9"/>
      <c r="W3282" s="9"/>
      <c r="X3282" s="9"/>
      <c r="Y3282" s="9"/>
      <c r="Z3282" s="9"/>
    </row>
    <row r="3283" spans="1:26" ht="15.75" customHeight="1" outlineLevel="2">
      <c r="A3283"/>
      <c r="B3283" s="13"/>
      <c r="C3283"/>
      <c r="D3283"/>
      <c r="E3283" s="16"/>
      <c r="F3283" s="12"/>
      <c r="G3283"/>
      <c r="H3283" s="15"/>
      <c r="I3283" s="15"/>
      <c r="J3283" s="12"/>
      <c r="K3283" s="9"/>
      <c r="L3283" s="9"/>
      <c r="M3283" s="9"/>
      <c r="N3283" s="9"/>
      <c r="O3283" s="9"/>
      <c r="P3283" s="9"/>
      <c r="Q3283" s="9"/>
      <c r="R3283" s="9"/>
      <c r="S3283" s="9"/>
      <c r="T3283" s="9"/>
      <c r="U3283" s="9"/>
      <c r="V3283" s="9"/>
      <c r="W3283" s="9"/>
      <c r="X3283" s="9"/>
      <c r="Y3283" s="9"/>
      <c r="Z3283" s="9"/>
    </row>
    <row r="3284" spans="1:26" ht="15.75" customHeight="1" outlineLevel="2">
      <c r="A3284"/>
      <c r="B3284" s="13"/>
      <c r="C3284"/>
      <c r="D3284"/>
      <c r="E3284" s="16"/>
      <c r="F3284" s="12"/>
      <c r="G3284"/>
      <c r="H3284" s="15"/>
      <c r="I3284" s="15"/>
      <c r="J3284" s="12"/>
      <c r="K3284" s="9"/>
      <c r="L3284" s="9"/>
      <c r="M3284" s="9"/>
      <c r="N3284" s="9"/>
      <c r="O3284" s="9"/>
      <c r="P3284" s="9"/>
      <c r="Q3284" s="9"/>
      <c r="R3284" s="9"/>
      <c r="S3284" s="9"/>
      <c r="T3284" s="9"/>
      <c r="U3284" s="9"/>
      <c r="V3284" s="9"/>
      <c r="W3284" s="9"/>
      <c r="X3284" s="9"/>
      <c r="Y3284" s="9"/>
      <c r="Z3284" s="9"/>
    </row>
    <row r="3285" spans="1:26" ht="15.75" customHeight="1" outlineLevel="2">
      <c r="A3285"/>
      <c r="B3285" s="13"/>
      <c r="C3285"/>
      <c r="D3285"/>
      <c r="E3285" s="16"/>
      <c r="F3285" s="12"/>
      <c r="G3285"/>
      <c r="H3285" s="15"/>
      <c r="I3285" s="15"/>
      <c r="J3285" s="12"/>
      <c r="K3285" s="9"/>
      <c r="L3285" s="9"/>
      <c r="M3285" s="9"/>
      <c r="N3285" s="9"/>
      <c r="O3285" s="9"/>
      <c r="P3285" s="9"/>
      <c r="Q3285" s="9"/>
      <c r="R3285" s="9"/>
      <c r="S3285" s="9"/>
      <c r="T3285" s="9"/>
      <c r="U3285" s="9"/>
      <c r="V3285" s="9"/>
      <c r="W3285" s="9"/>
      <c r="X3285" s="9"/>
      <c r="Y3285" s="9"/>
      <c r="Z3285" s="9"/>
    </row>
    <row r="3286" spans="1:26" ht="15.75" customHeight="1" outlineLevel="2">
      <c r="A3286"/>
      <c r="B3286" s="13"/>
      <c r="C3286"/>
      <c r="D3286"/>
      <c r="E3286" s="16"/>
      <c r="F3286" s="12"/>
      <c r="G3286"/>
      <c r="H3286" s="15"/>
      <c r="I3286" s="15"/>
      <c r="J3286" s="12"/>
      <c r="K3286" s="9"/>
      <c r="L3286" s="9"/>
      <c r="M3286" s="9"/>
      <c r="N3286" s="9"/>
      <c r="O3286" s="9"/>
      <c r="P3286" s="9"/>
      <c r="Q3286" s="9"/>
      <c r="R3286" s="9"/>
      <c r="S3286" s="9"/>
      <c r="T3286" s="9"/>
      <c r="U3286" s="9"/>
      <c r="V3286" s="9"/>
      <c r="W3286" s="9"/>
      <c r="X3286" s="9"/>
      <c r="Y3286" s="9"/>
      <c r="Z3286" s="9"/>
    </row>
    <row r="3287" spans="1:26" ht="15.75" customHeight="1" outlineLevel="2">
      <c r="A3287"/>
      <c r="B3287" s="13"/>
      <c r="C3287"/>
      <c r="D3287"/>
      <c r="E3287" s="16"/>
      <c r="F3287" s="12"/>
      <c r="G3287"/>
      <c r="H3287" s="15"/>
      <c r="I3287" s="15"/>
      <c r="J3287" s="12"/>
      <c r="K3287" s="9"/>
      <c r="L3287" s="9"/>
      <c r="M3287" s="9"/>
      <c r="N3287" s="9"/>
      <c r="O3287" s="9"/>
      <c r="P3287" s="9"/>
      <c r="Q3287" s="9"/>
      <c r="R3287" s="9"/>
      <c r="S3287" s="9"/>
      <c r="T3287" s="9"/>
      <c r="U3287" s="9"/>
      <c r="V3287" s="9"/>
      <c r="W3287" s="9"/>
      <c r="X3287" s="9"/>
      <c r="Y3287" s="9"/>
      <c r="Z3287" s="9"/>
    </row>
    <row r="3288" spans="1:26" ht="15.75" customHeight="1" outlineLevel="2">
      <c r="A3288"/>
      <c r="B3288" s="13"/>
      <c r="C3288"/>
      <c r="D3288"/>
      <c r="E3288" s="16"/>
      <c r="F3288" s="12"/>
      <c r="G3288"/>
      <c r="H3288" s="15"/>
      <c r="I3288" s="15"/>
      <c r="J3288" s="12"/>
      <c r="K3288" s="9"/>
      <c r="L3288" s="9"/>
      <c r="M3288" s="9"/>
      <c r="N3288" s="9"/>
      <c r="O3288" s="9"/>
      <c r="P3288" s="9"/>
      <c r="Q3288" s="9"/>
      <c r="R3288" s="9"/>
      <c r="S3288" s="9"/>
      <c r="T3288" s="9"/>
      <c r="U3288" s="9"/>
      <c r="V3288" s="9"/>
      <c r="W3288" s="9"/>
      <c r="X3288" s="9"/>
      <c r="Y3288" s="9"/>
      <c r="Z3288" s="9"/>
    </row>
    <row r="3289" spans="1:26" ht="15.75" customHeight="1" outlineLevel="2">
      <c r="A3289"/>
      <c r="B3289" s="13"/>
      <c r="C3289"/>
      <c r="D3289"/>
      <c r="E3289" s="16"/>
      <c r="F3289" s="12"/>
      <c r="G3289"/>
      <c r="H3289" s="15"/>
      <c r="I3289" s="15"/>
      <c r="J3289" s="12"/>
      <c r="K3289" s="9"/>
      <c r="L3289" s="9"/>
      <c r="M3289" s="9"/>
      <c r="N3289" s="9"/>
      <c r="O3289" s="9"/>
      <c r="P3289" s="9"/>
      <c r="Q3289" s="9"/>
      <c r="R3289" s="9"/>
      <c r="S3289" s="9"/>
      <c r="T3289" s="9"/>
      <c r="U3289" s="9"/>
      <c r="V3289" s="9"/>
      <c r="W3289" s="9"/>
      <c r="X3289" s="9"/>
      <c r="Y3289" s="9"/>
      <c r="Z3289" s="9"/>
    </row>
    <row r="3290" spans="1:26" ht="15.75" customHeight="1" outlineLevel="2">
      <c r="A3290"/>
      <c r="B3290" s="13"/>
      <c r="C3290"/>
      <c r="D3290"/>
      <c r="E3290" s="16"/>
      <c r="F3290" s="12"/>
      <c r="G3290"/>
      <c r="H3290" s="15"/>
      <c r="I3290" s="15"/>
      <c r="J3290" s="12"/>
      <c r="K3290" s="9"/>
      <c r="L3290" s="9"/>
      <c r="M3290" s="9"/>
      <c r="N3290" s="9"/>
      <c r="O3290" s="9"/>
      <c r="P3290" s="9"/>
      <c r="Q3290" s="9"/>
      <c r="R3290" s="9"/>
      <c r="S3290" s="9"/>
      <c r="T3290" s="9"/>
      <c r="U3290" s="9"/>
      <c r="V3290" s="9"/>
      <c r="W3290" s="9"/>
      <c r="X3290" s="9"/>
      <c r="Y3290" s="9"/>
      <c r="Z3290" s="9"/>
    </row>
    <row r="3291" spans="1:26" ht="15.75" customHeight="1" outlineLevel="2">
      <c r="A3291"/>
      <c r="B3291" s="13"/>
      <c r="C3291"/>
      <c r="D3291"/>
      <c r="E3291" s="16"/>
      <c r="F3291" s="12"/>
      <c r="G3291"/>
      <c r="H3291" s="15"/>
      <c r="I3291" s="15"/>
      <c r="J3291" s="12"/>
      <c r="K3291" s="9"/>
      <c r="L3291" s="9"/>
      <c r="M3291" s="9"/>
      <c r="N3291" s="9"/>
      <c r="O3291" s="9"/>
      <c r="P3291" s="9"/>
      <c r="Q3291" s="9"/>
      <c r="R3291" s="9"/>
      <c r="S3291" s="9"/>
      <c r="T3291" s="9"/>
      <c r="U3291" s="9"/>
      <c r="V3291" s="9"/>
      <c r="W3291" s="9"/>
      <c r="X3291" s="9"/>
      <c r="Y3291" s="9"/>
      <c r="Z3291" s="9"/>
    </row>
    <row r="3292" spans="1:26" ht="15.75" customHeight="1" outlineLevel="2">
      <c r="A3292"/>
      <c r="B3292" s="13"/>
      <c r="C3292"/>
      <c r="D3292"/>
      <c r="E3292" s="16"/>
      <c r="F3292" s="12"/>
      <c r="G3292"/>
      <c r="H3292" s="15"/>
      <c r="I3292" s="15"/>
      <c r="J3292" s="12"/>
      <c r="K3292" s="9"/>
      <c r="L3292" s="9"/>
      <c r="M3292" s="9"/>
      <c r="N3292" s="9"/>
      <c r="O3292" s="9"/>
      <c r="P3292" s="9"/>
      <c r="Q3292" s="9"/>
      <c r="R3292" s="9"/>
      <c r="S3292" s="9"/>
      <c r="T3292" s="9"/>
      <c r="U3292" s="9"/>
      <c r="V3292" s="9"/>
      <c r="W3292" s="9"/>
      <c r="X3292" s="9"/>
      <c r="Y3292" s="9"/>
      <c r="Z3292" s="9"/>
    </row>
    <row r="3293" spans="1:26" ht="15.75" customHeight="1" outlineLevel="2">
      <c r="A3293"/>
      <c r="B3293" s="13"/>
      <c r="C3293"/>
      <c r="D3293"/>
      <c r="E3293" s="16"/>
      <c r="F3293" s="12"/>
      <c r="G3293"/>
      <c r="H3293" s="15"/>
      <c r="I3293" s="15"/>
      <c r="J3293" s="12"/>
      <c r="K3293" s="9"/>
      <c r="L3293" s="9"/>
      <c r="M3293" s="9"/>
      <c r="N3293" s="9"/>
      <c r="O3293" s="9"/>
      <c r="P3293" s="9"/>
      <c r="Q3293" s="9"/>
      <c r="R3293" s="9"/>
      <c r="S3293" s="9"/>
      <c r="T3293" s="9"/>
      <c r="U3293" s="9"/>
      <c r="V3293" s="9"/>
      <c r="W3293" s="9"/>
      <c r="X3293" s="9"/>
      <c r="Y3293" s="9"/>
      <c r="Z3293" s="9"/>
    </row>
    <row r="3294" spans="1:26" ht="15.75" customHeight="1" outlineLevel="2">
      <c r="A3294"/>
      <c r="B3294" s="13"/>
      <c r="C3294"/>
      <c r="D3294"/>
      <c r="E3294" s="16"/>
      <c r="F3294" s="12"/>
      <c r="G3294"/>
      <c r="H3294" s="15"/>
      <c r="I3294" s="15"/>
      <c r="J3294" s="12"/>
      <c r="K3294" s="9"/>
      <c r="L3294" s="9"/>
      <c r="M3294" s="9"/>
      <c r="N3294" s="9"/>
      <c r="O3294" s="9"/>
      <c r="P3294" s="9"/>
      <c r="Q3294" s="9"/>
      <c r="R3294" s="9"/>
      <c r="S3294" s="9"/>
      <c r="T3294" s="9"/>
      <c r="U3294" s="9"/>
      <c r="V3294" s="9"/>
      <c r="W3294" s="9"/>
      <c r="X3294" s="9"/>
      <c r="Y3294" s="9"/>
      <c r="Z3294" s="9"/>
    </row>
    <row r="3295" spans="1:26" ht="15.75" customHeight="1" outlineLevel="2">
      <c r="A3295"/>
      <c r="B3295" s="13"/>
      <c r="C3295"/>
      <c r="D3295"/>
      <c r="E3295" s="16"/>
      <c r="F3295" s="12"/>
      <c r="G3295"/>
      <c r="H3295" s="15"/>
      <c r="I3295" s="15"/>
      <c r="J3295" s="12"/>
      <c r="K3295" s="9"/>
      <c r="L3295" s="9"/>
      <c r="M3295" s="9"/>
      <c r="N3295" s="9"/>
      <c r="O3295" s="9"/>
      <c r="P3295" s="9"/>
      <c r="Q3295" s="9"/>
      <c r="R3295" s="9"/>
      <c r="S3295" s="9"/>
      <c r="T3295" s="9"/>
      <c r="U3295" s="9"/>
      <c r="V3295" s="9"/>
      <c r="W3295" s="9"/>
      <c r="X3295" s="9"/>
      <c r="Y3295" s="9"/>
      <c r="Z3295" s="9"/>
    </row>
    <row r="3296" spans="1:26" ht="15.75" customHeight="1" outlineLevel="2">
      <c r="A3296"/>
      <c r="B3296" s="13"/>
      <c r="C3296"/>
      <c r="D3296"/>
      <c r="E3296" s="16"/>
      <c r="F3296" s="12"/>
      <c r="G3296"/>
      <c r="H3296" s="15"/>
      <c r="I3296" s="15"/>
      <c r="J3296" s="12"/>
      <c r="K3296" s="9"/>
      <c r="L3296" s="9"/>
      <c r="M3296" s="9"/>
      <c r="N3296" s="9"/>
      <c r="O3296" s="9"/>
      <c r="P3296" s="9"/>
      <c r="Q3296" s="9"/>
      <c r="R3296" s="9"/>
      <c r="S3296" s="9"/>
      <c r="T3296" s="9"/>
      <c r="U3296" s="9"/>
      <c r="V3296" s="9"/>
      <c r="W3296" s="9"/>
      <c r="X3296" s="9"/>
      <c r="Y3296" s="9"/>
      <c r="Z3296" s="9"/>
    </row>
    <row r="3297" spans="1:26" ht="15.75" customHeight="1" outlineLevel="2">
      <c r="A3297"/>
      <c r="B3297" s="13"/>
      <c r="C3297"/>
      <c r="D3297"/>
      <c r="E3297" s="16"/>
      <c r="F3297" s="12"/>
      <c r="G3297"/>
      <c r="H3297" s="15"/>
      <c r="I3297" s="15"/>
      <c r="J3297" s="12"/>
      <c r="K3297" s="9"/>
      <c r="L3297" s="9"/>
      <c r="M3297" s="9"/>
      <c r="N3297" s="9"/>
      <c r="O3297" s="9"/>
      <c r="P3297" s="9"/>
      <c r="Q3297" s="9"/>
      <c r="R3297" s="9"/>
      <c r="S3297" s="9"/>
      <c r="T3297" s="9"/>
      <c r="U3297" s="9"/>
      <c r="V3297" s="9"/>
      <c r="W3297" s="9"/>
      <c r="X3297" s="9"/>
      <c r="Y3297" s="9"/>
      <c r="Z3297" s="9"/>
    </row>
    <row r="3298" spans="1:26" ht="15.75" customHeight="1" outlineLevel="2">
      <c r="A3298"/>
      <c r="B3298" s="13"/>
      <c r="C3298"/>
      <c r="D3298"/>
      <c r="E3298" s="16"/>
      <c r="F3298" s="12"/>
      <c r="G3298"/>
      <c r="H3298" s="15"/>
      <c r="I3298" s="15"/>
      <c r="J3298" s="12"/>
      <c r="K3298" s="9"/>
      <c r="L3298" s="9"/>
      <c r="M3298" s="9"/>
      <c r="N3298" s="9"/>
      <c r="O3298" s="9"/>
      <c r="P3298" s="9"/>
      <c r="Q3298" s="9"/>
      <c r="R3298" s="9"/>
      <c r="S3298" s="9"/>
      <c r="T3298" s="9"/>
      <c r="U3298" s="9"/>
      <c r="V3298" s="9"/>
      <c r="W3298" s="9"/>
      <c r="X3298" s="9"/>
      <c r="Y3298" s="9"/>
      <c r="Z3298" s="9"/>
    </row>
    <row r="3299" spans="1:26" ht="15.75" customHeight="1" outlineLevel="2">
      <c r="A3299"/>
      <c r="B3299" s="13"/>
      <c r="C3299"/>
      <c r="D3299"/>
      <c r="E3299" s="16"/>
      <c r="F3299" s="12"/>
      <c r="G3299"/>
      <c r="H3299" s="15"/>
      <c r="I3299" s="15"/>
      <c r="J3299" s="12"/>
      <c r="K3299" s="9"/>
      <c r="L3299" s="9"/>
      <c r="M3299" s="9"/>
      <c r="N3299" s="9"/>
      <c r="O3299" s="9"/>
      <c r="P3299" s="9"/>
      <c r="Q3299" s="9"/>
      <c r="R3299" s="9"/>
      <c r="S3299" s="9"/>
      <c r="T3299" s="9"/>
      <c r="U3299" s="9"/>
      <c r="V3299" s="9"/>
      <c r="W3299" s="9"/>
      <c r="X3299" s="9"/>
      <c r="Y3299" s="9"/>
      <c r="Z3299" s="9"/>
    </row>
    <row r="3300" spans="1:26" ht="15.75" customHeight="1" outlineLevel="2">
      <c r="A3300"/>
      <c r="B3300" s="13"/>
      <c r="C3300"/>
      <c r="D3300"/>
      <c r="E3300" s="16"/>
      <c r="F3300" s="12"/>
      <c r="G3300"/>
      <c r="H3300" s="15"/>
      <c r="I3300" s="15"/>
      <c r="J3300" s="12"/>
      <c r="K3300" s="9"/>
      <c r="L3300" s="9"/>
      <c r="M3300" s="9"/>
      <c r="N3300" s="9"/>
      <c r="O3300" s="9"/>
      <c r="P3300" s="9"/>
      <c r="Q3300" s="9"/>
      <c r="R3300" s="9"/>
      <c r="S3300" s="9"/>
      <c r="T3300" s="9"/>
      <c r="U3300" s="9"/>
      <c r="V3300" s="9"/>
      <c r="W3300" s="9"/>
      <c r="X3300" s="9"/>
      <c r="Y3300" s="9"/>
      <c r="Z3300" s="9"/>
    </row>
    <row r="3301" spans="1:26" ht="15.75" customHeight="1" outlineLevel="2">
      <c r="A3301"/>
      <c r="B3301" s="13"/>
      <c r="C3301"/>
      <c r="D3301"/>
      <c r="E3301" s="16"/>
      <c r="F3301" s="12"/>
      <c r="G3301"/>
      <c r="H3301" s="15"/>
      <c r="I3301" s="15"/>
      <c r="J3301" s="12"/>
      <c r="K3301" s="9"/>
      <c r="L3301" s="9"/>
      <c r="M3301" s="9"/>
      <c r="N3301" s="9"/>
      <c r="O3301" s="9"/>
      <c r="P3301" s="9"/>
      <c r="Q3301" s="9"/>
      <c r="R3301" s="9"/>
      <c r="S3301" s="9"/>
      <c r="T3301" s="9"/>
      <c r="U3301" s="9"/>
      <c r="V3301" s="9"/>
      <c r="W3301" s="9"/>
      <c r="X3301" s="9"/>
      <c r="Y3301" s="9"/>
      <c r="Z3301" s="9"/>
    </row>
    <row r="3302" spans="1:26" ht="15.75" customHeight="1" outlineLevel="2">
      <c r="A3302"/>
      <c r="B3302" s="13"/>
      <c r="C3302"/>
      <c r="D3302"/>
      <c r="E3302" s="16"/>
      <c r="F3302" s="12"/>
      <c r="G3302"/>
      <c r="H3302" s="15"/>
      <c r="I3302" s="15"/>
      <c r="J3302" s="12"/>
      <c r="K3302" s="9"/>
      <c r="L3302" s="9"/>
      <c r="M3302" s="9"/>
      <c r="N3302" s="9"/>
      <c r="O3302" s="9"/>
      <c r="P3302" s="9"/>
      <c r="Q3302" s="9"/>
      <c r="R3302" s="9"/>
      <c r="S3302" s="9"/>
      <c r="T3302" s="9"/>
      <c r="U3302" s="9"/>
      <c r="V3302" s="9"/>
      <c r="W3302" s="9"/>
      <c r="X3302" s="9"/>
      <c r="Y3302" s="9"/>
      <c r="Z3302" s="9"/>
    </row>
    <row r="3303" spans="1:26" ht="15.75" customHeight="1" outlineLevel="2">
      <c r="A3303"/>
      <c r="B3303" s="13"/>
      <c r="C3303"/>
      <c r="D3303"/>
      <c r="E3303" s="16"/>
      <c r="F3303" s="12"/>
      <c r="G3303"/>
      <c r="H3303" s="15"/>
      <c r="I3303" s="15"/>
      <c r="J3303" s="12"/>
      <c r="K3303" s="9"/>
      <c r="L3303" s="9"/>
      <c r="M3303" s="9"/>
      <c r="N3303" s="9"/>
      <c r="O3303" s="9"/>
      <c r="P3303" s="9"/>
      <c r="Q3303" s="9"/>
      <c r="R3303" s="9"/>
      <c r="S3303" s="9"/>
      <c r="T3303" s="9"/>
      <c r="U3303" s="9"/>
      <c r="V3303" s="9"/>
      <c r="W3303" s="9"/>
      <c r="X3303" s="9"/>
      <c r="Y3303" s="9"/>
      <c r="Z3303" s="9"/>
    </row>
    <row r="3304" spans="1:26" ht="15.75" customHeight="1" outlineLevel="2">
      <c r="A3304"/>
      <c r="B3304" s="13"/>
      <c r="C3304"/>
      <c r="D3304"/>
      <c r="E3304" s="16"/>
      <c r="F3304" s="12"/>
      <c r="G3304"/>
      <c r="H3304" s="15"/>
      <c r="I3304" s="15"/>
      <c r="J3304" s="12"/>
      <c r="K3304" s="9"/>
      <c r="L3304" s="9"/>
      <c r="M3304" s="9"/>
      <c r="N3304" s="9"/>
      <c r="O3304" s="9"/>
      <c r="P3304" s="9"/>
      <c r="Q3304" s="9"/>
      <c r="R3304" s="9"/>
      <c r="S3304" s="9"/>
      <c r="T3304" s="9"/>
      <c r="U3304" s="9"/>
      <c r="V3304" s="9"/>
      <c r="W3304" s="9"/>
      <c r="X3304" s="9"/>
      <c r="Y3304" s="9"/>
      <c r="Z3304" s="9"/>
    </row>
    <row r="3305" spans="1:26" ht="15.75" customHeight="1" outlineLevel="2">
      <c r="A3305"/>
      <c r="B3305" s="13"/>
      <c r="C3305"/>
      <c r="D3305"/>
      <c r="E3305" s="16"/>
      <c r="F3305" s="12"/>
      <c r="G3305"/>
      <c r="H3305" s="15"/>
      <c r="I3305" s="15"/>
      <c r="J3305" s="12"/>
      <c r="K3305" s="9"/>
      <c r="L3305" s="9"/>
      <c r="M3305" s="9"/>
      <c r="N3305" s="9"/>
      <c r="O3305" s="9"/>
      <c r="P3305" s="9"/>
      <c r="Q3305" s="9"/>
      <c r="R3305" s="9"/>
      <c r="S3305" s="9"/>
      <c r="T3305" s="9"/>
      <c r="U3305" s="9"/>
      <c r="V3305" s="9"/>
      <c r="W3305" s="9"/>
      <c r="X3305" s="9"/>
      <c r="Y3305" s="9"/>
      <c r="Z3305" s="9"/>
    </row>
    <row r="3306" spans="1:26" ht="15.75" customHeight="1" outlineLevel="2">
      <c r="A3306"/>
      <c r="B3306" s="13"/>
      <c r="C3306"/>
      <c r="D3306"/>
      <c r="E3306" s="16"/>
      <c r="F3306" s="12"/>
      <c r="G3306"/>
      <c r="H3306" s="15"/>
      <c r="I3306" s="15"/>
      <c r="J3306" s="12"/>
      <c r="K3306" s="9"/>
      <c r="L3306" s="9"/>
      <c r="M3306" s="9"/>
      <c r="N3306" s="9"/>
      <c r="O3306" s="9"/>
      <c r="P3306" s="9"/>
      <c r="Q3306" s="9"/>
      <c r="R3306" s="9"/>
      <c r="S3306" s="9"/>
      <c r="T3306" s="9"/>
      <c r="U3306" s="9"/>
      <c r="V3306" s="9"/>
      <c r="W3306" s="9"/>
      <c r="X3306" s="9"/>
      <c r="Y3306" s="9"/>
      <c r="Z3306" s="9"/>
    </row>
    <row r="3307" spans="1:26" ht="15.75" customHeight="1" outlineLevel="2">
      <c r="A3307"/>
      <c r="B3307" s="13"/>
      <c r="C3307"/>
      <c r="D3307"/>
      <c r="E3307" s="16"/>
      <c r="F3307" s="12"/>
      <c r="G3307"/>
      <c r="H3307" s="15"/>
      <c r="I3307" s="15"/>
      <c r="J3307" s="12"/>
      <c r="K3307" s="9"/>
      <c r="L3307" s="9"/>
      <c r="M3307" s="9"/>
      <c r="N3307" s="9"/>
      <c r="O3307" s="9"/>
      <c r="P3307" s="9"/>
      <c r="Q3307" s="9"/>
      <c r="R3307" s="9"/>
      <c r="S3307" s="9"/>
      <c r="T3307" s="9"/>
      <c r="U3307" s="9"/>
      <c r="V3307" s="9"/>
      <c r="W3307" s="9"/>
      <c r="X3307" s="9"/>
      <c r="Y3307" s="9"/>
      <c r="Z3307" s="9"/>
    </row>
    <row r="3308" spans="1:26" ht="15.75" customHeight="1" outlineLevel="2">
      <c r="A3308"/>
      <c r="B3308" s="13"/>
      <c r="C3308"/>
      <c r="D3308"/>
      <c r="E3308" s="16"/>
      <c r="F3308" s="12"/>
      <c r="G3308"/>
      <c r="H3308" s="15"/>
      <c r="I3308" s="15"/>
      <c r="J3308" s="12"/>
      <c r="K3308" s="9"/>
      <c r="L3308" s="9"/>
      <c r="M3308" s="9"/>
      <c r="N3308" s="9"/>
      <c r="O3308" s="9"/>
      <c r="P3308" s="9"/>
      <c r="Q3308" s="9"/>
      <c r="R3308" s="9"/>
      <c r="S3308" s="9"/>
      <c r="T3308" s="9"/>
      <c r="U3308" s="9"/>
      <c r="V3308" s="9"/>
      <c r="W3308" s="9"/>
      <c r="X3308" s="9"/>
      <c r="Y3308" s="9"/>
      <c r="Z3308" s="9"/>
    </row>
    <row r="3309" spans="1:26" ht="15.75" customHeight="1" outlineLevel="2">
      <c r="A3309"/>
      <c r="B3309" s="13"/>
      <c r="C3309"/>
      <c r="D3309"/>
      <c r="E3309" s="16"/>
      <c r="F3309" s="12"/>
      <c r="G3309"/>
      <c r="H3309" s="15"/>
      <c r="I3309" s="15"/>
      <c r="J3309" s="12"/>
      <c r="K3309" s="9"/>
      <c r="L3309" s="9"/>
      <c r="M3309" s="9"/>
      <c r="N3309" s="9"/>
      <c r="O3309" s="9"/>
      <c r="P3309" s="9"/>
      <c r="Q3309" s="9"/>
      <c r="R3309" s="9"/>
      <c r="S3309" s="9"/>
      <c r="T3309" s="9"/>
      <c r="U3309" s="9"/>
      <c r="V3309" s="9"/>
      <c r="W3309" s="9"/>
      <c r="X3309" s="9"/>
      <c r="Y3309" s="9"/>
      <c r="Z3309" s="9"/>
    </row>
    <row r="3310" spans="1:26" ht="15.75" customHeight="1" outlineLevel="2">
      <c r="A3310"/>
      <c r="B3310" s="13"/>
      <c r="C3310"/>
      <c r="D3310"/>
      <c r="E3310" s="16"/>
      <c r="F3310" s="12"/>
      <c r="G3310"/>
      <c r="H3310" s="15"/>
      <c r="I3310" s="15"/>
      <c r="J3310" s="12"/>
      <c r="K3310" s="9"/>
      <c r="L3310" s="9"/>
      <c r="M3310" s="9"/>
      <c r="N3310" s="9"/>
      <c r="O3310" s="9"/>
      <c r="P3310" s="9"/>
      <c r="Q3310" s="9"/>
      <c r="R3310" s="9"/>
      <c r="S3310" s="9"/>
      <c r="T3310" s="9"/>
      <c r="U3310" s="9"/>
      <c r="V3310" s="9"/>
      <c r="W3310" s="9"/>
      <c r="X3310" s="9"/>
      <c r="Y3310" s="9"/>
      <c r="Z3310" s="9"/>
    </row>
    <row r="3311" spans="1:26" ht="15.75" customHeight="1" outlineLevel="2">
      <c r="A3311"/>
      <c r="B3311" s="13"/>
      <c r="C3311"/>
      <c r="D3311"/>
      <c r="E3311" s="16"/>
      <c r="F3311" s="12"/>
      <c r="G3311"/>
      <c r="H3311" s="15"/>
      <c r="I3311" s="15"/>
      <c r="J3311" s="12"/>
      <c r="K3311" s="9"/>
      <c r="L3311" s="9"/>
      <c r="M3311" s="9"/>
      <c r="N3311" s="9"/>
      <c r="O3311" s="9"/>
      <c r="P3311" s="9"/>
      <c r="Q3311" s="9"/>
      <c r="R3311" s="9"/>
      <c r="S3311" s="9"/>
      <c r="T3311" s="9"/>
      <c r="U3311" s="9"/>
      <c r="V3311" s="9"/>
      <c r="W3311" s="9"/>
      <c r="X3311" s="9"/>
      <c r="Y3311" s="9"/>
      <c r="Z3311" s="9"/>
    </row>
    <row r="3312" spans="1:26" ht="15.75" customHeight="1" outlineLevel="2">
      <c r="A3312"/>
      <c r="B3312" s="13"/>
      <c r="C3312"/>
      <c r="D3312"/>
      <c r="E3312" s="16"/>
      <c r="F3312" s="12"/>
      <c r="G3312"/>
      <c r="H3312" s="15"/>
      <c r="I3312" s="15"/>
      <c r="J3312" s="12"/>
      <c r="K3312" s="9"/>
      <c r="L3312" s="9"/>
      <c r="M3312" s="9"/>
      <c r="N3312" s="9"/>
      <c r="O3312" s="9"/>
      <c r="P3312" s="9"/>
      <c r="Q3312" s="9"/>
      <c r="R3312" s="9"/>
      <c r="S3312" s="9"/>
      <c r="T3312" s="9"/>
      <c r="U3312" s="9"/>
      <c r="V3312" s="9"/>
      <c r="W3312" s="9"/>
      <c r="X3312" s="9"/>
      <c r="Y3312" s="9"/>
      <c r="Z3312" s="9"/>
    </row>
    <row r="3313" spans="1:26" ht="15.75" customHeight="1" outlineLevel="2">
      <c r="A3313"/>
      <c r="B3313" s="13"/>
      <c r="C3313"/>
      <c r="D3313"/>
      <c r="E3313" s="16"/>
      <c r="F3313" s="12"/>
      <c r="G3313"/>
      <c r="H3313" s="15"/>
      <c r="I3313" s="15"/>
      <c r="J3313" s="12"/>
      <c r="K3313" s="9"/>
      <c r="L3313" s="9"/>
      <c r="M3313" s="9"/>
      <c r="N3313" s="9"/>
      <c r="O3313" s="9"/>
      <c r="P3313" s="9"/>
      <c r="Q3313" s="9"/>
      <c r="R3313" s="9"/>
      <c r="S3313" s="9"/>
      <c r="T3313" s="9"/>
      <c r="U3313" s="9"/>
      <c r="V3313" s="9"/>
      <c r="W3313" s="9"/>
      <c r="X3313" s="9"/>
      <c r="Y3313" s="9"/>
      <c r="Z3313" s="9"/>
    </row>
    <row r="3314" spans="1:26" ht="15.75" customHeight="1" outlineLevel="2">
      <c r="A3314"/>
      <c r="B3314" s="13"/>
      <c r="C3314"/>
      <c r="D3314"/>
      <c r="E3314" s="16"/>
      <c r="F3314" s="12"/>
      <c r="G3314"/>
      <c r="H3314" s="15"/>
      <c r="I3314" s="15"/>
      <c r="J3314" s="12"/>
      <c r="K3314" s="9"/>
      <c r="L3314" s="9"/>
      <c r="M3314" s="9"/>
      <c r="N3314" s="9"/>
      <c r="O3314" s="9"/>
      <c r="P3314" s="9"/>
      <c r="Q3314" s="9"/>
      <c r="R3314" s="9"/>
      <c r="S3314" s="9"/>
      <c r="T3314" s="9"/>
      <c r="U3314" s="9"/>
      <c r="V3314" s="9"/>
      <c r="W3314" s="9"/>
      <c r="X3314" s="9"/>
      <c r="Y3314" s="9"/>
      <c r="Z3314" s="9"/>
    </row>
    <row r="3315" spans="1:26" ht="15.75" customHeight="1" outlineLevel="2">
      <c r="A3315"/>
      <c r="B3315" s="13"/>
      <c r="C3315"/>
      <c r="D3315"/>
      <c r="E3315" s="16"/>
      <c r="F3315" s="12"/>
      <c r="G3315"/>
      <c r="H3315" s="15"/>
      <c r="I3315" s="15"/>
      <c r="J3315" s="12"/>
      <c r="K3315" s="9"/>
      <c r="L3315" s="9"/>
      <c r="M3315" s="9"/>
      <c r="N3315" s="9"/>
      <c r="O3315" s="9"/>
      <c r="P3315" s="9"/>
      <c r="Q3315" s="9"/>
      <c r="R3315" s="9"/>
      <c r="S3315" s="9"/>
      <c r="T3315" s="9"/>
      <c r="U3315" s="9"/>
      <c r="V3315" s="9"/>
      <c r="W3315" s="9"/>
      <c r="X3315" s="9"/>
      <c r="Y3315" s="9"/>
      <c r="Z3315" s="9"/>
    </row>
    <row r="3316" spans="1:26" ht="15.75" customHeight="1" outlineLevel="2">
      <c r="A3316"/>
      <c r="B3316" s="13"/>
      <c r="C3316"/>
      <c r="D3316"/>
      <c r="E3316" s="16"/>
      <c r="F3316" s="12"/>
      <c r="G3316"/>
      <c r="H3316" s="15"/>
      <c r="I3316" s="15"/>
      <c r="J3316" s="12"/>
      <c r="K3316" s="9"/>
      <c r="L3316" s="9"/>
      <c r="M3316" s="9"/>
      <c r="N3316" s="9"/>
      <c r="O3316" s="9"/>
      <c r="P3316" s="9"/>
      <c r="Q3316" s="9"/>
      <c r="R3316" s="9"/>
      <c r="S3316" s="9"/>
      <c r="T3316" s="9"/>
      <c r="U3316" s="9"/>
      <c r="V3316" s="9"/>
      <c r="W3316" s="9"/>
      <c r="X3316" s="9"/>
      <c r="Y3316" s="9"/>
      <c r="Z3316" s="9"/>
    </row>
    <row r="3317" spans="1:26" ht="15.75" customHeight="1" outlineLevel="2">
      <c r="A3317"/>
      <c r="B3317" s="13"/>
      <c r="C3317"/>
      <c r="D3317"/>
      <c r="E3317" s="16"/>
      <c r="F3317" s="12"/>
      <c r="G3317"/>
      <c r="H3317" s="15"/>
      <c r="I3317" s="15"/>
      <c r="J3317" s="12"/>
      <c r="K3317" s="9"/>
      <c r="L3317" s="9"/>
      <c r="M3317" s="9"/>
      <c r="N3317" s="9"/>
      <c r="O3317" s="9"/>
      <c r="P3317" s="9"/>
      <c r="Q3317" s="9"/>
      <c r="R3317" s="9"/>
      <c r="S3317" s="9"/>
      <c r="T3317" s="9"/>
      <c r="U3317" s="9"/>
      <c r="V3317" s="9"/>
      <c r="W3317" s="9"/>
      <c r="X3317" s="9"/>
      <c r="Y3317" s="9"/>
      <c r="Z3317" s="9"/>
    </row>
    <row r="3318" spans="1:26" ht="15.75" customHeight="1" outlineLevel="2">
      <c r="A3318"/>
      <c r="B3318" s="13"/>
      <c r="C3318"/>
      <c r="D3318"/>
      <c r="E3318" s="16"/>
      <c r="F3318" s="12"/>
      <c r="G3318"/>
      <c r="H3318" s="15"/>
      <c r="I3318" s="15"/>
      <c r="J3318" s="12"/>
      <c r="K3318" s="9"/>
      <c r="L3318" s="9"/>
      <c r="M3318" s="9"/>
      <c r="N3318" s="9"/>
      <c r="O3318" s="9"/>
      <c r="P3318" s="9"/>
      <c r="Q3318" s="9"/>
      <c r="R3318" s="9"/>
      <c r="S3318" s="9"/>
      <c r="T3318" s="9"/>
      <c r="U3318" s="9"/>
      <c r="V3318" s="9"/>
      <c r="W3318" s="9"/>
      <c r="X3318" s="9"/>
      <c r="Y3318" s="9"/>
      <c r="Z3318" s="9"/>
    </row>
    <row r="3319" spans="1:26" ht="15.75" customHeight="1" outlineLevel="2">
      <c r="A3319"/>
      <c r="B3319" s="13"/>
      <c r="C3319"/>
      <c r="D3319"/>
      <c r="E3319" s="16"/>
      <c r="F3319" s="12"/>
      <c r="G3319"/>
      <c r="H3319" s="15"/>
      <c r="I3319" s="15"/>
      <c r="J3319" s="12"/>
      <c r="K3319" s="9"/>
      <c r="L3319" s="9"/>
      <c r="M3319" s="9"/>
      <c r="N3319" s="9"/>
      <c r="O3319" s="9"/>
      <c r="P3319" s="9"/>
      <c r="Q3319" s="9"/>
      <c r="R3319" s="9"/>
      <c r="S3319" s="9"/>
      <c r="T3319" s="9"/>
      <c r="U3319" s="9"/>
      <c r="V3319" s="9"/>
      <c r="W3319" s="9"/>
      <c r="X3319" s="9"/>
      <c r="Y3319" s="9"/>
      <c r="Z3319" s="9"/>
    </row>
    <row r="3320" spans="1:26" ht="15.75" customHeight="1" outlineLevel="2">
      <c r="A3320"/>
      <c r="B3320" s="13"/>
      <c r="C3320"/>
      <c r="D3320"/>
      <c r="E3320" s="16"/>
      <c r="F3320" s="12"/>
      <c r="G3320"/>
      <c r="H3320" s="15"/>
      <c r="I3320" s="15"/>
      <c r="J3320" s="12"/>
      <c r="K3320" s="9"/>
      <c r="L3320" s="9"/>
      <c r="M3320" s="9"/>
      <c r="N3320" s="9"/>
      <c r="O3320" s="9"/>
      <c r="P3320" s="9"/>
      <c r="Q3320" s="9"/>
      <c r="R3320" s="9"/>
      <c r="S3320" s="9"/>
      <c r="T3320" s="9"/>
      <c r="U3320" s="9"/>
      <c r="V3320" s="9"/>
      <c r="W3320" s="9"/>
      <c r="X3320" s="9"/>
      <c r="Y3320" s="9"/>
      <c r="Z3320" s="9"/>
    </row>
    <row r="3321" spans="1:26" ht="15.75" customHeight="1" outlineLevel="2">
      <c r="A3321"/>
      <c r="B3321" s="13"/>
      <c r="C3321"/>
      <c r="D3321"/>
      <c r="E3321" s="16"/>
      <c r="F3321" s="12"/>
      <c r="G3321"/>
      <c r="H3321" s="15"/>
      <c r="I3321" s="15"/>
      <c r="J3321" s="12"/>
      <c r="K3321" s="9"/>
      <c r="L3321" s="9"/>
      <c r="M3321" s="9"/>
      <c r="N3321" s="9"/>
      <c r="O3321" s="9"/>
      <c r="P3321" s="9"/>
      <c r="Q3321" s="9"/>
      <c r="R3321" s="9"/>
      <c r="S3321" s="9"/>
      <c r="T3321" s="9"/>
      <c r="U3321" s="9"/>
      <c r="V3321" s="9"/>
      <c r="W3321" s="9"/>
      <c r="X3321" s="9"/>
      <c r="Y3321" s="9"/>
      <c r="Z3321" s="9"/>
    </row>
    <row r="3322" spans="1:26" ht="15.75" customHeight="1" outlineLevel="2">
      <c r="A3322"/>
      <c r="B3322" s="13"/>
      <c r="C3322"/>
      <c r="D3322"/>
      <c r="E3322" s="16"/>
      <c r="F3322" s="12"/>
      <c r="G3322"/>
      <c r="H3322" s="15"/>
      <c r="I3322" s="15"/>
      <c r="J3322" s="12"/>
      <c r="K3322" s="9"/>
      <c r="L3322" s="9"/>
      <c r="M3322" s="9"/>
      <c r="N3322" s="9"/>
      <c r="O3322" s="9"/>
      <c r="P3322" s="9"/>
      <c r="Q3322" s="9"/>
      <c r="R3322" s="9"/>
      <c r="S3322" s="9"/>
      <c r="T3322" s="9"/>
      <c r="U3322" s="9"/>
      <c r="V3322" s="9"/>
      <c r="W3322" s="9"/>
      <c r="X3322" s="9"/>
      <c r="Y3322" s="9"/>
      <c r="Z3322" s="9"/>
    </row>
    <row r="3323" spans="1:26" ht="15.75" customHeight="1" outlineLevel="2">
      <c r="A3323"/>
      <c r="B3323" s="13"/>
      <c r="C3323"/>
      <c r="D3323"/>
      <c r="E3323" s="16"/>
      <c r="F3323" s="12"/>
      <c r="G3323"/>
      <c r="H3323" s="15"/>
      <c r="I3323" s="15"/>
      <c r="J3323" s="12"/>
      <c r="K3323" s="9"/>
      <c r="L3323" s="9"/>
      <c r="M3323" s="9"/>
      <c r="N3323" s="9"/>
      <c r="O3323" s="9"/>
      <c r="P3323" s="9"/>
      <c r="Q3323" s="9"/>
      <c r="R3323" s="9"/>
      <c r="S3323" s="9"/>
      <c r="T3323" s="9"/>
      <c r="U3323" s="9"/>
      <c r="V3323" s="9"/>
      <c r="W3323" s="9"/>
      <c r="X3323" s="9"/>
      <c r="Y3323" s="9"/>
      <c r="Z3323" s="9"/>
    </row>
    <row r="3324" spans="1:26" ht="15.75" customHeight="1" outlineLevel="2">
      <c r="A3324"/>
      <c r="B3324" s="13"/>
      <c r="C3324"/>
      <c r="D3324"/>
      <c r="E3324" s="16"/>
      <c r="F3324" s="12"/>
      <c r="G3324"/>
      <c r="H3324" s="15"/>
      <c r="I3324" s="15"/>
      <c r="J3324" s="12"/>
      <c r="K3324" s="9"/>
      <c r="L3324" s="9"/>
      <c r="M3324" s="9"/>
      <c r="N3324" s="9"/>
      <c r="O3324" s="9"/>
      <c r="P3324" s="9"/>
      <c r="Q3324" s="9"/>
      <c r="R3324" s="9"/>
      <c r="S3324" s="9"/>
      <c r="T3324" s="9"/>
      <c r="U3324" s="9"/>
      <c r="V3324" s="9"/>
      <c r="W3324" s="9"/>
      <c r="X3324" s="9"/>
      <c r="Y3324" s="9"/>
      <c r="Z3324" s="9"/>
    </row>
    <row r="3325" spans="1:26" ht="15.75" customHeight="1" outlineLevel="2">
      <c r="A3325"/>
      <c r="B3325" s="13"/>
      <c r="C3325"/>
      <c r="D3325"/>
      <c r="E3325" s="16"/>
      <c r="F3325" s="12"/>
      <c r="G3325"/>
      <c r="H3325" s="15"/>
      <c r="I3325" s="15"/>
      <c r="J3325" s="12"/>
      <c r="K3325" s="9"/>
      <c r="L3325" s="9"/>
      <c r="M3325" s="9"/>
      <c r="N3325" s="9"/>
      <c r="O3325" s="9"/>
      <c r="P3325" s="9"/>
      <c r="Q3325" s="9"/>
      <c r="R3325" s="9"/>
      <c r="S3325" s="9"/>
      <c r="T3325" s="9"/>
      <c r="U3325" s="9"/>
      <c r="V3325" s="9"/>
      <c r="W3325" s="9"/>
      <c r="X3325" s="9"/>
      <c r="Y3325" s="9"/>
      <c r="Z3325" s="9"/>
    </row>
    <row r="3326" spans="1:26" ht="15.75" customHeight="1" outlineLevel="2">
      <c r="A3326"/>
      <c r="B3326" s="13"/>
      <c r="C3326"/>
      <c r="D3326"/>
      <c r="E3326" s="16"/>
      <c r="F3326" s="12"/>
      <c r="G3326"/>
      <c r="H3326" s="15"/>
      <c r="I3326" s="15"/>
      <c r="J3326" s="12"/>
      <c r="K3326" s="9"/>
      <c r="L3326" s="9"/>
      <c r="M3326" s="9"/>
      <c r="N3326" s="9"/>
      <c r="O3326" s="9"/>
      <c r="P3326" s="9"/>
      <c r="Q3326" s="9"/>
      <c r="R3326" s="9"/>
      <c r="S3326" s="9"/>
      <c r="T3326" s="9"/>
      <c r="U3326" s="9"/>
      <c r="V3326" s="9"/>
      <c r="W3326" s="9"/>
      <c r="X3326" s="9"/>
      <c r="Y3326" s="9"/>
      <c r="Z3326" s="9"/>
    </row>
    <row r="3327" spans="1:26" ht="15.75" customHeight="1" outlineLevel="2">
      <c r="A3327"/>
      <c r="B3327" s="13"/>
      <c r="C3327"/>
      <c r="D3327"/>
      <c r="E3327" s="16"/>
      <c r="F3327" s="12"/>
      <c r="G3327"/>
      <c r="H3327" s="15"/>
      <c r="I3327" s="15"/>
      <c r="J3327" s="12"/>
      <c r="K3327" s="9"/>
      <c r="L3327" s="9"/>
      <c r="M3327" s="9"/>
      <c r="N3327" s="9"/>
      <c r="O3327" s="9"/>
      <c r="P3327" s="9"/>
      <c r="Q3327" s="9"/>
      <c r="R3327" s="9"/>
      <c r="S3327" s="9"/>
      <c r="T3327" s="9"/>
      <c r="U3327" s="9"/>
      <c r="V3327" s="9"/>
      <c r="W3327" s="9"/>
      <c r="X3327" s="9"/>
      <c r="Y3327" s="9"/>
      <c r="Z3327" s="9"/>
    </row>
    <row r="3328" spans="1:26" ht="15.75" customHeight="1" outlineLevel="2">
      <c r="A3328"/>
      <c r="B3328" s="13"/>
      <c r="C3328"/>
      <c r="D3328"/>
      <c r="E3328" s="16"/>
      <c r="F3328" s="12"/>
      <c r="G3328"/>
      <c r="H3328" s="15"/>
      <c r="I3328" s="15"/>
      <c r="J3328" s="12"/>
      <c r="K3328" s="9"/>
      <c r="L3328" s="9"/>
      <c r="M3328" s="9"/>
      <c r="N3328" s="9"/>
      <c r="O3328" s="9"/>
      <c r="P3328" s="9"/>
      <c r="Q3328" s="9"/>
      <c r="R3328" s="9"/>
      <c r="S3328" s="9"/>
      <c r="T3328" s="9"/>
      <c r="U3328" s="9"/>
      <c r="V3328" s="9"/>
      <c r="W3328" s="9"/>
      <c r="X3328" s="9"/>
      <c r="Y3328" s="9"/>
      <c r="Z3328" s="9"/>
    </row>
    <row r="3329" spans="1:26" ht="15.75" customHeight="1" outlineLevel="2">
      <c r="A3329"/>
      <c r="B3329" s="13"/>
      <c r="C3329"/>
      <c r="D3329"/>
      <c r="E3329" s="16"/>
      <c r="F3329" s="12"/>
      <c r="G3329"/>
      <c r="H3329" s="15"/>
      <c r="I3329" s="15"/>
      <c r="J3329" s="12"/>
      <c r="K3329" s="9"/>
      <c r="L3329" s="9"/>
      <c r="M3329" s="9"/>
      <c r="N3329" s="9"/>
      <c r="O3329" s="9"/>
      <c r="P3329" s="9"/>
      <c r="Q3329" s="9"/>
      <c r="R3329" s="9"/>
      <c r="S3329" s="9"/>
      <c r="T3329" s="9"/>
      <c r="U3329" s="9"/>
      <c r="V3329" s="9"/>
      <c r="W3329" s="9"/>
      <c r="X3329" s="9"/>
      <c r="Y3329" s="9"/>
      <c r="Z3329" s="9"/>
    </row>
    <row r="3330" spans="1:26" ht="15.75" customHeight="1" outlineLevel="2">
      <c r="A3330"/>
      <c r="B3330" s="13"/>
      <c r="C3330"/>
      <c r="D3330"/>
      <c r="E3330" s="16"/>
      <c r="F3330" s="12"/>
      <c r="G3330"/>
      <c r="H3330" s="15"/>
      <c r="I3330" s="15"/>
      <c r="J3330" s="12"/>
      <c r="K3330" s="9"/>
      <c r="L3330" s="9"/>
      <c r="M3330" s="9"/>
      <c r="N3330" s="9"/>
      <c r="O3330" s="9"/>
      <c r="P3330" s="9"/>
      <c r="Q3330" s="9"/>
      <c r="R3330" s="9"/>
      <c r="S3330" s="9"/>
      <c r="T3330" s="9"/>
      <c r="U3330" s="9"/>
      <c r="V3330" s="9"/>
      <c r="W3330" s="9"/>
      <c r="X3330" s="9"/>
      <c r="Y3330" s="9"/>
      <c r="Z3330" s="9"/>
    </row>
    <row r="3331" spans="1:26" ht="15.75" customHeight="1" outlineLevel="2">
      <c r="A3331"/>
      <c r="B3331" s="13"/>
      <c r="C3331"/>
      <c r="D3331"/>
      <c r="E3331" s="16"/>
      <c r="F3331" s="12"/>
      <c r="G3331"/>
      <c r="H3331" s="15"/>
      <c r="I3331" s="15"/>
      <c r="J3331" s="12"/>
      <c r="K3331" s="9"/>
      <c r="L3331" s="9"/>
      <c r="M3331" s="9"/>
      <c r="N3331" s="9"/>
      <c r="O3331" s="9"/>
      <c r="P3331" s="9"/>
      <c r="Q3331" s="9"/>
      <c r="R3331" s="9"/>
      <c r="S3331" s="9"/>
      <c r="T3331" s="9"/>
      <c r="U3331" s="9"/>
      <c r="V3331" s="9"/>
      <c r="W3331" s="9"/>
      <c r="X3331" s="9"/>
      <c r="Y3331" s="9"/>
      <c r="Z3331" s="9"/>
    </row>
    <row r="3332" spans="1:26" ht="15.75" customHeight="1" outlineLevel="2">
      <c r="A3332"/>
      <c r="B3332" s="13"/>
      <c r="C3332"/>
      <c r="D3332"/>
      <c r="E3332" s="16"/>
      <c r="F3332" s="12"/>
      <c r="G3332"/>
      <c r="H3332" s="15"/>
      <c r="I3332" s="15"/>
      <c r="J3332" s="12"/>
      <c r="K3332" s="9"/>
      <c r="L3332" s="9"/>
      <c r="M3332" s="9"/>
      <c r="N3332" s="9"/>
      <c r="O3332" s="9"/>
      <c r="P3332" s="9"/>
      <c r="Q3332" s="9"/>
      <c r="R3332" s="9"/>
      <c r="S3332" s="9"/>
      <c r="T3332" s="9"/>
      <c r="U3332" s="9"/>
      <c r="V3332" s="9"/>
      <c r="W3332" s="9"/>
      <c r="X3332" s="9"/>
      <c r="Y3332" s="9"/>
      <c r="Z3332" s="9"/>
    </row>
    <row r="3333" spans="1:26" ht="15.75" customHeight="1" outlineLevel="2">
      <c r="A3333"/>
      <c r="B3333" s="13"/>
      <c r="C3333"/>
      <c r="D3333"/>
      <c r="E3333" s="16"/>
      <c r="F3333" s="12"/>
      <c r="G3333"/>
      <c r="H3333" s="15"/>
      <c r="I3333" s="15"/>
      <c r="J3333" s="12"/>
      <c r="K3333" s="9"/>
      <c r="L3333" s="9"/>
      <c r="M3333" s="9"/>
      <c r="N3333" s="9"/>
      <c r="O3333" s="9"/>
      <c r="P3333" s="9"/>
      <c r="Q3333" s="9"/>
      <c r="R3333" s="9"/>
      <c r="S3333" s="9"/>
      <c r="T3333" s="9"/>
      <c r="U3333" s="9"/>
      <c r="V3333" s="9"/>
      <c r="W3333" s="9"/>
      <c r="X3333" s="9"/>
      <c r="Y3333" s="9"/>
      <c r="Z3333" s="9"/>
    </row>
    <row r="3334" spans="1:26" ht="15.75" customHeight="1" outlineLevel="2">
      <c r="A3334"/>
      <c r="B3334" s="13"/>
      <c r="C3334"/>
      <c r="D3334"/>
      <c r="E3334" s="16"/>
      <c r="F3334" s="12"/>
      <c r="G3334"/>
      <c r="H3334" s="15"/>
      <c r="I3334" s="15"/>
      <c r="J3334" s="12"/>
      <c r="K3334" s="9"/>
      <c r="L3334" s="9"/>
      <c r="M3334" s="9"/>
      <c r="N3334" s="9"/>
      <c r="O3334" s="9"/>
      <c r="P3334" s="9"/>
      <c r="Q3334" s="9"/>
      <c r="R3334" s="9"/>
      <c r="S3334" s="9"/>
      <c r="T3334" s="9"/>
      <c r="U3334" s="9"/>
      <c r="V3334" s="9"/>
      <c r="W3334" s="9"/>
      <c r="X3334" s="9"/>
      <c r="Y3334" s="9"/>
      <c r="Z3334" s="9"/>
    </row>
    <row r="3335" spans="1:26" ht="15.75" customHeight="1" outlineLevel="2">
      <c r="A3335"/>
      <c r="B3335" s="13"/>
      <c r="C3335"/>
      <c r="D3335"/>
      <c r="E3335" s="16"/>
      <c r="F3335" s="12"/>
      <c r="G3335"/>
      <c r="H3335" s="15"/>
      <c r="I3335" s="15"/>
      <c r="J3335" s="12"/>
      <c r="K3335" s="9"/>
      <c r="L3335" s="9"/>
      <c r="M3335" s="9"/>
      <c r="N3335" s="9"/>
      <c r="O3335" s="9"/>
      <c r="P3335" s="9"/>
      <c r="Q3335" s="9"/>
      <c r="R3335" s="9"/>
      <c r="S3335" s="9"/>
      <c r="T3335" s="9"/>
      <c r="U3335" s="9"/>
      <c r="V3335" s="9"/>
      <c r="W3335" s="9"/>
      <c r="X3335" s="9"/>
      <c r="Y3335" s="9"/>
      <c r="Z3335" s="9"/>
    </row>
    <row r="3336" spans="1:26" ht="15.75" customHeight="1" outlineLevel="2">
      <c r="A3336"/>
      <c r="B3336" s="13"/>
      <c r="C3336"/>
      <c r="D3336"/>
      <c r="E3336" s="16"/>
      <c r="F3336" s="12"/>
      <c r="G3336"/>
      <c r="H3336" s="15"/>
      <c r="I3336" s="15"/>
      <c r="J3336" s="12"/>
      <c r="K3336" s="9"/>
      <c r="L3336" s="9"/>
      <c r="M3336" s="9"/>
      <c r="N3336" s="9"/>
      <c r="O3336" s="9"/>
      <c r="P3336" s="9"/>
      <c r="Q3336" s="9"/>
      <c r="R3336" s="9"/>
      <c r="S3336" s="9"/>
      <c r="T3336" s="9"/>
      <c r="U3336" s="9"/>
      <c r="V3336" s="9"/>
      <c r="W3336" s="9"/>
      <c r="X3336" s="9"/>
      <c r="Y3336" s="9"/>
      <c r="Z3336" s="9"/>
    </row>
    <row r="3337" spans="1:26" ht="15.75" customHeight="1" outlineLevel="2">
      <c r="A3337"/>
      <c r="B3337" s="13"/>
      <c r="C3337"/>
      <c r="D3337"/>
      <c r="E3337" s="16"/>
      <c r="F3337" s="12"/>
      <c r="G3337"/>
      <c r="H3337" s="15"/>
      <c r="I3337" s="15"/>
      <c r="J3337" s="12"/>
      <c r="K3337" s="9"/>
      <c r="L3337" s="9"/>
      <c r="M3337" s="9"/>
      <c r="N3337" s="9"/>
      <c r="O3337" s="9"/>
      <c r="P3337" s="9"/>
      <c r="Q3337" s="9"/>
      <c r="R3337" s="9"/>
      <c r="S3337" s="9"/>
      <c r="T3337" s="9"/>
      <c r="U3337" s="9"/>
      <c r="V3337" s="9"/>
      <c r="W3337" s="9"/>
      <c r="X3337" s="9"/>
      <c r="Y3337" s="9"/>
      <c r="Z3337" s="9"/>
    </row>
    <row r="3338" spans="1:26" ht="15.75" customHeight="1" outlineLevel="2">
      <c r="A3338"/>
      <c r="B3338" s="13"/>
      <c r="C3338"/>
      <c r="D3338"/>
      <c r="E3338" s="16"/>
      <c r="F3338" s="12"/>
      <c r="G3338"/>
      <c r="H3338" s="15"/>
      <c r="I3338" s="15"/>
      <c r="J3338" s="12"/>
      <c r="K3338" s="9"/>
      <c r="L3338" s="9"/>
      <c r="M3338" s="9"/>
      <c r="N3338" s="9"/>
      <c r="O3338" s="9"/>
      <c r="P3338" s="9"/>
      <c r="Q3338" s="9"/>
      <c r="R3338" s="9"/>
      <c r="S3338" s="9"/>
      <c r="T3338" s="9"/>
      <c r="U3338" s="9"/>
      <c r="V3338" s="9"/>
      <c r="W3338" s="9"/>
      <c r="X3338" s="9"/>
      <c r="Y3338" s="9"/>
      <c r="Z3338" s="9"/>
    </row>
    <row r="3339" spans="1:26" ht="15.75" customHeight="1" outlineLevel="2">
      <c r="A3339"/>
      <c r="B3339" s="13"/>
      <c r="C3339"/>
      <c r="D3339"/>
      <c r="E3339" s="16"/>
      <c r="F3339" s="12"/>
      <c r="G3339"/>
      <c r="H3339" s="15"/>
      <c r="I3339" s="15"/>
      <c r="J3339" s="12"/>
      <c r="K3339" s="9"/>
      <c r="L3339" s="9"/>
      <c r="M3339" s="9"/>
      <c r="N3339" s="9"/>
      <c r="O3339" s="9"/>
      <c r="P3339" s="9"/>
      <c r="Q3339" s="9"/>
      <c r="R3339" s="9"/>
      <c r="S3339" s="9"/>
      <c r="T3339" s="9"/>
      <c r="U3339" s="9"/>
      <c r="V3339" s="9"/>
      <c r="W3339" s="9"/>
      <c r="X3339" s="9"/>
      <c r="Y3339" s="9"/>
      <c r="Z3339" s="9"/>
    </row>
    <row r="3340" spans="1:26" ht="15.75" customHeight="1" outlineLevel="2">
      <c r="A3340"/>
      <c r="B3340" s="13"/>
      <c r="C3340"/>
      <c r="D3340"/>
      <c r="E3340" s="16"/>
      <c r="F3340" s="12"/>
      <c r="G3340"/>
      <c r="H3340" s="15"/>
      <c r="I3340" s="15"/>
      <c r="J3340" s="12"/>
      <c r="K3340" s="9"/>
      <c r="L3340" s="9"/>
      <c r="M3340" s="9"/>
      <c r="N3340" s="9"/>
      <c r="O3340" s="9"/>
      <c r="P3340" s="9"/>
      <c r="Q3340" s="9"/>
      <c r="R3340" s="9"/>
      <c r="S3340" s="9"/>
      <c r="T3340" s="9"/>
      <c r="U3340" s="9"/>
      <c r="V3340" s="9"/>
      <c r="W3340" s="9"/>
      <c r="X3340" s="9"/>
      <c r="Y3340" s="9"/>
      <c r="Z3340" s="9"/>
    </row>
    <row r="3341" spans="1:26" ht="15.75" customHeight="1" outlineLevel="2">
      <c r="A3341"/>
      <c r="B3341" s="13"/>
      <c r="C3341"/>
      <c r="D3341"/>
      <c r="E3341" s="16"/>
      <c r="F3341" s="12"/>
      <c r="G3341"/>
      <c r="H3341" s="15"/>
      <c r="I3341" s="15"/>
      <c r="J3341" s="12"/>
      <c r="K3341" s="9"/>
      <c r="L3341" s="9"/>
      <c r="M3341" s="9"/>
      <c r="N3341" s="9"/>
      <c r="O3341" s="9"/>
      <c r="P3341" s="9"/>
      <c r="Q3341" s="9"/>
      <c r="R3341" s="9"/>
      <c r="S3341" s="9"/>
      <c r="T3341" s="9"/>
      <c r="U3341" s="9"/>
      <c r="V3341" s="9"/>
      <c r="W3341" s="9"/>
      <c r="X3341" s="9"/>
      <c r="Y3341" s="9"/>
      <c r="Z3341" s="9"/>
    </row>
    <row r="3342" spans="1:26" ht="15.75" customHeight="1" outlineLevel="2">
      <c r="A3342"/>
      <c r="B3342" s="13"/>
      <c r="C3342"/>
      <c r="D3342"/>
      <c r="E3342" s="16"/>
      <c r="F3342" s="12"/>
      <c r="G3342"/>
      <c r="H3342" s="15"/>
      <c r="I3342" s="15"/>
      <c r="J3342" s="12"/>
      <c r="K3342" s="9"/>
      <c r="L3342" s="9"/>
      <c r="M3342" s="9"/>
      <c r="N3342" s="9"/>
      <c r="O3342" s="9"/>
      <c r="P3342" s="9"/>
      <c r="Q3342" s="9"/>
      <c r="R3342" s="9"/>
      <c r="S3342" s="9"/>
      <c r="T3342" s="9"/>
      <c r="U3342" s="9"/>
      <c r="V3342" s="9"/>
      <c r="W3342" s="9"/>
      <c r="X3342" s="9"/>
      <c r="Y3342" s="9"/>
      <c r="Z3342" s="9"/>
    </row>
    <row r="3343" spans="1:26" ht="15.75" customHeight="1" outlineLevel="2">
      <c r="A3343"/>
      <c r="B3343" s="13"/>
      <c r="C3343"/>
      <c r="D3343"/>
      <c r="E3343" s="16"/>
      <c r="F3343" s="12"/>
      <c r="G3343"/>
      <c r="H3343" s="15"/>
      <c r="I3343" s="15"/>
      <c r="J3343" s="12"/>
      <c r="K3343" s="9"/>
      <c r="L3343" s="9"/>
      <c r="M3343" s="9"/>
      <c r="N3343" s="9"/>
      <c r="O3343" s="9"/>
      <c r="P3343" s="9"/>
      <c r="Q3343" s="9"/>
      <c r="R3343" s="9"/>
      <c r="S3343" s="9"/>
      <c r="T3343" s="9"/>
      <c r="U3343" s="9"/>
      <c r="V3343" s="9"/>
      <c r="W3343" s="9"/>
      <c r="X3343" s="9"/>
      <c r="Y3343" s="9"/>
      <c r="Z3343" s="9"/>
    </row>
    <row r="3344" spans="1:26" ht="15.75" customHeight="1" outlineLevel="2">
      <c r="A3344"/>
      <c r="B3344" s="13"/>
      <c r="C3344"/>
      <c r="D3344"/>
      <c r="E3344" s="16"/>
      <c r="F3344" s="12"/>
      <c r="G3344"/>
      <c r="H3344" s="15"/>
      <c r="I3344" s="15"/>
      <c r="J3344" s="12"/>
      <c r="K3344" s="9"/>
      <c r="L3344" s="9"/>
      <c r="M3344" s="9"/>
      <c r="N3344" s="9"/>
      <c r="O3344" s="9"/>
      <c r="P3344" s="9"/>
      <c r="Q3344" s="9"/>
      <c r="R3344" s="9"/>
      <c r="S3344" s="9"/>
      <c r="T3344" s="9"/>
      <c r="U3344" s="9"/>
      <c r="V3344" s="9"/>
      <c r="W3344" s="9"/>
      <c r="X3344" s="9"/>
      <c r="Y3344" s="9"/>
      <c r="Z3344" s="9"/>
    </row>
    <row r="3345" spans="1:26" ht="15.75" customHeight="1" outlineLevel="2">
      <c r="A3345"/>
      <c r="B3345" s="13"/>
      <c r="C3345"/>
      <c r="D3345"/>
      <c r="E3345" s="16"/>
      <c r="F3345" s="12"/>
      <c r="G3345"/>
      <c r="H3345" s="15"/>
      <c r="I3345" s="15"/>
      <c r="J3345" s="12"/>
      <c r="K3345" s="9"/>
      <c r="L3345" s="9"/>
      <c r="M3345" s="9"/>
      <c r="N3345" s="9"/>
      <c r="O3345" s="9"/>
      <c r="P3345" s="9"/>
      <c r="Q3345" s="9"/>
      <c r="R3345" s="9"/>
      <c r="S3345" s="9"/>
      <c r="T3345" s="9"/>
      <c r="U3345" s="9"/>
      <c r="V3345" s="9"/>
      <c r="W3345" s="9"/>
      <c r="X3345" s="9"/>
      <c r="Y3345" s="9"/>
      <c r="Z3345" s="9"/>
    </row>
    <row r="3346" spans="1:26" ht="15.75" customHeight="1" outlineLevel="2">
      <c r="A3346"/>
      <c r="B3346" s="13"/>
      <c r="C3346"/>
      <c r="D3346"/>
      <c r="E3346" s="16"/>
      <c r="F3346" s="12"/>
      <c r="G3346"/>
      <c r="H3346" s="15"/>
      <c r="I3346" s="15"/>
      <c r="J3346" s="12"/>
      <c r="K3346" s="9"/>
      <c r="L3346" s="9"/>
      <c r="M3346" s="9"/>
      <c r="N3346" s="9"/>
      <c r="O3346" s="9"/>
      <c r="P3346" s="9"/>
      <c r="Q3346" s="9"/>
      <c r="R3346" s="9"/>
      <c r="S3346" s="9"/>
      <c r="T3346" s="9"/>
      <c r="U3346" s="9"/>
      <c r="V3346" s="9"/>
      <c r="W3346" s="9"/>
      <c r="X3346" s="9"/>
      <c r="Y3346" s="9"/>
      <c r="Z3346" s="9"/>
    </row>
    <row r="3347" spans="1:26" ht="15.75" customHeight="1" outlineLevel="2">
      <c r="A3347"/>
      <c r="B3347" s="13"/>
      <c r="C3347"/>
      <c r="D3347"/>
      <c r="E3347"/>
      <c r="F3347" s="12"/>
      <c r="G3347"/>
      <c r="H3347" s="12"/>
      <c r="I3347" s="12"/>
      <c r="J3347" s="12"/>
      <c r="K3347" s="9"/>
      <c r="L3347" s="9"/>
      <c r="M3347" s="9"/>
      <c r="N3347" s="9"/>
      <c r="O3347" s="9"/>
      <c r="P3347" s="9"/>
      <c r="Q3347" s="9"/>
      <c r="R3347" s="9"/>
      <c r="S3347" s="9"/>
      <c r="T3347" s="9"/>
      <c r="U3347" s="9"/>
      <c r="V3347" s="9"/>
      <c r="W3347" s="9"/>
      <c r="X3347" s="9"/>
      <c r="Y3347" s="9"/>
      <c r="Z3347" s="9"/>
    </row>
    <row r="3348" spans="1:26" ht="15.75" customHeight="1" outlineLevel="2">
      <c r="A3348"/>
      <c r="B3348" s="13"/>
      <c r="C3348"/>
      <c r="D3348"/>
      <c r="E3348"/>
      <c r="F3348" s="12"/>
      <c r="G3348"/>
      <c r="H3348" s="12"/>
      <c r="I3348" s="12"/>
      <c r="J3348" s="12"/>
      <c r="K3348" s="9"/>
      <c r="L3348" s="9"/>
      <c r="M3348" s="9"/>
      <c r="N3348" s="9"/>
      <c r="O3348" s="9"/>
      <c r="P3348" s="9"/>
      <c r="Q3348" s="9"/>
      <c r="R3348" s="9"/>
      <c r="S3348" s="9"/>
      <c r="T3348" s="9"/>
      <c r="U3348" s="9"/>
      <c r="V3348" s="9"/>
      <c r="W3348" s="9"/>
      <c r="X3348" s="9"/>
      <c r="Y3348" s="9"/>
      <c r="Z3348" s="9"/>
    </row>
    <row r="3349" spans="1:26" ht="15.75" customHeight="1" outlineLevel="2">
      <c r="A3349"/>
      <c r="B3349" s="13"/>
      <c r="C3349"/>
      <c r="D3349"/>
      <c r="E3349"/>
      <c r="F3349" s="12"/>
      <c r="G3349"/>
      <c r="H3349" s="12"/>
      <c r="I3349" s="12"/>
      <c r="J3349" s="12"/>
      <c r="K3349" s="9"/>
      <c r="L3349" s="9"/>
      <c r="M3349" s="9"/>
      <c r="N3349" s="9"/>
      <c r="O3349" s="9"/>
      <c r="P3349" s="9"/>
      <c r="Q3349" s="9"/>
      <c r="R3349" s="9"/>
      <c r="S3349" s="9"/>
      <c r="T3349" s="9"/>
      <c r="U3349" s="9"/>
      <c r="V3349" s="9"/>
      <c r="W3349" s="9"/>
      <c r="X3349" s="9"/>
      <c r="Y3349" s="9"/>
      <c r="Z3349" s="9"/>
    </row>
    <row r="3350" spans="1:26" ht="15.75" customHeight="1" outlineLevel="2">
      <c r="A3350"/>
      <c r="B3350" s="13"/>
      <c r="C3350"/>
      <c r="D3350"/>
      <c r="E3350"/>
      <c r="F3350" s="12"/>
      <c r="G3350"/>
      <c r="H3350" s="12"/>
      <c r="I3350" s="12"/>
      <c r="J3350" s="12"/>
      <c r="K3350" s="9"/>
      <c r="L3350" s="9"/>
      <c r="M3350" s="9"/>
      <c r="N3350" s="9"/>
      <c r="O3350" s="9"/>
      <c r="P3350" s="9"/>
      <c r="Q3350" s="9"/>
      <c r="R3350" s="9"/>
      <c r="S3350" s="9"/>
      <c r="T3350" s="9"/>
      <c r="U3350" s="9"/>
      <c r="V3350" s="9"/>
      <c r="W3350" s="9"/>
      <c r="X3350" s="9"/>
      <c r="Y3350" s="9"/>
      <c r="Z3350" s="9"/>
    </row>
    <row r="3351" spans="1:26" ht="15.75" customHeight="1" outlineLevel="2">
      <c r="A3351"/>
      <c r="B3351" s="13"/>
      <c r="C3351"/>
      <c r="D3351"/>
      <c r="E3351"/>
      <c r="F3351" s="12"/>
      <c r="G3351"/>
      <c r="H3351" s="12"/>
      <c r="I3351" s="12"/>
      <c r="J3351" s="12"/>
      <c r="K3351" s="9"/>
      <c r="L3351" s="9"/>
      <c r="M3351" s="9"/>
      <c r="N3351" s="9"/>
      <c r="O3351" s="9"/>
      <c r="P3351" s="9"/>
      <c r="Q3351" s="9"/>
      <c r="R3351" s="9"/>
      <c r="S3351" s="9"/>
      <c r="T3351" s="9"/>
      <c r="U3351" s="9"/>
      <c r="V3351" s="9"/>
      <c r="W3351" s="9"/>
      <c r="X3351" s="9"/>
      <c r="Y3351" s="9"/>
      <c r="Z3351" s="9"/>
    </row>
    <row r="3352" spans="1:26" ht="15.75" customHeight="1" outlineLevel="2">
      <c r="A3352"/>
      <c r="B3352" s="13"/>
      <c r="C3352"/>
      <c r="D3352"/>
      <c r="E3352"/>
      <c r="F3352" s="12"/>
      <c r="G3352"/>
      <c r="H3352" s="12"/>
      <c r="I3352" s="12"/>
      <c r="J3352" s="12"/>
      <c r="K3352" s="9"/>
      <c r="L3352" s="9"/>
      <c r="M3352" s="9"/>
      <c r="N3352" s="9"/>
      <c r="O3352" s="9"/>
      <c r="P3352" s="9"/>
      <c r="Q3352" s="9"/>
      <c r="R3352" s="9"/>
      <c r="S3352" s="9"/>
      <c r="T3352" s="9"/>
      <c r="U3352" s="9"/>
      <c r="V3352" s="9"/>
      <c r="W3352" s="9"/>
      <c r="X3352" s="9"/>
      <c r="Y3352" s="9"/>
      <c r="Z3352" s="9"/>
    </row>
    <row r="3353" spans="1:26" ht="15.75" customHeight="1" outlineLevel="2">
      <c r="A3353"/>
      <c r="B3353" s="13"/>
      <c r="C3353"/>
      <c r="D3353"/>
      <c r="E3353"/>
      <c r="F3353" s="12"/>
      <c r="G3353"/>
      <c r="H3353" s="12"/>
      <c r="I3353" s="12"/>
      <c r="J3353" s="12"/>
      <c r="K3353" s="9"/>
      <c r="L3353" s="9"/>
      <c r="M3353" s="9"/>
      <c r="N3353" s="9"/>
      <c r="O3353" s="9"/>
      <c r="P3353" s="9"/>
      <c r="Q3353" s="9"/>
      <c r="R3353" s="9"/>
      <c r="S3353" s="9"/>
      <c r="T3353" s="9"/>
      <c r="U3353" s="9"/>
      <c r="V3353" s="9"/>
      <c r="W3353" s="9"/>
      <c r="X3353" s="9"/>
      <c r="Y3353" s="9"/>
      <c r="Z3353" s="9"/>
    </row>
    <row r="3354" spans="1:26" ht="15.75" customHeight="1" outlineLevel="2">
      <c r="A3354"/>
      <c r="B3354" s="13"/>
      <c r="C3354"/>
      <c r="D3354"/>
      <c r="E3354"/>
      <c r="F3354" s="12"/>
      <c r="G3354"/>
      <c r="H3354" s="12"/>
      <c r="I3354" s="12"/>
      <c r="J3354" s="12"/>
      <c r="K3354" s="9"/>
      <c r="L3354" s="9"/>
      <c r="M3354" s="9"/>
      <c r="N3354" s="9"/>
      <c r="O3354" s="9"/>
      <c r="P3354" s="9"/>
      <c r="Q3354" s="9"/>
      <c r="R3354" s="9"/>
      <c r="S3354" s="9"/>
      <c r="T3354" s="9"/>
      <c r="U3354" s="9"/>
      <c r="V3354" s="9"/>
      <c r="W3354" s="9"/>
      <c r="X3354" s="9"/>
      <c r="Y3354" s="9"/>
      <c r="Z3354" s="9"/>
    </row>
    <row r="3355" spans="1:26" ht="15.75" customHeight="1" outlineLevel="2">
      <c r="A3355"/>
      <c r="B3355" s="13"/>
      <c r="C3355"/>
      <c r="D3355"/>
      <c r="E3355"/>
      <c r="F3355" s="12"/>
      <c r="G3355"/>
      <c r="H3355" s="12"/>
      <c r="I3355" s="12"/>
      <c r="J3355" s="12"/>
      <c r="K3355" s="9"/>
      <c r="L3355" s="9"/>
      <c r="M3355" s="9"/>
      <c r="N3355" s="9"/>
      <c r="O3355" s="9"/>
      <c r="P3355" s="9"/>
      <c r="Q3355" s="9"/>
      <c r="R3355" s="9"/>
      <c r="S3355" s="9"/>
      <c r="T3355" s="9"/>
      <c r="U3355" s="9"/>
      <c r="V3355" s="9"/>
      <c r="W3355" s="9"/>
      <c r="X3355" s="9"/>
      <c r="Y3355" s="9"/>
      <c r="Z3355" s="9"/>
    </row>
    <row r="3356" spans="1:26" ht="15.75" customHeight="1" outlineLevel="2">
      <c r="A3356"/>
      <c r="B3356" s="13"/>
      <c r="C3356"/>
      <c r="D3356"/>
      <c r="E3356"/>
      <c r="F3356" s="12"/>
      <c r="G3356"/>
      <c r="H3356" s="12"/>
      <c r="I3356" s="12"/>
      <c r="J3356" s="12"/>
      <c r="K3356" s="9"/>
      <c r="L3356" s="9"/>
      <c r="M3356" s="9"/>
      <c r="N3356" s="9"/>
      <c r="O3356" s="9"/>
      <c r="P3356" s="9"/>
      <c r="Q3356" s="9"/>
      <c r="R3356" s="9"/>
      <c r="S3356" s="9"/>
      <c r="T3356" s="9"/>
      <c r="U3356" s="9"/>
      <c r="V3356" s="9"/>
      <c r="W3356" s="9"/>
      <c r="X3356" s="9"/>
      <c r="Y3356" s="9"/>
      <c r="Z3356" s="9"/>
    </row>
    <row r="3357" spans="1:26" ht="15.75" customHeight="1" outlineLevel="2">
      <c r="A3357"/>
      <c r="B3357" s="13"/>
      <c r="C3357"/>
      <c r="D3357"/>
      <c r="E3357"/>
      <c r="F3357" s="12"/>
      <c r="G3357"/>
      <c r="H3357" s="12"/>
      <c r="I3357" s="12"/>
      <c r="J3357" s="12"/>
      <c r="K3357" s="9"/>
      <c r="L3357" s="9"/>
      <c r="M3357" s="9"/>
      <c r="N3357" s="9"/>
      <c r="O3357" s="9"/>
      <c r="P3357" s="9"/>
      <c r="Q3357" s="9"/>
      <c r="R3357" s="9"/>
      <c r="S3357" s="9"/>
      <c r="T3357" s="9"/>
      <c r="U3357" s="9"/>
      <c r="V3357" s="9"/>
      <c r="W3357" s="9"/>
      <c r="X3357" s="9"/>
      <c r="Y3357" s="9"/>
      <c r="Z3357" s="9"/>
    </row>
    <row r="3358" spans="1:26" ht="15.75" customHeight="1" outlineLevel="2">
      <c r="A3358"/>
      <c r="B3358" s="13"/>
      <c r="C3358"/>
      <c r="D3358"/>
      <c r="E3358"/>
      <c r="F3358" s="12"/>
      <c r="G3358"/>
      <c r="H3358" s="12"/>
      <c r="I3358" s="12"/>
      <c r="J3358" s="12"/>
      <c r="K3358" s="9"/>
      <c r="L3358" s="9"/>
      <c r="M3358" s="9"/>
      <c r="N3358" s="9"/>
      <c r="O3358" s="9"/>
      <c r="P3358" s="9"/>
      <c r="Q3358" s="9"/>
      <c r="R3358" s="9"/>
      <c r="S3358" s="9"/>
      <c r="T3358" s="9"/>
      <c r="U3358" s="9"/>
      <c r="V3358" s="9"/>
      <c r="W3358" s="9"/>
      <c r="X3358" s="9"/>
      <c r="Y3358" s="9"/>
      <c r="Z3358" s="9"/>
    </row>
    <row r="3359" spans="1:26" ht="15.75" customHeight="1" outlineLevel="2">
      <c r="A3359"/>
      <c r="B3359" s="13"/>
      <c r="C3359"/>
      <c r="D3359"/>
      <c r="E3359"/>
      <c r="F3359" s="12"/>
      <c r="G3359"/>
      <c r="H3359" s="12"/>
      <c r="I3359" s="12"/>
      <c r="J3359" s="12"/>
      <c r="K3359" s="9"/>
      <c r="L3359" s="9"/>
      <c r="M3359" s="9"/>
      <c r="N3359" s="9"/>
      <c r="O3359" s="9"/>
      <c r="P3359" s="9"/>
      <c r="Q3359" s="9"/>
      <c r="R3359" s="9"/>
      <c r="S3359" s="9"/>
      <c r="T3359" s="9"/>
      <c r="U3359" s="9"/>
      <c r="V3359" s="9"/>
      <c r="W3359" s="9"/>
      <c r="X3359" s="9"/>
      <c r="Y3359" s="9"/>
      <c r="Z3359" s="9"/>
    </row>
    <row r="3360" spans="1:26" ht="15.75" customHeight="1" outlineLevel="2">
      <c r="A3360"/>
      <c r="B3360" s="13"/>
      <c r="C3360"/>
      <c r="D3360"/>
      <c r="E3360"/>
      <c r="F3360" s="12"/>
      <c r="G3360"/>
      <c r="H3360" s="12"/>
      <c r="I3360" s="12"/>
      <c r="J3360" s="12"/>
      <c r="K3360" s="9"/>
      <c r="L3360" s="9"/>
      <c r="M3360" s="9"/>
      <c r="N3360" s="9"/>
      <c r="O3360" s="9"/>
      <c r="P3360" s="9"/>
      <c r="Q3360" s="9"/>
      <c r="R3360" s="9"/>
      <c r="S3360" s="9"/>
      <c r="T3360" s="9"/>
      <c r="U3360" s="9"/>
      <c r="V3360" s="9"/>
      <c r="W3360" s="9"/>
      <c r="X3360" s="9"/>
      <c r="Y3360" s="9"/>
      <c r="Z3360" s="9"/>
    </row>
    <row r="3361" spans="1:26" ht="15.75" customHeight="1" outlineLevel="2">
      <c r="A3361"/>
      <c r="B3361" s="13"/>
      <c r="C3361"/>
      <c r="D3361"/>
      <c r="E3361"/>
      <c r="F3361" s="12"/>
      <c r="G3361"/>
      <c r="H3361" s="12"/>
      <c r="I3361" s="12"/>
      <c r="J3361" s="12"/>
      <c r="K3361" s="9"/>
      <c r="L3361" s="9"/>
      <c r="M3361" s="9"/>
      <c r="N3361" s="9"/>
      <c r="O3361" s="9"/>
      <c r="P3361" s="9"/>
      <c r="Q3361" s="9"/>
      <c r="R3361" s="9"/>
      <c r="S3361" s="9"/>
      <c r="T3361" s="9"/>
      <c r="U3361" s="9"/>
      <c r="V3361" s="9"/>
      <c r="W3361" s="9"/>
      <c r="X3361" s="9"/>
      <c r="Y3361" s="9"/>
      <c r="Z3361" s="9"/>
    </row>
    <row r="3362" spans="1:26" ht="15.75" customHeight="1" outlineLevel="2">
      <c r="A3362"/>
      <c r="B3362" s="13"/>
      <c r="C3362"/>
      <c r="D3362"/>
      <c r="E3362"/>
      <c r="F3362" s="12"/>
      <c r="G3362"/>
      <c r="H3362" s="12"/>
      <c r="I3362" s="12"/>
      <c r="J3362" s="12"/>
      <c r="K3362" s="9"/>
      <c r="L3362" s="9"/>
      <c r="M3362" s="9"/>
      <c r="N3362" s="9"/>
      <c r="O3362" s="9"/>
      <c r="P3362" s="9"/>
      <c r="Q3362" s="9"/>
      <c r="R3362" s="9"/>
      <c r="S3362" s="9"/>
      <c r="T3362" s="9"/>
      <c r="U3362" s="9"/>
      <c r="V3362" s="9"/>
      <c r="W3362" s="9"/>
      <c r="X3362" s="9"/>
      <c r="Y3362" s="9"/>
      <c r="Z3362" s="9"/>
    </row>
    <row r="3363" spans="1:26" ht="15.75" customHeight="1" outlineLevel="2">
      <c r="A3363"/>
      <c r="B3363" s="13"/>
      <c r="C3363"/>
      <c r="D3363"/>
      <c r="E3363"/>
      <c r="F3363" s="12"/>
      <c r="G3363"/>
      <c r="H3363" s="12"/>
      <c r="I3363" s="12"/>
      <c r="J3363" s="12"/>
      <c r="K3363" s="9"/>
      <c r="L3363" s="9"/>
      <c r="M3363" s="9"/>
      <c r="N3363" s="9"/>
      <c r="O3363" s="9"/>
      <c r="P3363" s="9"/>
      <c r="Q3363" s="9"/>
      <c r="R3363" s="9"/>
      <c r="S3363" s="9"/>
      <c r="T3363" s="9"/>
      <c r="U3363" s="9"/>
      <c r="V3363" s="9"/>
      <c r="W3363" s="9"/>
      <c r="X3363" s="9"/>
      <c r="Y3363" s="9"/>
      <c r="Z3363" s="9"/>
    </row>
    <row r="3364" spans="1:26" ht="15.75" customHeight="1" outlineLevel="2">
      <c r="A3364"/>
      <c r="B3364" s="13"/>
      <c r="C3364"/>
      <c r="D3364"/>
      <c r="E3364"/>
      <c r="F3364" s="12"/>
      <c r="G3364"/>
      <c r="H3364" s="12"/>
      <c r="I3364" s="12"/>
      <c r="J3364" s="12"/>
      <c r="K3364" s="9"/>
      <c r="L3364" s="9"/>
      <c r="M3364" s="9"/>
      <c r="N3364" s="9"/>
      <c r="O3364" s="9"/>
      <c r="P3364" s="9"/>
      <c r="Q3364" s="9"/>
      <c r="R3364" s="9"/>
      <c r="S3364" s="9"/>
      <c r="T3364" s="9"/>
      <c r="U3364" s="9"/>
      <c r="V3364" s="9"/>
      <c r="W3364" s="9"/>
      <c r="X3364" s="9"/>
      <c r="Y3364" s="9"/>
      <c r="Z3364" s="9"/>
    </row>
    <row r="3365" spans="1:26" ht="15.75" customHeight="1" outlineLevel="2">
      <c r="A3365"/>
      <c r="B3365" s="13"/>
      <c r="C3365"/>
      <c r="D3365"/>
      <c r="E3365"/>
      <c r="F3365" s="12"/>
      <c r="G3365"/>
      <c r="H3365" s="12"/>
      <c r="I3365" s="12"/>
      <c r="J3365" s="12"/>
      <c r="K3365" s="9"/>
      <c r="L3365" s="9"/>
      <c r="M3365" s="9"/>
      <c r="N3365" s="9"/>
      <c r="O3365" s="9"/>
      <c r="P3365" s="9"/>
      <c r="Q3365" s="9"/>
      <c r="R3365" s="9"/>
      <c r="S3365" s="9"/>
      <c r="T3365" s="9"/>
      <c r="U3365" s="9"/>
      <c r="V3365" s="9"/>
      <c r="W3365" s="9"/>
      <c r="X3365" s="9"/>
      <c r="Y3365" s="9"/>
      <c r="Z3365" s="9"/>
    </row>
    <row r="3366" spans="1:26" ht="15.75" customHeight="1" outlineLevel="2">
      <c r="A3366"/>
      <c r="B3366" s="13"/>
      <c r="C3366"/>
      <c r="D3366"/>
      <c r="E3366"/>
      <c r="F3366" s="12"/>
      <c r="G3366"/>
      <c r="H3366" s="12"/>
      <c r="I3366" s="12"/>
      <c r="J3366" s="12"/>
      <c r="K3366" s="9"/>
      <c r="L3366" s="9"/>
      <c r="M3366" s="9"/>
      <c r="N3366" s="9"/>
      <c r="O3366" s="9"/>
      <c r="P3366" s="9"/>
      <c r="Q3366" s="9"/>
      <c r="R3366" s="9"/>
      <c r="S3366" s="9"/>
      <c r="T3366" s="9"/>
      <c r="U3366" s="9"/>
      <c r="V3366" s="9"/>
      <c r="W3366" s="9"/>
      <c r="X3366" s="9"/>
      <c r="Y3366" s="9"/>
      <c r="Z3366" s="9"/>
    </row>
    <row r="3367" spans="1:26" ht="15.75" customHeight="1" outlineLevel="2">
      <c r="A3367"/>
      <c r="B3367" s="13"/>
      <c r="C3367"/>
      <c r="D3367"/>
      <c r="E3367"/>
      <c r="F3367" s="12"/>
      <c r="G3367"/>
      <c r="H3367" s="12"/>
      <c r="I3367" s="12"/>
      <c r="J3367" s="12"/>
      <c r="K3367" s="9"/>
      <c r="L3367" s="9"/>
      <c r="M3367" s="9"/>
      <c r="N3367" s="9"/>
      <c r="O3367" s="9"/>
      <c r="P3367" s="9"/>
      <c r="Q3367" s="9"/>
      <c r="R3367" s="9"/>
      <c r="S3367" s="9"/>
      <c r="T3367" s="9"/>
      <c r="U3367" s="9"/>
      <c r="V3367" s="9"/>
      <c r="W3367" s="9"/>
      <c r="X3367" s="9"/>
      <c r="Y3367" s="9"/>
      <c r="Z3367" s="9"/>
    </row>
    <row r="3368" spans="1:26" ht="15.75" customHeight="1" outlineLevel="2">
      <c r="A3368"/>
      <c r="B3368" s="13"/>
      <c r="C3368"/>
      <c r="D3368"/>
      <c r="E3368"/>
      <c r="F3368" s="12"/>
      <c r="G3368"/>
      <c r="H3368" s="12"/>
      <c r="I3368" s="12"/>
      <c r="J3368" s="12"/>
      <c r="K3368" s="9"/>
      <c r="L3368" s="9"/>
      <c r="M3368" s="9"/>
      <c r="N3368" s="9"/>
      <c r="O3368" s="9"/>
      <c r="P3368" s="9"/>
      <c r="Q3368" s="9"/>
      <c r="R3368" s="9"/>
      <c r="S3368" s="9"/>
      <c r="T3368" s="9"/>
      <c r="U3368" s="9"/>
      <c r="V3368" s="9"/>
      <c r="W3368" s="9"/>
      <c r="X3368" s="9"/>
      <c r="Y3368" s="9"/>
      <c r="Z3368" s="9"/>
    </row>
    <row r="3369" spans="1:26" ht="15.75" customHeight="1" outlineLevel="2">
      <c r="A3369"/>
      <c r="B3369" s="13"/>
      <c r="C3369"/>
      <c r="D3369"/>
      <c r="E3369"/>
      <c r="F3369" s="12"/>
      <c r="G3369"/>
      <c r="H3369" s="12"/>
      <c r="I3369" s="12"/>
      <c r="J3369" s="12"/>
      <c r="K3369" s="9"/>
      <c r="L3369" s="9"/>
      <c r="M3369" s="9"/>
      <c r="N3369" s="9"/>
      <c r="O3369" s="9"/>
      <c r="P3369" s="9"/>
      <c r="Q3369" s="9"/>
      <c r="R3369" s="9"/>
      <c r="S3369" s="9"/>
      <c r="T3369" s="9"/>
      <c r="U3369" s="9"/>
      <c r="V3369" s="9"/>
      <c r="W3369" s="9"/>
      <c r="X3369" s="9"/>
      <c r="Y3369" s="9"/>
      <c r="Z3369" s="9"/>
    </row>
    <row r="3370" spans="1:26" ht="15.75" customHeight="1" outlineLevel="2">
      <c r="A3370"/>
      <c r="B3370" s="13"/>
      <c r="C3370"/>
      <c r="D3370"/>
      <c r="E3370"/>
      <c r="F3370" s="12"/>
      <c r="G3370"/>
      <c r="H3370" s="12"/>
      <c r="I3370" s="12"/>
      <c r="J3370" s="12"/>
      <c r="K3370" s="9"/>
      <c r="L3370" s="9"/>
      <c r="M3370" s="9"/>
      <c r="N3370" s="9"/>
      <c r="O3370" s="9"/>
      <c r="P3370" s="9"/>
      <c r="Q3370" s="9"/>
      <c r="R3370" s="9"/>
      <c r="S3370" s="9"/>
      <c r="T3370" s="9"/>
      <c r="U3370" s="9"/>
      <c r="V3370" s="9"/>
      <c r="W3370" s="9"/>
      <c r="X3370" s="9"/>
      <c r="Y3370" s="9"/>
      <c r="Z3370" s="9"/>
    </row>
    <row r="3371" spans="1:26" ht="15.75" customHeight="1" outlineLevel="2">
      <c r="A3371"/>
      <c r="B3371" s="13"/>
      <c r="C3371"/>
      <c r="D3371"/>
      <c r="E3371"/>
      <c r="F3371" s="12"/>
      <c r="G3371"/>
      <c r="H3371" s="12"/>
      <c r="I3371" s="12"/>
      <c r="J3371" s="12"/>
      <c r="K3371" s="9"/>
      <c r="L3371" s="9"/>
      <c r="M3371" s="9"/>
      <c r="N3371" s="9"/>
      <c r="O3371" s="9"/>
      <c r="P3371" s="9"/>
      <c r="Q3371" s="9"/>
      <c r="R3371" s="9"/>
      <c r="S3371" s="9"/>
      <c r="T3371" s="9"/>
      <c r="U3371" s="9"/>
      <c r="V3371" s="9"/>
      <c r="W3371" s="9"/>
      <c r="X3371" s="9"/>
      <c r="Y3371" s="9"/>
      <c r="Z3371" s="9"/>
    </row>
    <row r="3372" spans="1:26" ht="15.75" customHeight="1" outlineLevel="2">
      <c r="A3372"/>
      <c r="B3372" s="13"/>
      <c r="C3372"/>
      <c r="D3372"/>
      <c r="E3372"/>
      <c r="F3372" s="12"/>
      <c r="G3372"/>
      <c r="H3372" s="12"/>
      <c r="I3372" s="12"/>
      <c r="J3372" s="12"/>
      <c r="K3372" s="9"/>
      <c r="L3372" s="9"/>
      <c r="M3372" s="9"/>
      <c r="N3372" s="9"/>
      <c r="O3372" s="9"/>
      <c r="P3372" s="9"/>
      <c r="Q3372" s="9"/>
      <c r="R3372" s="9"/>
      <c r="S3372" s="9"/>
      <c r="T3372" s="9"/>
      <c r="U3372" s="9"/>
      <c r="V3372" s="9"/>
      <c r="W3372" s="9"/>
      <c r="X3372" s="9"/>
      <c r="Y3372" s="9"/>
      <c r="Z3372" s="9"/>
    </row>
    <row r="3373" spans="1:26" ht="15.75" customHeight="1" outlineLevel="2">
      <c r="A3373"/>
      <c r="B3373" s="13"/>
      <c r="C3373"/>
      <c r="D3373"/>
      <c r="E3373"/>
      <c r="F3373" s="12"/>
      <c r="G3373"/>
      <c r="H3373" s="12"/>
      <c r="I3373" s="12"/>
      <c r="J3373" s="12"/>
      <c r="K3373" s="9"/>
      <c r="L3373" s="9"/>
      <c r="M3373" s="9"/>
      <c r="N3373" s="9"/>
      <c r="O3373" s="9"/>
      <c r="P3373" s="9"/>
      <c r="Q3373" s="9"/>
      <c r="R3373" s="9"/>
      <c r="S3373" s="9"/>
      <c r="T3373" s="9"/>
      <c r="U3373" s="9"/>
      <c r="V3373" s="9"/>
      <c r="W3373" s="9"/>
      <c r="X3373" s="9"/>
      <c r="Y3373" s="9"/>
      <c r="Z3373" s="9"/>
    </row>
    <row r="3374" spans="1:26" ht="15.75" customHeight="1" outlineLevel="2">
      <c r="A3374"/>
      <c r="B3374" s="13"/>
      <c r="C3374"/>
      <c r="D3374"/>
      <c r="E3374"/>
      <c r="F3374" s="12"/>
      <c r="G3374"/>
      <c r="H3374" s="12"/>
      <c r="I3374" s="12"/>
      <c r="J3374" s="12"/>
      <c r="K3374" s="9"/>
      <c r="L3374" s="9"/>
      <c r="M3374" s="9"/>
      <c r="N3374" s="9"/>
      <c r="O3374" s="9"/>
      <c r="P3374" s="9"/>
      <c r="Q3374" s="9"/>
      <c r="R3374" s="9"/>
      <c r="S3374" s="9"/>
      <c r="T3374" s="9"/>
      <c r="U3374" s="9"/>
      <c r="V3374" s="9"/>
      <c r="W3374" s="9"/>
      <c r="X3374" s="9"/>
      <c r="Y3374" s="9"/>
      <c r="Z3374" s="9"/>
    </row>
    <row r="3375" spans="1:26" ht="15.75" customHeight="1" outlineLevel="2">
      <c r="A3375"/>
      <c r="B3375" s="13"/>
      <c r="C3375"/>
      <c r="D3375"/>
      <c r="E3375"/>
      <c r="F3375" s="12"/>
      <c r="G3375"/>
      <c r="H3375" s="12"/>
      <c r="I3375" s="12"/>
      <c r="J3375" s="12"/>
      <c r="K3375" s="9"/>
      <c r="L3375" s="9"/>
      <c r="M3375" s="9"/>
      <c r="N3375" s="9"/>
      <c r="O3375" s="9"/>
      <c r="P3375" s="9"/>
      <c r="Q3375" s="9"/>
      <c r="R3375" s="9"/>
      <c r="S3375" s="9"/>
      <c r="T3375" s="9"/>
      <c r="U3375" s="9"/>
      <c r="V3375" s="9"/>
      <c r="W3375" s="9"/>
      <c r="X3375" s="9"/>
      <c r="Y3375" s="9"/>
      <c r="Z3375" s="9"/>
    </row>
    <row r="3376" spans="1:26" ht="15.75" customHeight="1" outlineLevel="2">
      <c r="A3376"/>
      <c r="B3376" s="13"/>
      <c r="C3376"/>
      <c r="D3376"/>
      <c r="E3376"/>
      <c r="F3376" s="12"/>
      <c r="G3376"/>
      <c r="H3376" s="12"/>
      <c r="I3376" s="12"/>
      <c r="J3376" s="12"/>
      <c r="K3376" s="9"/>
      <c r="L3376" s="9"/>
      <c r="M3376" s="9"/>
      <c r="N3376" s="9"/>
      <c r="O3376" s="9"/>
      <c r="P3376" s="9"/>
      <c r="Q3376" s="9"/>
      <c r="R3376" s="9"/>
      <c r="S3376" s="9"/>
      <c r="T3376" s="9"/>
      <c r="U3376" s="9"/>
      <c r="V3376" s="9"/>
      <c r="W3376" s="9"/>
      <c r="X3376" s="9"/>
      <c r="Y3376" s="9"/>
      <c r="Z3376" s="9"/>
    </row>
    <row r="3377" spans="1:26" ht="15.75" customHeight="1" outlineLevel="2">
      <c r="A3377"/>
      <c r="B3377" s="13"/>
      <c r="C3377"/>
      <c r="D3377"/>
      <c r="E3377"/>
      <c r="F3377" s="12"/>
      <c r="G3377"/>
      <c r="H3377" s="12"/>
      <c r="I3377" s="12"/>
      <c r="J3377" s="12"/>
      <c r="K3377" s="9"/>
      <c r="L3377" s="9"/>
      <c r="M3377" s="9"/>
      <c r="N3377" s="9"/>
      <c r="O3377" s="9"/>
      <c r="P3377" s="9"/>
      <c r="Q3377" s="9"/>
      <c r="R3377" s="9"/>
      <c r="S3377" s="9"/>
      <c r="T3377" s="9"/>
      <c r="U3377" s="9"/>
      <c r="V3377" s="9"/>
      <c r="W3377" s="9"/>
      <c r="X3377" s="9"/>
      <c r="Y3377" s="9"/>
      <c r="Z3377" s="9"/>
    </row>
    <row r="3378" spans="1:26" ht="15.75" customHeight="1" outlineLevel="2">
      <c r="A3378"/>
      <c r="B3378" s="13"/>
      <c r="C3378"/>
      <c r="D3378"/>
      <c r="E3378"/>
      <c r="F3378" s="12"/>
      <c r="G3378"/>
      <c r="H3378" s="12"/>
      <c r="I3378" s="12"/>
      <c r="J3378" s="12"/>
      <c r="K3378" s="9"/>
      <c r="L3378" s="9"/>
      <c r="M3378" s="9"/>
      <c r="N3378" s="9"/>
      <c r="O3378" s="9"/>
      <c r="P3378" s="9"/>
      <c r="Q3378" s="9"/>
      <c r="R3378" s="9"/>
      <c r="S3378" s="9"/>
      <c r="T3378" s="9"/>
      <c r="U3378" s="9"/>
      <c r="V3378" s="9"/>
      <c r="W3378" s="9"/>
      <c r="X3378" s="9"/>
      <c r="Y3378" s="9"/>
      <c r="Z3378" s="9"/>
    </row>
    <row r="3379" spans="1:26" ht="15.75" customHeight="1" outlineLevel="2">
      <c r="A3379"/>
      <c r="B3379" s="13"/>
      <c r="C3379"/>
      <c r="D3379"/>
      <c r="E3379"/>
      <c r="F3379" s="12"/>
      <c r="G3379"/>
      <c r="H3379" s="12"/>
      <c r="I3379" s="12"/>
      <c r="J3379" s="12"/>
      <c r="K3379" s="9"/>
      <c r="L3379" s="9"/>
      <c r="M3379" s="9"/>
      <c r="N3379" s="9"/>
      <c r="O3379" s="9"/>
      <c r="P3379" s="9"/>
      <c r="Q3379" s="9"/>
      <c r="R3379" s="9"/>
      <c r="S3379" s="9"/>
      <c r="T3379" s="9"/>
      <c r="U3379" s="9"/>
      <c r="V3379" s="9"/>
      <c r="W3379" s="9"/>
      <c r="X3379" s="9"/>
      <c r="Y3379" s="9"/>
      <c r="Z3379" s="9"/>
    </row>
    <row r="3380" spans="1:26" ht="15.75" customHeight="1" outlineLevel="2">
      <c r="A3380"/>
      <c r="B3380" s="13"/>
      <c r="C3380"/>
      <c r="D3380"/>
      <c r="E3380"/>
      <c r="F3380" s="12"/>
      <c r="G3380"/>
      <c r="H3380" s="12"/>
      <c r="I3380" s="12"/>
      <c r="J3380" s="12"/>
      <c r="K3380" s="9"/>
      <c r="L3380" s="9"/>
      <c r="M3380" s="9"/>
      <c r="N3380" s="9"/>
      <c r="O3380" s="9"/>
      <c r="P3380" s="9"/>
      <c r="Q3380" s="9"/>
      <c r="R3380" s="9"/>
      <c r="S3380" s="9"/>
      <c r="T3380" s="9"/>
      <c r="U3380" s="9"/>
      <c r="V3380" s="9"/>
      <c r="W3380" s="9"/>
      <c r="X3380" s="9"/>
      <c r="Y3380" s="9"/>
      <c r="Z3380" s="9"/>
    </row>
    <row r="3381" spans="1:26" ht="15.75" customHeight="1" outlineLevel="2">
      <c r="A3381"/>
      <c r="B3381" s="13"/>
      <c r="C3381"/>
      <c r="D3381"/>
      <c r="E3381"/>
      <c r="F3381" s="12"/>
      <c r="G3381"/>
      <c r="H3381" s="12"/>
      <c r="I3381" s="12"/>
      <c r="J3381" s="12"/>
      <c r="K3381" s="9"/>
      <c r="L3381" s="9"/>
      <c r="M3381" s="9"/>
      <c r="N3381" s="9"/>
      <c r="O3381" s="9"/>
      <c r="P3381" s="9"/>
      <c r="Q3381" s="9"/>
      <c r="R3381" s="9"/>
      <c r="S3381" s="9"/>
      <c r="T3381" s="9"/>
      <c r="U3381" s="9"/>
      <c r="V3381" s="9"/>
      <c r="W3381" s="9"/>
      <c r="X3381" s="9"/>
      <c r="Y3381" s="9"/>
      <c r="Z3381" s="9"/>
    </row>
    <row r="3382" spans="1:26" ht="15.75" customHeight="1" outlineLevel="2">
      <c r="A3382"/>
      <c r="B3382" s="13"/>
      <c r="C3382"/>
      <c r="D3382"/>
      <c r="E3382"/>
      <c r="F3382" s="12"/>
      <c r="G3382"/>
      <c r="H3382" s="12"/>
      <c r="I3382" s="12"/>
      <c r="J3382" s="12"/>
      <c r="K3382" s="9"/>
      <c r="L3382" s="9"/>
      <c r="M3382" s="9"/>
      <c r="N3382" s="9"/>
      <c r="O3382" s="9"/>
      <c r="P3382" s="9"/>
      <c r="Q3382" s="9"/>
      <c r="R3382" s="9"/>
      <c r="S3382" s="9"/>
      <c r="T3382" s="9"/>
      <c r="U3382" s="9"/>
      <c r="V3382" s="9"/>
      <c r="W3382" s="9"/>
      <c r="X3382" s="9"/>
      <c r="Y3382" s="9"/>
      <c r="Z3382" s="9"/>
    </row>
    <row r="3383" spans="1:26" ht="15.75" customHeight="1" outlineLevel="2">
      <c r="A3383"/>
      <c r="B3383" s="13"/>
      <c r="C3383"/>
      <c r="D3383"/>
      <c r="E3383"/>
      <c r="F3383" s="12"/>
      <c r="G3383"/>
      <c r="H3383" s="12"/>
      <c r="I3383" s="12"/>
      <c r="J3383" s="12"/>
      <c r="K3383" s="9"/>
      <c r="L3383" s="9"/>
      <c r="M3383" s="9"/>
      <c r="N3383" s="9"/>
      <c r="O3383" s="9"/>
      <c r="P3383" s="9"/>
      <c r="Q3383" s="9"/>
      <c r="R3383" s="9"/>
      <c r="S3383" s="9"/>
      <c r="T3383" s="9"/>
      <c r="U3383" s="9"/>
      <c r="V3383" s="9"/>
      <c r="W3383" s="9"/>
      <c r="X3383" s="9"/>
      <c r="Y3383" s="9"/>
      <c r="Z3383" s="9"/>
    </row>
    <row r="3384" spans="1:26" ht="15.75" customHeight="1" outlineLevel="2">
      <c r="A3384"/>
      <c r="B3384" s="13"/>
      <c r="C3384"/>
      <c r="D3384"/>
      <c r="E3384"/>
      <c r="F3384" s="12"/>
      <c r="G3384"/>
      <c r="H3384" s="12"/>
      <c r="I3384" s="12"/>
      <c r="J3384" s="12"/>
      <c r="K3384" s="9"/>
      <c r="L3384" s="9"/>
      <c r="M3384" s="9"/>
      <c r="N3384" s="9"/>
      <c r="O3384" s="9"/>
      <c r="P3384" s="9"/>
      <c r="Q3384" s="9"/>
      <c r="R3384" s="9"/>
      <c r="S3384" s="9"/>
      <c r="T3384" s="9"/>
      <c r="U3384" s="9"/>
      <c r="V3384" s="9"/>
      <c r="W3384" s="9"/>
      <c r="X3384" s="9"/>
      <c r="Y3384" s="9"/>
      <c r="Z3384" s="9"/>
    </row>
    <row r="3385" spans="1:26" ht="15.75" customHeight="1" outlineLevel="2">
      <c r="A3385"/>
      <c r="B3385" s="13"/>
      <c r="C3385"/>
      <c r="D3385"/>
      <c r="E3385"/>
      <c r="F3385" s="12"/>
      <c r="G3385"/>
      <c r="H3385" s="12"/>
      <c r="I3385" s="12"/>
      <c r="J3385" s="12"/>
      <c r="K3385" s="9"/>
      <c r="L3385" s="9"/>
      <c r="M3385" s="9"/>
      <c r="N3385" s="9"/>
      <c r="O3385" s="9"/>
      <c r="P3385" s="9"/>
      <c r="Q3385" s="9"/>
      <c r="R3385" s="9"/>
      <c r="S3385" s="9"/>
      <c r="T3385" s="9"/>
      <c r="U3385" s="9"/>
      <c r="V3385" s="9"/>
      <c r="W3385" s="9"/>
      <c r="X3385" s="9"/>
      <c r="Y3385" s="9"/>
      <c r="Z3385" s="9"/>
    </row>
    <row r="3386" spans="1:26" ht="15.75" customHeight="1" outlineLevel="2">
      <c r="A3386"/>
      <c r="B3386" s="13"/>
      <c r="C3386"/>
      <c r="D3386"/>
      <c r="E3386"/>
      <c r="F3386" s="12"/>
      <c r="G3386"/>
      <c r="H3386" s="12"/>
      <c r="I3386" s="12"/>
      <c r="J3386" s="12"/>
      <c r="K3386" s="9"/>
      <c r="L3386" s="9"/>
      <c r="M3386" s="9"/>
      <c r="N3386" s="9"/>
      <c r="O3386" s="9"/>
      <c r="P3386" s="9"/>
      <c r="Q3386" s="9"/>
      <c r="R3386" s="9"/>
      <c r="S3386" s="9"/>
      <c r="T3386" s="9"/>
      <c r="U3386" s="9"/>
      <c r="V3386" s="9"/>
      <c r="W3386" s="9"/>
      <c r="X3386" s="9"/>
      <c r="Y3386" s="9"/>
      <c r="Z3386" s="9"/>
    </row>
    <row r="3387" spans="1:26" ht="15.75" customHeight="1" outlineLevel="2">
      <c r="A3387"/>
      <c r="B3387" s="13"/>
      <c r="C3387"/>
      <c r="D3387"/>
      <c r="E3387"/>
      <c r="F3387" s="12"/>
      <c r="G3387"/>
      <c r="H3387" s="12"/>
      <c r="I3387" s="12"/>
      <c r="J3387" s="12"/>
      <c r="K3387" s="9"/>
      <c r="L3387" s="9"/>
      <c r="M3387" s="9"/>
      <c r="N3387" s="9"/>
      <c r="O3387" s="9"/>
      <c r="P3387" s="9"/>
      <c r="Q3387" s="9"/>
      <c r="R3387" s="9"/>
      <c r="S3387" s="9"/>
      <c r="T3387" s="9"/>
      <c r="U3387" s="9"/>
      <c r="V3387" s="9"/>
      <c r="W3387" s="9"/>
      <c r="X3387" s="9"/>
      <c r="Y3387" s="9"/>
      <c r="Z3387" s="9"/>
    </row>
    <row r="3388" spans="1:26" ht="15.75" customHeight="1" outlineLevel="2">
      <c r="A3388"/>
      <c r="B3388" s="13"/>
      <c r="C3388"/>
      <c r="D3388"/>
      <c r="E3388"/>
      <c r="F3388" s="12"/>
      <c r="G3388"/>
      <c r="H3388" s="12"/>
      <c r="I3388" s="12"/>
      <c r="J3388" s="12"/>
      <c r="K3388" s="9"/>
      <c r="L3388" s="9"/>
      <c r="M3388" s="9"/>
      <c r="N3388" s="9"/>
      <c r="O3388" s="9"/>
      <c r="P3388" s="9"/>
      <c r="Q3388" s="9"/>
      <c r="R3388" s="9"/>
      <c r="S3388" s="9"/>
      <c r="T3388" s="9"/>
      <c r="U3388" s="9"/>
      <c r="V3388" s="9"/>
      <c r="W3388" s="9"/>
      <c r="X3388" s="9"/>
      <c r="Y3388" s="9"/>
      <c r="Z3388" s="9"/>
    </row>
    <row r="3389" spans="1:26" ht="15.75" customHeight="1" outlineLevel="2">
      <c r="A3389"/>
      <c r="B3389" s="13"/>
      <c r="C3389"/>
      <c r="D3389"/>
      <c r="E3389"/>
      <c r="F3389" s="12"/>
      <c r="G3389"/>
      <c r="H3389" s="12"/>
      <c r="I3389" s="12"/>
      <c r="J3389" s="12"/>
      <c r="K3389" s="9"/>
      <c r="L3389" s="9"/>
      <c r="M3389" s="9"/>
      <c r="N3389" s="9"/>
      <c r="O3389" s="9"/>
      <c r="P3389" s="9"/>
      <c r="Q3389" s="9"/>
      <c r="R3389" s="9"/>
      <c r="S3389" s="9"/>
      <c r="T3389" s="9"/>
      <c r="U3389" s="9"/>
      <c r="V3389" s="9"/>
      <c r="W3389" s="9"/>
      <c r="X3389" s="9"/>
      <c r="Y3389" s="9"/>
      <c r="Z3389" s="9"/>
    </row>
    <row r="3390" spans="1:26" ht="15.75" customHeight="1" outlineLevel="2">
      <c r="A3390"/>
      <c r="B3390" s="13"/>
      <c r="C3390"/>
      <c r="D3390"/>
      <c r="E3390"/>
      <c r="F3390" s="12"/>
      <c r="G3390"/>
      <c r="H3390" s="12"/>
      <c r="I3390" s="12"/>
      <c r="J3390" s="12"/>
      <c r="K3390" s="9"/>
      <c r="L3390" s="9"/>
      <c r="M3390" s="9"/>
      <c r="N3390" s="9"/>
      <c r="O3390" s="9"/>
      <c r="P3390" s="9"/>
      <c r="Q3390" s="9"/>
      <c r="R3390" s="9"/>
      <c r="S3390" s="9"/>
      <c r="T3390" s="9"/>
      <c r="U3390" s="9"/>
      <c r="V3390" s="9"/>
      <c r="W3390" s="9"/>
      <c r="X3390" s="9"/>
      <c r="Y3390" s="9"/>
      <c r="Z3390" s="9"/>
    </row>
    <row r="3391" spans="1:26" ht="15.75" customHeight="1" outlineLevel="2">
      <c r="A3391"/>
      <c r="B3391" s="13"/>
      <c r="C3391"/>
      <c r="D3391"/>
      <c r="E3391"/>
      <c r="F3391" s="12"/>
      <c r="G3391"/>
      <c r="H3391" s="12"/>
      <c r="I3391" s="12"/>
      <c r="J3391" s="12"/>
      <c r="K3391" s="9"/>
      <c r="L3391" s="9"/>
      <c r="M3391" s="9"/>
      <c r="N3391" s="9"/>
      <c r="O3391" s="9"/>
      <c r="P3391" s="9"/>
      <c r="Q3391" s="9"/>
      <c r="R3391" s="9"/>
      <c r="S3391" s="9"/>
      <c r="T3391" s="9"/>
      <c r="U3391" s="9"/>
      <c r="V3391" s="9"/>
      <c r="W3391" s="9"/>
      <c r="X3391" s="9"/>
      <c r="Y3391" s="9"/>
      <c r="Z3391" s="9"/>
    </row>
    <row r="3392" spans="1:26" ht="15.75" customHeight="1" outlineLevel="2">
      <c r="A3392"/>
      <c r="B3392" s="13"/>
      <c r="C3392"/>
      <c r="D3392"/>
      <c r="E3392"/>
      <c r="F3392" s="12"/>
      <c r="G3392"/>
      <c r="H3392" s="12"/>
      <c r="I3392" s="12"/>
      <c r="J3392" s="12"/>
      <c r="K3392" s="9"/>
      <c r="L3392" s="9"/>
      <c r="M3392" s="9"/>
      <c r="N3392" s="9"/>
      <c r="O3392" s="9"/>
      <c r="P3392" s="9"/>
      <c r="Q3392" s="9"/>
      <c r="R3392" s="9"/>
      <c r="S3392" s="9"/>
      <c r="T3392" s="9"/>
      <c r="U3392" s="9"/>
      <c r="V3392" s="9"/>
      <c r="W3392" s="9"/>
      <c r="X3392" s="9"/>
      <c r="Y3392" s="9"/>
      <c r="Z3392" s="9"/>
    </row>
    <row r="3393" spans="1:26" ht="15.75" customHeight="1" outlineLevel="2">
      <c r="A3393"/>
      <c r="B3393" s="13"/>
      <c r="C3393"/>
      <c r="D3393"/>
      <c r="E3393"/>
      <c r="F3393" s="12"/>
      <c r="G3393"/>
      <c r="H3393" s="12"/>
      <c r="I3393" s="12"/>
      <c r="J3393" s="12"/>
      <c r="K3393" s="9"/>
      <c r="L3393" s="9"/>
      <c r="M3393" s="9"/>
      <c r="N3393" s="9"/>
      <c r="O3393" s="9"/>
      <c r="P3393" s="9"/>
      <c r="Q3393" s="9"/>
      <c r="R3393" s="9"/>
      <c r="S3393" s="9"/>
      <c r="T3393" s="9"/>
      <c r="U3393" s="9"/>
      <c r="V3393" s="9"/>
      <c r="W3393" s="9"/>
      <c r="X3393" s="9"/>
      <c r="Y3393" s="9"/>
      <c r="Z3393" s="9"/>
    </row>
    <row r="3394" spans="1:26" ht="15.75" customHeight="1" outlineLevel="2">
      <c r="A3394"/>
      <c r="B3394" s="13"/>
      <c r="C3394"/>
      <c r="D3394"/>
      <c r="E3394"/>
      <c r="F3394" s="12"/>
      <c r="G3394"/>
      <c r="H3394" s="12"/>
      <c r="I3394" s="12"/>
      <c r="J3394" s="12"/>
      <c r="K3394" s="9"/>
      <c r="L3394" s="9"/>
      <c r="M3394" s="9"/>
      <c r="N3394" s="9"/>
      <c r="O3394" s="9"/>
      <c r="P3394" s="9"/>
      <c r="Q3394" s="9"/>
      <c r="R3394" s="9"/>
      <c r="S3394" s="9"/>
      <c r="T3394" s="9"/>
      <c r="U3394" s="9"/>
      <c r="V3394" s="9"/>
      <c r="W3394" s="9"/>
      <c r="X3394" s="9"/>
      <c r="Y3394" s="9"/>
      <c r="Z3394" s="9"/>
    </row>
    <row r="3395" spans="1:26" ht="15.75" customHeight="1" outlineLevel="2">
      <c r="A3395"/>
      <c r="B3395" s="13"/>
      <c r="C3395"/>
      <c r="D3395"/>
      <c r="E3395"/>
      <c r="F3395" s="12"/>
      <c r="G3395"/>
      <c r="H3395" s="12"/>
      <c r="I3395" s="12"/>
      <c r="J3395" s="12"/>
      <c r="K3395" s="9"/>
      <c r="L3395" s="9"/>
      <c r="M3395" s="9"/>
      <c r="N3395" s="9"/>
      <c r="O3395" s="9"/>
      <c r="P3395" s="9"/>
      <c r="Q3395" s="9"/>
      <c r="R3395" s="9"/>
      <c r="S3395" s="9"/>
      <c r="T3395" s="9"/>
      <c r="U3395" s="9"/>
      <c r="V3395" s="9"/>
      <c r="W3395" s="9"/>
      <c r="X3395" s="9"/>
      <c r="Y3395" s="9"/>
      <c r="Z3395" s="9"/>
    </row>
    <row r="3396" spans="1:26" ht="15.75" customHeight="1" outlineLevel="2">
      <c r="A3396"/>
      <c r="B3396" s="13"/>
      <c r="C3396"/>
      <c r="D3396"/>
      <c r="E3396"/>
      <c r="F3396" s="12"/>
      <c r="G3396"/>
      <c r="H3396" s="12"/>
      <c r="I3396" s="12"/>
      <c r="J3396" s="12"/>
      <c r="K3396" s="9"/>
      <c r="L3396" s="9"/>
      <c r="M3396" s="9"/>
      <c r="N3396" s="9"/>
      <c r="O3396" s="9"/>
      <c r="P3396" s="9"/>
      <c r="Q3396" s="9"/>
      <c r="R3396" s="9"/>
      <c r="S3396" s="9"/>
      <c r="T3396" s="9"/>
      <c r="U3396" s="9"/>
      <c r="V3396" s="9"/>
      <c r="W3396" s="9"/>
      <c r="X3396" s="9"/>
      <c r="Y3396" s="9"/>
      <c r="Z3396" s="9"/>
    </row>
    <row r="3397" spans="1:26" ht="15.75" customHeight="1" outlineLevel="2">
      <c r="A3397"/>
      <c r="B3397" s="13"/>
      <c r="C3397"/>
      <c r="D3397"/>
      <c r="E3397"/>
      <c r="F3397" s="12"/>
      <c r="G3397"/>
      <c r="H3397" s="12"/>
      <c r="I3397" s="12"/>
      <c r="J3397" s="12"/>
      <c r="K3397" s="9"/>
      <c r="L3397" s="9"/>
      <c r="M3397" s="9"/>
      <c r="N3397" s="9"/>
      <c r="O3397" s="9"/>
      <c r="P3397" s="9"/>
      <c r="Q3397" s="9"/>
      <c r="R3397" s="9"/>
      <c r="S3397" s="9"/>
      <c r="T3397" s="9"/>
      <c r="U3397" s="9"/>
      <c r="V3397" s="9"/>
      <c r="W3397" s="9"/>
      <c r="X3397" s="9"/>
      <c r="Y3397" s="9"/>
      <c r="Z3397" s="9"/>
    </row>
    <row r="3398" spans="1:26" ht="15.75" customHeight="1" outlineLevel="2">
      <c r="A3398"/>
      <c r="B3398" s="13"/>
      <c r="C3398"/>
      <c r="D3398"/>
      <c r="E3398"/>
      <c r="F3398" s="12"/>
      <c r="G3398"/>
      <c r="H3398" s="12"/>
      <c r="I3398" s="12"/>
      <c r="J3398" s="12"/>
      <c r="K3398" s="9"/>
      <c r="L3398" s="9"/>
      <c r="M3398" s="9"/>
      <c r="N3398" s="9"/>
      <c r="O3398" s="9"/>
      <c r="P3398" s="9"/>
      <c r="Q3398" s="9"/>
      <c r="R3398" s="9"/>
      <c r="S3398" s="9"/>
      <c r="T3398" s="9"/>
      <c r="U3398" s="9"/>
      <c r="V3398" s="9"/>
      <c r="W3398" s="9"/>
      <c r="X3398" s="9"/>
      <c r="Y3398" s="9"/>
      <c r="Z3398" s="9"/>
    </row>
    <row r="3399" spans="1:26" ht="15.75" customHeight="1" outlineLevel="2">
      <c r="A3399"/>
      <c r="B3399" s="13"/>
      <c r="C3399"/>
      <c r="D3399"/>
      <c r="E3399"/>
      <c r="F3399" s="12"/>
      <c r="G3399"/>
      <c r="H3399" s="12"/>
      <c r="I3399" s="12"/>
      <c r="J3399" s="12"/>
      <c r="K3399" s="9"/>
      <c r="L3399" s="9"/>
      <c r="M3399" s="9"/>
      <c r="N3399" s="9"/>
      <c r="O3399" s="9"/>
      <c r="P3399" s="9"/>
      <c r="Q3399" s="9"/>
      <c r="R3399" s="9"/>
      <c r="S3399" s="9"/>
      <c r="T3399" s="9"/>
      <c r="U3399" s="9"/>
      <c r="V3399" s="9"/>
      <c r="W3399" s="9"/>
      <c r="X3399" s="9"/>
      <c r="Y3399" s="9"/>
      <c r="Z3399" s="9"/>
    </row>
    <row r="3400" spans="1:26" ht="15.75" customHeight="1" outlineLevel="2">
      <c r="A3400"/>
      <c r="B3400" s="13"/>
      <c r="C3400"/>
      <c r="D3400"/>
      <c r="E3400"/>
      <c r="F3400" s="12"/>
      <c r="G3400"/>
      <c r="H3400" s="12"/>
      <c r="I3400" s="12"/>
      <c r="J3400" s="12"/>
      <c r="K3400" s="9"/>
      <c r="L3400" s="9"/>
      <c r="M3400" s="9"/>
      <c r="N3400" s="9"/>
      <c r="O3400" s="9"/>
      <c r="P3400" s="9"/>
      <c r="Q3400" s="9"/>
      <c r="R3400" s="9"/>
      <c r="S3400" s="9"/>
      <c r="T3400" s="9"/>
      <c r="U3400" s="9"/>
      <c r="V3400" s="9"/>
      <c r="W3400" s="9"/>
      <c r="X3400" s="9"/>
      <c r="Y3400" s="9"/>
      <c r="Z3400" s="9"/>
    </row>
    <row r="3401" spans="1:26" ht="15.75" customHeight="1" outlineLevel="2">
      <c r="A3401"/>
      <c r="B3401" s="13"/>
      <c r="C3401"/>
      <c r="D3401"/>
      <c r="E3401"/>
      <c r="F3401" s="12"/>
      <c r="G3401"/>
      <c r="H3401" s="12"/>
      <c r="I3401" s="12"/>
      <c r="J3401" s="12"/>
      <c r="K3401" s="9"/>
      <c r="L3401" s="9"/>
      <c r="M3401" s="9"/>
      <c r="N3401" s="9"/>
      <c r="O3401" s="9"/>
      <c r="P3401" s="9"/>
      <c r="Q3401" s="9"/>
      <c r="R3401" s="9"/>
      <c r="S3401" s="9"/>
      <c r="T3401" s="9"/>
      <c r="U3401" s="9"/>
      <c r="V3401" s="9"/>
      <c r="W3401" s="9"/>
      <c r="X3401" s="9"/>
      <c r="Y3401" s="9"/>
      <c r="Z3401" s="9"/>
    </row>
    <row r="3402" spans="1:26" ht="15.75" customHeight="1" outlineLevel="2">
      <c r="A3402"/>
      <c r="B3402" s="13"/>
      <c r="C3402"/>
      <c r="D3402"/>
      <c r="E3402"/>
      <c r="F3402" s="12"/>
      <c r="G3402"/>
      <c r="H3402" s="12"/>
      <c r="I3402" s="12"/>
      <c r="J3402" s="12"/>
      <c r="K3402" s="9"/>
      <c r="L3402" s="9"/>
      <c r="M3402" s="9"/>
      <c r="N3402" s="9"/>
      <c r="O3402" s="9"/>
      <c r="P3402" s="9"/>
      <c r="Q3402" s="9"/>
      <c r="R3402" s="9"/>
      <c r="S3402" s="9"/>
      <c r="T3402" s="9"/>
      <c r="U3402" s="9"/>
      <c r="V3402" s="9"/>
      <c r="W3402" s="9"/>
      <c r="X3402" s="9"/>
      <c r="Y3402" s="9"/>
      <c r="Z3402" s="9"/>
    </row>
    <row r="3403" spans="1:26" ht="15.75" customHeight="1" outlineLevel="2">
      <c r="A3403"/>
      <c r="B3403" s="13"/>
      <c r="C3403"/>
      <c r="D3403"/>
      <c r="E3403"/>
      <c r="F3403" s="12"/>
      <c r="G3403"/>
      <c r="H3403" s="12"/>
      <c r="I3403" s="12"/>
      <c r="J3403" s="12"/>
      <c r="K3403" s="9"/>
      <c r="L3403" s="9"/>
      <c r="M3403" s="9"/>
      <c r="N3403" s="9"/>
      <c r="O3403" s="9"/>
      <c r="P3403" s="9"/>
      <c r="Q3403" s="9"/>
      <c r="R3403" s="9"/>
      <c r="S3403" s="9"/>
      <c r="T3403" s="9"/>
      <c r="U3403" s="9"/>
      <c r="V3403" s="9"/>
      <c r="W3403" s="9"/>
      <c r="X3403" s="9"/>
      <c r="Y3403" s="9"/>
      <c r="Z3403" s="9"/>
    </row>
    <row r="3404" spans="1:26" ht="15.75" customHeight="1" outlineLevel="2">
      <c r="A3404"/>
      <c r="B3404" s="13"/>
      <c r="C3404"/>
      <c r="D3404"/>
      <c r="E3404"/>
      <c r="F3404" s="12"/>
      <c r="G3404"/>
      <c r="H3404" s="12"/>
      <c r="I3404" s="12"/>
      <c r="J3404" s="12"/>
      <c r="K3404" s="9"/>
      <c r="L3404" s="9"/>
      <c r="M3404" s="9"/>
      <c r="N3404" s="9"/>
      <c r="O3404" s="9"/>
      <c r="P3404" s="9"/>
      <c r="Q3404" s="9"/>
      <c r="R3404" s="9"/>
      <c r="S3404" s="9"/>
      <c r="T3404" s="9"/>
      <c r="U3404" s="9"/>
      <c r="V3404" s="9"/>
      <c r="W3404" s="9"/>
      <c r="X3404" s="9"/>
      <c r="Y3404" s="9"/>
      <c r="Z3404" s="9"/>
    </row>
    <row r="3405" spans="1:26" ht="15.75" customHeight="1" outlineLevel="2">
      <c r="A3405"/>
      <c r="B3405" s="13"/>
      <c r="C3405"/>
      <c r="D3405"/>
      <c r="E3405"/>
      <c r="F3405" s="12"/>
      <c r="G3405"/>
      <c r="H3405" s="12"/>
      <c r="I3405" s="12"/>
      <c r="J3405" s="12"/>
      <c r="K3405" s="9"/>
      <c r="L3405" s="9"/>
      <c r="M3405" s="9"/>
      <c r="N3405" s="9"/>
      <c r="O3405" s="9"/>
      <c r="P3405" s="9"/>
      <c r="Q3405" s="9"/>
      <c r="R3405" s="9"/>
      <c r="S3405" s="9"/>
      <c r="T3405" s="9"/>
      <c r="U3405" s="9"/>
      <c r="V3405" s="9"/>
      <c r="W3405" s="9"/>
      <c r="X3405" s="9"/>
      <c r="Y3405" s="9"/>
      <c r="Z3405" s="9"/>
    </row>
    <row r="3406" spans="1:26" ht="15.75" customHeight="1" outlineLevel="2">
      <c r="A3406"/>
      <c r="B3406" s="13"/>
      <c r="C3406"/>
      <c r="D3406"/>
      <c r="E3406"/>
      <c r="F3406" s="12"/>
      <c r="G3406"/>
      <c r="H3406" s="12"/>
      <c r="I3406" s="12"/>
      <c r="J3406" s="12"/>
      <c r="K3406" s="9"/>
      <c r="L3406" s="9"/>
      <c r="M3406" s="9"/>
      <c r="N3406" s="9"/>
      <c r="O3406" s="9"/>
      <c r="P3406" s="9"/>
      <c r="Q3406" s="9"/>
      <c r="R3406" s="9"/>
      <c r="S3406" s="9"/>
      <c r="T3406" s="9"/>
      <c r="U3406" s="9"/>
      <c r="V3406" s="9"/>
      <c r="W3406" s="9"/>
      <c r="X3406" s="9"/>
      <c r="Y3406" s="9"/>
      <c r="Z3406" s="9"/>
    </row>
    <row r="3407" spans="1:26" ht="15.75" customHeight="1" outlineLevel="2">
      <c r="A3407"/>
      <c r="B3407" s="13"/>
      <c r="C3407"/>
      <c r="D3407"/>
      <c r="E3407"/>
      <c r="F3407" s="12"/>
      <c r="G3407"/>
      <c r="H3407" s="12"/>
      <c r="I3407" s="12"/>
      <c r="J3407" s="12"/>
      <c r="K3407" s="9"/>
      <c r="L3407" s="9"/>
      <c r="M3407" s="9"/>
      <c r="N3407" s="9"/>
      <c r="O3407" s="9"/>
      <c r="P3407" s="9"/>
      <c r="Q3407" s="9"/>
      <c r="R3407" s="9"/>
      <c r="S3407" s="9"/>
      <c r="T3407" s="9"/>
      <c r="U3407" s="9"/>
      <c r="V3407" s="9"/>
      <c r="W3407" s="9"/>
      <c r="X3407" s="9"/>
      <c r="Y3407" s="9"/>
      <c r="Z3407" s="9"/>
    </row>
    <row r="3408" spans="1:26" ht="15.75" customHeight="1" outlineLevel="2">
      <c r="A3408"/>
      <c r="B3408" s="13"/>
      <c r="C3408"/>
      <c r="D3408"/>
      <c r="E3408"/>
      <c r="F3408" s="12"/>
      <c r="G3408"/>
      <c r="H3408" s="12"/>
      <c r="I3408" s="12"/>
      <c r="J3408" s="12"/>
      <c r="K3408" s="9"/>
      <c r="L3408" s="9"/>
      <c r="M3408" s="9"/>
      <c r="N3408" s="9"/>
      <c r="O3408" s="9"/>
      <c r="P3408" s="9"/>
      <c r="Q3408" s="9"/>
      <c r="R3408" s="9"/>
      <c r="S3408" s="9"/>
      <c r="T3408" s="9"/>
      <c r="U3408" s="9"/>
      <c r="V3408" s="9"/>
      <c r="W3408" s="9"/>
      <c r="X3408" s="9"/>
      <c r="Y3408" s="9"/>
      <c r="Z3408" s="9"/>
    </row>
    <row r="3409" spans="1:26" ht="15.75" customHeight="1" outlineLevel="2">
      <c r="A3409"/>
      <c r="B3409" s="13"/>
      <c r="C3409"/>
      <c r="D3409"/>
      <c r="E3409"/>
      <c r="F3409" s="12"/>
      <c r="G3409"/>
      <c r="H3409" s="12"/>
      <c r="I3409" s="12"/>
      <c r="J3409" s="12"/>
      <c r="K3409" s="9"/>
      <c r="L3409" s="9"/>
      <c r="M3409" s="9"/>
      <c r="N3409" s="9"/>
      <c r="O3409" s="9"/>
      <c r="P3409" s="9"/>
      <c r="Q3409" s="9"/>
      <c r="R3409" s="9"/>
      <c r="S3409" s="9"/>
      <c r="T3409" s="9"/>
      <c r="U3409" s="9"/>
      <c r="V3409" s="9"/>
      <c r="W3409" s="9"/>
      <c r="X3409" s="9"/>
      <c r="Y3409" s="9"/>
      <c r="Z3409" s="9"/>
    </row>
    <row r="3410" spans="1:26" ht="15.75" customHeight="1" outlineLevel="2">
      <c r="A3410"/>
      <c r="B3410" s="13"/>
      <c r="C3410"/>
      <c r="D3410"/>
      <c r="E3410"/>
      <c r="F3410" s="12"/>
      <c r="G3410"/>
      <c r="H3410" s="12"/>
      <c r="I3410" s="12"/>
      <c r="J3410" s="12"/>
      <c r="K3410" s="9"/>
      <c r="L3410" s="9"/>
      <c r="M3410" s="9"/>
      <c r="N3410" s="9"/>
      <c r="O3410" s="9"/>
      <c r="P3410" s="9"/>
      <c r="Q3410" s="9"/>
      <c r="R3410" s="9"/>
      <c r="S3410" s="9"/>
      <c r="T3410" s="9"/>
      <c r="U3410" s="9"/>
      <c r="V3410" s="9"/>
      <c r="W3410" s="9"/>
      <c r="X3410" s="9"/>
      <c r="Y3410" s="9"/>
      <c r="Z3410" s="9"/>
    </row>
    <row r="3411" spans="1:26" ht="15.75" customHeight="1" outlineLevel="2">
      <c r="A3411"/>
      <c r="B3411" s="13"/>
      <c r="C3411"/>
      <c r="D3411"/>
      <c r="E3411"/>
      <c r="F3411" s="12"/>
      <c r="G3411"/>
      <c r="H3411" s="12"/>
      <c r="I3411" s="12"/>
      <c r="J3411" s="12"/>
      <c r="K3411" s="9"/>
      <c r="L3411" s="9"/>
      <c r="M3411" s="9"/>
      <c r="N3411" s="9"/>
      <c r="O3411" s="9"/>
      <c r="P3411" s="9"/>
      <c r="Q3411" s="9"/>
      <c r="R3411" s="9"/>
      <c r="S3411" s="9"/>
      <c r="T3411" s="9"/>
      <c r="U3411" s="9"/>
      <c r="V3411" s="9"/>
      <c r="W3411" s="9"/>
      <c r="X3411" s="9"/>
      <c r="Y3411" s="9"/>
      <c r="Z3411" s="9"/>
    </row>
    <row r="3412" spans="1:26" ht="15.75" customHeight="1" outlineLevel="2">
      <c r="A3412"/>
      <c r="B3412" s="13"/>
      <c r="C3412"/>
      <c r="D3412"/>
      <c r="E3412"/>
      <c r="F3412" s="12"/>
      <c r="G3412"/>
      <c r="H3412" s="12"/>
      <c r="I3412" s="12"/>
      <c r="J3412" s="12"/>
      <c r="K3412" s="9"/>
      <c r="L3412" s="9"/>
      <c r="M3412" s="9"/>
      <c r="N3412" s="9"/>
      <c r="O3412" s="9"/>
      <c r="P3412" s="9"/>
      <c r="Q3412" s="9"/>
      <c r="R3412" s="9"/>
      <c r="S3412" s="9"/>
      <c r="T3412" s="9"/>
      <c r="U3412" s="9"/>
      <c r="V3412" s="9"/>
      <c r="W3412" s="9"/>
      <c r="X3412" s="9"/>
      <c r="Y3412" s="9"/>
      <c r="Z3412" s="9"/>
    </row>
    <row r="3413" spans="1:26" ht="15.75" customHeight="1" outlineLevel="2">
      <c r="A3413"/>
      <c r="B3413" s="13"/>
      <c r="C3413"/>
      <c r="D3413"/>
      <c r="E3413"/>
      <c r="F3413" s="12"/>
      <c r="G3413"/>
      <c r="H3413" s="12"/>
      <c r="I3413" s="12"/>
      <c r="J3413" s="12"/>
      <c r="K3413" s="9"/>
      <c r="L3413" s="9"/>
      <c r="M3413" s="9"/>
      <c r="N3413" s="9"/>
      <c r="O3413" s="9"/>
      <c r="P3413" s="9"/>
      <c r="Q3413" s="9"/>
      <c r="R3413" s="9"/>
      <c r="S3413" s="9"/>
      <c r="T3413" s="9"/>
      <c r="U3413" s="9"/>
      <c r="V3413" s="9"/>
      <c r="W3413" s="9"/>
      <c r="X3413" s="9"/>
      <c r="Y3413" s="9"/>
      <c r="Z3413" s="9"/>
    </row>
    <row r="3414" spans="1:26" ht="15.75" customHeight="1" outlineLevel="2">
      <c r="A3414"/>
      <c r="B3414" s="13"/>
      <c r="C3414"/>
      <c r="D3414"/>
      <c r="E3414"/>
      <c r="F3414" s="12"/>
      <c r="G3414"/>
      <c r="H3414" s="12"/>
      <c r="I3414" s="12"/>
      <c r="J3414" s="12"/>
      <c r="K3414" s="9"/>
      <c r="L3414" s="9"/>
      <c r="M3414" s="9"/>
      <c r="N3414" s="9"/>
      <c r="O3414" s="9"/>
      <c r="P3414" s="9"/>
      <c r="Q3414" s="9"/>
      <c r="R3414" s="9"/>
      <c r="S3414" s="9"/>
      <c r="T3414" s="9"/>
      <c r="U3414" s="9"/>
      <c r="V3414" s="9"/>
      <c r="W3414" s="9"/>
      <c r="X3414" s="9"/>
      <c r="Y3414" s="9"/>
      <c r="Z3414" s="9"/>
    </row>
    <row r="3415" spans="1:26" ht="15.75" customHeight="1" outlineLevel="2">
      <c r="A3415"/>
      <c r="B3415" s="13"/>
      <c r="C3415"/>
      <c r="D3415"/>
      <c r="E3415"/>
      <c r="F3415" s="12"/>
      <c r="G3415"/>
      <c r="H3415" s="12"/>
      <c r="I3415" s="12"/>
      <c r="J3415" s="12"/>
      <c r="K3415" s="9"/>
      <c r="L3415" s="9"/>
      <c r="M3415" s="9"/>
      <c r="N3415" s="9"/>
      <c r="O3415" s="9"/>
      <c r="P3415" s="9"/>
      <c r="Q3415" s="9"/>
      <c r="R3415" s="9"/>
      <c r="S3415" s="9"/>
      <c r="T3415" s="9"/>
      <c r="U3415" s="9"/>
      <c r="V3415" s="9"/>
      <c r="W3415" s="9"/>
      <c r="X3415" s="9"/>
      <c r="Y3415" s="9"/>
      <c r="Z3415" s="9"/>
    </row>
    <row r="3416" spans="1:26" ht="15.75" customHeight="1" outlineLevel="2">
      <c r="A3416"/>
      <c r="B3416" s="13"/>
      <c r="C3416"/>
      <c r="D3416"/>
      <c r="E3416"/>
      <c r="F3416" s="12"/>
      <c r="G3416"/>
      <c r="H3416" s="12"/>
      <c r="I3416" s="12"/>
      <c r="J3416" s="12"/>
      <c r="K3416" s="9"/>
      <c r="L3416" s="9"/>
      <c r="M3416" s="9"/>
      <c r="N3416" s="9"/>
      <c r="O3416" s="9"/>
      <c r="P3416" s="9"/>
      <c r="Q3416" s="9"/>
      <c r="R3416" s="9"/>
      <c r="S3416" s="9"/>
      <c r="T3416" s="9"/>
      <c r="U3416" s="9"/>
      <c r="V3416" s="9"/>
      <c r="W3416" s="9"/>
      <c r="X3416" s="9"/>
      <c r="Y3416" s="9"/>
      <c r="Z3416" s="9"/>
    </row>
    <row r="3417" spans="1:26" ht="15.75" customHeight="1" outlineLevel="2">
      <c r="A3417"/>
      <c r="B3417" s="13"/>
      <c r="C3417"/>
      <c r="D3417"/>
      <c r="E3417"/>
      <c r="F3417" s="12"/>
      <c r="G3417"/>
      <c r="H3417" s="12"/>
      <c r="I3417" s="12"/>
      <c r="J3417" s="12"/>
      <c r="K3417" s="9"/>
      <c r="L3417" s="9"/>
      <c r="M3417" s="9"/>
      <c r="N3417" s="9"/>
      <c r="O3417" s="9"/>
      <c r="P3417" s="9"/>
      <c r="Q3417" s="9"/>
      <c r="R3417" s="9"/>
      <c r="S3417" s="9"/>
      <c r="T3417" s="9"/>
      <c r="U3417" s="9"/>
      <c r="V3417" s="9"/>
      <c r="W3417" s="9"/>
      <c r="X3417" s="9"/>
      <c r="Y3417" s="9"/>
      <c r="Z3417" s="9"/>
    </row>
    <row r="3418" spans="1:26" ht="15.75" customHeight="1" outlineLevel="2">
      <c r="A3418"/>
      <c r="B3418" s="13"/>
      <c r="C3418"/>
      <c r="D3418"/>
      <c r="E3418"/>
      <c r="F3418" s="12"/>
      <c r="G3418"/>
      <c r="H3418" s="12"/>
      <c r="I3418" s="12"/>
      <c r="J3418" s="12"/>
      <c r="K3418" s="9"/>
      <c r="L3418" s="9"/>
      <c r="M3418" s="9"/>
      <c r="N3418" s="9"/>
      <c r="O3418" s="9"/>
      <c r="P3418" s="9"/>
      <c r="Q3418" s="9"/>
      <c r="R3418" s="9"/>
      <c r="S3418" s="9"/>
      <c r="T3418" s="9"/>
      <c r="U3418" s="9"/>
      <c r="V3418" s="9"/>
      <c r="W3418" s="9"/>
      <c r="X3418" s="9"/>
      <c r="Y3418" s="9"/>
      <c r="Z3418" s="9"/>
    </row>
    <row r="3419" spans="1:26" ht="15.75" customHeight="1" outlineLevel="2">
      <c r="A3419"/>
      <c r="B3419" s="13"/>
      <c r="C3419"/>
      <c r="D3419"/>
      <c r="E3419"/>
      <c r="F3419" s="12"/>
      <c r="G3419"/>
      <c r="H3419" s="12"/>
      <c r="I3419" s="12"/>
      <c r="J3419" s="12"/>
      <c r="K3419" s="9"/>
      <c r="L3419" s="9"/>
      <c r="M3419" s="9"/>
      <c r="N3419" s="9"/>
      <c r="O3419" s="9"/>
      <c r="P3419" s="9"/>
      <c r="Q3419" s="9"/>
      <c r="R3419" s="9"/>
      <c r="S3419" s="9"/>
      <c r="T3419" s="9"/>
      <c r="U3419" s="9"/>
      <c r="V3419" s="9"/>
      <c r="W3419" s="9"/>
      <c r="X3419" s="9"/>
      <c r="Y3419" s="9"/>
      <c r="Z3419" s="9"/>
    </row>
    <row r="3420" spans="1:26" ht="15.75" customHeight="1" outlineLevel="2">
      <c r="A3420"/>
      <c r="B3420" s="13"/>
      <c r="C3420"/>
      <c r="D3420"/>
      <c r="E3420"/>
      <c r="F3420" s="12"/>
      <c r="G3420"/>
      <c r="H3420" s="12"/>
      <c r="I3420" s="12"/>
      <c r="J3420" s="12"/>
      <c r="K3420" s="9"/>
      <c r="L3420" s="9"/>
      <c r="M3420" s="9"/>
      <c r="N3420" s="9"/>
      <c r="O3420" s="9"/>
      <c r="P3420" s="9"/>
      <c r="Q3420" s="9"/>
      <c r="R3420" s="9"/>
      <c r="S3420" s="9"/>
      <c r="T3420" s="9"/>
      <c r="U3420" s="9"/>
      <c r="V3420" s="9"/>
      <c r="W3420" s="9"/>
      <c r="X3420" s="9"/>
      <c r="Y3420" s="9"/>
      <c r="Z3420" s="9"/>
    </row>
    <row r="3421" spans="1:26" ht="15.75" customHeight="1" outlineLevel="2">
      <c r="A3421"/>
      <c r="B3421" s="13"/>
      <c r="C3421"/>
      <c r="D3421"/>
      <c r="E3421"/>
      <c r="F3421" s="12"/>
      <c r="G3421"/>
      <c r="H3421" s="12"/>
      <c r="I3421" s="12"/>
      <c r="J3421" s="12"/>
      <c r="K3421" s="9"/>
      <c r="L3421" s="9"/>
      <c r="M3421" s="9"/>
      <c r="N3421" s="9"/>
      <c r="O3421" s="9"/>
      <c r="P3421" s="9"/>
      <c r="Q3421" s="9"/>
      <c r="R3421" s="9"/>
      <c r="S3421" s="9"/>
      <c r="T3421" s="9"/>
      <c r="U3421" s="9"/>
      <c r="V3421" s="9"/>
      <c r="W3421" s="9"/>
      <c r="X3421" s="9"/>
      <c r="Y3421" s="9"/>
      <c r="Z3421" s="9"/>
    </row>
    <row r="3422" spans="1:26" ht="15.75" customHeight="1" outlineLevel="2">
      <c r="A3422"/>
      <c r="B3422" s="13"/>
      <c r="C3422"/>
      <c r="D3422"/>
      <c r="E3422"/>
      <c r="F3422" s="12"/>
      <c r="G3422"/>
      <c r="H3422" s="12"/>
      <c r="I3422" s="12"/>
      <c r="J3422" s="12"/>
      <c r="K3422" s="9"/>
      <c r="L3422" s="9"/>
      <c r="M3422" s="9"/>
      <c r="N3422" s="9"/>
      <c r="O3422" s="9"/>
      <c r="P3422" s="9"/>
      <c r="Q3422" s="9"/>
      <c r="R3422" s="9"/>
      <c r="S3422" s="9"/>
      <c r="T3422" s="9"/>
      <c r="U3422" s="9"/>
      <c r="V3422" s="9"/>
      <c r="W3422" s="9"/>
      <c r="X3422" s="9"/>
      <c r="Y3422" s="9"/>
      <c r="Z3422" s="9"/>
    </row>
    <row r="3423" spans="1:26" ht="15.75" customHeight="1" outlineLevel="2">
      <c r="A3423"/>
      <c r="B3423" s="13"/>
      <c r="C3423"/>
      <c r="D3423"/>
      <c r="E3423"/>
      <c r="F3423" s="12"/>
      <c r="G3423"/>
      <c r="H3423" s="12"/>
      <c r="I3423" s="12"/>
      <c r="J3423" s="12"/>
      <c r="K3423" s="9"/>
      <c r="L3423" s="9"/>
      <c r="M3423" s="9"/>
      <c r="N3423" s="9"/>
      <c r="O3423" s="9"/>
      <c r="P3423" s="9"/>
      <c r="Q3423" s="9"/>
      <c r="R3423" s="9"/>
      <c r="S3423" s="9"/>
      <c r="T3423" s="9"/>
      <c r="U3423" s="9"/>
      <c r="V3423" s="9"/>
      <c r="W3423" s="9"/>
      <c r="X3423" s="9"/>
      <c r="Y3423" s="9"/>
      <c r="Z3423" s="9"/>
    </row>
    <row r="3424" spans="1:26" ht="15.75" customHeight="1" outlineLevel="2">
      <c r="A3424"/>
      <c r="B3424" s="13"/>
      <c r="C3424"/>
      <c r="D3424"/>
      <c r="E3424"/>
      <c r="F3424" s="12"/>
      <c r="G3424"/>
      <c r="H3424" s="12"/>
      <c r="I3424" s="12"/>
      <c r="J3424" s="12"/>
      <c r="K3424" s="9"/>
      <c r="L3424" s="9"/>
      <c r="M3424" s="9"/>
      <c r="N3424" s="9"/>
      <c r="O3424" s="9"/>
      <c r="P3424" s="9"/>
      <c r="Q3424" s="9"/>
      <c r="R3424" s="9"/>
      <c r="S3424" s="9"/>
      <c r="T3424" s="9"/>
      <c r="U3424" s="9"/>
      <c r="V3424" s="9"/>
      <c r="W3424" s="9"/>
      <c r="X3424" s="9"/>
      <c r="Y3424" s="9"/>
      <c r="Z3424" s="9"/>
    </row>
    <row r="3425" spans="1:26" ht="15.75" customHeight="1" outlineLevel="2">
      <c r="A3425"/>
      <c r="B3425" s="13"/>
      <c r="C3425"/>
      <c r="D3425"/>
      <c r="E3425"/>
      <c r="F3425" s="12"/>
      <c r="G3425"/>
      <c r="H3425" s="12"/>
      <c r="I3425" s="12"/>
      <c r="J3425" s="12"/>
      <c r="K3425" s="9"/>
      <c r="L3425" s="9"/>
      <c r="M3425" s="9"/>
      <c r="N3425" s="9"/>
      <c r="O3425" s="9"/>
      <c r="P3425" s="9"/>
      <c r="Q3425" s="9"/>
      <c r="R3425" s="9"/>
      <c r="S3425" s="9"/>
      <c r="T3425" s="9"/>
      <c r="U3425" s="9"/>
      <c r="V3425" s="9"/>
      <c r="W3425" s="9"/>
      <c r="X3425" s="9"/>
      <c r="Y3425" s="9"/>
      <c r="Z3425" s="9"/>
    </row>
    <row r="3426" spans="1:26" ht="15.75" customHeight="1" outlineLevel="2">
      <c r="A3426"/>
      <c r="B3426" s="13"/>
      <c r="C3426"/>
      <c r="D3426"/>
      <c r="E3426"/>
      <c r="F3426" s="12"/>
      <c r="G3426"/>
      <c r="H3426" s="12"/>
      <c r="I3426" s="12"/>
      <c r="J3426" s="12"/>
      <c r="K3426" s="9"/>
      <c r="L3426" s="9"/>
      <c r="M3426" s="9"/>
      <c r="N3426" s="9"/>
      <c r="O3426" s="9"/>
      <c r="P3426" s="9"/>
      <c r="Q3426" s="9"/>
      <c r="R3426" s="9"/>
      <c r="S3426" s="9"/>
      <c r="T3426" s="9"/>
      <c r="U3426" s="9"/>
      <c r="V3426" s="9"/>
      <c r="W3426" s="9"/>
      <c r="X3426" s="9"/>
      <c r="Y3426" s="9"/>
      <c r="Z3426" s="9"/>
    </row>
    <row r="3427" spans="1:26" ht="15.75" customHeight="1" outlineLevel="2">
      <c r="A3427"/>
      <c r="B3427" s="13"/>
      <c r="C3427"/>
      <c r="D3427"/>
      <c r="E3427"/>
      <c r="F3427" s="12"/>
      <c r="G3427"/>
      <c r="H3427" s="12"/>
      <c r="I3427" s="12"/>
      <c r="J3427" s="12"/>
      <c r="K3427" s="9"/>
      <c r="L3427" s="9"/>
      <c r="M3427" s="9"/>
      <c r="N3427" s="9"/>
      <c r="O3427" s="9"/>
      <c r="P3427" s="9"/>
      <c r="Q3427" s="9"/>
      <c r="R3427" s="9"/>
      <c r="S3427" s="9"/>
      <c r="T3427" s="9"/>
      <c r="U3427" s="9"/>
      <c r="V3427" s="9"/>
      <c r="W3427" s="9"/>
      <c r="X3427" s="9"/>
      <c r="Y3427" s="9"/>
      <c r="Z3427" s="9"/>
    </row>
    <row r="3428" spans="1:26" ht="15.75" customHeight="1" outlineLevel="2">
      <c r="A3428"/>
      <c r="B3428" s="13"/>
      <c r="C3428"/>
      <c r="D3428"/>
      <c r="E3428"/>
      <c r="F3428" s="12"/>
      <c r="G3428"/>
      <c r="H3428" s="12"/>
      <c r="I3428" s="12"/>
      <c r="J3428" s="12"/>
      <c r="K3428" s="9"/>
      <c r="L3428" s="9"/>
      <c r="M3428" s="9"/>
      <c r="N3428" s="9"/>
      <c r="O3428" s="9"/>
      <c r="P3428" s="9"/>
      <c r="Q3428" s="9"/>
      <c r="R3428" s="9"/>
      <c r="S3428" s="9"/>
      <c r="T3428" s="9"/>
      <c r="U3428" s="9"/>
      <c r="V3428" s="9"/>
      <c r="W3428" s="9"/>
      <c r="X3428" s="9"/>
      <c r="Y3428" s="9"/>
      <c r="Z3428" s="9"/>
    </row>
    <row r="3429" spans="1:26" ht="15.75" customHeight="1" outlineLevel="2">
      <c r="A3429"/>
      <c r="B3429" s="13"/>
      <c r="C3429"/>
      <c r="D3429"/>
      <c r="E3429"/>
      <c r="F3429" s="12"/>
      <c r="G3429"/>
      <c r="H3429" s="12"/>
      <c r="I3429" s="12"/>
      <c r="J3429" s="12"/>
      <c r="K3429" s="9"/>
      <c r="L3429" s="9"/>
      <c r="M3429" s="9"/>
      <c r="N3429" s="9"/>
      <c r="O3429" s="9"/>
      <c r="P3429" s="9"/>
      <c r="Q3429" s="9"/>
      <c r="R3429" s="9"/>
      <c r="S3429" s="9"/>
      <c r="T3429" s="9"/>
      <c r="U3429" s="9"/>
      <c r="V3429" s="9"/>
      <c r="W3429" s="9"/>
      <c r="X3429" s="9"/>
      <c r="Y3429" s="9"/>
      <c r="Z3429" s="9"/>
    </row>
    <row r="3430" spans="1:26" ht="15.75" customHeight="1" outlineLevel="2">
      <c r="A3430"/>
      <c r="B3430" s="13"/>
      <c r="C3430"/>
      <c r="D3430"/>
      <c r="E3430"/>
      <c r="F3430" s="12"/>
      <c r="G3430"/>
      <c r="H3430" s="12"/>
      <c r="I3430" s="12"/>
      <c r="J3430" s="12"/>
      <c r="K3430" s="9"/>
      <c r="L3430" s="9"/>
      <c r="M3430" s="9"/>
      <c r="N3430" s="9"/>
      <c r="O3430" s="9"/>
      <c r="P3430" s="9"/>
      <c r="Q3430" s="9"/>
      <c r="R3430" s="9"/>
      <c r="S3430" s="9"/>
      <c r="T3430" s="9"/>
      <c r="U3430" s="9"/>
      <c r="V3430" s="9"/>
      <c r="W3430" s="9"/>
      <c r="X3430" s="9"/>
      <c r="Y3430" s="9"/>
      <c r="Z3430" s="9"/>
    </row>
    <row r="3431" spans="1:26" ht="15.75" customHeight="1" outlineLevel="2">
      <c r="A3431"/>
      <c r="B3431" s="13"/>
      <c r="C3431"/>
      <c r="D3431"/>
      <c r="E3431"/>
      <c r="F3431" s="12"/>
      <c r="G3431"/>
      <c r="H3431" s="12"/>
      <c r="I3431" s="12"/>
      <c r="J3431" s="12"/>
      <c r="K3431" s="9"/>
      <c r="L3431" s="9"/>
      <c r="M3431" s="9"/>
      <c r="N3431" s="9"/>
      <c r="O3431" s="9"/>
      <c r="P3431" s="9"/>
      <c r="Q3431" s="9"/>
      <c r="R3431" s="9"/>
      <c r="S3431" s="9"/>
      <c r="T3431" s="9"/>
      <c r="U3431" s="9"/>
      <c r="V3431" s="9"/>
      <c r="W3431" s="9"/>
      <c r="X3431" s="9"/>
      <c r="Y3431" s="9"/>
      <c r="Z3431" s="9"/>
    </row>
    <row r="3432" spans="1:26" ht="15.75" customHeight="1" outlineLevel="2">
      <c r="A3432"/>
      <c r="B3432" s="13"/>
      <c r="C3432"/>
      <c r="D3432"/>
      <c r="E3432"/>
      <c r="F3432" s="12"/>
      <c r="G3432"/>
      <c r="H3432" s="12"/>
      <c r="I3432" s="12"/>
      <c r="J3432" s="12"/>
      <c r="K3432" s="9"/>
      <c r="L3432" s="9"/>
      <c r="M3432" s="9"/>
      <c r="N3432" s="9"/>
      <c r="O3432" s="9"/>
      <c r="P3432" s="9"/>
      <c r="Q3432" s="9"/>
      <c r="R3432" s="9"/>
      <c r="S3432" s="9"/>
      <c r="T3432" s="9"/>
      <c r="U3432" s="9"/>
      <c r="V3432" s="9"/>
      <c r="W3432" s="9"/>
      <c r="X3432" s="9"/>
      <c r="Y3432" s="9"/>
      <c r="Z3432" s="9"/>
    </row>
    <row r="3433" spans="1:26" ht="15.75" customHeight="1" outlineLevel="2">
      <c r="A3433"/>
      <c r="B3433" s="13"/>
      <c r="C3433"/>
      <c r="D3433"/>
      <c r="E3433"/>
      <c r="F3433" s="12"/>
      <c r="G3433"/>
      <c r="H3433" s="12"/>
      <c r="I3433" s="12"/>
      <c r="J3433" s="12"/>
      <c r="K3433" s="9"/>
      <c r="L3433" s="9"/>
      <c r="M3433" s="9"/>
      <c r="N3433" s="9"/>
      <c r="O3433" s="9"/>
      <c r="P3433" s="9"/>
      <c r="Q3433" s="9"/>
      <c r="R3433" s="9"/>
      <c r="S3433" s="9"/>
      <c r="T3433" s="9"/>
      <c r="U3433" s="9"/>
      <c r="V3433" s="9"/>
      <c r="W3433" s="9"/>
      <c r="X3433" s="9"/>
      <c r="Y3433" s="9"/>
      <c r="Z3433" s="9"/>
    </row>
    <row r="3434" spans="1:26" ht="15.75" customHeight="1" outlineLevel="2">
      <c r="A3434"/>
      <c r="B3434" s="13"/>
      <c r="C3434"/>
      <c r="D3434"/>
      <c r="E3434"/>
      <c r="F3434" s="12"/>
      <c r="G3434"/>
      <c r="H3434" s="12"/>
      <c r="I3434" s="12"/>
      <c r="J3434" s="12"/>
      <c r="K3434" s="9"/>
      <c r="L3434" s="9"/>
      <c r="M3434" s="9"/>
      <c r="N3434" s="9"/>
      <c r="O3434" s="9"/>
      <c r="P3434" s="9"/>
      <c r="Q3434" s="9"/>
      <c r="R3434" s="9"/>
      <c r="S3434" s="9"/>
      <c r="T3434" s="9"/>
      <c r="U3434" s="9"/>
      <c r="V3434" s="9"/>
      <c r="W3434" s="9"/>
      <c r="X3434" s="9"/>
      <c r="Y3434" s="9"/>
      <c r="Z3434" s="9"/>
    </row>
    <row r="3435" spans="1:26" ht="15.75" customHeight="1" outlineLevel="2">
      <c r="A3435"/>
      <c r="B3435" s="13"/>
      <c r="C3435"/>
      <c r="D3435"/>
      <c r="E3435"/>
      <c r="F3435" s="12"/>
      <c r="G3435"/>
      <c r="H3435" s="12"/>
      <c r="I3435" s="12"/>
      <c r="J3435" s="12"/>
      <c r="K3435" s="9"/>
      <c r="L3435" s="9"/>
      <c r="M3435" s="9"/>
      <c r="N3435" s="9"/>
      <c r="O3435" s="9"/>
      <c r="P3435" s="9"/>
      <c r="Q3435" s="9"/>
      <c r="R3435" s="9"/>
      <c r="S3435" s="9"/>
      <c r="T3435" s="9"/>
      <c r="U3435" s="9"/>
      <c r="V3435" s="9"/>
      <c r="W3435" s="9"/>
      <c r="X3435" s="9"/>
      <c r="Y3435" s="9"/>
      <c r="Z3435" s="9"/>
    </row>
    <row r="3436" spans="1:26" ht="15.75" customHeight="1" outlineLevel="2">
      <c r="A3436"/>
      <c r="B3436" s="13"/>
      <c r="C3436"/>
      <c r="D3436"/>
      <c r="E3436"/>
      <c r="F3436" s="12"/>
      <c r="G3436"/>
      <c r="H3436" s="12"/>
      <c r="I3436" s="12"/>
      <c r="J3436" s="12"/>
      <c r="K3436" s="9"/>
      <c r="L3436" s="9"/>
      <c r="M3436" s="9"/>
      <c r="N3436" s="9"/>
      <c r="O3436" s="9"/>
      <c r="P3436" s="9"/>
      <c r="Q3436" s="9"/>
      <c r="R3436" s="9"/>
      <c r="S3436" s="9"/>
      <c r="T3436" s="9"/>
      <c r="U3436" s="9"/>
      <c r="V3436" s="9"/>
      <c r="W3436" s="9"/>
      <c r="X3436" s="9"/>
      <c r="Y3436" s="9"/>
      <c r="Z3436" s="9"/>
    </row>
    <row r="3437" spans="1:26" ht="15.75" customHeight="1" outlineLevel="2">
      <c r="A3437"/>
      <c r="B3437" s="13"/>
      <c r="C3437"/>
      <c r="D3437"/>
      <c r="E3437"/>
      <c r="F3437" s="12"/>
      <c r="G3437"/>
      <c r="H3437" s="12"/>
      <c r="I3437" s="12"/>
      <c r="J3437" s="12"/>
      <c r="K3437" s="9"/>
      <c r="L3437" s="9"/>
      <c r="M3437" s="9"/>
      <c r="N3437" s="9"/>
      <c r="O3437" s="9"/>
      <c r="P3437" s="9"/>
      <c r="Q3437" s="9"/>
      <c r="R3437" s="9"/>
      <c r="S3437" s="9"/>
      <c r="T3437" s="9"/>
      <c r="U3437" s="9"/>
      <c r="V3437" s="9"/>
      <c r="W3437" s="9"/>
      <c r="X3437" s="9"/>
      <c r="Y3437" s="9"/>
      <c r="Z3437" s="9"/>
    </row>
    <row r="3438" spans="1:26" ht="15.75" customHeight="1" outlineLevel="2">
      <c r="A3438"/>
      <c r="B3438" s="13"/>
      <c r="C3438"/>
      <c r="D3438"/>
      <c r="E3438"/>
      <c r="F3438" s="12"/>
      <c r="G3438"/>
      <c r="H3438" s="12"/>
      <c r="I3438" s="12"/>
      <c r="J3438" s="12"/>
      <c r="K3438" s="9"/>
      <c r="L3438" s="9"/>
      <c r="M3438" s="9"/>
      <c r="N3438" s="9"/>
      <c r="O3438" s="9"/>
      <c r="P3438" s="9"/>
      <c r="Q3438" s="9"/>
      <c r="R3438" s="9"/>
      <c r="S3438" s="9"/>
      <c r="T3438" s="9"/>
      <c r="U3438" s="9"/>
      <c r="V3438" s="9"/>
      <c r="W3438" s="9"/>
      <c r="X3438" s="9"/>
      <c r="Y3438" s="9"/>
      <c r="Z3438" s="9"/>
    </row>
    <row r="3439" spans="1:26" ht="15.75" customHeight="1" outlineLevel="2">
      <c r="A3439"/>
      <c r="B3439" s="13"/>
      <c r="C3439"/>
      <c r="D3439"/>
      <c r="E3439"/>
      <c r="F3439" s="12"/>
      <c r="G3439"/>
      <c r="H3439" s="12"/>
      <c r="I3439" s="12"/>
      <c r="J3439" s="12"/>
      <c r="K3439" s="9"/>
      <c r="L3439" s="9"/>
      <c r="M3439" s="9"/>
      <c r="N3439" s="9"/>
      <c r="O3439" s="9"/>
      <c r="P3439" s="9"/>
      <c r="Q3439" s="9"/>
      <c r="R3439" s="9"/>
      <c r="S3439" s="9"/>
      <c r="T3439" s="9"/>
      <c r="U3439" s="9"/>
      <c r="V3439" s="9"/>
      <c r="W3439" s="9"/>
      <c r="X3439" s="9"/>
      <c r="Y3439" s="9"/>
      <c r="Z3439" s="9"/>
    </row>
    <row r="3440" spans="1:26" ht="15.75" customHeight="1" outlineLevel="2">
      <c r="A3440"/>
      <c r="B3440" s="13"/>
      <c r="C3440"/>
      <c r="D3440"/>
      <c r="E3440"/>
      <c r="F3440" s="12"/>
      <c r="G3440"/>
      <c r="H3440" s="12"/>
      <c r="I3440" s="12"/>
      <c r="J3440" s="12"/>
      <c r="K3440" s="9"/>
      <c r="L3440" s="9"/>
      <c r="M3440" s="9"/>
      <c r="N3440" s="9"/>
      <c r="O3440" s="9"/>
      <c r="P3440" s="9"/>
      <c r="Q3440" s="9"/>
      <c r="R3440" s="9"/>
      <c r="S3440" s="9"/>
      <c r="T3440" s="9"/>
      <c r="U3440" s="9"/>
      <c r="V3440" s="9"/>
      <c r="W3440" s="9"/>
      <c r="X3440" s="9"/>
      <c r="Y3440" s="9"/>
      <c r="Z3440" s="9"/>
    </row>
    <row r="3441" spans="1:26" ht="15.75" customHeight="1" outlineLevel="2">
      <c r="A3441"/>
      <c r="B3441" s="13"/>
      <c r="C3441"/>
      <c r="D3441"/>
      <c r="E3441"/>
      <c r="F3441" s="12"/>
      <c r="G3441"/>
      <c r="H3441" s="12"/>
      <c r="I3441" s="12"/>
      <c r="J3441" s="12"/>
      <c r="K3441" s="9"/>
      <c r="L3441" s="9"/>
      <c r="M3441" s="9"/>
      <c r="N3441" s="9"/>
      <c r="O3441" s="9"/>
      <c r="P3441" s="9"/>
      <c r="Q3441" s="9"/>
      <c r="R3441" s="9"/>
      <c r="S3441" s="9"/>
      <c r="T3441" s="9"/>
      <c r="U3441" s="9"/>
      <c r="V3441" s="9"/>
      <c r="W3441" s="9"/>
      <c r="X3441" s="9"/>
      <c r="Y3441" s="9"/>
      <c r="Z3441" s="9"/>
    </row>
    <row r="3442" spans="1:26" ht="15.75" customHeight="1" outlineLevel="2">
      <c r="A3442"/>
      <c r="B3442" s="13"/>
      <c r="C3442"/>
      <c r="D3442"/>
      <c r="E3442"/>
      <c r="F3442" s="12"/>
      <c r="G3442"/>
      <c r="H3442" s="12"/>
      <c r="I3442" s="12"/>
      <c r="J3442" s="12"/>
      <c r="K3442" s="9"/>
      <c r="L3442" s="9"/>
      <c r="M3442" s="9"/>
      <c r="N3442" s="9"/>
      <c r="O3442" s="9"/>
      <c r="P3442" s="9"/>
      <c r="Q3442" s="9"/>
      <c r="R3442" s="9"/>
      <c r="S3442" s="9"/>
      <c r="T3442" s="9"/>
      <c r="U3442" s="9"/>
      <c r="V3442" s="9"/>
      <c r="W3442" s="9"/>
      <c r="X3442" s="9"/>
      <c r="Y3442" s="9"/>
      <c r="Z3442" s="9"/>
    </row>
    <row r="3443" spans="1:26" ht="15.75" customHeight="1" outlineLevel="2">
      <c r="A3443"/>
      <c r="B3443" s="13"/>
      <c r="C3443"/>
      <c r="D3443"/>
      <c r="E3443"/>
      <c r="F3443" s="12"/>
      <c r="G3443"/>
      <c r="H3443" s="12"/>
      <c r="I3443" s="12"/>
      <c r="J3443" s="12"/>
      <c r="K3443" s="9"/>
      <c r="L3443" s="9"/>
      <c r="M3443" s="9"/>
      <c r="N3443" s="9"/>
      <c r="O3443" s="9"/>
      <c r="P3443" s="9"/>
      <c r="Q3443" s="9"/>
      <c r="R3443" s="9"/>
      <c r="S3443" s="9"/>
      <c r="T3443" s="9"/>
      <c r="U3443" s="9"/>
      <c r="V3443" s="9"/>
      <c r="W3443" s="9"/>
      <c r="X3443" s="9"/>
      <c r="Y3443" s="9"/>
      <c r="Z3443" s="9"/>
    </row>
    <row r="3444" spans="1:26" ht="15.75" customHeight="1" outlineLevel="2">
      <c r="A3444"/>
      <c r="B3444" s="13"/>
      <c r="C3444"/>
      <c r="D3444"/>
      <c r="E3444"/>
      <c r="F3444" s="12"/>
      <c r="G3444"/>
      <c r="H3444" s="12"/>
      <c r="I3444" s="12"/>
      <c r="J3444" s="12"/>
      <c r="K3444" s="9"/>
      <c r="L3444" s="9"/>
      <c r="M3444" s="9"/>
      <c r="N3444" s="9"/>
      <c r="O3444" s="9"/>
      <c r="P3444" s="9"/>
      <c r="Q3444" s="9"/>
      <c r="R3444" s="9"/>
      <c r="S3444" s="9"/>
      <c r="T3444" s="9"/>
      <c r="U3444" s="9"/>
      <c r="V3444" s="9"/>
      <c r="W3444" s="9"/>
      <c r="X3444" s="9"/>
      <c r="Y3444" s="9"/>
      <c r="Z3444" s="9"/>
    </row>
    <row r="3445" spans="1:26" ht="15.75" customHeight="1" outlineLevel="2">
      <c r="A3445"/>
      <c r="B3445" s="13"/>
      <c r="C3445"/>
      <c r="D3445"/>
      <c r="E3445"/>
      <c r="F3445" s="12"/>
      <c r="G3445"/>
      <c r="H3445" s="12"/>
      <c r="I3445" s="12"/>
      <c r="J3445" s="12"/>
      <c r="K3445" s="9"/>
      <c r="L3445" s="9"/>
      <c r="M3445" s="9"/>
      <c r="N3445" s="9"/>
      <c r="O3445" s="9"/>
      <c r="P3445" s="9"/>
      <c r="Q3445" s="9"/>
      <c r="R3445" s="9"/>
      <c r="S3445" s="9"/>
      <c r="T3445" s="9"/>
      <c r="U3445" s="9"/>
      <c r="V3445" s="9"/>
      <c r="W3445" s="9"/>
      <c r="X3445" s="9"/>
      <c r="Y3445" s="9"/>
      <c r="Z3445" s="9"/>
    </row>
    <row r="3446" spans="1:26" ht="15.75" customHeight="1" outlineLevel="2">
      <c r="A3446"/>
      <c r="B3446" s="13"/>
      <c r="C3446"/>
      <c r="D3446"/>
      <c r="E3446"/>
      <c r="F3446" s="12"/>
      <c r="G3446"/>
      <c r="H3446" s="12"/>
      <c r="I3446" s="12"/>
      <c r="J3446" s="12"/>
      <c r="K3446" s="9"/>
      <c r="L3446" s="9"/>
      <c r="M3446" s="9"/>
      <c r="N3446" s="9"/>
      <c r="O3446" s="9"/>
      <c r="P3446" s="9"/>
      <c r="Q3446" s="9"/>
      <c r="R3446" s="9"/>
      <c r="S3446" s="9"/>
      <c r="T3446" s="9"/>
      <c r="U3446" s="9"/>
      <c r="V3446" s="9"/>
      <c r="W3446" s="9"/>
      <c r="X3446" s="9"/>
      <c r="Y3446" s="9"/>
      <c r="Z3446" s="9"/>
    </row>
    <row r="3447" spans="1:26" ht="15.75" customHeight="1" outlineLevel="2">
      <c r="A3447"/>
      <c r="B3447" s="13"/>
      <c r="C3447"/>
      <c r="D3447"/>
      <c r="E3447"/>
      <c r="F3447" s="12"/>
      <c r="G3447"/>
      <c r="H3447" s="12"/>
      <c r="I3447" s="12"/>
      <c r="J3447" s="12"/>
      <c r="K3447" s="9"/>
      <c r="L3447" s="9"/>
      <c r="M3447" s="9"/>
      <c r="N3447" s="9"/>
      <c r="O3447" s="9"/>
      <c r="P3447" s="9"/>
      <c r="Q3447" s="9"/>
      <c r="R3447" s="9"/>
      <c r="S3447" s="9"/>
      <c r="T3447" s="9"/>
      <c r="U3447" s="9"/>
      <c r="V3447" s="9"/>
      <c r="W3447" s="9"/>
      <c r="X3447" s="9"/>
      <c r="Y3447" s="9"/>
      <c r="Z3447" s="9"/>
    </row>
    <row r="3448" spans="1:26" ht="15.75" customHeight="1" outlineLevel="2">
      <c r="A3448"/>
      <c r="B3448" s="13"/>
      <c r="C3448"/>
      <c r="D3448"/>
      <c r="E3448"/>
      <c r="F3448" s="12"/>
      <c r="G3448"/>
      <c r="H3448" s="12"/>
      <c r="I3448" s="12"/>
      <c r="J3448" s="12"/>
      <c r="K3448" s="9"/>
      <c r="L3448" s="9"/>
      <c r="M3448" s="9"/>
      <c r="N3448" s="9"/>
      <c r="O3448" s="9"/>
      <c r="P3448" s="9"/>
      <c r="Q3448" s="9"/>
      <c r="R3448" s="9"/>
      <c r="S3448" s="9"/>
      <c r="T3448" s="9"/>
      <c r="U3448" s="9"/>
      <c r="V3448" s="9"/>
      <c r="W3448" s="9"/>
      <c r="X3448" s="9"/>
      <c r="Y3448" s="9"/>
      <c r="Z3448" s="9"/>
    </row>
    <row r="3449" spans="1:26" ht="15.75" customHeight="1" outlineLevel="2">
      <c r="A3449"/>
      <c r="B3449" s="13"/>
      <c r="C3449"/>
      <c r="D3449"/>
      <c r="E3449"/>
      <c r="F3449" s="12"/>
      <c r="G3449"/>
      <c r="H3449" s="12"/>
      <c r="I3449" s="12"/>
      <c r="J3449" s="12"/>
      <c r="K3449" s="9"/>
      <c r="L3449" s="9"/>
      <c r="M3449" s="9"/>
      <c r="N3449" s="9"/>
      <c r="O3449" s="9"/>
      <c r="P3449" s="9"/>
      <c r="Q3449" s="9"/>
      <c r="R3449" s="9"/>
      <c r="S3449" s="9"/>
      <c r="T3449" s="9"/>
      <c r="U3449" s="9"/>
      <c r="V3449" s="9"/>
      <c r="W3449" s="9"/>
      <c r="X3449" s="9"/>
      <c r="Y3449" s="9"/>
      <c r="Z3449" s="9"/>
    </row>
    <row r="3450" spans="1:26" ht="15.75" customHeight="1" outlineLevel="2">
      <c r="A3450"/>
      <c r="B3450" s="13"/>
      <c r="C3450"/>
      <c r="D3450"/>
      <c r="E3450"/>
      <c r="F3450" s="12"/>
      <c r="G3450"/>
      <c r="H3450" s="12"/>
      <c r="I3450" s="12"/>
      <c r="J3450" s="12"/>
      <c r="K3450" s="9"/>
      <c r="L3450" s="9"/>
      <c r="M3450" s="9"/>
      <c r="N3450" s="9"/>
      <c r="O3450" s="9"/>
      <c r="P3450" s="9"/>
      <c r="Q3450" s="9"/>
      <c r="R3450" s="9"/>
      <c r="S3450" s="9"/>
      <c r="T3450" s="9"/>
      <c r="U3450" s="9"/>
      <c r="V3450" s="9"/>
      <c r="W3450" s="9"/>
      <c r="X3450" s="9"/>
      <c r="Y3450" s="9"/>
      <c r="Z3450" s="9"/>
    </row>
    <row r="3451" spans="1:26" ht="15.75" customHeight="1" outlineLevel="2">
      <c r="A3451"/>
      <c r="B3451" s="13"/>
      <c r="C3451"/>
      <c r="D3451"/>
      <c r="E3451"/>
      <c r="F3451" s="12"/>
      <c r="G3451"/>
      <c r="H3451" s="12"/>
      <c r="I3451" s="12"/>
      <c r="J3451" s="12"/>
      <c r="K3451" s="9"/>
      <c r="L3451" s="9"/>
      <c r="M3451" s="9"/>
      <c r="N3451" s="9"/>
      <c r="O3451" s="9"/>
      <c r="P3451" s="9"/>
      <c r="Q3451" s="9"/>
      <c r="R3451" s="9"/>
      <c r="S3451" s="9"/>
      <c r="T3451" s="9"/>
      <c r="U3451" s="9"/>
      <c r="V3451" s="9"/>
      <c r="W3451" s="9"/>
      <c r="X3451" s="9"/>
      <c r="Y3451" s="9"/>
      <c r="Z3451" s="9"/>
    </row>
    <row r="3452" spans="1:26" ht="15.75" customHeight="1" outlineLevel="2">
      <c r="A3452"/>
      <c r="B3452" s="13"/>
      <c r="C3452"/>
      <c r="D3452"/>
      <c r="E3452"/>
      <c r="F3452" s="12"/>
      <c r="G3452"/>
      <c r="H3452" s="12"/>
      <c r="I3452" s="12"/>
      <c r="J3452" s="12"/>
      <c r="K3452" s="9"/>
      <c r="L3452" s="9"/>
      <c r="M3452" s="9"/>
      <c r="N3452" s="9"/>
      <c r="O3452" s="9"/>
      <c r="P3452" s="9"/>
      <c r="Q3452" s="9"/>
      <c r="R3452" s="9"/>
      <c r="S3452" s="9"/>
      <c r="T3452" s="9"/>
      <c r="U3452" s="9"/>
      <c r="V3452" s="9"/>
      <c r="W3452" s="9"/>
      <c r="X3452" s="9"/>
      <c r="Y3452" s="9"/>
      <c r="Z3452" s="9"/>
    </row>
    <row r="3453" spans="1:26" ht="15.75" customHeight="1" outlineLevel="2">
      <c r="A3453"/>
      <c r="B3453" s="13"/>
      <c r="C3453"/>
      <c r="D3453"/>
      <c r="E3453"/>
      <c r="F3453" s="12"/>
      <c r="G3453"/>
      <c r="H3453" s="12"/>
      <c r="I3453" s="12"/>
      <c r="J3453" s="12"/>
      <c r="K3453" s="9"/>
      <c r="L3453" s="9"/>
      <c r="M3453" s="9"/>
      <c r="N3453" s="9"/>
      <c r="O3453" s="9"/>
      <c r="P3453" s="9"/>
      <c r="Q3453" s="9"/>
      <c r="R3453" s="9"/>
      <c r="S3453" s="9"/>
      <c r="T3453" s="9"/>
      <c r="U3453" s="9"/>
      <c r="V3453" s="9"/>
      <c r="W3453" s="9"/>
      <c r="X3453" s="9"/>
      <c r="Y3453" s="9"/>
      <c r="Z3453" s="9"/>
    </row>
    <row r="3454" spans="1:26" ht="15.75" customHeight="1" outlineLevel="2">
      <c r="A3454"/>
      <c r="B3454" s="13"/>
      <c r="C3454"/>
      <c r="D3454"/>
      <c r="E3454"/>
      <c r="F3454" s="12"/>
      <c r="G3454"/>
      <c r="H3454" s="12"/>
      <c r="I3454" s="12"/>
      <c r="J3454" s="12"/>
      <c r="K3454" s="9"/>
      <c r="L3454" s="9"/>
      <c r="M3454" s="9"/>
      <c r="N3454" s="9"/>
      <c r="O3454" s="9"/>
      <c r="P3454" s="9"/>
      <c r="Q3454" s="9"/>
      <c r="R3454" s="9"/>
      <c r="S3454" s="9"/>
      <c r="T3454" s="9"/>
      <c r="U3454" s="9"/>
      <c r="V3454" s="9"/>
      <c r="W3454" s="9"/>
      <c r="X3454" s="9"/>
      <c r="Y3454" s="9"/>
      <c r="Z3454" s="9"/>
    </row>
    <row r="3455" spans="1:26" ht="15.75" customHeight="1" outlineLevel="2">
      <c r="A3455"/>
      <c r="B3455" s="13"/>
      <c r="C3455"/>
      <c r="D3455"/>
      <c r="E3455"/>
      <c r="F3455" s="12"/>
      <c r="G3455"/>
      <c r="H3455" s="12"/>
      <c r="I3455" s="12"/>
      <c r="J3455" s="12"/>
      <c r="K3455" s="9"/>
      <c r="L3455" s="9"/>
      <c r="M3455" s="9"/>
      <c r="N3455" s="9"/>
      <c r="O3455" s="9"/>
      <c r="P3455" s="9"/>
      <c r="Q3455" s="9"/>
      <c r="R3455" s="9"/>
      <c r="S3455" s="9"/>
      <c r="T3455" s="9"/>
      <c r="U3455" s="9"/>
      <c r="V3455" s="9"/>
      <c r="W3455" s="9"/>
      <c r="X3455" s="9"/>
      <c r="Y3455" s="9"/>
      <c r="Z3455" s="9"/>
    </row>
    <row r="3456" spans="1:26" ht="15.75" customHeight="1" outlineLevel="2">
      <c r="A3456"/>
      <c r="B3456" s="13"/>
      <c r="C3456"/>
      <c r="D3456"/>
      <c r="E3456"/>
      <c r="F3456" s="12"/>
      <c r="G3456"/>
      <c r="H3456" s="12"/>
      <c r="I3456" s="12"/>
      <c r="J3456" s="12"/>
      <c r="K3456" s="9"/>
      <c r="L3456" s="9"/>
      <c r="M3456" s="9"/>
      <c r="N3456" s="9"/>
      <c r="O3456" s="9"/>
      <c r="P3456" s="9"/>
      <c r="Q3456" s="9"/>
      <c r="R3456" s="9"/>
      <c r="S3456" s="9"/>
      <c r="T3456" s="9"/>
      <c r="U3456" s="9"/>
      <c r="V3456" s="9"/>
      <c r="W3456" s="9"/>
      <c r="X3456" s="9"/>
      <c r="Y3456" s="9"/>
      <c r="Z3456" s="9"/>
    </row>
    <row r="3457" spans="1:26" ht="15.75" customHeight="1" outlineLevel="2">
      <c r="A3457"/>
      <c r="B3457" s="13"/>
      <c r="C3457"/>
      <c r="D3457"/>
      <c r="E3457"/>
      <c r="F3457" s="12"/>
      <c r="G3457"/>
      <c r="H3457" s="12"/>
      <c r="I3457" s="12"/>
      <c r="J3457" s="12"/>
      <c r="K3457" s="9"/>
      <c r="L3457" s="9"/>
      <c r="M3457" s="9"/>
      <c r="N3457" s="9"/>
      <c r="O3457" s="9"/>
      <c r="P3457" s="9"/>
      <c r="Q3457" s="9"/>
      <c r="R3457" s="9"/>
      <c r="S3457" s="9"/>
      <c r="T3457" s="9"/>
      <c r="U3457" s="9"/>
      <c r="V3457" s="9"/>
      <c r="W3457" s="9"/>
      <c r="X3457" s="9"/>
      <c r="Y3457" s="9"/>
      <c r="Z3457" s="9"/>
    </row>
    <row r="3458" spans="1:26" ht="15.75" customHeight="1" outlineLevel="2">
      <c r="A3458"/>
      <c r="B3458" s="13"/>
      <c r="C3458"/>
      <c r="D3458"/>
      <c r="E3458"/>
      <c r="F3458" s="12"/>
      <c r="G3458"/>
      <c r="H3458" s="12"/>
      <c r="I3458" s="12"/>
      <c r="J3458" s="12"/>
      <c r="K3458" s="9"/>
      <c r="L3458" s="9"/>
      <c r="M3458" s="9"/>
      <c r="N3458" s="9"/>
      <c r="O3458" s="9"/>
      <c r="P3458" s="9"/>
      <c r="Q3458" s="9"/>
      <c r="R3458" s="9"/>
      <c r="S3458" s="9"/>
      <c r="T3458" s="9"/>
      <c r="U3458" s="9"/>
      <c r="V3458" s="9"/>
      <c r="W3458" s="9"/>
      <c r="X3458" s="9"/>
      <c r="Y3458" s="9"/>
      <c r="Z3458" s="9"/>
    </row>
    <row r="3459" spans="1:26" ht="15.75" customHeight="1" outlineLevel="2">
      <c r="A3459"/>
      <c r="B3459" s="13"/>
      <c r="C3459"/>
      <c r="D3459"/>
      <c r="E3459"/>
      <c r="F3459" s="12"/>
      <c r="G3459"/>
      <c r="H3459" s="12"/>
      <c r="I3459" s="12"/>
      <c r="J3459" s="12"/>
      <c r="K3459" s="9"/>
      <c r="L3459" s="9"/>
      <c r="M3459" s="9"/>
      <c r="N3459" s="9"/>
      <c r="O3459" s="9"/>
      <c r="P3459" s="9"/>
      <c r="Q3459" s="9"/>
      <c r="R3459" s="9"/>
      <c r="S3459" s="9"/>
      <c r="T3459" s="9"/>
      <c r="U3459" s="9"/>
      <c r="V3459" s="9"/>
      <c r="W3459" s="9"/>
      <c r="X3459" s="9"/>
      <c r="Y3459" s="9"/>
      <c r="Z3459" s="9"/>
    </row>
    <row r="3460" spans="1:26" ht="15.75" customHeight="1" outlineLevel="2">
      <c r="A3460"/>
      <c r="B3460" s="13"/>
      <c r="C3460"/>
      <c r="D3460"/>
      <c r="E3460"/>
      <c r="F3460" s="12"/>
      <c r="G3460"/>
      <c r="H3460" s="12"/>
      <c r="I3460" s="12"/>
      <c r="J3460" s="12"/>
      <c r="K3460" s="9"/>
      <c r="L3460" s="9"/>
      <c r="M3460" s="9"/>
      <c r="N3460" s="9"/>
      <c r="O3460" s="9"/>
      <c r="P3460" s="9"/>
      <c r="Q3460" s="9"/>
      <c r="R3460" s="9"/>
      <c r="S3460" s="9"/>
      <c r="T3460" s="9"/>
      <c r="U3460" s="9"/>
      <c r="V3460" s="9"/>
      <c r="W3460" s="9"/>
      <c r="X3460" s="9"/>
      <c r="Y3460" s="9"/>
      <c r="Z3460" s="9"/>
    </row>
    <row r="3461" spans="1:26" ht="15.75" customHeight="1" outlineLevel="2">
      <c r="A3461"/>
      <c r="B3461" s="13"/>
      <c r="C3461"/>
      <c r="D3461"/>
      <c r="E3461"/>
      <c r="F3461" s="12"/>
      <c r="G3461"/>
      <c r="H3461" s="12"/>
      <c r="I3461" s="12"/>
      <c r="J3461" s="12"/>
      <c r="K3461" s="9"/>
      <c r="L3461" s="9"/>
      <c r="M3461" s="9"/>
      <c r="N3461" s="9"/>
      <c r="O3461" s="9"/>
      <c r="P3461" s="9"/>
      <c r="Q3461" s="9"/>
      <c r="R3461" s="9"/>
      <c r="S3461" s="9"/>
      <c r="T3461" s="9"/>
      <c r="U3461" s="9"/>
      <c r="V3461" s="9"/>
      <c r="W3461" s="9"/>
      <c r="X3461" s="9"/>
      <c r="Y3461" s="9"/>
      <c r="Z3461" s="9"/>
    </row>
    <row r="3462" spans="1:26" ht="15.75" customHeight="1" outlineLevel="2">
      <c r="A3462"/>
      <c r="B3462" s="13"/>
      <c r="C3462"/>
      <c r="D3462"/>
      <c r="E3462"/>
      <c r="F3462" s="12"/>
      <c r="G3462"/>
      <c r="H3462" s="12"/>
      <c r="I3462" s="12"/>
      <c r="J3462" s="12"/>
      <c r="K3462" s="9"/>
      <c r="L3462" s="9"/>
      <c r="M3462" s="9"/>
      <c r="N3462" s="9"/>
      <c r="O3462" s="9"/>
      <c r="P3462" s="9"/>
      <c r="Q3462" s="9"/>
      <c r="R3462" s="9"/>
      <c r="S3462" s="9"/>
      <c r="T3462" s="9"/>
      <c r="U3462" s="9"/>
      <c r="V3462" s="9"/>
      <c r="W3462" s="9"/>
      <c r="X3462" s="9"/>
      <c r="Y3462" s="9"/>
      <c r="Z3462" s="9"/>
    </row>
    <row r="3463" spans="1:26" ht="15.75" customHeight="1" outlineLevel="2">
      <c r="A3463"/>
      <c r="B3463" s="13"/>
      <c r="C3463"/>
      <c r="D3463"/>
      <c r="E3463"/>
      <c r="F3463" s="12"/>
      <c r="G3463"/>
      <c r="H3463" s="12"/>
      <c r="I3463" s="12"/>
      <c r="J3463" s="12"/>
      <c r="K3463" s="9"/>
      <c r="L3463" s="9"/>
      <c r="M3463" s="9"/>
      <c r="N3463" s="9"/>
      <c r="O3463" s="9"/>
      <c r="P3463" s="9"/>
      <c r="Q3463" s="9"/>
      <c r="R3463" s="9"/>
      <c r="S3463" s="9"/>
      <c r="T3463" s="9"/>
      <c r="U3463" s="9"/>
      <c r="V3463" s="9"/>
      <c r="W3463" s="9"/>
      <c r="X3463" s="9"/>
      <c r="Y3463" s="9"/>
      <c r="Z3463" s="9"/>
    </row>
    <row r="3464" spans="1:26" ht="15.75" customHeight="1" outlineLevel="2">
      <c r="A3464"/>
      <c r="B3464" s="13"/>
      <c r="C3464"/>
      <c r="D3464"/>
      <c r="E3464"/>
      <c r="F3464" s="12"/>
      <c r="G3464"/>
      <c r="H3464" s="12"/>
      <c r="I3464" s="12"/>
      <c r="J3464" s="12"/>
      <c r="K3464" s="9"/>
      <c r="L3464" s="9"/>
      <c r="M3464" s="9"/>
      <c r="N3464" s="9"/>
      <c r="O3464" s="9"/>
      <c r="P3464" s="9"/>
      <c r="Q3464" s="9"/>
      <c r="R3464" s="9"/>
      <c r="S3464" s="9"/>
      <c r="T3464" s="9"/>
      <c r="U3464" s="9"/>
      <c r="V3464" s="9"/>
      <c r="W3464" s="9"/>
      <c r="X3464" s="9"/>
      <c r="Y3464" s="9"/>
      <c r="Z3464" s="9"/>
    </row>
    <row r="3465" spans="1:26" ht="15.75" customHeight="1" outlineLevel="2">
      <c r="A3465"/>
      <c r="B3465" s="13"/>
      <c r="C3465"/>
      <c r="D3465"/>
      <c r="E3465"/>
      <c r="F3465" s="12"/>
      <c r="G3465"/>
      <c r="H3465" s="12"/>
      <c r="I3465" s="12"/>
      <c r="J3465" s="12"/>
      <c r="K3465" s="9"/>
      <c r="L3465" s="9"/>
      <c r="M3465" s="9"/>
      <c r="N3465" s="9"/>
      <c r="O3465" s="9"/>
      <c r="P3465" s="9"/>
      <c r="Q3465" s="9"/>
      <c r="R3465" s="9"/>
      <c r="S3465" s="9"/>
      <c r="T3465" s="9"/>
      <c r="U3465" s="9"/>
      <c r="V3465" s="9"/>
      <c r="W3465" s="9"/>
      <c r="X3465" s="9"/>
      <c r="Y3465" s="9"/>
      <c r="Z3465" s="9"/>
    </row>
    <row r="3466" spans="1:26" ht="15.75" customHeight="1" outlineLevel="2">
      <c r="A3466"/>
      <c r="B3466" s="13"/>
      <c r="C3466"/>
      <c r="D3466"/>
      <c r="E3466"/>
      <c r="F3466" s="12"/>
      <c r="G3466"/>
      <c r="H3466" s="12"/>
      <c r="I3466" s="12"/>
      <c r="J3466" s="12"/>
      <c r="K3466" s="9"/>
      <c r="L3466" s="9"/>
      <c r="M3466" s="9"/>
      <c r="N3466" s="9"/>
      <c r="O3466" s="9"/>
      <c r="P3466" s="9"/>
      <c r="Q3466" s="9"/>
      <c r="R3466" s="9"/>
      <c r="S3466" s="9"/>
      <c r="T3466" s="9"/>
      <c r="U3466" s="9"/>
      <c r="V3466" s="9"/>
      <c r="W3466" s="9"/>
      <c r="X3466" s="9"/>
      <c r="Y3466" s="9"/>
      <c r="Z3466" s="9"/>
    </row>
    <row r="3467" spans="1:26" ht="15.75" customHeight="1" outlineLevel="2">
      <c r="A3467"/>
      <c r="B3467" s="13"/>
      <c r="C3467"/>
      <c r="D3467"/>
      <c r="E3467"/>
      <c r="F3467" s="12"/>
      <c r="G3467"/>
      <c r="H3467" s="12"/>
      <c r="I3467" s="12"/>
      <c r="J3467" s="12"/>
      <c r="K3467" s="9"/>
      <c r="L3467" s="9"/>
      <c r="M3467" s="9"/>
      <c r="N3467" s="9"/>
      <c r="O3467" s="9"/>
      <c r="P3467" s="9"/>
      <c r="Q3467" s="9"/>
      <c r="R3467" s="9"/>
      <c r="S3467" s="9"/>
      <c r="T3467" s="9"/>
      <c r="U3467" s="9"/>
      <c r="V3467" s="9"/>
      <c r="W3467" s="9"/>
      <c r="X3467" s="9"/>
      <c r="Y3467" s="9"/>
      <c r="Z3467" s="9"/>
    </row>
    <row r="3468" spans="1:26" ht="15.75" customHeight="1" outlineLevel="2">
      <c r="A3468"/>
      <c r="B3468" s="13"/>
      <c r="C3468"/>
      <c r="D3468"/>
      <c r="E3468"/>
      <c r="F3468" s="12"/>
      <c r="G3468"/>
      <c r="H3468" s="12"/>
      <c r="I3468" s="12"/>
      <c r="J3468" s="12"/>
      <c r="K3468" s="9"/>
      <c r="L3468" s="9"/>
      <c r="M3468" s="9"/>
      <c r="N3468" s="9"/>
      <c r="O3468" s="9"/>
      <c r="P3468" s="9"/>
      <c r="Q3468" s="9"/>
      <c r="R3468" s="9"/>
      <c r="S3468" s="9"/>
      <c r="T3468" s="9"/>
      <c r="U3468" s="9"/>
      <c r="V3468" s="9"/>
      <c r="W3468" s="9"/>
      <c r="X3468" s="9"/>
      <c r="Y3468" s="9"/>
      <c r="Z3468" s="9"/>
    </row>
    <row r="3469" spans="1:26" ht="15.75" customHeight="1" outlineLevel="2">
      <c r="A3469"/>
      <c r="B3469" s="13"/>
      <c r="C3469"/>
      <c r="D3469"/>
      <c r="E3469"/>
      <c r="F3469" s="12"/>
      <c r="G3469"/>
      <c r="H3469" s="12"/>
      <c r="I3469" s="12"/>
      <c r="J3469" s="12"/>
      <c r="K3469" s="9"/>
      <c r="L3469" s="9"/>
      <c r="M3469" s="9"/>
      <c r="N3469" s="9"/>
      <c r="O3469" s="9"/>
      <c r="P3469" s="9"/>
      <c r="Q3469" s="9"/>
      <c r="R3469" s="9"/>
      <c r="S3469" s="9"/>
      <c r="T3469" s="9"/>
      <c r="U3469" s="9"/>
      <c r="V3469" s="9"/>
      <c r="W3469" s="9"/>
      <c r="X3469" s="9"/>
      <c r="Y3469" s="9"/>
      <c r="Z3469" s="9"/>
    </row>
    <row r="3470" spans="1:26" ht="15.75" customHeight="1" outlineLevel="2">
      <c r="A3470"/>
      <c r="B3470" s="13"/>
      <c r="C3470"/>
      <c r="D3470"/>
      <c r="E3470"/>
      <c r="F3470" s="12"/>
      <c r="G3470"/>
      <c r="H3470" s="12"/>
      <c r="I3470" s="12"/>
      <c r="J3470" s="12"/>
      <c r="K3470" s="9"/>
      <c r="L3470" s="9"/>
      <c r="M3470" s="9"/>
      <c r="N3470" s="9"/>
      <c r="O3470" s="9"/>
      <c r="P3470" s="9"/>
      <c r="Q3470" s="9"/>
      <c r="R3470" s="9"/>
      <c r="S3470" s="9"/>
      <c r="T3470" s="9"/>
      <c r="U3470" s="9"/>
      <c r="V3470" s="9"/>
      <c r="W3470" s="9"/>
      <c r="X3470" s="9"/>
      <c r="Y3470" s="9"/>
      <c r="Z3470" s="9"/>
    </row>
    <row r="3471" spans="1:26" ht="15.75" customHeight="1" outlineLevel="2">
      <c r="A3471"/>
      <c r="B3471" s="13"/>
      <c r="C3471"/>
      <c r="D3471"/>
      <c r="E3471"/>
      <c r="F3471" s="12"/>
      <c r="G3471"/>
      <c r="H3471" s="12"/>
      <c r="I3471" s="12"/>
      <c r="J3471" s="12"/>
      <c r="K3471" s="9"/>
      <c r="L3471" s="9"/>
      <c r="M3471" s="9"/>
      <c r="N3471" s="9"/>
      <c r="O3471" s="9"/>
      <c r="P3471" s="9"/>
      <c r="Q3471" s="9"/>
      <c r="R3471" s="9"/>
      <c r="S3471" s="9"/>
      <c r="T3471" s="9"/>
      <c r="U3471" s="9"/>
      <c r="V3471" s="9"/>
      <c r="W3471" s="9"/>
      <c r="X3471" s="9"/>
      <c r="Y3471" s="9"/>
      <c r="Z3471" s="9"/>
    </row>
    <row r="3472" spans="1:26" ht="15.75" customHeight="1" outlineLevel="2">
      <c r="A3472"/>
      <c r="B3472" s="13"/>
      <c r="C3472"/>
      <c r="D3472"/>
      <c r="E3472"/>
      <c r="F3472" s="12"/>
      <c r="G3472"/>
      <c r="H3472" s="12"/>
      <c r="I3472" s="12"/>
      <c r="J3472" s="12"/>
      <c r="K3472" s="9"/>
      <c r="L3472" s="9"/>
      <c r="M3472" s="9"/>
      <c r="N3472" s="9"/>
      <c r="O3472" s="9"/>
      <c r="P3472" s="9"/>
      <c r="Q3472" s="9"/>
      <c r="R3472" s="9"/>
      <c r="S3472" s="9"/>
      <c r="T3472" s="9"/>
      <c r="U3472" s="9"/>
      <c r="V3472" s="9"/>
      <c r="W3472" s="9"/>
      <c r="X3472" s="9"/>
      <c r="Y3472" s="9"/>
      <c r="Z3472" s="9"/>
    </row>
    <row r="3473" spans="1:26" ht="15.75" customHeight="1" outlineLevel="2">
      <c r="A3473"/>
      <c r="B3473" s="13"/>
      <c r="C3473"/>
      <c r="D3473"/>
      <c r="E3473"/>
      <c r="F3473" s="12"/>
      <c r="G3473"/>
      <c r="H3473" s="12"/>
      <c r="I3473" s="12"/>
      <c r="J3473" s="12"/>
      <c r="K3473" s="9"/>
      <c r="L3473" s="9"/>
      <c r="M3473" s="9"/>
      <c r="N3473" s="9"/>
      <c r="O3473" s="9"/>
      <c r="P3473" s="9"/>
      <c r="Q3473" s="9"/>
      <c r="R3473" s="9"/>
      <c r="S3473" s="9"/>
      <c r="T3473" s="9"/>
      <c r="U3473" s="9"/>
      <c r="V3473" s="9"/>
      <c r="W3473" s="9"/>
      <c r="X3473" s="9"/>
      <c r="Y3473" s="9"/>
      <c r="Z3473" s="9"/>
    </row>
    <row r="3474" spans="1:26" ht="15.75" customHeight="1" outlineLevel="2">
      <c r="A3474"/>
      <c r="B3474" s="13"/>
      <c r="C3474"/>
      <c r="D3474"/>
      <c r="E3474"/>
      <c r="F3474" s="12"/>
      <c r="G3474"/>
      <c r="H3474" s="12"/>
      <c r="I3474" s="12"/>
      <c r="J3474" s="12"/>
      <c r="K3474" s="9"/>
      <c r="L3474" s="9"/>
      <c r="M3474" s="9"/>
      <c r="N3474" s="9"/>
      <c r="O3474" s="9"/>
      <c r="P3474" s="9"/>
      <c r="Q3474" s="9"/>
      <c r="R3474" s="9"/>
      <c r="S3474" s="9"/>
      <c r="T3474" s="9"/>
      <c r="U3474" s="9"/>
      <c r="V3474" s="9"/>
      <c r="W3474" s="9"/>
      <c r="X3474" s="9"/>
      <c r="Y3474" s="9"/>
      <c r="Z3474" s="9"/>
    </row>
    <row r="3475" spans="1:26" ht="15.75" customHeight="1" outlineLevel="2">
      <c r="A3475"/>
      <c r="B3475" s="13"/>
      <c r="C3475"/>
      <c r="D3475"/>
      <c r="E3475"/>
      <c r="F3475" s="12"/>
      <c r="G3475"/>
      <c r="H3475" s="12"/>
      <c r="I3475" s="12"/>
      <c r="J3475" s="12"/>
      <c r="K3475" s="9"/>
      <c r="L3475" s="9"/>
      <c r="M3475" s="9"/>
      <c r="N3475" s="9"/>
      <c r="O3475" s="9"/>
      <c r="P3475" s="9"/>
      <c r="Q3475" s="9"/>
      <c r="R3475" s="9"/>
      <c r="S3475" s="9"/>
      <c r="T3475" s="9"/>
      <c r="U3475" s="9"/>
      <c r="V3475" s="9"/>
      <c r="W3475" s="9"/>
      <c r="X3475" s="9"/>
      <c r="Y3475" s="9"/>
      <c r="Z3475" s="9"/>
    </row>
    <row r="3476" spans="1:26" ht="15.75" customHeight="1" outlineLevel="2">
      <c r="A3476"/>
      <c r="B3476" s="13"/>
      <c r="C3476"/>
      <c r="D3476"/>
      <c r="E3476"/>
      <c r="F3476" s="12"/>
      <c r="G3476"/>
      <c r="H3476" s="12"/>
      <c r="I3476" s="12"/>
      <c r="J3476" s="12"/>
      <c r="K3476" s="9"/>
      <c r="L3476" s="9"/>
      <c r="M3476" s="9"/>
      <c r="N3476" s="9"/>
      <c r="O3476" s="9"/>
      <c r="P3476" s="9"/>
      <c r="Q3476" s="9"/>
      <c r="R3476" s="9"/>
      <c r="S3476" s="9"/>
      <c r="T3476" s="9"/>
      <c r="U3476" s="9"/>
      <c r="V3476" s="9"/>
      <c r="W3476" s="9"/>
      <c r="X3476" s="9"/>
      <c r="Y3476" s="9"/>
      <c r="Z3476" s="9"/>
    </row>
    <row r="3477" spans="1:26" ht="15.75" customHeight="1" outlineLevel="2">
      <c r="A3477"/>
      <c r="B3477" s="13"/>
      <c r="C3477"/>
      <c r="D3477"/>
      <c r="E3477"/>
      <c r="F3477" s="12"/>
      <c r="G3477"/>
      <c r="H3477" s="12"/>
      <c r="I3477" s="12"/>
      <c r="J3477" s="12"/>
      <c r="K3477" s="9"/>
      <c r="L3477" s="9"/>
      <c r="M3477" s="9"/>
      <c r="N3477" s="9"/>
      <c r="O3477" s="9"/>
      <c r="P3477" s="9"/>
      <c r="Q3477" s="9"/>
      <c r="R3477" s="9"/>
      <c r="S3477" s="9"/>
      <c r="T3477" s="9"/>
      <c r="U3477" s="9"/>
      <c r="V3477" s="9"/>
      <c r="W3477" s="9"/>
      <c r="X3477" s="9"/>
      <c r="Y3477" s="9"/>
      <c r="Z3477" s="9"/>
    </row>
    <row r="3478" spans="1:26" ht="15.75" customHeight="1" outlineLevel="2">
      <c r="A3478"/>
      <c r="B3478" s="13"/>
      <c r="C3478"/>
      <c r="D3478"/>
      <c r="E3478"/>
      <c r="F3478" s="12"/>
      <c r="G3478"/>
      <c r="H3478" s="12"/>
      <c r="I3478" s="12"/>
      <c r="J3478" s="12"/>
      <c r="K3478" s="9"/>
      <c r="L3478" s="9"/>
      <c r="M3478" s="9"/>
      <c r="N3478" s="9"/>
      <c r="O3478" s="9"/>
      <c r="P3478" s="9"/>
      <c r="Q3478" s="9"/>
      <c r="R3478" s="9"/>
      <c r="S3478" s="9"/>
      <c r="T3478" s="9"/>
      <c r="U3478" s="9"/>
      <c r="V3478" s="9"/>
      <c r="W3478" s="9"/>
      <c r="X3478" s="9"/>
      <c r="Y3478" s="9"/>
      <c r="Z3478" s="9"/>
    </row>
    <row r="3479" spans="1:26" ht="15.75" customHeight="1" outlineLevel="2">
      <c r="A3479"/>
      <c r="B3479" s="13"/>
      <c r="C3479"/>
      <c r="D3479"/>
      <c r="E3479"/>
      <c r="F3479" s="12"/>
      <c r="G3479"/>
      <c r="H3479" s="12"/>
      <c r="I3479" s="12"/>
      <c r="J3479" s="12"/>
      <c r="K3479" s="9"/>
      <c r="L3479" s="9"/>
      <c r="M3479" s="9"/>
      <c r="N3479" s="9"/>
      <c r="O3479" s="9"/>
      <c r="P3479" s="9"/>
      <c r="Q3479" s="9"/>
      <c r="R3479" s="9"/>
      <c r="S3479" s="9"/>
      <c r="T3479" s="9"/>
      <c r="U3479" s="9"/>
      <c r="V3479" s="9"/>
      <c r="W3479" s="9"/>
      <c r="X3479" s="9"/>
      <c r="Y3479" s="9"/>
      <c r="Z3479" s="9"/>
    </row>
    <row r="3480" spans="1:26" ht="15.75" customHeight="1" outlineLevel="2">
      <c r="A3480"/>
      <c r="B3480" s="13"/>
      <c r="C3480"/>
      <c r="D3480"/>
      <c r="E3480"/>
      <c r="F3480" s="12"/>
      <c r="G3480"/>
      <c r="H3480" s="12"/>
      <c r="I3480" s="12"/>
      <c r="J3480" s="12"/>
      <c r="K3480" s="9"/>
      <c r="L3480" s="9"/>
      <c r="M3480" s="9"/>
      <c r="N3480" s="9"/>
      <c r="O3480" s="9"/>
      <c r="P3480" s="9"/>
      <c r="Q3480" s="9"/>
      <c r="R3480" s="9"/>
      <c r="S3480" s="9"/>
      <c r="T3480" s="9"/>
      <c r="U3480" s="9"/>
      <c r="V3480" s="9"/>
      <c r="W3480" s="9"/>
      <c r="X3480" s="9"/>
      <c r="Y3480" s="9"/>
      <c r="Z3480" s="9"/>
    </row>
    <row r="3481" spans="1:26" ht="15.75" customHeight="1" outlineLevel="2">
      <c r="A3481"/>
      <c r="B3481" s="13"/>
      <c r="C3481"/>
      <c r="D3481"/>
      <c r="E3481"/>
      <c r="F3481" s="12"/>
      <c r="G3481"/>
      <c r="H3481" s="12"/>
      <c r="I3481" s="12"/>
      <c r="J3481" s="12"/>
      <c r="K3481" s="9"/>
      <c r="L3481" s="9"/>
      <c r="M3481" s="9"/>
      <c r="N3481" s="9"/>
      <c r="O3481" s="9"/>
      <c r="P3481" s="9"/>
      <c r="Q3481" s="9"/>
      <c r="R3481" s="9"/>
      <c r="S3481" s="9"/>
      <c r="T3481" s="9"/>
      <c r="U3481" s="9"/>
      <c r="V3481" s="9"/>
      <c r="W3481" s="9"/>
      <c r="X3481" s="9"/>
      <c r="Y3481" s="9"/>
      <c r="Z3481" s="9"/>
    </row>
    <row r="3482" spans="1:26" ht="15.75" customHeight="1" outlineLevel="2">
      <c r="A3482"/>
      <c r="B3482" s="13"/>
      <c r="C3482"/>
      <c r="D3482"/>
      <c r="E3482"/>
      <c r="F3482" s="12"/>
      <c r="G3482"/>
      <c r="H3482" s="12"/>
      <c r="I3482" s="12"/>
      <c r="J3482" s="12"/>
      <c r="K3482" s="9"/>
      <c r="L3482" s="9"/>
      <c r="M3482" s="9"/>
      <c r="N3482" s="9"/>
      <c r="O3482" s="9"/>
      <c r="P3482" s="9"/>
      <c r="Q3482" s="9"/>
      <c r="R3482" s="9"/>
      <c r="S3482" s="9"/>
      <c r="T3482" s="9"/>
      <c r="U3482" s="9"/>
      <c r="V3482" s="9"/>
      <c r="W3482" s="9"/>
      <c r="X3482" s="9"/>
      <c r="Y3482" s="9"/>
      <c r="Z3482" s="9"/>
    </row>
    <row r="3483" spans="1:26" ht="15.75" customHeight="1" outlineLevel="2">
      <c r="A3483"/>
      <c r="B3483" s="13"/>
      <c r="C3483"/>
      <c r="D3483"/>
      <c r="E3483"/>
      <c r="F3483" s="12"/>
      <c r="G3483"/>
      <c r="H3483" s="12"/>
      <c r="I3483" s="12"/>
      <c r="J3483" s="12"/>
      <c r="K3483" s="9"/>
      <c r="L3483" s="9"/>
      <c r="M3483" s="9"/>
      <c r="N3483" s="9"/>
      <c r="O3483" s="9"/>
      <c r="P3483" s="9"/>
      <c r="Q3483" s="9"/>
      <c r="R3483" s="9"/>
      <c r="S3483" s="9"/>
      <c r="T3483" s="9"/>
      <c r="U3483" s="9"/>
      <c r="V3483" s="9"/>
      <c r="W3483" s="9"/>
      <c r="X3483" s="9"/>
      <c r="Y3483" s="9"/>
      <c r="Z3483" s="9"/>
    </row>
    <row r="3484" spans="1:26" ht="15.75" customHeight="1" outlineLevel="2">
      <c r="A3484"/>
      <c r="B3484" s="13"/>
      <c r="C3484"/>
      <c r="D3484"/>
      <c r="E3484"/>
      <c r="F3484" s="12"/>
      <c r="G3484"/>
      <c r="H3484" s="12"/>
      <c r="I3484" s="12"/>
      <c r="J3484" s="12"/>
      <c r="K3484" s="9"/>
      <c r="L3484" s="9"/>
      <c r="M3484" s="9"/>
      <c r="N3484" s="9"/>
      <c r="O3484" s="9"/>
      <c r="P3484" s="9"/>
      <c r="Q3484" s="9"/>
      <c r="R3484" s="9"/>
      <c r="S3484" s="9"/>
      <c r="T3484" s="9"/>
      <c r="U3484" s="9"/>
      <c r="V3484" s="9"/>
      <c r="W3484" s="9"/>
      <c r="X3484" s="9"/>
      <c r="Y3484" s="9"/>
      <c r="Z3484" s="9"/>
    </row>
    <row r="3485" spans="1:26" ht="15.75" customHeight="1" outlineLevel="2">
      <c r="A3485"/>
      <c r="B3485" s="13"/>
      <c r="C3485"/>
      <c r="D3485"/>
      <c r="E3485"/>
      <c r="F3485" s="12"/>
      <c r="G3485"/>
      <c r="H3485" s="12"/>
      <c r="I3485" s="12"/>
      <c r="J3485" s="12"/>
      <c r="K3485" s="9"/>
      <c r="L3485" s="9"/>
      <c r="M3485" s="9"/>
      <c r="N3485" s="9"/>
      <c r="O3485" s="9"/>
      <c r="P3485" s="9"/>
      <c r="Q3485" s="9"/>
      <c r="R3485" s="9"/>
      <c r="S3485" s="9"/>
      <c r="T3485" s="9"/>
      <c r="U3485" s="9"/>
      <c r="V3485" s="9"/>
      <c r="W3485" s="9"/>
      <c r="X3485" s="9"/>
      <c r="Y3485" s="9"/>
      <c r="Z3485" s="9"/>
    </row>
    <row r="3486" spans="1:26" ht="15.75" customHeight="1" outlineLevel="2">
      <c r="A3486"/>
      <c r="B3486" s="13"/>
      <c r="C3486"/>
      <c r="D3486"/>
      <c r="E3486"/>
      <c r="F3486" s="12"/>
      <c r="G3486"/>
      <c r="H3486" s="12"/>
      <c r="I3486" s="12"/>
      <c r="J3486" s="12"/>
      <c r="K3486" s="9"/>
      <c r="L3486" s="9"/>
      <c r="M3486" s="9"/>
      <c r="N3486" s="9"/>
      <c r="O3486" s="9"/>
      <c r="P3486" s="9"/>
      <c r="Q3486" s="9"/>
      <c r="R3486" s="9"/>
      <c r="S3486" s="9"/>
      <c r="T3486" s="9"/>
      <c r="U3486" s="9"/>
      <c r="V3486" s="9"/>
      <c r="W3486" s="9"/>
      <c r="X3486" s="9"/>
      <c r="Y3486" s="9"/>
      <c r="Z3486" s="9"/>
    </row>
    <row r="3487" spans="1:26" ht="15.75" customHeight="1" outlineLevel="2">
      <c r="A3487"/>
      <c r="B3487" s="13"/>
      <c r="C3487"/>
      <c r="D3487"/>
      <c r="E3487"/>
      <c r="F3487" s="12"/>
      <c r="G3487"/>
      <c r="H3487" s="12"/>
      <c r="I3487" s="12"/>
      <c r="J3487" s="12"/>
      <c r="K3487" s="9"/>
      <c r="L3487" s="9"/>
      <c r="M3487" s="9"/>
      <c r="N3487" s="9"/>
      <c r="O3487" s="9"/>
      <c r="P3487" s="9"/>
      <c r="Q3487" s="9"/>
      <c r="R3487" s="9"/>
      <c r="S3487" s="9"/>
      <c r="T3487" s="9"/>
      <c r="U3487" s="9"/>
      <c r="V3487" s="9"/>
      <c r="W3487" s="9"/>
      <c r="X3487" s="9"/>
      <c r="Y3487" s="9"/>
      <c r="Z3487" s="9"/>
    </row>
    <row r="3488" spans="1:26" ht="15.75" customHeight="1" outlineLevel="2">
      <c r="A3488"/>
      <c r="B3488" s="13"/>
      <c r="C3488"/>
      <c r="D3488"/>
      <c r="E3488"/>
      <c r="F3488" s="12"/>
      <c r="G3488"/>
      <c r="H3488" s="12"/>
      <c r="I3488" s="12"/>
      <c r="J3488" s="12"/>
      <c r="K3488" s="9"/>
      <c r="L3488" s="9"/>
      <c r="M3488" s="9"/>
      <c r="N3488" s="9"/>
      <c r="O3488" s="9"/>
      <c r="P3488" s="9"/>
      <c r="Q3488" s="9"/>
      <c r="R3488" s="9"/>
      <c r="S3488" s="9"/>
      <c r="T3488" s="9"/>
      <c r="U3488" s="9"/>
      <c r="V3488" s="9"/>
      <c r="W3488" s="9"/>
      <c r="X3488" s="9"/>
      <c r="Y3488" s="9"/>
      <c r="Z3488" s="9"/>
    </row>
    <row r="3489" spans="1:26" ht="15.75" customHeight="1" outlineLevel="2">
      <c r="A3489"/>
      <c r="B3489" s="13"/>
      <c r="C3489"/>
      <c r="D3489"/>
      <c r="E3489"/>
      <c r="F3489" s="12"/>
      <c r="G3489"/>
      <c r="H3489" s="12"/>
      <c r="I3489" s="12"/>
      <c r="J3489" s="12"/>
      <c r="K3489" s="9"/>
      <c r="L3489" s="9"/>
      <c r="M3489" s="9"/>
      <c r="N3489" s="9"/>
      <c r="O3489" s="9"/>
      <c r="P3489" s="9"/>
      <c r="Q3489" s="9"/>
      <c r="R3489" s="9"/>
      <c r="S3489" s="9"/>
      <c r="T3489" s="9"/>
      <c r="U3489" s="9"/>
      <c r="V3489" s="9"/>
      <c r="W3489" s="9"/>
      <c r="X3489" s="9"/>
      <c r="Y3489" s="9"/>
      <c r="Z3489" s="9"/>
    </row>
    <row r="3490" spans="1:26" ht="15.75" customHeight="1" outlineLevel="2">
      <c r="A3490"/>
      <c r="B3490" s="13"/>
      <c r="C3490"/>
      <c r="D3490"/>
      <c r="E3490"/>
      <c r="F3490" s="12"/>
      <c r="G3490"/>
      <c r="H3490" s="12"/>
      <c r="I3490" s="12"/>
      <c r="J3490" s="12"/>
      <c r="K3490" s="9"/>
      <c r="L3490" s="9"/>
      <c r="M3490" s="9"/>
      <c r="N3490" s="9"/>
      <c r="O3490" s="9"/>
      <c r="P3490" s="9"/>
      <c r="Q3490" s="9"/>
      <c r="R3490" s="9"/>
      <c r="S3490" s="9"/>
      <c r="T3490" s="9"/>
      <c r="U3490" s="9"/>
      <c r="V3490" s="9"/>
      <c r="W3490" s="9"/>
      <c r="X3490" s="9"/>
      <c r="Y3490" s="9"/>
      <c r="Z3490" s="9"/>
    </row>
    <row r="3491" spans="1:26" ht="15.75" customHeight="1" outlineLevel="2">
      <c r="A3491"/>
      <c r="B3491" s="13"/>
      <c r="C3491"/>
      <c r="D3491"/>
      <c r="E3491"/>
      <c r="F3491" s="12"/>
      <c r="G3491"/>
      <c r="H3491" s="12"/>
      <c r="I3491" s="12"/>
      <c r="J3491" s="12"/>
      <c r="K3491" s="9"/>
      <c r="L3491" s="9"/>
      <c r="M3491" s="9"/>
      <c r="N3491" s="9"/>
      <c r="O3491" s="9"/>
      <c r="P3491" s="9"/>
      <c r="Q3491" s="9"/>
      <c r="R3491" s="9"/>
      <c r="S3491" s="9"/>
      <c r="T3491" s="9"/>
      <c r="U3491" s="9"/>
      <c r="V3491" s="9"/>
      <c r="W3491" s="9"/>
      <c r="X3491" s="9"/>
      <c r="Y3491" s="9"/>
      <c r="Z3491" s="9"/>
    </row>
    <row r="3492" spans="1:26" ht="15.75" customHeight="1" outlineLevel="2">
      <c r="A3492"/>
      <c r="B3492" s="13"/>
      <c r="C3492"/>
      <c r="D3492"/>
      <c r="E3492"/>
      <c r="F3492" s="12"/>
      <c r="G3492"/>
      <c r="H3492" s="12"/>
      <c r="I3492" s="12"/>
      <c r="J3492" s="12"/>
      <c r="K3492" s="9"/>
      <c r="L3492" s="9"/>
      <c r="M3492" s="9"/>
      <c r="N3492" s="9"/>
      <c r="O3492" s="9"/>
      <c r="P3492" s="9"/>
      <c r="Q3492" s="9"/>
      <c r="R3492" s="9"/>
      <c r="S3492" s="9"/>
      <c r="T3492" s="9"/>
      <c r="U3492" s="9"/>
      <c r="V3492" s="9"/>
      <c r="W3492" s="9"/>
      <c r="X3492" s="9"/>
      <c r="Y3492" s="9"/>
      <c r="Z3492" s="9"/>
    </row>
    <row r="3493" spans="1:26" ht="15.75" customHeight="1" outlineLevel="2">
      <c r="A3493"/>
      <c r="B3493" s="13"/>
      <c r="C3493"/>
      <c r="D3493"/>
      <c r="E3493"/>
      <c r="F3493" s="12"/>
      <c r="G3493"/>
      <c r="H3493" s="12"/>
      <c r="I3493" s="12"/>
      <c r="J3493" s="12"/>
      <c r="K3493" s="9"/>
      <c r="L3493" s="9"/>
      <c r="M3493" s="9"/>
      <c r="N3493" s="9"/>
      <c r="O3493" s="9"/>
      <c r="P3493" s="9"/>
      <c r="Q3493" s="9"/>
      <c r="R3493" s="9"/>
      <c r="S3493" s="9"/>
      <c r="T3493" s="9"/>
      <c r="U3493" s="9"/>
      <c r="V3493" s="9"/>
      <c r="W3493" s="9"/>
      <c r="X3493" s="9"/>
      <c r="Y3493" s="9"/>
      <c r="Z3493" s="9"/>
    </row>
    <row r="3494" spans="1:26" ht="15.75" customHeight="1" outlineLevel="2">
      <c r="A3494"/>
      <c r="B3494" s="13"/>
      <c r="C3494"/>
      <c r="D3494"/>
      <c r="E3494"/>
      <c r="F3494" s="12"/>
      <c r="G3494"/>
      <c r="H3494" s="12"/>
      <c r="I3494" s="12"/>
      <c r="J3494" s="12"/>
      <c r="K3494" s="9"/>
      <c r="L3494" s="9"/>
      <c r="M3494" s="9"/>
      <c r="N3494" s="9"/>
      <c r="O3494" s="9"/>
      <c r="P3494" s="9"/>
      <c r="Q3494" s="9"/>
      <c r="R3494" s="9"/>
      <c r="S3494" s="9"/>
      <c r="T3494" s="9"/>
      <c r="U3494" s="9"/>
      <c r="V3494" s="9"/>
      <c r="W3494" s="9"/>
      <c r="X3494" s="9"/>
      <c r="Y3494" s="9"/>
      <c r="Z3494" s="9"/>
    </row>
    <row r="3495" spans="1:26" ht="15.75" customHeight="1" outlineLevel="2">
      <c r="A3495"/>
      <c r="B3495" s="13"/>
      <c r="C3495"/>
      <c r="D3495"/>
      <c r="E3495"/>
      <c r="F3495" s="12"/>
      <c r="G3495"/>
      <c r="H3495" s="12"/>
      <c r="I3495" s="12"/>
      <c r="J3495" s="12"/>
      <c r="K3495" s="9"/>
      <c r="L3495" s="9"/>
      <c r="M3495" s="9"/>
      <c r="N3495" s="9"/>
      <c r="O3495" s="9"/>
      <c r="P3495" s="9"/>
      <c r="Q3495" s="9"/>
      <c r="R3495" s="9"/>
      <c r="S3495" s="9"/>
      <c r="T3495" s="9"/>
      <c r="U3495" s="9"/>
      <c r="V3495" s="9"/>
      <c r="W3495" s="9"/>
      <c r="X3495" s="9"/>
      <c r="Y3495" s="9"/>
      <c r="Z3495" s="9"/>
    </row>
    <row r="3496" spans="1:26" ht="15.75" customHeight="1" outlineLevel="2">
      <c r="A3496"/>
      <c r="B3496" s="13"/>
      <c r="C3496"/>
      <c r="D3496"/>
      <c r="E3496"/>
      <c r="F3496" s="12"/>
      <c r="G3496"/>
      <c r="H3496" s="12"/>
      <c r="I3496" s="12"/>
      <c r="J3496" s="12"/>
      <c r="K3496" s="9"/>
      <c r="L3496" s="9"/>
      <c r="M3496" s="9"/>
      <c r="N3496" s="9"/>
      <c r="O3496" s="9"/>
      <c r="P3496" s="9"/>
      <c r="Q3496" s="9"/>
      <c r="R3496" s="9"/>
      <c r="S3496" s="9"/>
      <c r="T3496" s="9"/>
      <c r="U3496" s="9"/>
      <c r="V3496" s="9"/>
      <c r="W3496" s="9"/>
      <c r="X3496" s="9"/>
      <c r="Y3496" s="9"/>
      <c r="Z3496" s="9"/>
    </row>
    <row r="3497" spans="1:26" ht="15.75" customHeight="1" outlineLevel="2">
      <c r="A3497"/>
      <c r="B3497" s="13"/>
      <c r="C3497"/>
      <c r="D3497"/>
      <c r="E3497"/>
      <c r="F3497" s="12"/>
      <c r="G3497"/>
      <c r="H3497" s="12"/>
      <c r="I3497" s="12"/>
      <c r="J3497" s="12"/>
      <c r="K3497" s="9"/>
      <c r="L3497" s="9"/>
      <c r="M3497" s="9"/>
      <c r="N3497" s="9"/>
      <c r="O3497" s="9"/>
      <c r="P3497" s="9"/>
      <c r="Q3497" s="9"/>
      <c r="R3497" s="9"/>
      <c r="S3497" s="9"/>
      <c r="T3497" s="9"/>
      <c r="U3497" s="9"/>
      <c r="V3497" s="9"/>
      <c r="W3497" s="9"/>
      <c r="X3497" s="9"/>
      <c r="Y3497" s="9"/>
      <c r="Z3497" s="9"/>
    </row>
    <row r="3498" spans="1:26" ht="15.75" customHeight="1" outlineLevel="2">
      <c r="A3498"/>
      <c r="B3498" s="13"/>
      <c r="C3498"/>
      <c r="D3498"/>
      <c r="E3498"/>
      <c r="F3498" s="12"/>
      <c r="G3498"/>
      <c r="H3498" s="12"/>
      <c r="I3498" s="12"/>
      <c r="J3498" s="12"/>
      <c r="K3498" s="9"/>
      <c r="L3498" s="9"/>
      <c r="M3498" s="9"/>
      <c r="N3498" s="9"/>
      <c r="O3498" s="9"/>
      <c r="P3498" s="9"/>
      <c r="Q3498" s="9"/>
      <c r="R3498" s="9"/>
      <c r="S3498" s="9"/>
      <c r="T3498" s="9"/>
      <c r="U3498" s="9"/>
      <c r="V3498" s="9"/>
      <c r="W3498" s="9"/>
      <c r="X3498" s="9"/>
      <c r="Y3498" s="9"/>
      <c r="Z3498" s="9"/>
    </row>
    <row r="3499" spans="1:26" ht="15.75" customHeight="1" outlineLevel="2">
      <c r="A3499"/>
      <c r="B3499" s="13"/>
      <c r="C3499"/>
      <c r="D3499"/>
      <c r="E3499"/>
      <c r="F3499" s="12"/>
      <c r="G3499"/>
      <c r="H3499" s="12"/>
      <c r="I3499" s="12"/>
      <c r="J3499" s="12"/>
      <c r="K3499" s="9"/>
      <c r="L3499" s="9"/>
      <c r="M3499" s="9"/>
      <c r="N3499" s="9"/>
      <c r="O3499" s="9"/>
      <c r="P3499" s="9"/>
      <c r="Q3499" s="9"/>
      <c r="R3499" s="9"/>
      <c r="S3499" s="9"/>
      <c r="T3499" s="9"/>
      <c r="U3499" s="9"/>
      <c r="V3499" s="9"/>
      <c r="W3499" s="9"/>
      <c r="X3499" s="9"/>
      <c r="Y3499" s="9"/>
      <c r="Z3499" s="9"/>
    </row>
    <row r="3500" spans="1:26" ht="15.75" customHeight="1" outlineLevel="2">
      <c r="A3500"/>
      <c r="B3500" s="13"/>
      <c r="C3500"/>
      <c r="D3500"/>
      <c r="E3500"/>
      <c r="F3500" s="12"/>
      <c r="G3500"/>
      <c r="H3500" s="12"/>
      <c r="I3500" s="12"/>
      <c r="J3500" s="12"/>
      <c r="K3500" s="9"/>
      <c r="L3500" s="9"/>
      <c r="M3500" s="9"/>
      <c r="N3500" s="9"/>
      <c r="O3500" s="9"/>
      <c r="P3500" s="9"/>
      <c r="Q3500" s="9"/>
      <c r="R3500" s="9"/>
      <c r="S3500" s="9"/>
      <c r="T3500" s="9"/>
      <c r="U3500" s="9"/>
      <c r="V3500" s="9"/>
      <c r="W3500" s="9"/>
      <c r="X3500" s="9"/>
      <c r="Y3500" s="9"/>
      <c r="Z3500" s="9"/>
    </row>
    <row r="3501" spans="1:26" ht="15.75" customHeight="1" outlineLevel="2">
      <c r="A3501"/>
      <c r="B3501" s="13"/>
      <c r="C3501"/>
      <c r="D3501"/>
      <c r="E3501"/>
      <c r="F3501" s="12"/>
      <c r="G3501"/>
      <c r="H3501" s="12"/>
      <c r="I3501" s="12"/>
      <c r="J3501" s="12"/>
      <c r="K3501" s="9"/>
      <c r="L3501" s="9"/>
      <c r="M3501" s="9"/>
      <c r="N3501" s="9"/>
      <c r="O3501" s="9"/>
      <c r="P3501" s="9"/>
      <c r="Q3501" s="9"/>
      <c r="R3501" s="9"/>
      <c r="S3501" s="9"/>
      <c r="T3501" s="9"/>
      <c r="U3501" s="9"/>
      <c r="V3501" s="9"/>
      <c r="W3501" s="9"/>
      <c r="X3501" s="9"/>
      <c r="Y3501" s="9"/>
      <c r="Z3501" s="9"/>
    </row>
    <row r="3502" spans="1:26" ht="15.75" customHeight="1" outlineLevel="2">
      <c r="A3502"/>
      <c r="B3502" s="13"/>
      <c r="C3502"/>
      <c r="D3502"/>
      <c r="E3502"/>
      <c r="F3502" s="12"/>
      <c r="G3502"/>
      <c r="H3502" s="12"/>
      <c r="I3502" s="12"/>
      <c r="J3502" s="12"/>
      <c r="K3502" s="9"/>
      <c r="L3502" s="9"/>
      <c r="M3502" s="9"/>
      <c r="N3502" s="9"/>
      <c r="O3502" s="9"/>
      <c r="P3502" s="9"/>
      <c r="Q3502" s="9"/>
      <c r="R3502" s="9"/>
      <c r="S3502" s="9"/>
      <c r="T3502" s="9"/>
      <c r="U3502" s="9"/>
      <c r="V3502" s="9"/>
      <c r="W3502" s="9"/>
      <c r="X3502" s="9"/>
      <c r="Y3502" s="9"/>
      <c r="Z3502" s="9"/>
    </row>
    <row r="3503" spans="1:26" ht="15.75" customHeight="1" outlineLevel="2">
      <c r="A3503"/>
      <c r="B3503" s="13"/>
      <c r="C3503"/>
      <c r="D3503"/>
      <c r="E3503"/>
      <c r="F3503" s="12"/>
      <c r="G3503"/>
      <c r="H3503" s="12"/>
      <c r="I3503" s="12"/>
      <c r="J3503" s="12"/>
      <c r="K3503" s="9"/>
      <c r="L3503" s="9"/>
      <c r="M3503" s="9"/>
      <c r="N3503" s="9"/>
      <c r="O3503" s="9"/>
      <c r="P3503" s="9"/>
      <c r="Q3503" s="9"/>
      <c r="R3503" s="9"/>
      <c r="S3503" s="9"/>
      <c r="T3503" s="9"/>
      <c r="U3503" s="9"/>
      <c r="V3503" s="9"/>
      <c r="W3503" s="9"/>
      <c r="X3503" s="9"/>
      <c r="Y3503" s="9"/>
      <c r="Z3503" s="9"/>
    </row>
    <row r="3504" spans="1:26" ht="15.75" customHeight="1" outlineLevel="2">
      <c r="A3504"/>
      <c r="B3504" s="13"/>
      <c r="C3504"/>
      <c r="D3504"/>
      <c r="E3504"/>
      <c r="F3504" s="12"/>
      <c r="G3504"/>
      <c r="H3504" s="12"/>
      <c r="I3504" s="12"/>
      <c r="J3504" s="12"/>
      <c r="K3504" s="9"/>
      <c r="L3504" s="9"/>
      <c r="M3504" s="9"/>
      <c r="N3504" s="9"/>
      <c r="O3504" s="9"/>
      <c r="P3504" s="9"/>
      <c r="Q3504" s="9"/>
      <c r="R3504" s="9"/>
      <c r="S3504" s="9"/>
      <c r="T3504" s="9"/>
      <c r="U3504" s="9"/>
      <c r="V3504" s="9"/>
      <c r="W3504" s="9"/>
      <c r="X3504" s="9"/>
      <c r="Y3504" s="9"/>
      <c r="Z3504" s="9"/>
    </row>
    <row r="3505" spans="1:26" ht="15.75" customHeight="1" outlineLevel="2">
      <c r="A3505"/>
      <c r="B3505" s="13"/>
      <c r="C3505"/>
      <c r="D3505"/>
      <c r="E3505"/>
      <c r="F3505" s="12"/>
      <c r="G3505"/>
      <c r="H3505" s="12"/>
      <c r="I3505" s="12"/>
      <c r="J3505" s="12"/>
      <c r="K3505" s="9"/>
      <c r="L3505" s="9"/>
      <c r="M3505" s="9"/>
      <c r="N3505" s="9"/>
      <c r="O3505" s="9"/>
      <c r="P3505" s="9"/>
      <c r="Q3505" s="9"/>
      <c r="R3505" s="9"/>
      <c r="S3505" s="9"/>
      <c r="T3505" s="9"/>
      <c r="U3505" s="9"/>
      <c r="V3505" s="9"/>
      <c r="W3505" s="9"/>
      <c r="X3505" s="9"/>
      <c r="Y3505" s="9"/>
      <c r="Z3505" s="9"/>
    </row>
    <row r="3506" spans="1:26" ht="15.75" customHeight="1" outlineLevel="2">
      <c r="A3506"/>
      <c r="B3506" s="13"/>
      <c r="C3506"/>
      <c r="D3506"/>
      <c r="E3506"/>
      <c r="F3506" s="12"/>
      <c r="G3506"/>
      <c r="H3506" s="12"/>
      <c r="I3506" s="12"/>
      <c r="J3506" s="12"/>
      <c r="K3506" s="9"/>
      <c r="L3506" s="9"/>
      <c r="M3506" s="9"/>
      <c r="N3506" s="9"/>
      <c r="O3506" s="9"/>
      <c r="P3506" s="9"/>
      <c r="Q3506" s="9"/>
      <c r="R3506" s="9"/>
      <c r="S3506" s="9"/>
      <c r="T3506" s="9"/>
      <c r="U3506" s="9"/>
      <c r="V3506" s="9"/>
      <c r="W3506" s="9"/>
      <c r="X3506" s="9"/>
      <c r="Y3506" s="9"/>
      <c r="Z3506" s="9"/>
    </row>
    <row r="3507" spans="1:26" ht="15.75" customHeight="1" outlineLevel="2">
      <c r="A3507"/>
      <c r="B3507" s="13"/>
      <c r="C3507"/>
      <c r="D3507"/>
      <c r="E3507"/>
      <c r="F3507" s="12"/>
      <c r="G3507"/>
      <c r="H3507" s="12"/>
      <c r="I3507" s="12"/>
      <c r="J3507" s="12"/>
      <c r="K3507" s="9"/>
      <c r="L3507" s="9"/>
      <c r="M3507" s="9"/>
      <c r="N3507" s="9"/>
      <c r="O3507" s="9"/>
      <c r="P3507" s="9"/>
      <c r="Q3507" s="9"/>
      <c r="R3507" s="9"/>
      <c r="S3507" s="9"/>
      <c r="T3507" s="9"/>
      <c r="U3507" s="9"/>
      <c r="V3507" s="9"/>
      <c r="W3507" s="9"/>
      <c r="X3507" s="9"/>
      <c r="Y3507" s="9"/>
      <c r="Z3507" s="9"/>
    </row>
    <row r="3508" spans="1:26" ht="15.75" customHeight="1" outlineLevel="2">
      <c r="A3508"/>
      <c r="B3508" s="13"/>
      <c r="C3508"/>
      <c r="D3508"/>
      <c r="E3508"/>
      <c r="F3508" s="12"/>
      <c r="G3508"/>
      <c r="H3508" s="12"/>
      <c r="I3508" s="12"/>
      <c r="J3508" s="12"/>
      <c r="K3508" s="9"/>
      <c r="L3508" s="9"/>
      <c r="M3508" s="9"/>
      <c r="N3508" s="9"/>
      <c r="O3508" s="9"/>
      <c r="P3508" s="9"/>
      <c r="Q3508" s="9"/>
      <c r="R3508" s="9"/>
      <c r="S3508" s="9"/>
      <c r="T3508" s="9"/>
      <c r="U3508" s="9"/>
      <c r="V3508" s="9"/>
      <c r="W3508" s="9"/>
      <c r="X3508" s="9"/>
      <c r="Y3508" s="9"/>
      <c r="Z3508" s="9"/>
    </row>
    <row r="3509" spans="1:26" ht="15.75" customHeight="1" outlineLevel="2">
      <c r="A3509"/>
      <c r="B3509" s="13"/>
      <c r="C3509"/>
      <c r="D3509"/>
      <c r="E3509"/>
      <c r="F3509" s="12"/>
      <c r="G3509"/>
      <c r="H3509" s="12"/>
      <c r="I3509" s="12"/>
      <c r="J3509" s="12"/>
      <c r="K3509" s="9"/>
      <c r="L3509" s="9"/>
      <c r="M3509" s="9"/>
      <c r="N3509" s="9"/>
      <c r="O3509" s="9"/>
      <c r="P3509" s="9"/>
      <c r="Q3509" s="9"/>
      <c r="R3509" s="9"/>
      <c r="S3509" s="9"/>
      <c r="T3509" s="9"/>
      <c r="U3509" s="9"/>
      <c r="V3509" s="9"/>
      <c r="W3509" s="9"/>
      <c r="X3509" s="9"/>
      <c r="Y3509" s="9"/>
      <c r="Z3509" s="9"/>
    </row>
    <row r="3510" spans="1:26" ht="15.75" customHeight="1" outlineLevel="2">
      <c r="A3510"/>
      <c r="B3510" s="13"/>
      <c r="C3510"/>
      <c r="D3510"/>
      <c r="E3510"/>
      <c r="F3510" s="12"/>
      <c r="G3510"/>
      <c r="H3510" s="12"/>
      <c r="I3510" s="12"/>
      <c r="J3510" s="12"/>
      <c r="K3510" s="9"/>
      <c r="L3510" s="9"/>
      <c r="M3510" s="9"/>
      <c r="N3510" s="9"/>
      <c r="O3510" s="9"/>
      <c r="P3510" s="9"/>
      <c r="Q3510" s="9"/>
      <c r="R3510" s="9"/>
      <c r="S3510" s="9"/>
      <c r="T3510" s="9"/>
      <c r="U3510" s="9"/>
      <c r="V3510" s="9"/>
      <c r="W3510" s="9"/>
      <c r="X3510" s="9"/>
      <c r="Y3510" s="9"/>
      <c r="Z3510" s="9"/>
    </row>
    <row r="3511" spans="1:26" ht="15.75" customHeight="1" outlineLevel="2">
      <c r="A3511"/>
      <c r="B3511" s="13"/>
      <c r="C3511"/>
      <c r="D3511"/>
      <c r="E3511"/>
      <c r="F3511" s="12"/>
      <c r="G3511"/>
      <c r="H3511" s="12"/>
      <c r="I3511" s="12"/>
      <c r="J3511" s="12"/>
      <c r="K3511" s="9"/>
      <c r="L3511" s="9"/>
      <c r="M3511" s="9"/>
      <c r="N3511" s="9"/>
      <c r="O3511" s="9"/>
      <c r="P3511" s="9"/>
      <c r="Q3511" s="9"/>
      <c r="R3511" s="9"/>
      <c r="S3511" s="9"/>
      <c r="T3511" s="9"/>
      <c r="U3511" s="9"/>
      <c r="V3511" s="9"/>
      <c r="W3511" s="9"/>
      <c r="X3511" s="9"/>
      <c r="Y3511" s="9"/>
      <c r="Z3511" s="9"/>
    </row>
    <row r="3512" spans="1:26" ht="15.75" customHeight="1" outlineLevel="2">
      <c r="A3512"/>
      <c r="B3512" s="13"/>
      <c r="C3512"/>
      <c r="D3512"/>
      <c r="E3512"/>
      <c r="F3512" s="12"/>
      <c r="G3512"/>
      <c r="H3512" s="12"/>
      <c r="I3512" s="12"/>
      <c r="J3512" s="12"/>
      <c r="K3512" s="9"/>
      <c r="L3512" s="9"/>
      <c r="M3512" s="9"/>
      <c r="N3512" s="9"/>
      <c r="O3512" s="9"/>
      <c r="P3512" s="9"/>
      <c r="Q3512" s="9"/>
      <c r="R3512" s="9"/>
      <c r="S3512" s="9"/>
      <c r="T3512" s="9"/>
      <c r="U3512" s="9"/>
      <c r="V3512" s="9"/>
      <c r="W3512" s="9"/>
      <c r="X3512" s="9"/>
      <c r="Y3512" s="9"/>
      <c r="Z3512" s="9"/>
    </row>
    <row r="3513" spans="1:26" ht="15.75" customHeight="1" outlineLevel="2">
      <c r="A3513"/>
      <c r="B3513" s="13"/>
      <c r="C3513"/>
      <c r="D3513"/>
      <c r="E3513"/>
      <c r="F3513" s="12"/>
      <c r="G3513"/>
      <c r="H3513" s="12"/>
      <c r="I3513" s="12"/>
      <c r="J3513" s="12"/>
      <c r="K3513" s="9"/>
      <c r="L3513" s="9"/>
      <c r="M3513" s="9"/>
      <c r="N3513" s="9"/>
      <c r="O3513" s="9"/>
      <c r="P3513" s="9"/>
      <c r="Q3513" s="9"/>
      <c r="R3513" s="9"/>
      <c r="S3513" s="9"/>
      <c r="T3513" s="9"/>
      <c r="U3513" s="9"/>
      <c r="V3513" s="9"/>
      <c r="W3513" s="9"/>
      <c r="X3513" s="9"/>
      <c r="Y3513" s="9"/>
      <c r="Z3513" s="9"/>
    </row>
    <row r="3514" spans="1:26" ht="15.75" customHeight="1" outlineLevel="2">
      <c r="A3514"/>
      <c r="B3514" s="13"/>
      <c r="C3514"/>
      <c r="D3514"/>
      <c r="E3514"/>
      <c r="F3514" s="12"/>
      <c r="G3514"/>
      <c r="H3514" s="12"/>
      <c r="I3514" s="12"/>
      <c r="J3514" s="12"/>
      <c r="K3514" s="9"/>
      <c r="L3514" s="9"/>
      <c r="M3514" s="9"/>
      <c r="N3514" s="9"/>
      <c r="O3514" s="9"/>
      <c r="P3514" s="9"/>
      <c r="Q3514" s="9"/>
      <c r="R3514" s="9"/>
      <c r="S3514" s="9"/>
      <c r="T3514" s="9"/>
      <c r="U3514" s="9"/>
      <c r="V3514" s="9"/>
      <c r="W3514" s="9"/>
      <c r="X3514" s="9"/>
      <c r="Y3514" s="9"/>
      <c r="Z3514" s="9"/>
    </row>
    <row r="3515" spans="1:26" ht="15.75" customHeight="1" outlineLevel="2">
      <c r="A3515"/>
      <c r="B3515" s="13"/>
      <c r="C3515"/>
      <c r="D3515"/>
      <c r="E3515"/>
      <c r="F3515" s="12"/>
      <c r="G3515"/>
      <c r="H3515" s="12"/>
      <c r="I3515" s="12"/>
      <c r="J3515" s="12"/>
      <c r="K3515" s="9"/>
      <c r="L3515" s="9"/>
      <c r="M3515" s="9"/>
      <c r="N3515" s="9"/>
      <c r="O3515" s="9"/>
      <c r="P3515" s="9"/>
      <c r="Q3515" s="9"/>
      <c r="R3515" s="9"/>
      <c r="S3515" s="9"/>
      <c r="T3515" s="9"/>
      <c r="U3515" s="9"/>
      <c r="V3515" s="9"/>
      <c r="W3515" s="9"/>
      <c r="X3515" s="9"/>
      <c r="Y3515" s="9"/>
      <c r="Z3515" s="9"/>
    </row>
    <row r="3516" spans="1:26" ht="15.75" customHeight="1" outlineLevel="2">
      <c r="A3516"/>
      <c r="B3516" s="13"/>
      <c r="C3516"/>
      <c r="D3516"/>
      <c r="E3516"/>
      <c r="F3516" s="12"/>
      <c r="G3516"/>
      <c r="H3516" s="12"/>
      <c r="I3516" s="12"/>
      <c r="J3516" s="12"/>
      <c r="K3516" s="9"/>
      <c r="L3516" s="9"/>
      <c r="M3516" s="9"/>
      <c r="N3516" s="9"/>
      <c r="O3516" s="9"/>
      <c r="P3516" s="9"/>
      <c r="Q3516" s="9"/>
      <c r="R3516" s="9"/>
      <c r="S3516" s="9"/>
      <c r="T3516" s="9"/>
      <c r="U3516" s="9"/>
      <c r="V3516" s="9"/>
      <c r="W3516" s="9"/>
      <c r="X3516" s="9"/>
      <c r="Y3516" s="9"/>
      <c r="Z3516" s="9"/>
    </row>
    <row r="3517" spans="1:26" ht="15.75" customHeight="1" outlineLevel="2">
      <c r="A3517"/>
      <c r="B3517" s="13"/>
      <c r="C3517"/>
      <c r="D3517"/>
      <c r="E3517"/>
      <c r="F3517" s="12"/>
      <c r="G3517"/>
      <c r="H3517" s="12"/>
      <c r="I3517" s="12"/>
      <c r="J3517" s="12"/>
      <c r="K3517" s="9"/>
      <c r="L3517" s="9"/>
      <c r="M3517" s="9"/>
      <c r="N3517" s="9"/>
      <c r="O3517" s="9"/>
      <c r="P3517" s="9"/>
      <c r="Q3517" s="9"/>
      <c r="R3517" s="9"/>
      <c r="S3517" s="9"/>
      <c r="T3517" s="9"/>
      <c r="U3517" s="9"/>
      <c r="V3517" s="9"/>
      <c r="W3517" s="9"/>
      <c r="X3517" s="9"/>
      <c r="Y3517" s="9"/>
      <c r="Z3517" s="9"/>
    </row>
    <row r="3518" spans="1:26" ht="15.75" customHeight="1" outlineLevel="2">
      <c r="A3518"/>
      <c r="B3518" s="13"/>
      <c r="C3518"/>
      <c r="D3518"/>
      <c r="E3518"/>
      <c r="F3518" s="12"/>
      <c r="G3518"/>
      <c r="H3518" s="12"/>
      <c r="I3518" s="12"/>
      <c r="J3518" s="12"/>
      <c r="K3518" s="9"/>
      <c r="L3518" s="9"/>
      <c r="M3518" s="9"/>
      <c r="N3518" s="9"/>
      <c r="O3518" s="9"/>
      <c r="P3518" s="9"/>
      <c r="Q3518" s="9"/>
      <c r="R3518" s="9"/>
      <c r="S3518" s="9"/>
      <c r="T3518" s="9"/>
      <c r="U3518" s="9"/>
      <c r="V3518" s="9"/>
      <c r="W3518" s="9"/>
      <c r="X3518" s="9"/>
      <c r="Y3518" s="9"/>
      <c r="Z3518" s="9"/>
    </row>
    <row r="3519" spans="1:26" ht="15.75" customHeight="1" outlineLevel="2">
      <c r="A3519"/>
      <c r="B3519" s="13"/>
      <c r="C3519"/>
      <c r="D3519"/>
      <c r="E3519"/>
      <c r="F3519" s="12"/>
      <c r="G3519"/>
      <c r="H3519" s="12"/>
      <c r="I3519" s="12"/>
      <c r="J3519" s="12"/>
      <c r="K3519" s="9"/>
      <c r="L3519" s="9"/>
      <c r="M3519" s="9"/>
      <c r="N3519" s="9"/>
      <c r="O3519" s="9"/>
      <c r="P3519" s="9"/>
      <c r="Q3519" s="9"/>
      <c r="R3519" s="9"/>
      <c r="S3519" s="9"/>
      <c r="T3519" s="9"/>
      <c r="U3519" s="9"/>
      <c r="V3519" s="9"/>
      <c r="W3519" s="9"/>
      <c r="X3519" s="9"/>
      <c r="Y3519" s="9"/>
      <c r="Z3519" s="9"/>
    </row>
    <row r="3520" spans="1:26" ht="15.75" customHeight="1" outlineLevel="2">
      <c r="A3520"/>
      <c r="B3520" s="13"/>
      <c r="C3520"/>
      <c r="D3520"/>
      <c r="E3520"/>
      <c r="F3520" s="12"/>
      <c r="G3520"/>
      <c r="H3520" s="12"/>
      <c r="I3520" s="12"/>
      <c r="J3520" s="12"/>
      <c r="K3520" s="9"/>
      <c r="L3520" s="9"/>
      <c r="M3520" s="9"/>
      <c r="N3520" s="9"/>
      <c r="O3520" s="9"/>
      <c r="P3520" s="9"/>
      <c r="Q3520" s="9"/>
      <c r="R3520" s="9"/>
      <c r="S3520" s="9"/>
      <c r="T3520" s="9"/>
      <c r="U3520" s="9"/>
      <c r="V3520" s="9"/>
      <c r="W3520" s="9"/>
      <c r="X3520" s="9"/>
      <c r="Y3520" s="9"/>
      <c r="Z3520" s="9"/>
    </row>
    <row r="3521" spans="1:26" ht="15.75" customHeight="1" outlineLevel="2">
      <c r="A3521"/>
      <c r="B3521" s="13"/>
      <c r="C3521"/>
      <c r="D3521"/>
      <c r="E3521"/>
      <c r="F3521" s="12"/>
      <c r="G3521"/>
      <c r="H3521" s="12"/>
      <c r="I3521" s="12"/>
      <c r="J3521" s="12"/>
      <c r="K3521" s="9"/>
      <c r="L3521" s="9"/>
      <c r="M3521" s="9"/>
      <c r="N3521" s="9"/>
      <c r="O3521" s="9"/>
      <c r="P3521" s="9"/>
      <c r="Q3521" s="9"/>
      <c r="R3521" s="9"/>
      <c r="S3521" s="9"/>
      <c r="T3521" s="9"/>
      <c r="U3521" s="9"/>
      <c r="V3521" s="9"/>
      <c r="W3521" s="9"/>
      <c r="X3521" s="9"/>
      <c r="Y3521" s="9"/>
      <c r="Z3521" s="9"/>
    </row>
    <row r="3522" spans="1:26" ht="15.75" customHeight="1" outlineLevel="2">
      <c r="A3522"/>
      <c r="B3522" s="13"/>
      <c r="C3522"/>
      <c r="D3522"/>
      <c r="E3522"/>
      <c r="F3522" s="12"/>
      <c r="G3522"/>
      <c r="H3522" s="12"/>
      <c r="I3522" s="12"/>
      <c r="J3522" s="12"/>
      <c r="K3522" s="9"/>
      <c r="L3522" s="9"/>
      <c r="M3522" s="9"/>
      <c r="N3522" s="9"/>
      <c r="O3522" s="9"/>
      <c r="P3522" s="9"/>
      <c r="Q3522" s="9"/>
      <c r="R3522" s="9"/>
      <c r="S3522" s="9"/>
      <c r="T3522" s="9"/>
      <c r="U3522" s="9"/>
      <c r="V3522" s="9"/>
      <c r="W3522" s="9"/>
      <c r="X3522" s="9"/>
      <c r="Y3522" s="9"/>
      <c r="Z3522" s="9"/>
    </row>
    <row r="3523" spans="1:26" ht="15.75" customHeight="1" outlineLevel="2">
      <c r="A3523"/>
      <c r="B3523" s="13"/>
      <c r="C3523"/>
      <c r="D3523"/>
      <c r="E3523"/>
      <c r="F3523" s="12"/>
      <c r="G3523"/>
      <c r="H3523" s="12"/>
      <c r="I3523" s="12"/>
      <c r="J3523" s="12"/>
      <c r="K3523" s="9"/>
      <c r="L3523" s="9"/>
      <c r="M3523" s="9"/>
      <c r="N3523" s="9"/>
      <c r="O3523" s="9"/>
      <c r="P3523" s="9"/>
      <c r="Q3523" s="9"/>
      <c r="R3523" s="9"/>
      <c r="S3523" s="9"/>
      <c r="T3523" s="9"/>
      <c r="U3523" s="9"/>
      <c r="V3523" s="9"/>
      <c r="W3523" s="9"/>
      <c r="X3523" s="9"/>
      <c r="Y3523" s="9"/>
      <c r="Z3523" s="9"/>
    </row>
    <row r="3524" spans="1:26" ht="15.75" customHeight="1" outlineLevel="2">
      <c r="A3524"/>
      <c r="B3524" s="13"/>
      <c r="C3524"/>
      <c r="D3524"/>
      <c r="E3524"/>
      <c r="F3524" s="12"/>
      <c r="G3524"/>
      <c r="H3524" s="12"/>
      <c r="I3524" s="12"/>
      <c r="J3524" s="12"/>
      <c r="K3524" s="9"/>
      <c r="L3524" s="9"/>
      <c r="M3524" s="9"/>
      <c r="N3524" s="9"/>
      <c r="O3524" s="9"/>
      <c r="P3524" s="9"/>
      <c r="Q3524" s="9"/>
      <c r="R3524" s="9"/>
      <c r="S3524" s="9"/>
      <c r="T3524" s="9"/>
      <c r="U3524" s="9"/>
      <c r="V3524" s="9"/>
      <c r="W3524" s="9"/>
      <c r="X3524" s="9"/>
      <c r="Y3524" s="9"/>
      <c r="Z3524" s="9"/>
    </row>
    <row r="3525" spans="1:26" ht="15.75" customHeight="1" outlineLevel="2">
      <c r="A3525"/>
      <c r="B3525" s="13"/>
      <c r="C3525"/>
      <c r="D3525"/>
      <c r="E3525"/>
      <c r="F3525" s="12"/>
      <c r="G3525"/>
      <c r="H3525" s="12"/>
      <c r="I3525" s="12"/>
      <c r="J3525" s="12"/>
      <c r="K3525" s="9"/>
      <c r="L3525" s="9"/>
      <c r="M3525" s="9"/>
      <c r="N3525" s="9"/>
      <c r="O3525" s="9"/>
      <c r="P3525" s="9"/>
      <c r="Q3525" s="9"/>
      <c r="R3525" s="9"/>
      <c r="S3525" s="9"/>
      <c r="T3525" s="9"/>
      <c r="U3525" s="9"/>
      <c r="V3525" s="9"/>
      <c r="W3525" s="9"/>
      <c r="X3525" s="9"/>
      <c r="Y3525" s="9"/>
      <c r="Z3525" s="9"/>
    </row>
    <row r="3526" spans="1:26" ht="15.75" customHeight="1" outlineLevel="2">
      <c r="A3526"/>
      <c r="B3526" s="13"/>
      <c r="C3526"/>
      <c r="D3526"/>
      <c r="E3526"/>
      <c r="F3526" s="12"/>
      <c r="G3526"/>
      <c r="H3526" s="12"/>
      <c r="I3526" s="12"/>
      <c r="J3526" s="12"/>
      <c r="K3526" s="9"/>
      <c r="L3526" s="9"/>
      <c r="M3526" s="9"/>
      <c r="N3526" s="9"/>
      <c r="O3526" s="9"/>
      <c r="P3526" s="9"/>
      <c r="Q3526" s="9"/>
      <c r="R3526" s="9"/>
      <c r="S3526" s="9"/>
      <c r="T3526" s="9"/>
      <c r="U3526" s="9"/>
      <c r="V3526" s="9"/>
      <c r="W3526" s="9"/>
      <c r="X3526" s="9"/>
      <c r="Y3526" s="9"/>
      <c r="Z3526" s="9"/>
    </row>
    <row r="3527" spans="1:26" ht="15.75" customHeight="1" outlineLevel="2">
      <c r="A3527"/>
      <c r="B3527" s="13"/>
      <c r="C3527"/>
      <c r="D3527"/>
      <c r="E3527"/>
      <c r="F3527" s="12"/>
      <c r="G3527"/>
      <c r="H3527" s="12"/>
      <c r="I3527" s="12"/>
      <c r="J3527" s="12"/>
      <c r="K3527" s="9"/>
      <c r="L3527" s="9"/>
      <c r="M3527" s="9"/>
      <c r="N3527" s="9"/>
      <c r="O3527" s="9"/>
      <c r="P3527" s="9"/>
      <c r="Q3527" s="9"/>
      <c r="R3527" s="9"/>
      <c r="S3527" s="9"/>
      <c r="T3527" s="9"/>
      <c r="U3527" s="9"/>
      <c r="V3527" s="9"/>
      <c r="W3527" s="9"/>
      <c r="X3527" s="9"/>
      <c r="Y3527" s="9"/>
      <c r="Z3527" s="9"/>
    </row>
    <row r="3528" spans="1:26" ht="15.75" customHeight="1" outlineLevel="2">
      <c r="A3528"/>
      <c r="B3528" s="13"/>
      <c r="C3528"/>
      <c r="D3528"/>
      <c r="E3528"/>
      <c r="F3528" s="12"/>
      <c r="G3528"/>
      <c r="H3528" s="12"/>
      <c r="I3528" s="12"/>
      <c r="J3528" s="12"/>
      <c r="K3528" s="9"/>
      <c r="L3528" s="9"/>
      <c r="M3528" s="9"/>
      <c r="N3528" s="9"/>
      <c r="O3528" s="9"/>
      <c r="P3528" s="9"/>
      <c r="Q3528" s="9"/>
      <c r="R3528" s="9"/>
      <c r="S3528" s="9"/>
      <c r="T3528" s="9"/>
      <c r="U3528" s="9"/>
      <c r="V3528" s="9"/>
      <c r="W3528" s="9"/>
      <c r="X3528" s="9"/>
      <c r="Y3528" s="9"/>
      <c r="Z3528" s="9"/>
    </row>
    <row r="3529" spans="1:26" ht="15.75" customHeight="1" outlineLevel="2">
      <c r="A3529"/>
      <c r="B3529" s="13"/>
      <c r="C3529"/>
      <c r="D3529"/>
      <c r="E3529"/>
      <c r="F3529" s="12"/>
      <c r="G3529"/>
      <c r="H3529" s="12"/>
      <c r="I3529" s="12"/>
      <c r="J3529" s="12"/>
      <c r="K3529" s="9"/>
      <c r="L3529" s="9"/>
      <c r="M3529" s="9"/>
      <c r="N3529" s="9"/>
      <c r="O3529" s="9"/>
      <c r="P3529" s="9"/>
      <c r="Q3529" s="9"/>
      <c r="R3529" s="9"/>
      <c r="S3529" s="9"/>
      <c r="T3529" s="9"/>
      <c r="U3529" s="9"/>
      <c r="V3529" s="9"/>
      <c r="W3529" s="9"/>
      <c r="X3529" s="9"/>
      <c r="Y3529" s="9"/>
      <c r="Z3529" s="9"/>
    </row>
    <row r="3530" spans="1:26" ht="15.75" customHeight="1" outlineLevel="2">
      <c r="A3530"/>
      <c r="B3530" s="13"/>
      <c r="C3530"/>
      <c r="D3530"/>
      <c r="E3530"/>
      <c r="F3530" s="12"/>
      <c r="G3530"/>
      <c r="H3530" s="12"/>
      <c r="I3530" s="12"/>
      <c r="J3530" s="12"/>
      <c r="K3530" s="9"/>
      <c r="L3530" s="9"/>
      <c r="M3530" s="9"/>
      <c r="N3530" s="9"/>
      <c r="O3530" s="9"/>
      <c r="P3530" s="9"/>
      <c r="Q3530" s="9"/>
      <c r="R3530" s="9"/>
      <c r="S3530" s="9"/>
      <c r="T3530" s="9"/>
      <c r="U3530" s="9"/>
      <c r="V3530" s="9"/>
      <c r="W3530" s="9"/>
      <c r="X3530" s="9"/>
      <c r="Y3530" s="9"/>
      <c r="Z3530" s="9"/>
    </row>
    <row r="3531" spans="1:26" ht="15.75" customHeight="1" outlineLevel="2">
      <c r="A3531"/>
      <c r="B3531" s="13"/>
      <c r="C3531"/>
      <c r="D3531"/>
      <c r="E3531"/>
      <c r="F3531" s="12"/>
      <c r="G3531"/>
      <c r="H3531" s="12"/>
      <c r="I3531" s="12"/>
      <c r="J3531" s="12"/>
      <c r="K3531" s="9"/>
      <c r="L3531" s="9"/>
      <c r="M3531" s="9"/>
      <c r="N3531" s="9"/>
      <c r="O3531" s="9"/>
      <c r="P3531" s="9"/>
      <c r="Q3531" s="9"/>
      <c r="R3531" s="9"/>
      <c r="S3531" s="9"/>
      <c r="T3531" s="9"/>
      <c r="U3531" s="9"/>
      <c r="V3531" s="9"/>
      <c r="W3531" s="9"/>
      <c r="X3531" s="9"/>
      <c r="Y3531" s="9"/>
      <c r="Z3531" s="9"/>
    </row>
    <row r="3532" spans="1:26" ht="15.75" customHeight="1" outlineLevel="2">
      <c r="A3532"/>
      <c r="B3532" s="13"/>
      <c r="C3532"/>
      <c r="D3532"/>
      <c r="E3532"/>
      <c r="F3532" s="12"/>
      <c r="G3532"/>
      <c r="H3532" s="12"/>
      <c r="I3532" s="12"/>
      <c r="J3532" s="12"/>
      <c r="K3532" s="9"/>
      <c r="L3532" s="9"/>
      <c r="M3532" s="9"/>
      <c r="N3532" s="9"/>
      <c r="O3532" s="9"/>
      <c r="P3532" s="9"/>
      <c r="Q3532" s="9"/>
      <c r="R3532" s="9"/>
      <c r="S3532" s="9"/>
      <c r="T3532" s="9"/>
      <c r="U3532" s="9"/>
      <c r="V3532" s="9"/>
      <c r="W3532" s="9"/>
      <c r="X3532" s="9"/>
      <c r="Y3532" s="9"/>
      <c r="Z3532" s="9"/>
    </row>
    <row r="3533" spans="1:26" ht="15.75" customHeight="1" outlineLevel="2">
      <c r="A3533"/>
      <c r="B3533" s="13"/>
      <c r="C3533"/>
      <c r="D3533"/>
      <c r="E3533"/>
      <c r="F3533" s="12"/>
      <c r="G3533"/>
      <c r="H3533" s="12"/>
      <c r="I3533" s="12"/>
      <c r="J3533" s="12"/>
      <c r="K3533" s="9"/>
      <c r="L3533" s="9"/>
      <c r="M3533" s="9"/>
      <c r="N3533" s="9"/>
      <c r="O3533" s="9"/>
      <c r="P3533" s="9"/>
      <c r="Q3533" s="9"/>
      <c r="R3533" s="9"/>
      <c r="S3533" s="9"/>
      <c r="T3533" s="9"/>
      <c r="U3533" s="9"/>
      <c r="V3533" s="9"/>
      <c r="W3533" s="9"/>
      <c r="X3533" s="9"/>
      <c r="Y3533" s="9"/>
      <c r="Z3533" s="9"/>
    </row>
    <row r="3534" spans="1:26" ht="15.75" customHeight="1" outlineLevel="2">
      <c r="A3534"/>
      <c r="B3534" s="13"/>
      <c r="C3534"/>
      <c r="D3534"/>
      <c r="E3534"/>
      <c r="F3534" s="12"/>
      <c r="G3534"/>
      <c r="H3534" s="12"/>
      <c r="I3534" s="12"/>
      <c r="J3534" s="12"/>
      <c r="K3534" s="9"/>
      <c r="L3534" s="9"/>
      <c r="M3534" s="9"/>
      <c r="N3534" s="9"/>
      <c r="O3534" s="9"/>
      <c r="P3534" s="9"/>
      <c r="Q3534" s="9"/>
      <c r="R3534" s="9"/>
      <c r="S3534" s="9"/>
      <c r="T3534" s="9"/>
      <c r="U3534" s="9"/>
      <c r="V3534" s="9"/>
      <c r="W3534" s="9"/>
      <c r="X3534" s="9"/>
      <c r="Y3534" s="9"/>
      <c r="Z3534" s="9"/>
    </row>
    <row r="3535" spans="1:26" ht="15.75" customHeight="1" outlineLevel="2">
      <c r="A3535"/>
      <c r="B3535" s="13"/>
      <c r="C3535"/>
      <c r="D3535"/>
      <c r="E3535"/>
      <c r="F3535" s="12"/>
      <c r="G3535"/>
      <c r="H3535" s="12"/>
      <c r="I3535" s="12"/>
      <c r="J3535" s="12"/>
      <c r="K3535" s="9"/>
      <c r="L3535" s="9"/>
      <c r="M3535" s="9"/>
      <c r="N3535" s="9"/>
      <c r="O3535" s="9"/>
      <c r="P3535" s="9"/>
      <c r="Q3535" s="9"/>
      <c r="R3535" s="9"/>
      <c r="S3535" s="9"/>
      <c r="T3535" s="9"/>
      <c r="U3535" s="9"/>
      <c r="V3535" s="9"/>
      <c r="W3535" s="9"/>
      <c r="X3535" s="9"/>
      <c r="Y3535" s="9"/>
      <c r="Z3535" s="9"/>
    </row>
    <row r="3536" spans="1:26" ht="15.75" customHeight="1" outlineLevel="2">
      <c r="A3536"/>
      <c r="B3536" s="13"/>
      <c r="C3536"/>
      <c r="D3536"/>
      <c r="E3536"/>
      <c r="F3536" s="12"/>
      <c r="G3536"/>
      <c r="H3536" s="12"/>
      <c r="I3536" s="12"/>
      <c r="J3536" s="12"/>
      <c r="K3536" s="9"/>
      <c r="L3536" s="9"/>
      <c r="M3536" s="9"/>
      <c r="N3536" s="9"/>
      <c r="O3536" s="9"/>
      <c r="P3536" s="9"/>
      <c r="Q3536" s="9"/>
      <c r="R3536" s="9"/>
      <c r="S3536" s="9"/>
      <c r="T3536" s="9"/>
      <c r="U3536" s="9"/>
      <c r="V3536" s="9"/>
      <c r="W3536" s="9"/>
      <c r="X3536" s="9"/>
      <c r="Y3536" s="9"/>
      <c r="Z3536" s="9"/>
    </row>
    <row r="3537" spans="1:26" ht="15.75" customHeight="1" outlineLevel="2">
      <c r="A3537"/>
      <c r="B3537" s="13"/>
      <c r="C3537"/>
      <c r="D3537"/>
      <c r="E3537"/>
      <c r="F3537" s="12"/>
      <c r="G3537"/>
      <c r="H3537" s="12"/>
      <c r="I3537" s="12"/>
      <c r="J3537" s="12"/>
      <c r="K3537" s="9"/>
      <c r="L3537" s="9"/>
      <c r="M3537" s="9"/>
      <c r="N3537" s="9"/>
      <c r="O3537" s="9"/>
      <c r="P3537" s="9"/>
      <c r="Q3537" s="9"/>
      <c r="R3537" s="9"/>
      <c r="S3537" s="9"/>
      <c r="T3537" s="9"/>
      <c r="U3537" s="9"/>
      <c r="V3537" s="9"/>
      <c r="W3537" s="9"/>
      <c r="X3537" s="9"/>
      <c r="Y3537" s="9"/>
      <c r="Z3537" s="9"/>
    </row>
    <row r="3538" spans="1:26" ht="15.75" customHeight="1" outlineLevel="2">
      <c r="A3538"/>
      <c r="B3538" s="13"/>
      <c r="C3538"/>
      <c r="D3538"/>
      <c r="E3538"/>
      <c r="F3538" s="12"/>
      <c r="G3538"/>
      <c r="H3538" s="12"/>
      <c r="I3538" s="12"/>
      <c r="J3538" s="12"/>
      <c r="K3538" s="9"/>
      <c r="L3538" s="9"/>
      <c r="M3538" s="9"/>
      <c r="N3538" s="9"/>
      <c r="O3538" s="9"/>
      <c r="P3538" s="9"/>
      <c r="Q3538" s="9"/>
      <c r="R3538" s="9"/>
      <c r="S3538" s="9"/>
      <c r="T3538" s="9"/>
      <c r="U3538" s="9"/>
      <c r="V3538" s="9"/>
      <c r="W3538" s="9"/>
      <c r="X3538" s="9"/>
      <c r="Y3538" s="9"/>
      <c r="Z3538" s="9"/>
    </row>
    <row r="3539" spans="1:26" ht="15.75" customHeight="1" outlineLevel="2">
      <c r="A3539"/>
      <c r="B3539" s="13"/>
      <c r="C3539"/>
      <c r="D3539"/>
      <c r="E3539"/>
      <c r="F3539" s="12"/>
      <c r="G3539"/>
      <c r="H3539" s="12"/>
      <c r="I3539" s="12"/>
      <c r="J3539" s="12"/>
      <c r="K3539" s="9"/>
      <c r="L3539" s="9"/>
      <c r="M3539" s="9"/>
      <c r="N3539" s="9"/>
      <c r="O3539" s="9"/>
      <c r="P3539" s="9"/>
      <c r="Q3539" s="9"/>
      <c r="R3539" s="9"/>
      <c r="S3539" s="9"/>
      <c r="T3539" s="9"/>
      <c r="U3539" s="9"/>
      <c r="V3539" s="9"/>
      <c r="W3539" s="9"/>
      <c r="X3539" s="9"/>
      <c r="Y3539" s="9"/>
      <c r="Z3539" s="9"/>
    </row>
    <row r="3540" spans="1:26" ht="15.75" customHeight="1" outlineLevel="2">
      <c r="A3540"/>
      <c r="B3540" s="13"/>
      <c r="C3540"/>
      <c r="D3540"/>
      <c r="E3540"/>
      <c r="F3540" s="12"/>
      <c r="G3540"/>
      <c r="H3540" s="12"/>
      <c r="I3540" s="12"/>
      <c r="J3540" s="12"/>
      <c r="K3540" s="9"/>
      <c r="L3540" s="9"/>
      <c r="M3540" s="9"/>
      <c r="N3540" s="9"/>
      <c r="O3540" s="9"/>
      <c r="P3540" s="9"/>
      <c r="Q3540" s="9"/>
      <c r="R3540" s="9"/>
      <c r="S3540" s="9"/>
      <c r="T3540" s="9"/>
      <c r="U3540" s="9"/>
      <c r="V3540" s="9"/>
      <c r="W3540" s="9"/>
      <c r="X3540" s="9"/>
      <c r="Y3540" s="9"/>
      <c r="Z3540" s="9"/>
    </row>
    <row r="3541" spans="1:26" ht="15.75" customHeight="1" outlineLevel="2">
      <c r="A3541"/>
      <c r="B3541" s="13"/>
      <c r="C3541"/>
      <c r="D3541"/>
      <c r="E3541"/>
      <c r="F3541" s="12"/>
      <c r="G3541"/>
      <c r="H3541" s="12"/>
      <c r="I3541" s="12"/>
      <c r="J3541" s="12"/>
      <c r="K3541" s="9"/>
      <c r="L3541" s="9"/>
      <c r="M3541" s="9"/>
      <c r="N3541" s="9"/>
      <c r="O3541" s="9"/>
      <c r="P3541" s="9"/>
      <c r="Q3541" s="9"/>
      <c r="R3541" s="9"/>
      <c r="S3541" s="9"/>
      <c r="T3541" s="9"/>
      <c r="U3541" s="9"/>
      <c r="V3541" s="9"/>
      <c r="W3541" s="9"/>
      <c r="X3541" s="9"/>
      <c r="Y3541" s="9"/>
      <c r="Z3541" s="9"/>
    </row>
    <row r="3542" spans="1:26" ht="15.75" customHeight="1" outlineLevel="2">
      <c r="A3542"/>
      <c r="B3542" s="13"/>
      <c r="C3542"/>
      <c r="D3542"/>
      <c r="E3542"/>
      <c r="F3542" s="12"/>
      <c r="G3542"/>
      <c r="H3542" s="12"/>
      <c r="I3542" s="12"/>
      <c r="J3542" s="12"/>
      <c r="K3542" s="9"/>
      <c r="L3542" s="9"/>
      <c r="M3542" s="9"/>
      <c r="N3542" s="9"/>
      <c r="O3542" s="9"/>
      <c r="P3542" s="9"/>
      <c r="Q3542" s="9"/>
      <c r="R3542" s="9"/>
      <c r="S3542" s="9"/>
      <c r="T3542" s="9"/>
      <c r="U3542" s="9"/>
      <c r="V3542" s="9"/>
      <c r="W3542" s="9"/>
      <c r="X3542" s="9"/>
      <c r="Y3542" s="9"/>
      <c r="Z3542" s="9"/>
    </row>
    <row r="3543" spans="1:26" ht="15.75" customHeight="1" outlineLevel="2">
      <c r="A3543"/>
      <c r="B3543" s="13"/>
      <c r="C3543"/>
      <c r="D3543"/>
      <c r="E3543"/>
      <c r="F3543" s="12"/>
      <c r="G3543"/>
      <c r="H3543" s="12"/>
      <c r="I3543" s="12"/>
      <c r="J3543" s="12"/>
      <c r="K3543" s="9"/>
      <c r="L3543" s="9"/>
      <c r="M3543" s="9"/>
      <c r="N3543" s="9"/>
      <c r="O3543" s="9"/>
      <c r="P3543" s="9"/>
      <c r="Q3543" s="9"/>
      <c r="R3543" s="9"/>
      <c r="S3543" s="9"/>
      <c r="T3543" s="9"/>
      <c r="U3543" s="9"/>
      <c r="V3543" s="9"/>
      <c r="W3543" s="9"/>
      <c r="X3543" s="9"/>
      <c r="Y3543" s="9"/>
      <c r="Z3543" s="9"/>
    </row>
    <row r="3544" spans="1:26" ht="15.75" customHeight="1" outlineLevel="2">
      <c r="A3544"/>
      <c r="B3544" s="13"/>
      <c r="C3544"/>
      <c r="D3544"/>
      <c r="E3544"/>
      <c r="F3544" s="12"/>
      <c r="G3544"/>
      <c r="H3544" s="12"/>
      <c r="I3544" s="12"/>
      <c r="J3544" s="12"/>
      <c r="K3544" s="9"/>
      <c r="L3544" s="9"/>
      <c r="M3544" s="9"/>
      <c r="N3544" s="9"/>
      <c r="O3544" s="9"/>
      <c r="P3544" s="9"/>
      <c r="Q3544" s="9"/>
      <c r="R3544" s="9"/>
      <c r="S3544" s="9"/>
      <c r="T3544" s="9"/>
      <c r="U3544" s="9"/>
      <c r="V3544" s="9"/>
      <c r="W3544" s="9"/>
      <c r="X3544" s="9"/>
      <c r="Y3544" s="9"/>
      <c r="Z3544" s="9"/>
    </row>
    <row r="3545" spans="1:26" ht="15.75" customHeight="1" outlineLevel="2">
      <c r="A3545"/>
      <c r="B3545" s="13"/>
      <c r="C3545"/>
      <c r="D3545"/>
      <c r="E3545"/>
      <c r="F3545" s="12"/>
      <c r="G3545"/>
      <c r="H3545" s="12"/>
      <c r="I3545" s="12"/>
      <c r="J3545" s="12"/>
      <c r="K3545" s="9"/>
      <c r="L3545" s="9"/>
      <c r="M3545" s="9"/>
      <c r="N3545" s="9"/>
      <c r="O3545" s="9"/>
      <c r="P3545" s="9"/>
      <c r="Q3545" s="9"/>
      <c r="R3545" s="9"/>
      <c r="S3545" s="9"/>
      <c r="T3545" s="9"/>
      <c r="U3545" s="9"/>
      <c r="V3545" s="9"/>
      <c r="W3545" s="9"/>
      <c r="X3545" s="9"/>
      <c r="Y3545" s="9"/>
      <c r="Z3545" s="9"/>
    </row>
    <row r="3546" spans="1:26" ht="15.75" customHeight="1" outlineLevel="2">
      <c r="A3546"/>
      <c r="B3546" s="13"/>
      <c r="C3546"/>
      <c r="D3546"/>
      <c r="E3546"/>
      <c r="F3546" s="12"/>
      <c r="G3546"/>
      <c r="H3546" s="12"/>
      <c r="I3546" s="12"/>
      <c r="J3546" s="12"/>
      <c r="K3546" s="9"/>
      <c r="L3546" s="9"/>
      <c r="M3546" s="9"/>
      <c r="N3546" s="9"/>
      <c r="O3546" s="9"/>
      <c r="P3546" s="9"/>
      <c r="Q3546" s="9"/>
      <c r="R3546" s="9"/>
      <c r="S3546" s="9"/>
      <c r="T3546" s="9"/>
      <c r="U3546" s="9"/>
      <c r="V3546" s="9"/>
      <c r="W3546" s="9"/>
      <c r="X3546" s="9"/>
      <c r="Y3546" s="9"/>
      <c r="Z3546" s="9"/>
    </row>
    <row r="3547" spans="1:26" ht="15.75" customHeight="1" outlineLevel="2">
      <c r="A3547"/>
      <c r="B3547" s="13"/>
      <c r="C3547"/>
      <c r="D3547"/>
      <c r="E3547"/>
      <c r="F3547" s="12"/>
      <c r="G3547"/>
      <c r="H3547" s="12"/>
      <c r="I3547" s="12"/>
      <c r="J3547" s="12"/>
      <c r="K3547" s="9"/>
      <c r="L3547" s="9"/>
      <c r="M3547" s="9"/>
      <c r="N3547" s="9"/>
      <c r="O3547" s="9"/>
      <c r="P3547" s="9"/>
      <c r="Q3547" s="9"/>
      <c r="R3547" s="9"/>
      <c r="S3547" s="9"/>
      <c r="T3547" s="9"/>
      <c r="U3547" s="9"/>
      <c r="V3547" s="9"/>
      <c r="W3547" s="9"/>
      <c r="X3547" s="9"/>
      <c r="Y3547" s="9"/>
      <c r="Z3547" s="9"/>
    </row>
    <row r="3548" spans="1:26" ht="15.75" customHeight="1" outlineLevel="2">
      <c r="A3548"/>
      <c r="B3548" s="13"/>
      <c r="C3548"/>
      <c r="D3548"/>
      <c r="E3548"/>
      <c r="F3548" s="12"/>
      <c r="G3548"/>
      <c r="H3548" s="12"/>
      <c r="I3548" s="12"/>
      <c r="J3548" s="12"/>
      <c r="K3548" s="9"/>
      <c r="L3548" s="9"/>
      <c r="M3548" s="9"/>
      <c r="N3548" s="9"/>
      <c r="O3548" s="9"/>
      <c r="P3548" s="9"/>
      <c r="Q3548" s="9"/>
      <c r="R3548" s="9"/>
      <c r="S3548" s="9"/>
      <c r="T3548" s="9"/>
      <c r="U3548" s="9"/>
      <c r="V3548" s="9"/>
      <c r="W3548" s="9"/>
      <c r="X3548" s="9"/>
      <c r="Y3548" s="9"/>
      <c r="Z3548" s="9"/>
    </row>
    <row r="3549" spans="1:26" ht="15.75" customHeight="1" outlineLevel="2">
      <c r="A3549"/>
      <c r="B3549" s="13"/>
      <c r="C3549"/>
      <c r="D3549"/>
      <c r="E3549"/>
      <c r="F3549" s="12"/>
      <c r="G3549"/>
      <c r="H3549" s="12"/>
      <c r="I3549" s="12"/>
      <c r="J3549" s="12"/>
      <c r="K3549" s="9"/>
      <c r="L3549" s="9"/>
      <c r="M3549" s="9"/>
      <c r="N3549" s="9"/>
      <c r="O3549" s="9"/>
      <c r="P3549" s="9"/>
      <c r="Q3549" s="9"/>
      <c r="R3549" s="9"/>
      <c r="S3549" s="9"/>
      <c r="T3549" s="9"/>
      <c r="U3549" s="9"/>
      <c r="V3549" s="9"/>
      <c r="W3549" s="9"/>
      <c r="X3549" s="9"/>
      <c r="Y3549" s="9"/>
      <c r="Z3549" s="9"/>
    </row>
    <row r="3550" spans="1:26" ht="15.75" customHeight="1" outlineLevel="2">
      <c r="A3550"/>
      <c r="B3550" s="13"/>
      <c r="C3550"/>
      <c r="D3550"/>
      <c r="E3550"/>
      <c r="F3550" s="12"/>
      <c r="G3550"/>
      <c r="H3550" s="12"/>
      <c r="I3550" s="12"/>
      <c r="J3550" s="12"/>
      <c r="K3550" s="9"/>
      <c r="L3550" s="9"/>
      <c r="M3550" s="9"/>
      <c r="N3550" s="9"/>
      <c r="O3550" s="9"/>
      <c r="P3550" s="9"/>
      <c r="Q3550" s="9"/>
      <c r="R3550" s="9"/>
      <c r="S3550" s="9"/>
      <c r="T3550" s="9"/>
      <c r="U3550" s="9"/>
      <c r="V3550" s="9"/>
      <c r="W3550" s="9"/>
      <c r="X3550" s="9"/>
      <c r="Y3550" s="9"/>
      <c r="Z3550" s="9"/>
    </row>
    <row r="3551" spans="1:26" ht="15.75" customHeight="1" outlineLevel="2">
      <c r="A3551"/>
      <c r="B3551" s="13"/>
      <c r="C3551"/>
      <c r="D3551"/>
      <c r="E3551"/>
      <c r="F3551" s="12"/>
      <c r="G3551"/>
      <c r="H3551" s="12"/>
      <c r="I3551" s="12"/>
      <c r="J3551" s="12"/>
      <c r="K3551" s="9"/>
      <c r="L3551" s="9"/>
      <c r="M3551" s="9"/>
      <c r="N3551" s="9"/>
      <c r="O3551" s="9"/>
      <c r="P3551" s="9"/>
      <c r="Q3551" s="9"/>
      <c r="R3551" s="9"/>
      <c r="S3551" s="9"/>
      <c r="T3551" s="9"/>
      <c r="U3551" s="9"/>
      <c r="V3551" s="9"/>
      <c r="W3551" s="9"/>
      <c r="X3551" s="9"/>
      <c r="Y3551" s="9"/>
      <c r="Z3551" s="9"/>
    </row>
    <row r="3552" spans="1:26" ht="15.75" customHeight="1" outlineLevel="2">
      <c r="A3552"/>
      <c r="B3552" s="13"/>
      <c r="C3552"/>
      <c r="D3552"/>
      <c r="E3552"/>
      <c r="F3552" s="12"/>
      <c r="G3552"/>
      <c r="H3552" s="12"/>
      <c r="I3552" s="12"/>
      <c r="J3552" s="12"/>
      <c r="K3552" s="9"/>
      <c r="L3552" s="9"/>
      <c r="M3552" s="9"/>
      <c r="N3552" s="9"/>
      <c r="O3552" s="9"/>
      <c r="P3552" s="9"/>
      <c r="Q3552" s="9"/>
      <c r="R3552" s="9"/>
      <c r="S3552" s="9"/>
      <c r="T3552" s="9"/>
      <c r="U3552" s="9"/>
      <c r="V3552" s="9"/>
      <c r="W3552" s="9"/>
      <c r="X3552" s="9"/>
      <c r="Y3552" s="9"/>
      <c r="Z3552" s="9"/>
    </row>
    <row r="3553" spans="1:26" ht="15.75" customHeight="1" outlineLevel="2">
      <c r="A3553"/>
      <c r="B3553" s="13"/>
      <c r="C3553"/>
      <c r="D3553"/>
      <c r="E3553"/>
      <c r="F3553" s="12"/>
      <c r="G3553"/>
      <c r="H3553" s="12"/>
      <c r="I3553" s="12"/>
      <c r="J3553" s="12"/>
      <c r="K3553" s="9"/>
      <c r="L3553" s="9"/>
      <c r="M3553" s="9"/>
      <c r="N3553" s="9"/>
      <c r="O3553" s="9"/>
      <c r="P3553" s="9"/>
      <c r="Q3553" s="9"/>
      <c r="R3553" s="9"/>
      <c r="S3553" s="9"/>
      <c r="T3553" s="9"/>
      <c r="U3553" s="9"/>
      <c r="V3553" s="9"/>
      <c r="W3553" s="9"/>
      <c r="X3553" s="9"/>
      <c r="Y3553" s="9"/>
      <c r="Z3553" s="9"/>
    </row>
    <row r="3554" spans="1:26" ht="15.75" customHeight="1" outlineLevel="2">
      <c r="A3554"/>
      <c r="B3554" s="13"/>
      <c r="C3554"/>
      <c r="D3554"/>
      <c r="E3554"/>
      <c r="F3554" s="12"/>
      <c r="G3554"/>
      <c r="H3554" s="12"/>
      <c r="I3554" s="12"/>
      <c r="J3554" s="12"/>
      <c r="K3554" s="9"/>
      <c r="L3554" s="9"/>
      <c r="M3554" s="9"/>
      <c r="N3554" s="9"/>
      <c r="O3554" s="9"/>
      <c r="P3554" s="9"/>
      <c r="Q3554" s="9"/>
      <c r="R3554" s="9"/>
      <c r="S3554" s="9"/>
      <c r="T3554" s="9"/>
      <c r="U3554" s="9"/>
      <c r="V3554" s="9"/>
      <c r="W3554" s="9"/>
      <c r="X3554" s="9"/>
      <c r="Y3554" s="9"/>
      <c r="Z3554" s="9"/>
    </row>
    <row r="3555" spans="1:26" ht="15.75" customHeight="1" outlineLevel="2">
      <c r="A3555"/>
      <c r="B3555" s="13"/>
      <c r="C3555"/>
      <c r="D3555"/>
      <c r="E3555"/>
      <c r="F3555" s="12"/>
      <c r="G3555"/>
      <c r="H3555" s="12"/>
      <c r="I3555" s="12"/>
      <c r="J3555" s="12"/>
      <c r="K3555" s="9"/>
      <c r="L3555" s="9"/>
      <c r="M3555" s="9"/>
      <c r="N3555" s="9"/>
      <c r="O3555" s="9"/>
      <c r="P3555" s="9"/>
      <c r="Q3555" s="9"/>
      <c r="R3555" s="9"/>
      <c r="S3555" s="9"/>
      <c r="T3555" s="9"/>
      <c r="U3555" s="9"/>
      <c r="V3555" s="9"/>
      <c r="W3555" s="9"/>
      <c r="X3555" s="9"/>
      <c r="Y3555" s="9"/>
      <c r="Z3555" s="9"/>
    </row>
    <row r="3556" spans="1:26" ht="15.75" customHeight="1" outlineLevel="2">
      <c r="A3556"/>
      <c r="B3556" s="13"/>
      <c r="C3556"/>
      <c r="D3556"/>
      <c r="E3556"/>
      <c r="F3556" s="12"/>
      <c r="G3556"/>
      <c r="H3556" s="12"/>
      <c r="I3556" s="12"/>
      <c r="J3556" s="12"/>
      <c r="K3556" s="9"/>
      <c r="L3556" s="9"/>
      <c r="M3556" s="9"/>
      <c r="N3556" s="9"/>
      <c r="O3556" s="9"/>
      <c r="P3556" s="9"/>
      <c r="Q3556" s="9"/>
      <c r="R3556" s="9"/>
      <c r="S3556" s="9"/>
      <c r="T3556" s="9"/>
      <c r="U3556" s="9"/>
      <c r="V3556" s="9"/>
      <c r="W3556" s="9"/>
      <c r="X3556" s="9"/>
      <c r="Y3556" s="9"/>
      <c r="Z3556" s="9"/>
    </row>
    <row r="3557" spans="1:26" ht="15.75" customHeight="1" outlineLevel="2">
      <c r="A3557"/>
      <c r="B3557" s="13"/>
      <c r="C3557"/>
      <c r="D3557"/>
      <c r="E3557"/>
      <c r="F3557" s="12"/>
      <c r="G3557"/>
      <c r="H3557" s="12"/>
      <c r="I3557" s="12"/>
      <c r="J3557" s="12"/>
      <c r="K3557" s="9"/>
      <c r="L3557" s="9"/>
      <c r="M3557" s="9"/>
      <c r="N3557" s="9"/>
      <c r="O3557" s="9"/>
      <c r="P3557" s="9"/>
      <c r="Q3557" s="9"/>
      <c r="R3557" s="9"/>
      <c r="S3557" s="9"/>
      <c r="T3557" s="9"/>
      <c r="U3557" s="9"/>
      <c r="V3557" s="9"/>
      <c r="W3557" s="9"/>
      <c r="X3557" s="9"/>
      <c r="Y3557" s="9"/>
      <c r="Z3557" s="9"/>
    </row>
    <row r="3558" spans="1:26" ht="15.75" customHeight="1" outlineLevel="2">
      <c r="A3558"/>
      <c r="B3558" s="13"/>
      <c r="C3558"/>
      <c r="D3558"/>
      <c r="E3558"/>
      <c r="F3558" s="12"/>
      <c r="G3558"/>
      <c r="H3558" s="12"/>
      <c r="I3558" s="12"/>
      <c r="J3558" s="12"/>
      <c r="K3558" s="9"/>
      <c r="L3558" s="9"/>
      <c r="M3558" s="9"/>
      <c r="N3558" s="9"/>
      <c r="O3558" s="9"/>
      <c r="P3558" s="9"/>
      <c r="Q3558" s="9"/>
      <c r="R3558" s="9"/>
      <c r="S3558" s="9"/>
      <c r="T3558" s="9"/>
      <c r="U3558" s="9"/>
      <c r="V3558" s="9"/>
      <c r="W3558" s="9"/>
      <c r="X3558" s="9"/>
      <c r="Y3558" s="9"/>
      <c r="Z3558" s="9"/>
    </row>
    <row r="3559" spans="1:26" ht="15.75" customHeight="1" outlineLevel="2">
      <c r="A3559"/>
      <c r="B3559" s="13"/>
      <c r="C3559"/>
      <c r="D3559"/>
      <c r="E3559"/>
      <c r="F3559" s="12"/>
      <c r="G3559"/>
      <c r="H3559" s="12"/>
      <c r="I3559" s="12"/>
      <c r="J3559" s="12"/>
      <c r="K3559" s="9"/>
      <c r="L3559" s="9"/>
      <c r="M3559" s="9"/>
      <c r="N3559" s="9"/>
      <c r="O3559" s="9"/>
      <c r="P3559" s="9"/>
      <c r="Q3559" s="9"/>
      <c r="R3559" s="9"/>
      <c r="S3559" s="9"/>
      <c r="T3559" s="9"/>
      <c r="U3559" s="9"/>
      <c r="V3559" s="9"/>
      <c r="W3559" s="9"/>
      <c r="X3559" s="9"/>
      <c r="Y3559" s="9"/>
      <c r="Z3559" s="9"/>
    </row>
    <row r="3560" spans="1:26" ht="15.75" customHeight="1" outlineLevel="2">
      <c r="A3560"/>
      <c r="B3560" s="13"/>
      <c r="C3560"/>
      <c r="D3560"/>
      <c r="E3560"/>
      <c r="F3560" s="12"/>
      <c r="G3560"/>
      <c r="H3560" s="12"/>
      <c r="I3560" s="12"/>
      <c r="J3560" s="12"/>
      <c r="K3560" s="9"/>
      <c r="L3560" s="9"/>
      <c r="M3560" s="9"/>
      <c r="N3560" s="9"/>
      <c r="O3560" s="9"/>
      <c r="P3560" s="9"/>
      <c r="Q3560" s="9"/>
      <c r="R3560" s="9"/>
      <c r="S3560" s="9"/>
      <c r="T3560" s="9"/>
      <c r="U3560" s="9"/>
      <c r="V3560" s="9"/>
      <c r="W3560" s="9"/>
      <c r="X3560" s="9"/>
      <c r="Y3560" s="9"/>
      <c r="Z3560" s="9"/>
    </row>
    <row r="3561" spans="1:26" ht="15.75" customHeight="1" outlineLevel="2">
      <c r="A3561"/>
      <c r="B3561" s="13"/>
      <c r="C3561"/>
      <c r="D3561"/>
      <c r="E3561"/>
      <c r="F3561" s="12"/>
      <c r="G3561"/>
      <c r="H3561" s="12"/>
      <c r="I3561" s="12"/>
      <c r="J3561" s="12"/>
      <c r="K3561" s="9"/>
      <c r="L3561" s="9"/>
      <c r="M3561" s="9"/>
      <c r="N3561" s="9"/>
      <c r="O3561" s="9"/>
      <c r="P3561" s="9"/>
      <c r="Q3561" s="9"/>
      <c r="R3561" s="9"/>
      <c r="S3561" s="9"/>
      <c r="T3561" s="9"/>
      <c r="U3561" s="9"/>
      <c r="V3561" s="9"/>
      <c r="W3561" s="9"/>
      <c r="X3561" s="9"/>
      <c r="Y3561" s="9"/>
      <c r="Z3561" s="9"/>
    </row>
    <row r="3562" spans="1:26" ht="15.75" customHeight="1" outlineLevel="2">
      <c r="A3562"/>
      <c r="B3562" s="13"/>
      <c r="C3562"/>
      <c r="D3562"/>
      <c r="E3562"/>
      <c r="F3562" s="12"/>
      <c r="G3562"/>
      <c r="H3562" s="12"/>
      <c r="I3562" s="12"/>
      <c r="J3562" s="12"/>
      <c r="K3562" s="9"/>
      <c r="L3562" s="9"/>
      <c r="M3562" s="9"/>
      <c r="N3562" s="9"/>
      <c r="O3562" s="9"/>
      <c r="P3562" s="9"/>
      <c r="Q3562" s="9"/>
      <c r="R3562" s="9"/>
      <c r="S3562" s="9"/>
      <c r="T3562" s="9"/>
      <c r="U3562" s="9"/>
      <c r="V3562" s="9"/>
      <c r="W3562" s="9"/>
      <c r="X3562" s="9"/>
      <c r="Y3562" s="9"/>
      <c r="Z3562" s="9"/>
    </row>
    <row r="3563" spans="1:26" ht="15.75" customHeight="1" outlineLevel="2">
      <c r="A3563"/>
      <c r="B3563" s="13"/>
      <c r="C3563"/>
      <c r="D3563"/>
      <c r="E3563"/>
      <c r="F3563" s="12"/>
      <c r="G3563"/>
      <c r="H3563" s="12"/>
      <c r="I3563" s="12"/>
      <c r="J3563" s="12"/>
      <c r="K3563" s="9"/>
      <c r="L3563" s="9"/>
      <c r="M3563" s="9"/>
      <c r="N3563" s="9"/>
      <c r="O3563" s="9"/>
      <c r="P3563" s="9"/>
      <c r="Q3563" s="9"/>
      <c r="R3563" s="9"/>
      <c r="S3563" s="9"/>
      <c r="T3563" s="9"/>
      <c r="U3563" s="9"/>
      <c r="V3563" s="9"/>
      <c r="W3563" s="9"/>
      <c r="X3563" s="9"/>
      <c r="Y3563" s="9"/>
      <c r="Z3563" s="9"/>
    </row>
    <row r="3564" spans="1:26" ht="15.75" customHeight="1" outlineLevel="2">
      <c r="A3564"/>
      <c r="B3564" s="13"/>
      <c r="C3564"/>
      <c r="D3564"/>
      <c r="E3564"/>
      <c r="F3564" s="12"/>
      <c r="G3564"/>
      <c r="H3564" s="12"/>
      <c r="I3564" s="12"/>
      <c r="J3564" s="12"/>
      <c r="K3564" s="9"/>
      <c r="L3564" s="9"/>
      <c r="M3564" s="9"/>
      <c r="N3564" s="9"/>
      <c r="O3564" s="9"/>
      <c r="P3564" s="9"/>
      <c r="Q3564" s="9"/>
      <c r="R3564" s="9"/>
      <c r="S3564" s="9"/>
      <c r="T3564" s="9"/>
      <c r="U3564" s="9"/>
      <c r="V3564" s="9"/>
      <c r="W3564" s="9"/>
      <c r="X3564" s="9"/>
      <c r="Y3564" s="9"/>
      <c r="Z3564" s="9"/>
    </row>
    <row r="3565" spans="1:26" ht="15.75" customHeight="1" outlineLevel="2">
      <c r="A3565"/>
      <c r="B3565" s="13"/>
      <c r="C3565"/>
      <c r="D3565"/>
      <c r="E3565"/>
      <c r="F3565" s="12"/>
      <c r="G3565"/>
      <c r="H3565" s="12"/>
      <c r="I3565" s="12"/>
      <c r="J3565" s="12"/>
      <c r="K3565" s="9"/>
      <c r="L3565" s="9"/>
      <c r="M3565" s="9"/>
      <c r="N3565" s="9"/>
      <c r="O3565" s="9"/>
      <c r="P3565" s="9"/>
      <c r="Q3565" s="9"/>
      <c r="R3565" s="9"/>
      <c r="S3565" s="9"/>
      <c r="T3565" s="9"/>
      <c r="U3565" s="9"/>
      <c r="V3565" s="9"/>
      <c r="W3565" s="9"/>
      <c r="X3565" s="9"/>
      <c r="Y3565" s="9"/>
      <c r="Z3565" s="9"/>
    </row>
    <row r="3566" spans="1:26" ht="15.75" customHeight="1" outlineLevel="2">
      <c r="A3566"/>
      <c r="B3566" s="13"/>
      <c r="C3566"/>
      <c r="D3566"/>
      <c r="E3566"/>
      <c r="F3566" s="12"/>
      <c r="G3566"/>
      <c r="H3566" s="12"/>
      <c r="I3566" s="12"/>
      <c r="J3566" s="12"/>
      <c r="K3566" s="9"/>
      <c r="L3566" s="9"/>
      <c r="M3566" s="9"/>
      <c r="N3566" s="9"/>
      <c r="O3566" s="9"/>
      <c r="P3566" s="9"/>
      <c r="Q3566" s="9"/>
      <c r="R3566" s="9"/>
      <c r="S3566" s="9"/>
      <c r="T3566" s="9"/>
      <c r="U3566" s="9"/>
      <c r="V3566" s="9"/>
      <c r="W3566" s="9"/>
      <c r="X3566" s="9"/>
      <c r="Y3566" s="9"/>
      <c r="Z3566" s="9"/>
    </row>
    <row r="3567" spans="1:26" ht="15.75" customHeight="1" outlineLevel="2">
      <c r="A3567"/>
      <c r="B3567" s="13"/>
      <c r="C3567"/>
      <c r="D3567"/>
      <c r="E3567"/>
      <c r="F3567" s="12"/>
      <c r="G3567"/>
      <c r="H3567" s="12"/>
      <c r="I3567" s="12"/>
      <c r="J3567" s="12"/>
      <c r="K3567" s="9"/>
      <c r="L3567" s="9"/>
      <c r="M3567" s="9"/>
      <c r="N3567" s="9"/>
      <c r="O3567" s="9"/>
      <c r="P3567" s="9"/>
      <c r="Q3567" s="9"/>
      <c r="R3567" s="9"/>
      <c r="S3567" s="9"/>
      <c r="T3567" s="9"/>
      <c r="U3567" s="9"/>
      <c r="V3567" s="9"/>
      <c r="W3567" s="9"/>
      <c r="X3567" s="9"/>
      <c r="Y3567" s="9"/>
      <c r="Z3567" s="9"/>
    </row>
    <row r="3568" spans="1:26" ht="15.75" customHeight="1" outlineLevel="2">
      <c r="A3568"/>
      <c r="B3568" s="13"/>
      <c r="C3568"/>
      <c r="D3568"/>
      <c r="E3568"/>
      <c r="F3568" s="12"/>
      <c r="G3568"/>
      <c r="H3568" s="12"/>
      <c r="I3568" s="12"/>
      <c r="J3568" s="12"/>
      <c r="K3568" s="9"/>
      <c r="L3568" s="9"/>
      <c r="M3568" s="9"/>
      <c r="N3568" s="9"/>
      <c r="O3568" s="9"/>
      <c r="P3568" s="9"/>
      <c r="Q3568" s="9"/>
      <c r="R3568" s="9"/>
      <c r="S3568" s="9"/>
      <c r="T3568" s="9"/>
      <c r="U3568" s="9"/>
      <c r="V3568" s="9"/>
      <c r="W3568" s="9"/>
      <c r="X3568" s="9"/>
      <c r="Y3568" s="9"/>
      <c r="Z3568" s="9"/>
    </row>
    <row r="3569" spans="1:26" ht="15.75" customHeight="1" outlineLevel="2">
      <c r="A3569"/>
      <c r="B3569" s="13"/>
      <c r="C3569"/>
      <c r="D3569"/>
      <c r="E3569"/>
      <c r="F3569" s="12"/>
      <c r="G3569"/>
      <c r="H3569" s="12"/>
      <c r="I3569" s="12"/>
      <c r="J3569" s="12"/>
      <c r="K3569" s="9"/>
      <c r="L3569" s="9"/>
      <c r="M3569" s="9"/>
      <c r="N3569" s="9"/>
      <c r="O3569" s="9"/>
      <c r="P3569" s="9"/>
      <c r="Q3569" s="9"/>
      <c r="R3569" s="9"/>
      <c r="S3569" s="9"/>
      <c r="T3569" s="9"/>
      <c r="U3569" s="9"/>
      <c r="V3569" s="9"/>
      <c r="W3569" s="9"/>
      <c r="X3569" s="9"/>
      <c r="Y3569" s="9"/>
      <c r="Z3569" s="9"/>
    </row>
    <row r="3570" spans="1:26" ht="15.75" customHeight="1" outlineLevel="2">
      <c r="A3570"/>
      <c r="B3570" s="13"/>
      <c r="C3570"/>
      <c r="D3570"/>
      <c r="E3570"/>
      <c r="F3570" s="12"/>
      <c r="G3570"/>
      <c r="H3570" s="12"/>
      <c r="I3570" s="12"/>
      <c r="J3570" s="12"/>
      <c r="K3570" s="9"/>
      <c r="L3570" s="9"/>
      <c r="M3570" s="9"/>
      <c r="N3570" s="9"/>
      <c r="O3570" s="9"/>
      <c r="P3570" s="9"/>
      <c r="Q3570" s="9"/>
      <c r="R3570" s="9"/>
      <c r="S3570" s="9"/>
      <c r="T3570" s="9"/>
      <c r="U3570" s="9"/>
      <c r="V3570" s="9"/>
      <c r="W3570" s="9"/>
      <c r="X3570" s="9"/>
      <c r="Y3570" s="9"/>
      <c r="Z3570" s="9"/>
    </row>
    <row r="3571" spans="1:26" ht="15.75" customHeight="1" outlineLevel="2">
      <c r="A3571"/>
      <c r="B3571" s="13"/>
      <c r="C3571"/>
      <c r="D3571"/>
      <c r="E3571"/>
      <c r="F3571" s="12"/>
      <c r="G3571"/>
      <c r="H3571" s="12"/>
      <c r="I3571" s="12"/>
      <c r="J3571" s="12"/>
      <c r="K3571" s="9"/>
      <c r="L3571" s="9"/>
      <c r="M3571" s="9"/>
      <c r="N3571" s="9"/>
      <c r="O3571" s="9"/>
      <c r="P3571" s="9"/>
      <c r="Q3571" s="9"/>
      <c r="R3571" s="9"/>
      <c r="S3571" s="9"/>
      <c r="T3571" s="9"/>
      <c r="U3571" s="9"/>
      <c r="V3571" s="9"/>
      <c r="W3571" s="9"/>
      <c r="X3571" s="9"/>
      <c r="Y3571" s="9"/>
      <c r="Z3571" s="9"/>
    </row>
    <row r="3572" spans="1:26" ht="15.75" customHeight="1" outlineLevel="2">
      <c r="A3572"/>
      <c r="B3572" s="13"/>
      <c r="C3572"/>
      <c r="D3572"/>
      <c r="E3572"/>
      <c r="F3572" s="12"/>
      <c r="G3572"/>
      <c r="H3572" s="12"/>
      <c r="I3572" s="12"/>
      <c r="J3572" s="12"/>
      <c r="K3572" s="9"/>
      <c r="L3572" s="9"/>
      <c r="M3572" s="9"/>
      <c r="N3572" s="9"/>
      <c r="O3572" s="9"/>
      <c r="P3572" s="9"/>
      <c r="Q3572" s="9"/>
      <c r="R3572" s="9"/>
      <c r="S3572" s="9"/>
      <c r="T3572" s="9"/>
      <c r="U3572" s="9"/>
      <c r="V3572" s="9"/>
      <c r="W3572" s="9"/>
      <c r="X3572" s="9"/>
      <c r="Y3572" s="9"/>
      <c r="Z3572" s="9"/>
    </row>
    <row r="3573" spans="1:26" ht="15.75" customHeight="1" outlineLevel="2">
      <c r="A3573"/>
      <c r="B3573" s="13"/>
      <c r="C3573"/>
      <c r="D3573"/>
      <c r="E3573"/>
      <c r="F3573" s="12"/>
      <c r="G3573"/>
      <c r="H3573" s="12"/>
      <c r="I3573" s="12"/>
      <c r="J3573" s="12"/>
      <c r="K3573" s="9"/>
      <c r="L3573" s="9"/>
      <c r="M3573" s="9"/>
      <c r="N3573" s="9"/>
      <c r="O3573" s="9"/>
      <c r="P3573" s="9"/>
      <c r="Q3573" s="9"/>
      <c r="R3573" s="9"/>
      <c r="S3573" s="9"/>
      <c r="T3573" s="9"/>
      <c r="U3573" s="9"/>
      <c r="V3573" s="9"/>
      <c r="W3573" s="9"/>
      <c r="X3573" s="9"/>
      <c r="Y3573" s="9"/>
      <c r="Z3573" s="9"/>
    </row>
    <row r="3574" spans="1:26" ht="15.75" customHeight="1" outlineLevel="2">
      <c r="A3574"/>
      <c r="B3574" s="13"/>
      <c r="C3574"/>
      <c r="D3574"/>
      <c r="E3574"/>
      <c r="F3574" s="12"/>
      <c r="G3574"/>
      <c r="H3574" s="12"/>
      <c r="I3574" s="12"/>
      <c r="J3574" s="12"/>
      <c r="K3574" s="9"/>
      <c r="L3574" s="9"/>
      <c r="M3574" s="9"/>
      <c r="N3574" s="9"/>
      <c r="O3574" s="9"/>
      <c r="P3574" s="9"/>
      <c r="Q3574" s="9"/>
      <c r="R3574" s="9"/>
      <c r="S3574" s="9"/>
      <c r="T3574" s="9"/>
      <c r="U3574" s="9"/>
      <c r="V3574" s="9"/>
      <c r="W3574" s="9"/>
      <c r="X3574" s="9"/>
      <c r="Y3574" s="9"/>
      <c r="Z3574" s="9"/>
    </row>
    <row r="3575" spans="1:26" ht="15.75" customHeight="1" outlineLevel="2">
      <c r="A3575"/>
      <c r="B3575" s="13"/>
      <c r="C3575"/>
      <c r="D3575"/>
      <c r="E3575"/>
      <c r="F3575" s="12"/>
      <c r="G3575"/>
      <c r="H3575" s="12"/>
      <c r="I3575" s="12"/>
      <c r="J3575" s="12"/>
      <c r="K3575" s="9"/>
      <c r="L3575" s="9"/>
      <c r="M3575" s="9"/>
      <c r="N3575" s="9"/>
      <c r="O3575" s="9"/>
      <c r="P3575" s="9"/>
      <c r="Q3575" s="9"/>
      <c r="R3575" s="9"/>
      <c r="S3575" s="9"/>
      <c r="T3575" s="9"/>
      <c r="U3575" s="9"/>
      <c r="V3575" s="9"/>
      <c r="W3575" s="9"/>
      <c r="X3575" s="9"/>
      <c r="Y3575" s="9"/>
      <c r="Z3575" s="9"/>
    </row>
    <row r="3576" spans="1:26" ht="15.75" customHeight="1" outlineLevel="2">
      <c r="A3576"/>
      <c r="B3576" s="13"/>
      <c r="C3576"/>
      <c r="D3576"/>
      <c r="E3576"/>
      <c r="F3576" s="12"/>
      <c r="G3576"/>
      <c r="H3576" s="12"/>
      <c r="I3576" s="12"/>
      <c r="J3576" s="12"/>
      <c r="K3576" s="9"/>
      <c r="L3576" s="9"/>
      <c r="M3576" s="9"/>
      <c r="N3576" s="9"/>
      <c r="O3576" s="9"/>
      <c r="P3576" s="9"/>
      <c r="Q3576" s="9"/>
      <c r="R3576" s="9"/>
      <c r="S3576" s="9"/>
      <c r="T3576" s="9"/>
      <c r="U3576" s="9"/>
      <c r="V3576" s="9"/>
      <c r="W3576" s="9"/>
      <c r="X3576" s="9"/>
      <c r="Y3576" s="9"/>
      <c r="Z3576" s="9"/>
    </row>
    <row r="3577" spans="1:26" ht="15.75" customHeight="1" outlineLevel="2">
      <c r="A3577"/>
      <c r="B3577" s="13"/>
      <c r="C3577"/>
      <c r="D3577"/>
      <c r="E3577"/>
      <c r="F3577" s="12"/>
      <c r="G3577"/>
      <c r="H3577" s="12"/>
      <c r="I3577" s="12"/>
      <c r="J3577" s="12"/>
      <c r="K3577" s="9"/>
      <c r="L3577" s="9"/>
      <c r="M3577" s="9"/>
      <c r="N3577" s="9"/>
      <c r="O3577" s="9"/>
      <c r="P3577" s="9"/>
      <c r="Q3577" s="9"/>
      <c r="R3577" s="9"/>
      <c r="S3577" s="9"/>
      <c r="T3577" s="9"/>
      <c r="U3577" s="9"/>
      <c r="V3577" s="9"/>
      <c r="W3577" s="9"/>
      <c r="X3577" s="9"/>
      <c r="Y3577" s="9"/>
      <c r="Z3577" s="9"/>
    </row>
    <row r="3578" spans="1:26" ht="15.75" customHeight="1" outlineLevel="2">
      <c r="A3578"/>
      <c r="B3578" s="13"/>
      <c r="C3578"/>
      <c r="D3578"/>
      <c r="E3578"/>
      <c r="F3578" s="12"/>
      <c r="G3578"/>
      <c r="H3578" s="12"/>
      <c r="I3578" s="12"/>
      <c r="J3578" s="12"/>
      <c r="K3578" s="9"/>
      <c r="L3578" s="9"/>
      <c r="M3578" s="9"/>
      <c r="N3578" s="9"/>
      <c r="O3578" s="9"/>
      <c r="P3578" s="9"/>
      <c r="Q3578" s="9"/>
      <c r="R3578" s="9"/>
      <c r="S3578" s="9"/>
      <c r="T3578" s="9"/>
      <c r="U3578" s="9"/>
      <c r="V3578" s="9"/>
      <c r="W3578" s="9"/>
      <c r="X3578" s="9"/>
      <c r="Y3578" s="9"/>
      <c r="Z3578" s="9"/>
    </row>
    <row r="3579" spans="1:26" ht="15.75" customHeight="1" outlineLevel="2">
      <c r="A3579"/>
      <c r="B3579" s="13"/>
      <c r="C3579"/>
      <c r="D3579"/>
      <c r="E3579"/>
      <c r="F3579" s="12"/>
      <c r="G3579"/>
      <c r="H3579" s="12"/>
      <c r="I3579" s="12"/>
      <c r="J3579" s="12"/>
      <c r="K3579" s="9"/>
      <c r="L3579" s="9"/>
      <c r="M3579" s="9"/>
      <c r="N3579" s="9"/>
      <c r="O3579" s="9"/>
      <c r="P3579" s="9"/>
      <c r="Q3579" s="9"/>
      <c r="R3579" s="9"/>
      <c r="S3579" s="9"/>
      <c r="T3579" s="9"/>
      <c r="U3579" s="9"/>
      <c r="V3579" s="9"/>
      <c r="W3579" s="9"/>
      <c r="X3579" s="9"/>
      <c r="Y3579" s="9"/>
      <c r="Z3579" s="9"/>
    </row>
    <row r="3580" spans="1:26" ht="15.75" customHeight="1" outlineLevel="2">
      <c r="A3580"/>
      <c r="B3580" s="13"/>
      <c r="C3580"/>
      <c r="D3580"/>
      <c r="E3580"/>
      <c r="F3580" s="12"/>
      <c r="G3580"/>
      <c r="H3580" s="12"/>
      <c r="I3580" s="12"/>
      <c r="J3580" s="12"/>
      <c r="K3580" s="9"/>
      <c r="L3580" s="9"/>
      <c r="M3580" s="9"/>
      <c r="N3580" s="9"/>
      <c r="O3580" s="9"/>
      <c r="P3580" s="9"/>
      <c r="Q3580" s="9"/>
      <c r="R3580" s="9"/>
      <c r="S3580" s="9"/>
      <c r="T3580" s="9"/>
      <c r="U3580" s="9"/>
      <c r="V3580" s="9"/>
      <c r="W3580" s="9"/>
      <c r="X3580" s="9"/>
      <c r="Y3580" s="9"/>
      <c r="Z3580" s="9"/>
    </row>
    <row r="3581" spans="1:26" ht="15.75" customHeight="1" outlineLevel="2">
      <c r="A3581"/>
      <c r="B3581" s="13"/>
      <c r="C3581"/>
      <c r="D3581"/>
      <c r="E3581"/>
      <c r="F3581" s="12"/>
      <c r="G3581"/>
      <c r="H3581" s="12"/>
      <c r="I3581" s="12"/>
      <c r="J3581" s="12"/>
      <c r="K3581" s="9"/>
      <c r="L3581" s="9"/>
      <c r="M3581" s="9"/>
      <c r="N3581" s="9"/>
      <c r="O3581" s="9"/>
      <c r="P3581" s="9"/>
      <c r="Q3581" s="9"/>
      <c r="R3581" s="9"/>
      <c r="S3581" s="9"/>
      <c r="T3581" s="9"/>
      <c r="U3581" s="9"/>
      <c r="V3581" s="9"/>
      <c r="W3581" s="9"/>
      <c r="X3581" s="9"/>
      <c r="Y3581" s="9"/>
      <c r="Z3581" s="9"/>
    </row>
    <row r="3582" spans="1:26" ht="15.75" customHeight="1" outlineLevel="2">
      <c r="A3582"/>
      <c r="B3582" s="13"/>
      <c r="C3582"/>
      <c r="D3582"/>
      <c r="E3582"/>
      <c r="F3582" s="12"/>
      <c r="G3582"/>
      <c r="H3582" s="12"/>
      <c r="I3582" s="12"/>
      <c r="J3582" s="12"/>
      <c r="K3582" s="9"/>
      <c r="L3582" s="9"/>
      <c r="M3582" s="9"/>
      <c r="N3582" s="9"/>
      <c r="O3582" s="9"/>
      <c r="P3582" s="9"/>
      <c r="Q3582" s="9"/>
      <c r="R3582" s="9"/>
      <c r="S3582" s="9"/>
      <c r="T3582" s="9"/>
      <c r="U3582" s="9"/>
      <c r="V3582" s="9"/>
      <c r="W3582" s="9"/>
      <c r="X3582" s="9"/>
      <c r="Y3582" s="9"/>
      <c r="Z3582" s="9"/>
    </row>
    <row r="3583" spans="1:26" ht="15.75" customHeight="1" outlineLevel="2">
      <c r="A3583"/>
      <c r="B3583" s="13"/>
      <c r="C3583"/>
      <c r="D3583"/>
      <c r="E3583"/>
      <c r="F3583" s="12"/>
      <c r="G3583"/>
      <c r="H3583" s="12"/>
      <c r="I3583" s="12"/>
      <c r="J3583" s="12"/>
      <c r="K3583" s="9"/>
      <c r="L3583" s="9"/>
      <c r="M3583" s="9"/>
      <c r="N3583" s="9"/>
      <c r="O3583" s="9"/>
      <c r="P3583" s="9"/>
      <c r="Q3583" s="9"/>
      <c r="R3583" s="9"/>
      <c r="S3583" s="9"/>
      <c r="T3583" s="9"/>
      <c r="U3583" s="9"/>
      <c r="V3583" s="9"/>
      <c r="W3583" s="9"/>
      <c r="X3583" s="9"/>
      <c r="Y3583" s="9"/>
      <c r="Z3583" s="9"/>
    </row>
    <row r="3584" spans="1:26" ht="15.75" customHeight="1" outlineLevel="2">
      <c r="A3584"/>
      <c r="B3584" s="13"/>
      <c r="C3584"/>
      <c r="D3584"/>
      <c r="E3584"/>
      <c r="F3584" s="12"/>
      <c r="G3584"/>
      <c r="H3584" s="12"/>
      <c r="I3584" s="12"/>
      <c r="J3584" s="12"/>
      <c r="K3584" s="9"/>
      <c r="L3584" s="9"/>
      <c r="M3584" s="9"/>
      <c r="N3584" s="9"/>
      <c r="O3584" s="9"/>
      <c r="P3584" s="9"/>
      <c r="Q3584" s="9"/>
      <c r="R3584" s="9"/>
      <c r="S3584" s="9"/>
      <c r="T3584" s="9"/>
      <c r="U3584" s="9"/>
      <c r="V3584" s="9"/>
      <c r="W3584" s="9"/>
      <c r="X3584" s="9"/>
      <c r="Y3584" s="9"/>
      <c r="Z3584" s="9"/>
    </row>
    <row r="3585" spans="1:26" ht="15.75" customHeight="1" outlineLevel="2">
      <c r="A3585"/>
      <c r="B3585" s="13"/>
      <c r="C3585"/>
      <c r="D3585"/>
      <c r="E3585"/>
      <c r="F3585" s="12"/>
      <c r="G3585"/>
      <c r="H3585" s="12"/>
      <c r="I3585" s="12"/>
      <c r="J3585" s="12"/>
      <c r="K3585" s="9"/>
      <c r="L3585" s="9"/>
      <c r="M3585" s="9"/>
      <c r="N3585" s="9"/>
      <c r="O3585" s="9"/>
      <c r="P3585" s="9"/>
      <c r="Q3585" s="9"/>
      <c r="R3585" s="9"/>
      <c r="S3585" s="9"/>
      <c r="T3585" s="9"/>
      <c r="U3585" s="9"/>
      <c r="V3585" s="9"/>
      <c r="W3585" s="9"/>
      <c r="X3585" s="9"/>
      <c r="Y3585" s="9"/>
      <c r="Z3585" s="9"/>
    </row>
    <row r="3586" spans="1:26" ht="15.75" customHeight="1" outlineLevel="2">
      <c r="A3586"/>
      <c r="B3586" s="13"/>
      <c r="C3586"/>
      <c r="D3586"/>
      <c r="E3586"/>
      <c r="F3586" s="12"/>
      <c r="G3586"/>
      <c r="H3586" s="12"/>
      <c r="I3586" s="12"/>
      <c r="J3586" s="12"/>
      <c r="K3586" s="9"/>
      <c r="L3586" s="9"/>
      <c r="M3586" s="9"/>
      <c r="N3586" s="9"/>
      <c r="O3586" s="9"/>
      <c r="P3586" s="9"/>
      <c r="Q3586" s="9"/>
      <c r="R3586" s="9"/>
      <c r="S3586" s="9"/>
      <c r="T3586" s="9"/>
      <c r="U3586" s="9"/>
      <c r="V3586" s="9"/>
      <c r="W3586" s="9"/>
      <c r="X3586" s="9"/>
      <c r="Y3586" s="9"/>
      <c r="Z3586" s="9"/>
    </row>
    <row r="3587" spans="1:26" ht="15.75" customHeight="1" outlineLevel="2">
      <c r="A3587"/>
      <c r="B3587" s="13"/>
      <c r="C3587"/>
      <c r="D3587"/>
      <c r="E3587"/>
      <c r="F3587" s="12"/>
      <c r="G3587"/>
      <c r="H3587" s="12"/>
      <c r="I3587" s="12"/>
      <c r="J3587" s="12"/>
      <c r="K3587" s="9"/>
      <c r="L3587" s="9"/>
      <c r="M3587" s="9"/>
      <c r="N3587" s="9"/>
      <c r="O3587" s="9"/>
      <c r="P3587" s="9"/>
      <c r="Q3587" s="9"/>
      <c r="R3587" s="9"/>
      <c r="S3587" s="9"/>
      <c r="T3587" s="9"/>
      <c r="U3587" s="9"/>
      <c r="V3587" s="9"/>
      <c r="W3587" s="9"/>
      <c r="X3587" s="9"/>
      <c r="Y3587" s="9"/>
      <c r="Z3587" s="9"/>
    </row>
    <row r="3588" spans="1:26" ht="15.75" customHeight="1" outlineLevel="2">
      <c r="A3588"/>
      <c r="B3588" s="13"/>
      <c r="C3588"/>
      <c r="D3588"/>
      <c r="E3588"/>
      <c r="F3588" s="12"/>
      <c r="G3588"/>
      <c r="H3588" s="12"/>
      <c r="I3588" s="12"/>
      <c r="J3588" s="12"/>
      <c r="K3588" s="9"/>
      <c r="L3588" s="9"/>
      <c r="M3588" s="9"/>
      <c r="N3588" s="9"/>
      <c r="O3588" s="9"/>
      <c r="P3588" s="9"/>
      <c r="Q3588" s="9"/>
      <c r="R3588" s="9"/>
      <c r="S3588" s="9"/>
      <c r="T3588" s="9"/>
      <c r="U3588" s="9"/>
      <c r="V3588" s="9"/>
      <c r="W3588" s="9"/>
      <c r="X3588" s="9"/>
      <c r="Y3588" s="9"/>
      <c r="Z3588" s="9"/>
    </row>
    <row r="3589" spans="1:26" ht="15.75" customHeight="1" outlineLevel="2">
      <c r="A3589"/>
      <c r="B3589" s="13"/>
      <c r="C3589"/>
      <c r="D3589"/>
      <c r="E3589"/>
      <c r="F3589" s="12"/>
      <c r="G3589"/>
      <c r="H3589" s="12"/>
      <c r="I3589" s="12"/>
      <c r="J3589" s="12"/>
      <c r="K3589" s="9"/>
      <c r="L3589" s="9"/>
      <c r="M3589" s="9"/>
      <c r="N3589" s="9"/>
      <c r="O3589" s="9"/>
      <c r="P3589" s="9"/>
      <c r="Q3589" s="9"/>
      <c r="R3589" s="9"/>
      <c r="S3589" s="9"/>
      <c r="T3589" s="9"/>
      <c r="U3589" s="9"/>
      <c r="V3589" s="9"/>
      <c r="W3589" s="9"/>
      <c r="X3589" s="9"/>
      <c r="Y3589" s="9"/>
      <c r="Z3589" s="9"/>
    </row>
    <row r="3590" spans="1:26" ht="15.75" customHeight="1" outlineLevel="2">
      <c r="A3590"/>
      <c r="B3590" s="13"/>
      <c r="C3590"/>
      <c r="D3590"/>
      <c r="E3590"/>
      <c r="F3590" s="12"/>
      <c r="G3590"/>
      <c r="H3590" s="12"/>
      <c r="I3590" s="12"/>
      <c r="J3590" s="12"/>
      <c r="K3590" s="9"/>
      <c r="L3590" s="9"/>
      <c r="M3590" s="9"/>
      <c r="N3590" s="9"/>
      <c r="O3590" s="9"/>
      <c r="P3590" s="9"/>
      <c r="Q3590" s="9"/>
      <c r="R3590" s="9"/>
      <c r="S3590" s="9"/>
      <c r="T3590" s="9"/>
      <c r="U3590" s="9"/>
      <c r="V3590" s="9"/>
      <c r="W3590" s="9"/>
      <c r="X3590" s="9"/>
      <c r="Y3590" s="9"/>
      <c r="Z3590" s="9"/>
    </row>
    <row r="3591" spans="1:26" ht="15.75" customHeight="1" outlineLevel="2">
      <c r="A3591"/>
      <c r="B3591" s="13"/>
      <c r="C3591"/>
      <c r="D3591"/>
      <c r="E3591"/>
      <c r="F3591" s="12"/>
      <c r="G3591"/>
      <c r="H3591" s="12"/>
      <c r="I3591" s="12"/>
      <c r="J3591" s="12"/>
      <c r="K3591" s="9"/>
      <c r="L3591" s="9"/>
      <c r="M3591" s="9"/>
      <c r="N3591" s="9"/>
      <c r="O3591" s="9"/>
      <c r="P3591" s="9"/>
      <c r="Q3591" s="9"/>
      <c r="R3591" s="9"/>
      <c r="S3591" s="9"/>
      <c r="T3591" s="9"/>
      <c r="U3591" s="9"/>
      <c r="V3591" s="9"/>
      <c r="W3591" s="9"/>
      <c r="X3591" s="9"/>
      <c r="Y3591" s="9"/>
      <c r="Z3591" s="9"/>
    </row>
    <row r="3592" spans="1:26" ht="15.75" customHeight="1" outlineLevel="2">
      <c r="A3592"/>
      <c r="B3592" s="13"/>
      <c r="C3592"/>
      <c r="D3592"/>
      <c r="E3592"/>
      <c r="F3592" s="12"/>
      <c r="G3592"/>
      <c r="H3592" s="12"/>
      <c r="I3592" s="12"/>
      <c r="J3592" s="12"/>
      <c r="K3592" s="9"/>
      <c r="L3592" s="9"/>
      <c r="M3592" s="9"/>
      <c r="N3592" s="9"/>
      <c r="O3592" s="9"/>
      <c r="P3592" s="9"/>
      <c r="Q3592" s="9"/>
      <c r="R3592" s="9"/>
      <c r="S3592" s="9"/>
      <c r="T3592" s="9"/>
      <c r="U3592" s="9"/>
      <c r="V3592" s="9"/>
      <c r="W3592" s="9"/>
      <c r="X3592" s="9"/>
      <c r="Y3592" s="9"/>
      <c r="Z3592" s="9"/>
    </row>
    <row r="3593" spans="1:26" ht="15.75" customHeight="1" outlineLevel="2">
      <c r="A3593"/>
      <c r="B3593" s="13"/>
      <c r="C3593"/>
      <c r="D3593"/>
      <c r="E3593"/>
      <c r="F3593" s="12"/>
      <c r="G3593"/>
      <c r="H3593" s="12"/>
      <c r="I3593" s="12"/>
      <c r="J3593" s="12"/>
      <c r="K3593" s="9"/>
      <c r="L3593" s="9"/>
      <c r="M3593" s="9"/>
      <c r="N3593" s="9"/>
      <c r="O3593" s="9"/>
      <c r="P3593" s="9"/>
      <c r="Q3593" s="9"/>
      <c r="R3593" s="9"/>
      <c r="S3593" s="9"/>
      <c r="T3593" s="9"/>
      <c r="U3593" s="9"/>
      <c r="V3593" s="9"/>
      <c r="W3593" s="9"/>
      <c r="X3593" s="9"/>
      <c r="Y3593" s="9"/>
      <c r="Z3593" s="9"/>
    </row>
    <row r="3594" spans="1:26" ht="15.75" customHeight="1" outlineLevel="2">
      <c r="A3594"/>
      <c r="B3594" s="13"/>
      <c r="C3594"/>
      <c r="D3594"/>
      <c r="E3594"/>
      <c r="F3594" s="12"/>
      <c r="G3594"/>
      <c r="H3594" s="12"/>
      <c r="I3594" s="12"/>
      <c r="J3594" s="12"/>
      <c r="K3594" s="9"/>
      <c r="L3594" s="9"/>
      <c r="M3594" s="9"/>
      <c r="N3594" s="9"/>
      <c r="O3594" s="9"/>
      <c r="P3594" s="9"/>
      <c r="Q3594" s="9"/>
      <c r="R3594" s="9"/>
      <c r="S3594" s="9"/>
      <c r="T3594" s="9"/>
      <c r="U3594" s="9"/>
      <c r="V3594" s="9"/>
      <c r="W3594" s="9"/>
      <c r="X3594" s="9"/>
      <c r="Y3594" s="9"/>
      <c r="Z3594" s="9"/>
    </row>
    <row r="3595" spans="1:26" ht="15.75" customHeight="1" outlineLevel="2">
      <c r="A3595"/>
      <c r="B3595" s="13"/>
      <c r="C3595"/>
      <c r="D3595"/>
      <c r="E3595"/>
      <c r="F3595" s="12"/>
      <c r="G3595"/>
      <c r="H3595" s="12"/>
      <c r="I3595" s="12"/>
      <c r="J3595" s="12"/>
      <c r="K3595" s="9"/>
      <c r="L3595" s="9"/>
      <c r="M3595" s="9"/>
      <c r="N3595" s="9"/>
      <c r="O3595" s="9"/>
      <c r="P3595" s="9"/>
      <c r="Q3595" s="9"/>
      <c r="R3595" s="9"/>
      <c r="S3595" s="9"/>
      <c r="T3595" s="9"/>
      <c r="U3595" s="9"/>
      <c r="V3595" s="9"/>
      <c r="W3595" s="9"/>
      <c r="X3595" s="9"/>
      <c r="Y3595" s="9"/>
      <c r="Z3595" s="9"/>
    </row>
    <row r="3596" spans="1:26" ht="15.75" customHeight="1" outlineLevel="2">
      <c r="A3596"/>
      <c r="B3596" s="13"/>
      <c r="C3596"/>
      <c r="D3596"/>
      <c r="E3596"/>
      <c r="F3596" s="12"/>
      <c r="G3596"/>
      <c r="H3596" s="12"/>
      <c r="I3596" s="12"/>
      <c r="J3596" s="12"/>
      <c r="K3596" s="9"/>
      <c r="L3596" s="9"/>
      <c r="M3596" s="9"/>
      <c r="N3596" s="9"/>
      <c r="O3596" s="9"/>
      <c r="P3596" s="9"/>
      <c r="Q3596" s="9"/>
      <c r="R3596" s="9"/>
      <c r="S3596" s="9"/>
      <c r="T3596" s="9"/>
      <c r="U3596" s="9"/>
      <c r="V3596" s="9"/>
      <c r="W3596" s="9"/>
      <c r="X3596" s="9"/>
      <c r="Y3596" s="9"/>
      <c r="Z3596" s="9"/>
    </row>
    <row r="3597" spans="1:26" ht="15.75" customHeight="1" outlineLevel="2">
      <c r="A3597"/>
      <c r="B3597" s="13"/>
      <c r="C3597"/>
      <c r="D3597"/>
      <c r="E3597"/>
      <c r="F3597" s="12"/>
      <c r="G3597"/>
      <c r="H3597" s="12"/>
      <c r="I3597" s="12"/>
      <c r="J3597" s="12"/>
      <c r="K3597" s="9"/>
      <c r="L3597" s="9"/>
      <c r="M3597" s="9"/>
      <c r="N3597" s="9"/>
      <c r="O3597" s="9"/>
      <c r="P3597" s="9"/>
      <c r="Q3597" s="9"/>
      <c r="R3597" s="9"/>
      <c r="S3597" s="9"/>
      <c r="T3597" s="9"/>
      <c r="U3597" s="9"/>
      <c r="V3597" s="9"/>
      <c r="W3597" s="9"/>
      <c r="X3597" s="9"/>
      <c r="Y3597" s="9"/>
      <c r="Z3597" s="9"/>
    </row>
    <row r="3598" spans="1:26" ht="15.75" customHeight="1" outlineLevel="2">
      <c r="A3598"/>
      <c r="B3598" s="13"/>
      <c r="C3598"/>
      <c r="D3598"/>
      <c r="E3598"/>
      <c r="F3598" s="12"/>
      <c r="G3598"/>
      <c r="H3598" s="12"/>
      <c r="I3598" s="12"/>
      <c r="J3598" s="12"/>
      <c r="K3598" s="9"/>
      <c r="L3598" s="9"/>
      <c r="M3598" s="9"/>
      <c r="N3598" s="9"/>
      <c r="O3598" s="9"/>
      <c r="P3598" s="9"/>
      <c r="Q3598" s="9"/>
      <c r="R3598" s="9"/>
      <c r="S3598" s="9"/>
      <c r="T3598" s="9"/>
      <c r="U3598" s="9"/>
      <c r="V3598" s="9"/>
      <c r="W3598" s="9"/>
      <c r="X3598" s="9"/>
      <c r="Y3598" s="9"/>
      <c r="Z3598" s="9"/>
    </row>
    <row r="3599" spans="1:26" ht="15.75" customHeight="1" outlineLevel="2">
      <c r="A3599"/>
      <c r="B3599" s="13"/>
      <c r="C3599"/>
      <c r="D3599"/>
      <c r="E3599"/>
      <c r="F3599" s="12"/>
      <c r="G3599"/>
      <c r="H3599" s="12"/>
      <c r="I3599" s="12"/>
      <c r="J3599" s="12"/>
      <c r="K3599" s="9"/>
      <c r="L3599" s="9"/>
      <c r="M3599" s="9"/>
      <c r="N3599" s="9"/>
      <c r="O3599" s="9"/>
      <c r="P3599" s="9"/>
      <c r="Q3599" s="9"/>
      <c r="R3599" s="9"/>
      <c r="S3599" s="9"/>
      <c r="T3599" s="9"/>
      <c r="U3599" s="9"/>
      <c r="V3599" s="9"/>
      <c r="W3599" s="9"/>
      <c r="X3599" s="9"/>
      <c r="Y3599" s="9"/>
      <c r="Z3599" s="9"/>
    </row>
    <row r="3600" spans="1:26" ht="15.75" customHeight="1" outlineLevel="2">
      <c r="A3600"/>
      <c r="B3600" s="13"/>
      <c r="C3600"/>
      <c r="D3600"/>
      <c r="E3600"/>
      <c r="F3600" s="12"/>
      <c r="G3600"/>
      <c r="H3600" s="12"/>
      <c r="I3600" s="12"/>
      <c r="J3600" s="12"/>
      <c r="K3600" s="9"/>
      <c r="L3600" s="9"/>
      <c r="M3600" s="9"/>
      <c r="N3600" s="9"/>
      <c r="O3600" s="9"/>
      <c r="P3600" s="9"/>
      <c r="Q3600" s="9"/>
      <c r="R3600" s="9"/>
      <c r="S3600" s="9"/>
      <c r="T3600" s="9"/>
      <c r="U3600" s="9"/>
      <c r="V3600" s="9"/>
      <c r="W3600" s="9"/>
      <c r="X3600" s="9"/>
      <c r="Y3600" s="9"/>
      <c r="Z3600" s="9"/>
    </row>
    <row r="3601" spans="1:26" ht="15.75" customHeight="1" outlineLevel="2">
      <c r="A3601"/>
      <c r="B3601" s="13"/>
      <c r="C3601"/>
      <c r="D3601"/>
      <c r="E3601"/>
      <c r="F3601" s="12"/>
      <c r="G3601"/>
      <c r="H3601" s="12"/>
      <c r="I3601" s="12"/>
      <c r="J3601" s="12"/>
      <c r="K3601" s="9"/>
      <c r="L3601" s="9"/>
      <c r="M3601" s="9"/>
      <c r="N3601" s="9"/>
      <c r="O3601" s="9"/>
      <c r="P3601" s="9"/>
      <c r="Q3601" s="9"/>
      <c r="R3601" s="9"/>
      <c r="S3601" s="9"/>
      <c r="T3601" s="9"/>
      <c r="U3601" s="9"/>
      <c r="V3601" s="9"/>
      <c r="W3601" s="9"/>
      <c r="X3601" s="9"/>
      <c r="Y3601" s="9"/>
      <c r="Z3601" s="9"/>
    </row>
    <row r="3602" spans="1:26" ht="15.75" customHeight="1" outlineLevel="2">
      <c r="A3602"/>
      <c r="B3602" s="13"/>
      <c r="C3602"/>
      <c r="D3602"/>
      <c r="E3602"/>
      <c r="F3602" s="12"/>
      <c r="G3602"/>
      <c r="H3602" s="12"/>
      <c r="I3602" s="12"/>
      <c r="J3602" s="12"/>
      <c r="K3602" s="9"/>
      <c r="L3602" s="9"/>
      <c r="M3602" s="9"/>
      <c r="N3602" s="9"/>
      <c r="O3602" s="9"/>
      <c r="P3602" s="9"/>
      <c r="Q3602" s="9"/>
      <c r="R3602" s="9"/>
      <c r="S3602" s="9"/>
      <c r="T3602" s="9"/>
      <c r="U3602" s="9"/>
      <c r="V3602" s="9"/>
      <c r="W3602" s="9"/>
      <c r="X3602" s="9"/>
      <c r="Y3602" s="9"/>
      <c r="Z3602" s="9"/>
    </row>
    <row r="3603" spans="1:26" ht="15.75" customHeight="1" outlineLevel="2">
      <c r="A3603"/>
      <c r="B3603" s="13"/>
      <c r="C3603"/>
      <c r="D3603"/>
      <c r="E3603"/>
      <c r="F3603" s="12"/>
      <c r="G3603"/>
      <c r="H3603" s="12"/>
      <c r="I3603" s="12"/>
      <c r="J3603" s="12"/>
      <c r="K3603" s="9"/>
      <c r="L3603" s="9"/>
      <c r="M3603" s="9"/>
      <c r="N3603" s="9"/>
      <c r="O3603" s="9"/>
      <c r="P3603" s="9"/>
      <c r="Q3603" s="9"/>
      <c r="R3603" s="9"/>
      <c r="S3603" s="9"/>
      <c r="T3603" s="9"/>
      <c r="U3603" s="9"/>
      <c r="V3603" s="9"/>
      <c r="W3603" s="9"/>
      <c r="X3603" s="9"/>
      <c r="Y3603" s="9"/>
      <c r="Z3603" s="9"/>
    </row>
    <row r="3604" spans="1:26" ht="15.75" customHeight="1" outlineLevel="2">
      <c r="A3604"/>
      <c r="B3604" s="13"/>
      <c r="C3604"/>
      <c r="D3604"/>
      <c r="E3604"/>
      <c r="F3604" s="12"/>
      <c r="G3604"/>
      <c r="H3604" s="12"/>
      <c r="I3604" s="12"/>
      <c r="J3604" s="12"/>
      <c r="K3604" s="9"/>
      <c r="L3604" s="9"/>
      <c r="M3604" s="9"/>
      <c r="N3604" s="9"/>
      <c r="O3604" s="9"/>
      <c r="P3604" s="9"/>
      <c r="Q3604" s="9"/>
      <c r="R3604" s="9"/>
      <c r="S3604" s="9"/>
      <c r="T3604" s="9"/>
      <c r="U3604" s="9"/>
      <c r="V3604" s="9"/>
      <c r="W3604" s="9"/>
      <c r="X3604" s="9"/>
      <c r="Y3604" s="9"/>
      <c r="Z3604" s="9"/>
    </row>
    <row r="3605" spans="1:26" ht="15.75" customHeight="1" outlineLevel="2">
      <c r="A3605"/>
      <c r="B3605" s="13"/>
      <c r="C3605"/>
      <c r="D3605"/>
      <c r="E3605"/>
      <c r="F3605" s="12"/>
      <c r="G3605"/>
      <c r="H3605" s="12"/>
      <c r="I3605" s="12"/>
      <c r="J3605" s="12"/>
      <c r="K3605" s="9"/>
      <c r="L3605" s="9"/>
      <c r="M3605" s="9"/>
      <c r="N3605" s="9"/>
      <c r="O3605" s="9"/>
      <c r="P3605" s="9"/>
      <c r="Q3605" s="9"/>
      <c r="R3605" s="9"/>
      <c r="S3605" s="9"/>
      <c r="T3605" s="9"/>
      <c r="U3605" s="9"/>
      <c r="V3605" s="9"/>
      <c r="W3605" s="9"/>
      <c r="X3605" s="9"/>
      <c r="Y3605" s="9"/>
      <c r="Z3605" s="9"/>
    </row>
    <row r="3606" spans="1:26" ht="15.75" customHeight="1" outlineLevel="2">
      <c r="A3606"/>
      <c r="B3606" s="13"/>
      <c r="C3606"/>
      <c r="D3606"/>
      <c r="E3606"/>
      <c r="F3606" s="12"/>
      <c r="G3606"/>
      <c r="H3606" s="12"/>
      <c r="I3606" s="12"/>
      <c r="J3606" s="12"/>
      <c r="K3606" s="9"/>
      <c r="L3606" s="9"/>
      <c r="M3606" s="9"/>
      <c r="N3606" s="9"/>
      <c r="O3606" s="9"/>
      <c r="P3606" s="9"/>
      <c r="Q3606" s="9"/>
      <c r="R3606" s="9"/>
      <c r="S3606" s="9"/>
      <c r="T3606" s="9"/>
      <c r="U3606" s="9"/>
      <c r="V3606" s="9"/>
      <c r="W3606" s="9"/>
      <c r="X3606" s="9"/>
      <c r="Y3606" s="9"/>
      <c r="Z3606" s="9"/>
    </row>
    <row r="3607" spans="1:26" ht="15.75" customHeight="1" outlineLevel="2">
      <c r="A3607"/>
      <c r="B3607" s="13"/>
      <c r="C3607"/>
      <c r="D3607"/>
      <c r="E3607"/>
      <c r="F3607" s="12"/>
      <c r="G3607"/>
      <c r="H3607" s="12"/>
      <c r="I3607" s="12"/>
      <c r="J3607" s="12"/>
      <c r="K3607" s="9"/>
      <c r="L3607" s="9"/>
      <c r="M3607" s="9"/>
      <c r="N3607" s="9"/>
      <c r="O3607" s="9"/>
      <c r="P3607" s="9"/>
      <c r="Q3607" s="9"/>
      <c r="R3607" s="9"/>
      <c r="S3607" s="9"/>
      <c r="T3607" s="9"/>
      <c r="U3607" s="9"/>
      <c r="V3607" s="9"/>
      <c r="W3607" s="9"/>
      <c r="X3607" s="9"/>
      <c r="Y3607" s="9"/>
      <c r="Z3607" s="9"/>
    </row>
    <row r="3608" spans="1:26" ht="15.75" customHeight="1" outlineLevel="2">
      <c r="A3608"/>
      <c r="B3608" s="13"/>
      <c r="C3608"/>
      <c r="D3608"/>
      <c r="E3608"/>
      <c r="F3608" s="12"/>
      <c r="G3608"/>
      <c r="H3608" s="12"/>
      <c r="I3608" s="12"/>
      <c r="J3608" s="12"/>
      <c r="K3608" s="9"/>
      <c r="L3608" s="9"/>
      <c r="M3608" s="9"/>
      <c r="N3608" s="9"/>
      <c r="O3608" s="9"/>
      <c r="P3608" s="9"/>
      <c r="Q3608" s="9"/>
      <c r="R3608" s="9"/>
      <c r="S3608" s="9"/>
      <c r="T3608" s="9"/>
      <c r="U3608" s="9"/>
      <c r="V3608" s="9"/>
      <c r="W3608" s="9"/>
      <c r="X3608" s="9"/>
      <c r="Y3608" s="9"/>
      <c r="Z3608" s="9"/>
    </row>
    <row r="3609" spans="1:26" ht="15.75" customHeight="1" outlineLevel="2">
      <c r="A3609"/>
      <c r="B3609" s="13"/>
      <c r="C3609"/>
      <c r="D3609"/>
      <c r="E3609"/>
      <c r="F3609" s="12"/>
      <c r="G3609"/>
      <c r="H3609" s="12"/>
      <c r="I3609" s="12"/>
      <c r="J3609" s="12"/>
      <c r="K3609" s="9"/>
      <c r="L3609" s="9"/>
      <c r="M3609" s="9"/>
      <c r="N3609" s="9"/>
      <c r="O3609" s="9"/>
      <c r="P3609" s="9"/>
      <c r="Q3609" s="9"/>
      <c r="R3609" s="9"/>
      <c r="S3609" s="9"/>
      <c r="T3609" s="9"/>
      <c r="U3609" s="9"/>
      <c r="V3609" s="9"/>
      <c r="W3609" s="9"/>
      <c r="X3609" s="9"/>
      <c r="Y3609" s="9"/>
      <c r="Z3609" s="9"/>
    </row>
    <row r="3610" spans="1:26" ht="15.75" customHeight="1" outlineLevel="2">
      <c r="A3610"/>
      <c r="B3610" s="13"/>
      <c r="C3610"/>
      <c r="D3610"/>
      <c r="E3610"/>
      <c r="F3610" s="12"/>
      <c r="G3610"/>
      <c r="H3610" s="12"/>
      <c r="I3610" s="12"/>
      <c r="J3610" s="12"/>
      <c r="K3610" s="9"/>
      <c r="L3610" s="9"/>
      <c r="M3610" s="9"/>
      <c r="N3610" s="9"/>
      <c r="O3610" s="9"/>
      <c r="P3610" s="9"/>
      <c r="Q3610" s="9"/>
      <c r="R3610" s="9"/>
      <c r="S3610" s="9"/>
      <c r="T3610" s="9"/>
      <c r="U3610" s="9"/>
      <c r="V3610" s="9"/>
      <c r="W3610" s="9"/>
      <c r="X3610" s="9"/>
      <c r="Y3610" s="9"/>
      <c r="Z3610" s="9"/>
    </row>
    <row r="3611" spans="1:26" ht="15.75" customHeight="1" outlineLevel="2">
      <c r="A3611"/>
      <c r="B3611" s="13"/>
      <c r="C3611"/>
      <c r="D3611"/>
      <c r="E3611"/>
      <c r="F3611" s="12"/>
      <c r="G3611"/>
      <c r="H3611" s="12"/>
      <c r="I3611" s="12"/>
      <c r="J3611" s="12"/>
      <c r="K3611" s="9"/>
      <c r="L3611" s="9"/>
      <c r="M3611" s="9"/>
      <c r="N3611" s="9"/>
      <c r="O3611" s="9"/>
      <c r="P3611" s="9"/>
      <c r="Q3611" s="9"/>
      <c r="R3611" s="9"/>
      <c r="S3611" s="9"/>
      <c r="T3611" s="9"/>
      <c r="U3611" s="9"/>
      <c r="V3611" s="9"/>
      <c r="W3611" s="9"/>
      <c r="X3611" s="9"/>
      <c r="Y3611" s="9"/>
      <c r="Z3611" s="9"/>
    </row>
    <row r="3612" spans="1:26" ht="15.75" customHeight="1" outlineLevel="2">
      <c r="A3612"/>
      <c r="B3612" s="13"/>
      <c r="C3612"/>
      <c r="D3612"/>
      <c r="E3612"/>
      <c r="F3612" s="12"/>
      <c r="G3612"/>
      <c r="H3612" s="12"/>
      <c r="I3612" s="12"/>
      <c r="J3612" s="12"/>
      <c r="K3612" s="9"/>
      <c r="L3612" s="9"/>
      <c r="M3612" s="9"/>
      <c r="N3612" s="9"/>
      <c r="O3612" s="9"/>
      <c r="P3612" s="9"/>
      <c r="Q3612" s="9"/>
      <c r="R3612" s="9"/>
      <c r="S3612" s="9"/>
      <c r="T3612" s="9"/>
      <c r="U3612" s="9"/>
      <c r="V3612" s="9"/>
      <c r="W3612" s="9"/>
      <c r="X3612" s="9"/>
      <c r="Y3612" s="9"/>
      <c r="Z3612" s="9"/>
    </row>
    <row r="3613" spans="1:26" ht="15.75" customHeight="1" outlineLevel="2">
      <c r="A3613"/>
      <c r="B3613" s="13"/>
      <c r="C3613"/>
      <c r="D3613"/>
      <c r="E3613"/>
      <c r="F3613" s="12"/>
      <c r="G3613"/>
      <c r="H3613" s="12"/>
      <c r="I3613" s="12"/>
      <c r="J3613" s="12"/>
      <c r="K3613" s="9"/>
      <c r="L3613" s="9"/>
      <c r="M3613" s="9"/>
      <c r="N3613" s="9"/>
      <c r="O3613" s="9"/>
      <c r="P3613" s="9"/>
      <c r="Q3613" s="9"/>
      <c r="R3613" s="9"/>
      <c r="S3613" s="9"/>
      <c r="T3613" s="9"/>
      <c r="U3613" s="9"/>
      <c r="V3613" s="9"/>
      <c r="W3613" s="9"/>
      <c r="X3613" s="9"/>
      <c r="Y3613" s="9"/>
      <c r="Z3613" s="9"/>
    </row>
    <row r="3614" spans="1:26" ht="15.75" customHeight="1" outlineLevel="2">
      <c r="A3614"/>
      <c r="B3614" s="13"/>
      <c r="C3614"/>
      <c r="D3614"/>
      <c r="E3614"/>
      <c r="F3614" s="12"/>
      <c r="G3614"/>
      <c r="H3614" s="12"/>
      <c r="I3614" s="12"/>
      <c r="J3614" s="12"/>
      <c r="K3614" s="9"/>
      <c r="L3614" s="9"/>
      <c r="M3614" s="9"/>
      <c r="N3614" s="9"/>
      <c r="O3614" s="9"/>
      <c r="P3614" s="9"/>
      <c r="Q3614" s="9"/>
      <c r="R3614" s="9"/>
      <c r="S3614" s="9"/>
      <c r="T3614" s="9"/>
      <c r="U3614" s="9"/>
      <c r="V3614" s="9"/>
      <c r="W3614" s="9"/>
      <c r="X3614" s="9"/>
      <c r="Y3614" s="9"/>
      <c r="Z3614" s="9"/>
    </row>
    <row r="3615" spans="1:26" ht="15.75" customHeight="1" outlineLevel="2">
      <c r="A3615"/>
      <c r="B3615" s="13"/>
      <c r="C3615"/>
      <c r="D3615"/>
      <c r="E3615"/>
      <c r="F3615" s="12"/>
      <c r="G3615"/>
      <c r="H3615" s="12"/>
      <c r="I3615" s="12"/>
      <c r="J3615" s="12"/>
      <c r="K3615" s="9"/>
      <c r="L3615" s="9"/>
      <c r="M3615" s="9"/>
      <c r="N3615" s="9"/>
      <c r="O3615" s="9"/>
      <c r="P3615" s="9"/>
      <c r="Q3615" s="9"/>
      <c r="R3615" s="9"/>
      <c r="S3615" s="9"/>
      <c r="T3615" s="9"/>
      <c r="U3615" s="9"/>
      <c r="V3615" s="9"/>
      <c r="W3615" s="9"/>
      <c r="X3615" s="9"/>
      <c r="Y3615" s="9"/>
      <c r="Z3615" s="9"/>
    </row>
    <row r="3616" spans="1:26" ht="15.75" customHeight="1" outlineLevel="2">
      <c r="A3616"/>
      <c r="B3616" s="13"/>
      <c r="C3616"/>
      <c r="D3616"/>
      <c r="E3616"/>
      <c r="F3616" s="12"/>
      <c r="G3616"/>
      <c r="H3616" s="12"/>
      <c r="I3616" s="12"/>
      <c r="J3616" s="12"/>
      <c r="K3616" s="9"/>
      <c r="L3616" s="9"/>
      <c r="M3616" s="9"/>
      <c r="N3616" s="9"/>
      <c r="O3616" s="9"/>
      <c r="P3616" s="9"/>
      <c r="Q3616" s="9"/>
      <c r="R3616" s="9"/>
      <c r="S3616" s="9"/>
      <c r="T3616" s="9"/>
      <c r="U3616" s="9"/>
      <c r="V3616" s="9"/>
      <c r="W3616" s="9"/>
      <c r="X3616" s="9"/>
      <c r="Y3616" s="9"/>
      <c r="Z3616" s="9"/>
    </row>
    <row r="3617" spans="1:26" ht="15.75" customHeight="1" outlineLevel="2">
      <c r="A3617"/>
      <c r="B3617" s="13"/>
      <c r="C3617"/>
      <c r="D3617"/>
      <c r="E3617"/>
      <c r="F3617" s="12"/>
      <c r="G3617"/>
      <c r="H3617" s="12"/>
      <c r="I3617" s="12"/>
      <c r="J3617" s="12"/>
      <c r="K3617" s="9"/>
      <c r="L3617" s="9"/>
      <c r="M3617" s="9"/>
      <c r="N3617" s="9"/>
      <c r="O3617" s="9"/>
      <c r="P3617" s="9"/>
      <c r="Q3617" s="9"/>
      <c r="R3617" s="9"/>
      <c r="S3617" s="9"/>
      <c r="T3617" s="9"/>
      <c r="U3617" s="9"/>
      <c r="V3617" s="9"/>
      <c r="W3617" s="9"/>
      <c r="X3617" s="9"/>
      <c r="Y3617" s="9"/>
      <c r="Z3617" s="9"/>
    </row>
    <row r="3618" spans="1:26" ht="15.75" customHeight="1" outlineLevel="2">
      <c r="A3618"/>
      <c r="B3618" s="13"/>
      <c r="C3618"/>
      <c r="D3618"/>
      <c r="E3618"/>
      <c r="F3618" s="12"/>
      <c r="G3618"/>
      <c r="H3618" s="12"/>
      <c r="I3618" s="12"/>
      <c r="J3618" s="12"/>
      <c r="K3618" s="9"/>
      <c r="L3618" s="9"/>
      <c r="M3618" s="9"/>
      <c r="N3618" s="9"/>
      <c r="O3618" s="9"/>
      <c r="P3618" s="9"/>
      <c r="Q3618" s="9"/>
      <c r="R3618" s="9"/>
      <c r="S3618" s="9"/>
      <c r="T3618" s="9"/>
      <c r="U3618" s="9"/>
      <c r="V3618" s="9"/>
      <c r="W3618" s="9"/>
      <c r="X3618" s="9"/>
      <c r="Y3618" s="9"/>
      <c r="Z3618" s="9"/>
    </row>
    <row r="3619" spans="1:26" ht="15.75" customHeight="1" outlineLevel="2">
      <c r="A3619"/>
      <c r="B3619" s="13"/>
      <c r="C3619"/>
      <c r="D3619"/>
      <c r="E3619"/>
      <c r="F3619" s="12"/>
      <c r="G3619"/>
      <c r="H3619" s="12"/>
      <c r="I3619" s="12"/>
      <c r="J3619" s="12"/>
      <c r="K3619" s="9"/>
      <c r="L3619" s="9"/>
      <c r="M3619" s="9"/>
      <c r="N3619" s="9"/>
      <c r="O3619" s="9"/>
      <c r="P3619" s="9"/>
      <c r="Q3619" s="9"/>
      <c r="R3619" s="9"/>
      <c r="S3619" s="9"/>
      <c r="T3619" s="9"/>
      <c r="U3619" s="9"/>
      <c r="V3619" s="9"/>
      <c r="W3619" s="9"/>
      <c r="X3619" s="9"/>
      <c r="Y3619" s="9"/>
      <c r="Z3619" s="9"/>
    </row>
    <row r="3620" spans="1:26" ht="15.75" customHeight="1" outlineLevel="2">
      <c r="A3620"/>
      <c r="B3620" s="13"/>
      <c r="C3620"/>
      <c r="D3620"/>
      <c r="E3620"/>
      <c r="F3620" s="12"/>
      <c r="G3620"/>
      <c r="H3620" s="12"/>
      <c r="I3620" s="12"/>
      <c r="J3620" s="12"/>
      <c r="K3620" s="9"/>
      <c r="L3620" s="9"/>
      <c r="M3620" s="9"/>
      <c r="N3620" s="9"/>
      <c r="O3620" s="9"/>
      <c r="P3620" s="9"/>
      <c r="Q3620" s="9"/>
      <c r="R3620" s="9"/>
      <c r="S3620" s="9"/>
      <c r="T3620" s="9"/>
      <c r="U3620" s="9"/>
      <c r="V3620" s="9"/>
      <c r="W3620" s="9"/>
      <c r="X3620" s="9"/>
      <c r="Y3620" s="9"/>
      <c r="Z3620" s="9"/>
    </row>
    <row r="3621" spans="1:26" ht="15.75" customHeight="1" outlineLevel="2">
      <c r="A3621"/>
      <c r="B3621" s="13"/>
      <c r="C3621"/>
      <c r="D3621"/>
      <c r="E3621"/>
      <c r="F3621" s="12"/>
      <c r="G3621"/>
      <c r="H3621" s="12"/>
      <c r="I3621" s="12"/>
      <c r="J3621" s="12"/>
      <c r="K3621" s="9"/>
      <c r="L3621" s="9"/>
      <c r="M3621" s="9"/>
      <c r="N3621" s="9"/>
      <c r="O3621" s="9"/>
      <c r="P3621" s="9"/>
      <c r="Q3621" s="9"/>
      <c r="R3621" s="9"/>
      <c r="S3621" s="9"/>
      <c r="T3621" s="9"/>
      <c r="U3621" s="9"/>
      <c r="V3621" s="9"/>
      <c r="W3621" s="9"/>
      <c r="X3621" s="9"/>
      <c r="Y3621" s="9"/>
      <c r="Z3621" s="9"/>
    </row>
    <row r="3622" spans="1:26" ht="15.75" customHeight="1" outlineLevel="2">
      <c r="A3622"/>
      <c r="B3622" s="13"/>
      <c r="C3622"/>
      <c r="D3622"/>
      <c r="E3622"/>
      <c r="F3622" s="12"/>
      <c r="G3622"/>
      <c r="H3622" s="12"/>
      <c r="I3622" s="12"/>
      <c r="J3622" s="12"/>
      <c r="K3622" s="9"/>
      <c r="L3622" s="9"/>
      <c r="M3622" s="9"/>
      <c r="N3622" s="9"/>
      <c r="O3622" s="9"/>
      <c r="P3622" s="9"/>
      <c r="Q3622" s="9"/>
      <c r="R3622" s="9"/>
      <c r="S3622" s="9"/>
      <c r="T3622" s="9"/>
      <c r="U3622" s="9"/>
      <c r="V3622" s="9"/>
      <c r="W3622" s="9"/>
      <c r="X3622" s="9"/>
      <c r="Y3622" s="9"/>
      <c r="Z3622" s="9"/>
    </row>
    <row r="3623" spans="1:26" ht="15.75" customHeight="1" outlineLevel="2">
      <c r="A3623"/>
      <c r="B3623" s="13"/>
      <c r="C3623"/>
      <c r="D3623"/>
      <c r="E3623"/>
      <c r="F3623" s="12"/>
      <c r="G3623"/>
      <c r="H3623" s="12"/>
      <c r="I3623" s="12"/>
      <c r="J3623" s="12"/>
      <c r="K3623" s="9"/>
      <c r="L3623" s="9"/>
      <c r="M3623" s="9"/>
      <c r="N3623" s="9"/>
      <c r="O3623" s="9"/>
      <c r="P3623" s="9"/>
      <c r="Q3623" s="9"/>
      <c r="R3623" s="9"/>
      <c r="S3623" s="9"/>
      <c r="T3623" s="9"/>
      <c r="U3623" s="9"/>
      <c r="V3623" s="9"/>
      <c r="W3623" s="9"/>
      <c r="X3623" s="9"/>
      <c r="Y3623" s="9"/>
      <c r="Z3623" s="9"/>
    </row>
    <row r="3624" spans="1:26" ht="15.75" customHeight="1" outlineLevel="2">
      <c r="A3624"/>
      <c r="B3624" s="13"/>
      <c r="C3624"/>
      <c r="D3624"/>
      <c r="E3624"/>
      <c r="F3624" s="12"/>
      <c r="G3624"/>
      <c r="H3624" s="12"/>
      <c r="I3624" s="12"/>
      <c r="J3624" s="12"/>
      <c r="K3624" s="9"/>
      <c r="L3624" s="9"/>
      <c r="M3624" s="9"/>
      <c r="N3624" s="9"/>
      <c r="O3624" s="9"/>
      <c r="P3624" s="9"/>
      <c r="Q3624" s="9"/>
      <c r="R3624" s="9"/>
      <c r="S3624" s="9"/>
      <c r="T3624" s="9"/>
      <c r="U3624" s="9"/>
      <c r="V3624" s="9"/>
      <c r="W3624" s="9"/>
      <c r="X3624" s="9"/>
      <c r="Y3624" s="9"/>
      <c r="Z3624" s="9"/>
    </row>
    <row r="3625" spans="1:26" ht="15.75" customHeight="1" outlineLevel="2">
      <c r="A3625"/>
      <c r="B3625" s="13"/>
      <c r="C3625"/>
      <c r="D3625"/>
      <c r="E3625"/>
      <c r="F3625" s="12"/>
      <c r="G3625"/>
      <c r="H3625" s="12"/>
      <c r="I3625" s="12"/>
      <c r="J3625" s="12"/>
      <c r="K3625" s="9"/>
      <c r="L3625" s="9"/>
      <c r="M3625" s="9"/>
      <c r="N3625" s="9"/>
      <c r="O3625" s="9"/>
      <c r="P3625" s="9"/>
      <c r="Q3625" s="9"/>
      <c r="R3625" s="9"/>
      <c r="S3625" s="9"/>
      <c r="T3625" s="9"/>
      <c r="U3625" s="9"/>
      <c r="V3625" s="9"/>
      <c r="W3625" s="9"/>
      <c r="X3625" s="9"/>
      <c r="Y3625" s="9"/>
      <c r="Z3625" s="9"/>
    </row>
    <row r="3626" spans="1:26" ht="15.75" customHeight="1" outlineLevel="2">
      <c r="A3626"/>
      <c r="B3626" s="13"/>
      <c r="C3626"/>
      <c r="D3626"/>
      <c r="E3626"/>
      <c r="F3626" s="12"/>
      <c r="G3626"/>
      <c r="H3626" s="12"/>
      <c r="I3626" s="12"/>
      <c r="J3626" s="12"/>
      <c r="K3626" s="9"/>
      <c r="L3626" s="9"/>
      <c r="M3626" s="9"/>
      <c r="N3626" s="9"/>
      <c r="O3626" s="9"/>
      <c r="P3626" s="9"/>
      <c r="Q3626" s="9"/>
      <c r="R3626" s="9"/>
      <c r="S3626" s="9"/>
      <c r="T3626" s="9"/>
      <c r="U3626" s="9"/>
      <c r="V3626" s="9"/>
      <c r="W3626" s="9"/>
      <c r="X3626" s="9"/>
      <c r="Y3626" s="9"/>
      <c r="Z3626" s="9"/>
    </row>
    <row r="3627" spans="1:26" ht="15.75" customHeight="1" outlineLevel="2">
      <c r="A3627"/>
      <c r="B3627" s="13"/>
      <c r="C3627"/>
      <c r="D3627"/>
      <c r="E3627"/>
      <c r="F3627" s="12"/>
      <c r="G3627"/>
      <c r="H3627" s="12"/>
      <c r="I3627" s="12"/>
      <c r="J3627" s="12"/>
      <c r="K3627" s="9"/>
      <c r="L3627" s="9"/>
      <c r="M3627" s="9"/>
      <c r="N3627" s="9"/>
      <c r="O3627" s="9"/>
      <c r="P3627" s="9"/>
      <c r="Q3627" s="9"/>
      <c r="R3627" s="9"/>
      <c r="S3627" s="9"/>
      <c r="T3627" s="9"/>
      <c r="U3627" s="9"/>
      <c r="V3627" s="9"/>
      <c r="W3627" s="9"/>
      <c r="X3627" s="9"/>
      <c r="Y3627" s="9"/>
      <c r="Z3627" s="9"/>
    </row>
    <row r="3628" spans="1:26" ht="15.75" customHeight="1" outlineLevel="2">
      <c r="A3628"/>
      <c r="B3628" s="13"/>
      <c r="C3628"/>
      <c r="D3628"/>
      <c r="E3628"/>
      <c r="F3628" s="12"/>
      <c r="G3628"/>
      <c r="H3628" s="12"/>
      <c r="I3628" s="12"/>
      <c r="J3628" s="12"/>
      <c r="K3628" s="9"/>
      <c r="L3628" s="9"/>
      <c r="M3628" s="9"/>
      <c r="N3628" s="9"/>
      <c r="O3628" s="9"/>
      <c r="P3628" s="9"/>
      <c r="Q3628" s="9"/>
      <c r="R3628" s="9"/>
      <c r="S3628" s="9"/>
      <c r="T3628" s="9"/>
      <c r="U3628" s="9"/>
      <c r="V3628" s="9"/>
      <c r="W3628" s="9"/>
      <c r="X3628" s="9"/>
      <c r="Y3628" s="9"/>
      <c r="Z3628" s="9"/>
    </row>
    <row r="3629" spans="1:26" ht="15.75" customHeight="1" outlineLevel="2">
      <c r="A3629"/>
      <c r="B3629" s="13"/>
      <c r="C3629"/>
      <c r="D3629"/>
      <c r="E3629"/>
      <c r="F3629" s="12"/>
      <c r="G3629"/>
      <c r="H3629" s="12"/>
      <c r="I3629" s="12"/>
      <c r="J3629" s="12"/>
      <c r="K3629" s="9"/>
      <c r="L3629" s="9"/>
      <c r="M3629" s="9"/>
      <c r="N3629" s="9"/>
      <c r="O3629" s="9"/>
      <c r="P3629" s="9"/>
      <c r="Q3629" s="9"/>
      <c r="R3629" s="9"/>
      <c r="S3629" s="9"/>
      <c r="T3629" s="9"/>
      <c r="U3629" s="9"/>
      <c r="V3629" s="9"/>
      <c r="W3629" s="9"/>
      <c r="X3629" s="9"/>
      <c r="Y3629" s="9"/>
      <c r="Z3629" s="9"/>
    </row>
    <row r="3630" spans="1:26" ht="15.75" customHeight="1" outlineLevel="2">
      <c r="A3630"/>
      <c r="B3630" s="13"/>
      <c r="C3630"/>
      <c r="D3630"/>
      <c r="E3630"/>
      <c r="F3630" s="12"/>
      <c r="G3630"/>
      <c r="H3630" s="12"/>
      <c r="I3630" s="12"/>
      <c r="J3630" s="12"/>
      <c r="K3630" s="9"/>
      <c r="L3630" s="9"/>
      <c r="M3630" s="9"/>
      <c r="N3630" s="9"/>
      <c r="O3630" s="9"/>
      <c r="P3630" s="9"/>
      <c r="Q3630" s="9"/>
      <c r="R3630" s="9"/>
      <c r="S3630" s="9"/>
      <c r="T3630" s="9"/>
      <c r="U3630" s="9"/>
      <c r="V3630" s="9"/>
      <c r="W3630" s="9"/>
      <c r="X3630" s="9"/>
      <c r="Y3630" s="9"/>
      <c r="Z3630" s="9"/>
    </row>
    <row r="3631" spans="1:26" ht="15.75" customHeight="1" outlineLevel="2">
      <c r="A3631"/>
      <c r="B3631" s="13"/>
      <c r="C3631"/>
      <c r="D3631"/>
      <c r="E3631"/>
      <c r="F3631" s="12"/>
      <c r="G3631"/>
      <c r="H3631" s="12"/>
      <c r="I3631" s="12"/>
      <c r="J3631" s="12"/>
      <c r="K3631" s="9"/>
      <c r="L3631" s="9"/>
      <c r="M3631" s="9"/>
      <c r="N3631" s="9"/>
      <c r="O3631" s="9"/>
      <c r="P3631" s="9"/>
      <c r="Q3631" s="9"/>
      <c r="R3631" s="9"/>
      <c r="S3631" s="9"/>
      <c r="T3631" s="9"/>
      <c r="U3631" s="9"/>
      <c r="V3631" s="9"/>
      <c r="W3631" s="9"/>
      <c r="X3631" s="9"/>
      <c r="Y3631" s="9"/>
      <c r="Z3631" s="9"/>
    </row>
    <row r="3632" spans="1:26" ht="15.75" customHeight="1" outlineLevel="2">
      <c r="A3632"/>
      <c r="B3632" s="13"/>
      <c r="C3632"/>
      <c r="D3632"/>
      <c r="E3632"/>
      <c r="F3632" s="12"/>
      <c r="G3632"/>
      <c r="H3632" s="12"/>
      <c r="I3632" s="12"/>
      <c r="J3632" s="12"/>
      <c r="K3632" s="9"/>
      <c r="L3632" s="9"/>
      <c r="M3632" s="9"/>
      <c r="N3632" s="9"/>
      <c r="O3632" s="9"/>
      <c r="P3632" s="9"/>
      <c r="Q3632" s="9"/>
      <c r="R3632" s="9"/>
      <c r="S3632" s="9"/>
      <c r="T3632" s="9"/>
      <c r="U3632" s="9"/>
      <c r="V3632" s="9"/>
      <c r="W3632" s="9"/>
      <c r="X3632" s="9"/>
      <c r="Y3632" s="9"/>
      <c r="Z3632" s="9"/>
    </row>
    <row r="3633" spans="1:26" ht="15.75" customHeight="1" outlineLevel="2">
      <c r="A3633"/>
      <c r="B3633" s="13"/>
      <c r="C3633"/>
      <c r="D3633"/>
      <c r="E3633"/>
      <c r="F3633" s="12"/>
      <c r="G3633"/>
      <c r="H3633" s="12"/>
      <c r="I3633" s="12"/>
      <c r="J3633" s="12"/>
      <c r="K3633" s="9"/>
      <c r="L3633" s="9"/>
      <c r="M3633" s="9"/>
      <c r="N3633" s="9"/>
      <c r="O3633" s="9"/>
      <c r="P3633" s="9"/>
      <c r="Q3633" s="9"/>
      <c r="R3633" s="9"/>
      <c r="S3633" s="9"/>
      <c r="T3633" s="9"/>
      <c r="U3633" s="9"/>
      <c r="V3633" s="9"/>
      <c r="W3633" s="9"/>
      <c r="X3633" s="9"/>
      <c r="Y3633" s="9"/>
      <c r="Z3633" s="9"/>
    </row>
    <row r="3634" spans="1:26" ht="15.75" customHeight="1" outlineLevel="2">
      <c r="A3634"/>
      <c r="B3634" s="13"/>
      <c r="C3634"/>
      <c r="D3634"/>
      <c r="E3634"/>
      <c r="F3634" s="12"/>
      <c r="G3634"/>
      <c r="H3634" s="12"/>
      <c r="I3634" s="12"/>
      <c r="J3634" s="12"/>
      <c r="K3634" s="9"/>
      <c r="L3634" s="9"/>
      <c r="M3634" s="9"/>
      <c r="N3634" s="9"/>
      <c r="O3634" s="9"/>
      <c r="P3634" s="9"/>
      <c r="Q3634" s="9"/>
      <c r="R3634" s="9"/>
      <c r="S3634" s="9"/>
      <c r="T3634" s="9"/>
      <c r="U3634" s="9"/>
      <c r="V3634" s="9"/>
      <c r="W3634" s="9"/>
      <c r="X3634" s="9"/>
      <c r="Y3634" s="9"/>
      <c r="Z3634" s="9"/>
    </row>
    <row r="3635" spans="1:26" ht="15.75" customHeight="1" outlineLevel="2">
      <c r="A3635"/>
      <c r="B3635" s="13"/>
      <c r="C3635"/>
      <c r="D3635"/>
      <c r="E3635"/>
      <c r="F3635" s="12"/>
      <c r="G3635"/>
      <c r="H3635" s="12"/>
      <c r="I3635" s="12"/>
      <c r="J3635" s="12"/>
      <c r="K3635" s="9"/>
      <c r="L3635" s="9"/>
      <c r="M3635" s="9"/>
      <c r="N3635" s="9"/>
      <c r="O3635" s="9"/>
      <c r="P3635" s="9"/>
      <c r="Q3635" s="9"/>
      <c r="R3635" s="9"/>
      <c r="S3635" s="9"/>
      <c r="T3635" s="9"/>
      <c r="U3635" s="9"/>
      <c r="V3635" s="9"/>
      <c r="W3635" s="9"/>
      <c r="X3635" s="9"/>
      <c r="Y3635" s="9"/>
      <c r="Z3635" s="9"/>
    </row>
    <row r="3636" spans="1:26" ht="15.75" customHeight="1" outlineLevel="2">
      <c r="A3636"/>
      <c r="B3636" s="13"/>
      <c r="C3636"/>
      <c r="D3636"/>
      <c r="E3636"/>
      <c r="F3636" s="12"/>
      <c r="G3636"/>
      <c r="H3636" s="12"/>
      <c r="I3636" s="12"/>
      <c r="J3636" s="12"/>
      <c r="K3636" s="9"/>
      <c r="L3636" s="9"/>
      <c r="M3636" s="9"/>
      <c r="N3636" s="9"/>
      <c r="O3636" s="9"/>
      <c r="P3636" s="9"/>
      <c r="Q3636" s="9"/>
      <c r="R3636" s="9"/>
      <c r="S3636" s="9"/>
      <c r="T3636" s="9"/>
      <c r="U3636" s="9"/>
      <c r="V3636" s="9"/>
      <c r="W3636" s="9"/>
      <c r="X3636" s="9"/>
      <c r="Y3636" s="9"/>
      <c r="Z3636" s="9"/>
    </row>
    <row r="3637" spans="1:26" ht="15.75" customHeight="1" outlineLevel="2">
      <c r="A3637"/>
      <c r="B3637" s="13"/>
      <c r="C3637"/>
      <c r="D3637"/>
      <c r="E3637"/>
      <c r="F3637" s="12"/>
      <c r="G3637"/>
      <c r="H3637" s="12"/>
      <c r="I3637" s="12"/>
      <c r="J3637" s="12"/>
      <c r="K3637" s="9"/>
      <c r="L3637" s="9"/>
      <c r="M3637" s="9"/>
      <c r="N3637" s="9"/>
      <c r="O3637" s="9"/>
      <c r="P3637" s="9"/>
      <c r="Q3637" s="9"/>
      <c r="R3637" s="9"/>
      <c r="S3637" s="9"/>
      <c r="T3637" s="9"/>
      <c r="U3637" s="9"/>
      <c r="V3637" s="9"/>
      <c r="W3637" s="9"/>
      <c r="X3637" s="9"/>
      <c r="Y3637" s="9"/>
      <c r="Z3637" s="9"/>
    </row>
    <row r="3638" spans="1:26" ht="15.75" customHeight="1" outlineLevel="2">
      <c r="A3638"/>
      <c r="B3638" s="13"/>
      <c r="C3638"/>
      <c r="D3638"/>
      <c r="E3638"/>
      <c r="F3638" s="12"/>
      <c r="G3638"/>
      <c r="H3638" s="12"/>
      <c r="I3638" s="12"/>
      <c r="J3638" s="12"/>
      <c r="K3638" s="9"/>
      <c r="L3638" s="9"/>
      <c r="M3638" s="9"/>
      <c r="N3638" s="9"/>
      <c r="O3638" s="9"/>
      <c r="P3638" s="9"/>
      <c r="Q3638" s="9"/>
      <c r="R3638" s="9"/>
      <c r="S3638" s="9"/>
      <c r="T3638" s="9"/>
      <c r="U3638" s="9"/>
      <c r="V3638" s="9"/>
      <c r="W3638" s="9"/>
      <c r="X3638" s="9"/>
      <c r="Y3638" s="9"/>
      <c r="Z3638" s="9"/>
    </row>
    <row r="3639" spans="1:26" ht="15.75" customHeight="1" outlineLevel="2">
      <c r="A3639"/>
      <c r="B3639" s="13"/>
      <c r="C3639"/>
      <c r="D3639"/>
      <c r="E3639"/>
      <c r="F3639" s="12"/>
      <c r="G3639"/>
      <c r="H3639" s="12"/>
      <c r="I3639" s="12"/>
      <c r="J3639" s="12"/>
      <c r="K3639" s="9"/>
      <c r="L3639" s="9"/>
      <c r="M3639" s="9"/>
      <c r="N3639" s="9"/>
      <c r="O3639" s="9"/>
      <c r="P3639" s="9"/>
      <c r="Q3639" s="9"/>
      <c r="R3639" s="9"/>
      <c r="S3639" s="9"/>
      <c r="T3639" s="9"/>
      <c r="U3639" s="9"/>
      <c r="V3639" s="9"/>
      <c r="W3639" s="9"/>
      <c r="X3639" s="9"/>
      <c r="Y3639" s="9"/>
      <c r="Z3639" s="9"/>
    </row>
    <row r="3640" spans="1:26" ht="15.75" customHeight="1" outlineLevel="2">
      <c r="A3640"/>
      <c r="B3640" s="13"/>
      <c r="C3640"/>
      <c r="D3640"/>
      <c r="E3640"/>
      <c r="F3640" s="12"/>
      <c r="G3640"/>
      <c r="H3640" s="12"/>
      <c r="I3640" s="12"/>
      <c r="J3640" s="12"/>
      <c r="K3640" s="9"/>
      <c r="L3640" s="9"/>
      <c r="M3640" s="9"/>
      <c r="N3640" s="9"/>
      <c r="O3640" s="9"/>
      <c r="P3640" s="9"/>
      <c r="Q3640" s="9"/>
      <c r="R3640" s="9"/>
      <c r="S3640" s="9"/>
      <c r="T3640" s="9"/>
      <c r="U3640" s="9"/>
      <c r="V3640" s="9"/>
      <c r="W3640" s="9"/>
      <c r="X3640" s="9"/>
      <c r="Y3640" s="9"/>
      <c r="Z3640" s="9"/>
    </row>
    <row r="3641" spans="1:26" ht="15.75" customHeight="1" outlineLevel="2">
      <c r="A3641"/>
      <c r="B3641" s="13"/>
      <c r="C3641"/>
      <c r="D3641"/>
      <c r="E3641"/>
      <c r="F3641" s="12"/>
      <c r="G3641"/>
      <c r="H3641" s="12"/>
      <c r="I3641" s="12"/>
      <c r="J3641" s="12"/>
      <c r="K3641" s="9"/>
      <c r="L3641" s="9"/>
      <c r="M3641" s="9"/>
      <c r="N3641" s="9"/>
      <c r="O3641" s="9"/>
      <c r="P3641" s="9"/>
      <c r="Q3641" s="9"/>
      <c r="R3641" s="9"/>
      <c r="S3641" s="9"/>
      <c r="T3641" s="9"/>
      <c r="U3641" s="9"/>
      <c r="V3641" s="9"/>
      <c r="W3641" s="9"/>
      <c r="X3641" s="9"/>
      <c r="Y3641" s="9"/>
      <c r="Z3641" s="9"/>
    </row>
    <row r="3642" spans="1:26" ht="15.75" customHeight="1" outlineLevel="2">
      <c r="A3642"/>
      <c r="B3642" s="13"/>
      <c r="C3642"/>
      <c r="D3642"/>
      <c r="E3642"/>
      <c r="F3642" s="12"/>
      <c r="G3642"/>
      <c r="H3642" s="12"/>
      <c r="I3642" s="12"/>
      <c r="J3642" s="12"/>
      <c r="K3642" s="9"/>
      <c r="L3642" s="9"/>
      <c r="M3642" s="9"/>
      <c r="N3642" s="9"/>
      <c r="O3642" s="9"/>
      <c r="P3642" s="9"/>
      <c r="Q3642" s="9"/>
      <c r="R3642" s="9"/>
      <c r="S3642" s="9"/>
      <c r="T3642" s="9"/>
      <c r="U3642" s="9"/>
      <c r="V3642" s="9"/>
      <c r="W3642" s="9"/>
      <c r="X3642" s="9"/>
      <c r="Y3642" s="9"/>
      <c r="Z3642" s="9"/>
    </row>
    <row r="3643" spans="1:26" ht="15.75" customHeight="1" outlineLevel="2">
      <c r="A3643"/>
      <c r="B3643" s="13"/>
      <c r="C3643"/>
      <c r="D3643"/>
      <c r="E3643"/>
      <c r="F3643" s="12"/>
      <c r="G3643"/>
      <c r="H3643" s="12"/>
      <c r="I3643" s="12"/>
      <c r="J3643" s="12"/>
      <c r="K3643" s="9"/>
      <c r="L3643" s="9"/>
      <c r="M3643" s="9"/>
      <c r="N3643" s="9"/>
      <c r="O3643" s="9"/>
      <c r="P3643" s="9"/>
      <c r="Q3643" s="9"/>
      <c r="R3643" s="9"/>
      <c r="S3643" s="9"/>
      <c r="T3643" s="9"/>
      <c r="U3643" s="9"/>
      <c r="V3643" s="9"/>
      <c r="W3643" s="9"/>
      <c r="X3643" s="9"/>
      <c r="Y3643" s="9"/>
      <c r="Z3643" s="9"/>
    </row>
    <row r="3644" spans="1:26" ht="15.75" customHeight="1" outlineLevel="2">
      <c r="A3644"/>
      <c r="B3644" s="13"/>
      <c r="C3644"/>
      <c r="D3644"/>
      <c r="E3644"/>
      <c r="F3644" s="12"/>
      <c r="G3644"/>
      <c r="H3644" s="12"/>
      <c r="I3644" s="12"/>
      <c r="J3644" s="12"/>
      <c r="K3644" s="9"/>
      <c r="L3644" s="9"/>
      <c r="M3644" s="9"/>
      <c r="N3644" s="9"/>
      <c r="O3644" s="9"/>
      <c r="P3644" s="9"/>
      <c r="Q3644" s="9"/>
      <c r="R3644" s="9"/>
      <c r="S3644" s="9"/>
      <c r="T3644" s="9"/>
      <c r="U3644" s="9"/>
      <c r="V3644" s="9"/>
      <c r="W3644" s="9"/>
      <c r="X3644" s="9"/>
      <c r="Y3644" s="9"/>
      <c r="Z3644" s="9"/>
    </row>
    <row r="3645" spans="1:26" ht="15.75" customHeight="1" outlineLevel="2">
      <c r="A3645"/>
      <c r="B3645" s="13"/>
      <c r="C3645"/>
      <c r="D3645"/>
      <c r="E3645"/>
      <c r="F3645" s="12"/>
      <c r="G3645"/>
      <c r="H3645" s="12"/>
      <c r="I3645" s="12"/>
      <c r="J3645" s="12"/>
      <c r="K3645" s="9"/>
      <c r="L3645" s="9"/>
      <c r="M3645" s="9"/>
      <c r="N3645" s="9"/>
      <c r="O3645" s="9"/>
      <c r="P3645" s="9"/>
      <c r="Q3645" s="9"/>
      <c r="R3645" s="9"/>
      <c r="S3645" s="9"/>
      <c r="T3645" s="9"/>
      <c r="U3645" s="9"/>
      <c r="V3645" s="9"/>
      <c r="W3645" s="9"/>
      <c r="X3645" s="9"/>
      <c r="Y3645" s="9"/>
      <c r="Z3645" s="9"/>
    </row>
    <row r="3646" spans="1:26" ht="15.75" customHeight="1" outlineLevel="2">
      <c r="A3646"/>
      <c r="B3646" s="13"/>
      <c r="C3646"/>
      <c r="D3646"/>
      <c r="E3646"/>
      <c r="F3646" s="12"/>
      <c r="G3646"/>
      <c r="H3646" s="12"/>
      <c r="I3646" s="12"/>
      <c r="J3646" s="12"/>
      <c r="K3646" s="9"/>
      <c r="L3646" s="9"/>
      <c r="M3646" s="9"/>
      <c r="N3646" s="9"/>
      <c r="O3646" s="9"/>
      <c r="P3646" s="9"/>
      <c r="Q3646" s="9"/>
      <c r="R3646" s="9"/>
      <c r="S3646" s="9"/>
      <c r="T3646" s="9"/>
      <c r="U3646" s="9"/>
      <c r="V3646" s="9"/>
      <c r="W3646" s="9"/>
      <c r="X3646" s="9"/>
      <c r="Y3646" s="9"/>
      <c r="Z3646" s="9"/>
    </row>
    <row r="3647" spans="1:26" ht="15.75" customHeight="1" outlineLevel="2">
      <c r="A3647"/>
      <c r="B3647" s="13"/>
      <c r="C3647"/>
      <c r="D3647"/>
      <c r="E3647"/>
      <c r="F3647" s="12"/>
      <c r="G3647"/>
      <c r="H3647" s="12"/>
      <c r="I3647" s="12"/>
      <c r="J3647" s="12"/>
      <c r="K3647" s="9"/>
      <c r="L3647" s="9"/>
      <c r="M3647" s="9"/>
      <c r="N3647" s="9"/>
      <c r="O3647" s="9"/>
      <c r="P3647" s="9"/>
      <c r="Q3647" s="9"/>
      <c r="R3647" s="9"/>
      <c r="S3647" s="9"/>
      <c r="T3647" s="9"/>
      <c r="U3647" s="9"/>
      <c r="V3647" s="9"/>
      <c r="W3647" s="9"/>
      <c r="X3647" s="9"/>
      <c r="Y3647" s="9"/>
      <c r="Z3647" s="9"/>
    </row>
    <row r="3648" spans="1:26" ht="15.75" customHeight="1" outlineLevel="2">
      <c r="A3648"/>
      <c r="B3648" s="13"/>
      <c r="C3648"/>
      <c r="D3648"/>
      <c r="E3648"/>
      <c r="F3648" s="12"/>
      <c r="G3648"/>
      <c r="H3648" s="12"/>
      <c r="I3648" s="12"/>
      <c r="J3648" s="12"/>
      <c r="K3648" s="9"/>
      <c r="L3648" s="9"/>
      <c r="M3648" s="9"/>
      <c r="N3648" s="9"/>
      <c r="O3648" s="9"/>
      <c r="P3648" s="9"/>
      <c r="Q3648" s="9"/>
      <c r="R3648" s="9"/>
      <c r="S3648" s="9"/>
      <c r="T3648" s="9"/>
      <c r="U3648" s="9"/>
      <c r="V3648" s="9"/>
      <c r="W3648" s="9"/>
      <c r="X3648" s="9"/>
      <c r="Y3648" s="9"/>
      <c r="Z3648" s="9"/>
    </row>
    <row r="3649" spans="1:26" ht="15.75" customHeight="1" outlineLevel="2">
      <c r="A3649"/>
      <c r="B3649" s="13"/>
      <c r="C3649"/>
      <c r="D3649"/>
      <c r="E3649"/>
      <c r="F3649" s="12"/>
      <c r="G3649"/>
      <c r="H3649" s="12"/>
      <c r="I3649" s="12"/>
      <c r="J3649" s="12"/>
      <c r="K3649" s="9"/>
      <c r="L3649" s="9"/>
      <c r="M3649" s="9"/>
      <c r="N3649" s="9"/>
      <c r="O3649" s="9"/>
      <c r="P3649" s="9"/>
      <c r="Q3649" s="9"/>
      <c r="R3649" s="9"/>
      <c r="S3649" s="9"/>
      <c r="T3649" s="9"/>
      <c r="U3649" s="9"/>
      <c r="V3649" s="9"/>
      <c r="W3649" s="9"/>
      <c r="X3649" s="9"/>
      <c r="Y3649" s="9"/>
      <c r="Z3649" s="9"/>
    </row>
    <row r="3650" spans="1:26" ht="15.75" customHeight="1" outlineLevel="2">
      <c r="A3650"/>
      <c r="B3650" s="13"/>
      <c r="C3650"/>
      <c r="D3650"/>
      <c r="E3650"/>
      <c r="F3650" s="12"/>
      <c r="G3650"/>
      <c r="H3650" s="12"/>
      <c r="I3650" s="12"/>
      <c r="J3650" s="12"/>
      <c r="K3650" s="9"/>
      <c r="L3650" s="9"/>
      <c r="M3650" s="9"/>
      <c r="N3650" s="9"/>
      <c r="O3650" s="9"/>
      <c r="P3650" s="9"/>
      <c r="Q3650" s="9"/>
      <c r="R3650" s="9"/>
      <c r="S3650" s="9"/>
      <c r="T3650" s="9"/>
      <c r="U3650" s="9"/>
      <c r="V3650" s="9"/>
      <c r="W3650" s="9"/>
      <c r="X3650" s="9"/>
      <c r="Y3650" s="9"/>
      <c r="Z3650" s="9"/>
    </row>
    <row r="3651" spans="1:26" ht="15.75" customHeight="1" outlineLevel="2">
      <c r="A3651"/>
      <c r="B3651" s="13"/>
      <c r="C3651"/>
      <c r="D3651"/>
      <c r="E3651"/>
      <c r="F3651" s="12"/>
      <c r="G3651"/>
      <c r="H3651" s="12"/>
      <c r="I3651" s="12"/>
      <c r="J3651" s="12"/>
      <c r="K3651" s="9"/>
      <c r="L3651" s="9"/>
      <c r="M3651" s="9"/>
      <c r="N3651" s="9"/>
      <c r="O3651" s="9"/>
      <c r="P3651" s="9"/>
      <c r="Q3651" s="9"/>
      <c r="R3651" s="9"/>
      <c r="S3651" s="9"/>
      <c r="T3651" s="9"/>
      <c r="U3651" s="9"/>
      <c r="V3651" s="9"/>
      <c r="W3651" s="9"/>
      <c r="X3651" s="9"/>
      <c r="Y3651" s="9"/>
      <c r="Z3651" s="9"/>
    </row>
    <row r="3652" spans="1:26" ht="15.75" customHeight="1" outlineLevel="2">
      <c r="A3652"/>
      <c r="B3652" s="13"/>
      <c r="C3652"/>
      <c r="D3652"/>
      <c r="E3652"/>
      <c r="F3652" s="12"/>
      <c r="G3652"/>
      <c r="H3652" s="12"/>
      <c r="I3652" s="12"/>
      <c r="J3652" s="12"/>
      <c r="K3652" s="9"/>
      <c r="L3652" s="9"/>
      <c r="M3652" s="9"/>
      <c r="N3652" s="9"/>
      <c r="O3652" s="9"/>
      <c r="P3652" s="9"/>
      <c r="Q3652" s="9"/>
      <c r="R3652" s="9"/>
      <c r="S3652" s="9"/>
      <c r="T3652" s="9"/>
      <c r="U3652" s="9"/>
      <c r="V3652" s="9"/>
      <c r="W3652" s="9"/>
      <c r="X3652" s="9"/>
      <c r="Y3652" s="9"/>
      <c r="Z3652" s="9"/>
    </row>
    <row r="3653" spans="1:26" ht="15.75" customHeight="1" outlineLevel="2">
      <c r="A3653"/>
      <c r="B3653" s="13"/>
      <c r="C3653"/>
      <c r="D3653"/>
      <c r="E3653"/>
      <c r="F3653" s="12"/>
      <c r="G3653"/>
      <c r="H3653" s="12"/>
      <c r="I3653" s="12"/>
      <c r="J3653" s="12"/>
      <c r="K3653" s="9"/>
      <c r="L3653" s="9"/>
      <c r="M3653" s="9"/>
      <c r="N3653" s="9"/>
      <c r="O3653" s="9"/>
      <c r="P3653" s="9"/>
      <c r="Q3653" s="9"/>
      <c r="R3653" s="9"/>
      <c r="S3653" s="9"/>
      <c r="T3653" s="9"/>
      <c r="U3653" s="9"/>
      <c r="V3653" s="9"/>
      <c r="W3653" s="9"/>
      <c r="X3653" s="9"/>
      <c r="Y3653" s="9"/>
      <c r="Z3653" s="9"/>
    </row>
    <row r="3654" spans="1:26" ht="15.75" customHeight="1" outlineLevel="2">
      <c r="A3654"/>
      <c r="B3654" s="13"/>
      <c r="C3654"/>
      <c r="D3654"/>
      <c r="E3654"/>
      <c r="F3654" s="12"/>
      <c r="G3654"/>
      <c r="H3654" s="12"/>
      <c r="I3654" s="12"/>
      <c r="J3654" s="12"/>
      <c r="K3654" s="9"/>
      <c r="L3654" s="9"/>
      <c r="M3654" s="9"/>
      <c r="N3654" s="9"/>
      <c r="O3654" s="9"/>
      <c r="P3654" s="9"/>
      <c r="Q3654" s="9"/>
      <c r="R3654" s="9"/>
      <c r="S3654" s="9"/>
      <c r="T3654" s="9"/>
      <c r="U3654" s="9"/>
      <c r="V3654" s="9"/>
      <c r="W3654" s="9"/>
      <c r="X3654" s="9"/>
      <c r="Y3654" s="9"/>
      <c r="Z3654" s="9"/>
    </row>
    <row r="3655" spans="1:26" ht="15.75" customHeight="1" outlineLevel="2">
      <c r="A3655"/>
      <c r="B3655" s="13"/>
      <c r="C3655"/>
      <c r="D3655"/>
      <c r="E3655"/>
      <c r="F3655" s="12"/>
      <c r="G3655"/>
      <c r="H3655" s="12"/>
      <c r="I3655" s="12"/>
      <c r="J3655" s="12"/>
      <c r="K3655" s="9"/>
      <c r="L3655" s="9"/>
      <c r="M3655" s="9"/>
      <c r="N3655" s="9"/>
      <c r="O3655" s="9"/>
      <c r="P3655" s="9"/>
      <c r="Q3655" s="9"/>
      <c r="R3655" s="9"/>
      <c r="S3655" s="9"/>
      <c r="T3655" s="9"/>
      <c r="U3655" s="9"/>
      <c r="V3655" s="9"/>
      <c r="W3655" s="9"/>
      <c r="X3655" s="9"/>
      <c r="Y3655" s="9"/>
      <c r="Z3655" s="9"/>
    </row>
    <row r="3656" spans="1:26" ht="15.75" customHeight="1" outlineLevel="2">
      <c r="A3656"/>
      <c r="B3656" s="13"/>
      <c r="C3656"/>
      <c r="D3656"/>
      <c r="E3656"/>
      <c r="F3656" s="12"/>
      <c r="G3656"/>
      <c r="H3656" s="12"/>
      <c r="I3656" s="12"/>
      <c r="J3656" s="12"/>
      <c r="K3656" s="9"/>
      <c r="L3656" s="9"/>
      <c r="M3656" s="9"/>
      <c r="N3656" s="9"/>
      <c r="O3656" s="9"/>
      <c r="P3656" s="9"/>
      <c r="Q3656" s="9"/>
      <c r="R3656" s="9"/>
      <c r="S3656" s="9"/>
      <c r="T3656" s="9"/>
      <c r="U3656" s="9"/>
      <c r="V3656" s="9"/>
      <c r="W3656" s="9"/>
      <c r="X3656" s="9"/>
      <c r="Y3656" s="9"/>
      <c r="Z3656" s="9"/>
    </row>
    <row r="3657" spans="1:26" ht="15.75" customHeight="1" outlineLevel="2">
      <c r="A3657"/>
      <c r="B3657" s="13"/>
      <c r="C3657"/>
      <c r="D3657"/>
      <c r="E3657"/>
      <c r="F3657" s="12"/>
      <c r="G3657"/>
      <c r="H3657" s="12"/>
      <c r="I3657" s="12"/>
      <c r="J3657" s="12"/>
      <c r="K3657" s="9"/>
      <c r="L3657" s="9"/>
      <c r="M3657" s="9"/>
      <c r="N3657" s="9"/>
      <c r="O3657" s="9"/>
      <c r="P3657" s="9"/>
      <c r="Q3657" s="9"/>
      <c r="R3657" s="9"/>
      <c r="S3657" s="9"/>
      <c r="T3657" s="9"/>
      <c r="U3657" s="9"/>
      <c r="V3657" s="9"/>
      <c r="W3657" s="9"/>
      <c r="X3657" s="9"/>
      <c r="Y3657" s="9"/>
      <c r="Z3657" s="9"/>
    </row>
    <row r="3658" spans="1:26" ht="15.75" customHeight="1" outlineLevel="2">
      <c r="A3658"/>
      <c r="B3658" s="13"/>
      <c r="C3658"/>
      <c r="D3658"/>
      <c r="E3658"/>
      <c r="F3658" s="12"/>
      <c r="G3658"/>
      <c r="H3658" s="12"/>
      <c r="I3658" s="12"/>
      <c r="J3658" s="12"/>
      <c r="K3658" s="9"/>
      <c r="L3658" s="9"/>
      <c r="M3658" s="9"/>
      <c r="N3658" s="9"/>
      <c r="O3658" s="9"/>
      <c r="P3658" s="9"/>
      <c r="Q3658" s="9"/>
      <c r="R3658" s="9"/>
      <c r="S3658" s="9"/>
      <c r="T3658" s="9"/>
      <c r="U3658" s="9"/>
      <c r="V3658" s="9"/>
      <c r="W3658" s="9"/>
      <c r="X3658" s="9"/>
      <c r="Y3658" s="9"/>
      <c r="Z3658" s="9"/>
    </row>
    <row r="3659" spans="1:26" ht="15.75" customHeight="1" outlineLevel="2">
      <c r="A3659"/>
      <c r="B3659" s="13"/>
      <c r="C3659"/>
      <c r="D3659"/>
      <c r="E3659"/>
      <c r="F3659" s="12"/>
      <c r="G3659"/>
      <c r="H3659" s="12"/>
      <c r="I3659" s="12"/>
      <c r="J3659" s="12"/>
      <c r="K3659" s="9"/>
      <c r="L3659" s="9"/>
      <c r="M3659" s="9"/>
      <c r="N3659" s="9"/>
      <c r="O3659" s="9"/>
      <c r="P3659" s="9"/>
      <c r="Q3659" s="9"/>
      <c r="R3659" s="9"/>
      <c r="S3659" s="9"/>
      <c r="T3659" s="9"/>
      <c r="U3659" s="9"/>
      <c r="V3659" s="9"/>
      <c r="W3659" s="9"/>
      <c r="X3659" s="9"/>
      <c r="Y3659" s="9"/>
      <c r="Z3659" s="9"/>
    </row>
    <row r="3660" spans="1:26" ht="15.75" customHeight="1" outlineLevel="2">
      <c r="A3660"/>
      <c r="B3660" s="13"/>
      <c r="C3660"/>
      <c r="D3660"/>
      <c r="E3660"/>
      <c r="F3660" s="12"/>
      <c r="G3660"/>
      <c r="H3660" s="12"/>
      <c r="I3660" s="12"/>
      <c r="J3660" s="12"/>
      <c r="K3660" s="9"/>
      <c r="L3660" s="9"/>
      <c r="M3660" s="9"/>
      <c r="N3660" s="9"/>
      <c r="O3660" s="9"/>
      <c r="P3660" s="9"/>
      <c r="Q3660" s="9"/>
      <c r="R3660" s="9"/>
      <c r="S3660" s="9"/>
      <c r="T3660" s="9"/>
      <c r="U3660" s="9"/>
      <c r="V3660" s="9"/>
      <c r="W3660" s="9"/>
      <c r="X3660" s="9"/>
      <c r="Y3660" s="9"/>
      <c r="Z3660" s="9"/>
    </row>
    <row r="3661" spans="1:26" ht="15.75" customHeight="1" outlineLevel="2">
      <c r="A3661"/>
      <c r="B3661" s="13"/>
      <c r="C3661"/>
      <c r="D3661"/>
      <c r="E3661"/>
      <c r="F3661" s="12"/>
      <c r="G3661"/>
      <c r="H3661" s="12"/>
      <c r="I3661" s="12"/>
      <c r="J3661" s="12"/>
      <c r="K3661" s="9"/>
      <c r="L3661" s="9"/>
      <c r="M3661" s="9"/>
      <c r="N3661" s="9"/>
      <c r="O3661" s="9"/>
      <c r="P3661" s="9"/>
      <c r="Q3661" s="9"/>
      <c r="R3661" s="9"/>
      <c r="S3661" s="9"/>
      <c r="T3661" s="9"/>
      <c r="U3661" s="9"/>
      <c r="V3661" s="9"/>
      <c r="W3661" s="9"/>
      <c r="X3661" s="9"/>
      <c r="Y3661" s="9"/>
      <c r="Z3661" s="9"/>
    </row>
    <row r="3662" spans="1:26" ht="15.75" customHeight="1" outlineLevel="2">
      <c r="A3662"/>
      <c r="B3662" s="13"/>
      <c r="C3662"/>
      <c r="D3662"/>
      <c r="E3662"/>
      <c r="F3662" s="12"/>
      <c r="G3662"/>
      <c r="H3662" s="12"/>
      <c r="I3662" s="12"/>
      <c r="J3662" s="12"/>
      <c r="K3662" s="9"/>
      <c r="L3662" s="9"/>
      <c r="M3662" s="9"/>
      <c r="N3662" s="9"/>
      <c r="O3662" s="9"/>
      <c r="P3662" s="9"/>
      <c r="Q3662" s="9"/>
      <c r="R3662" s="9"/>
      <c r="S3662" s="9"/>
      <c r="T3662" s="9"/>
      <c r="U3662" s="9"/>
      <c r="V3662" s="9"/>
      <c r="W3662" s="9"/>
      <c r="X3662" s="9"/>
      <c r="Y3662" s="9"/>
      <c r="Z3662" s="9"/>
    </row>
    <row r="3663" spans="1:26" ht="15.75" customHeight="1" outlineLevel="2">
      <c r="A3663"/>
      <c r="B3663" s="13"/>
      <c r="C3663"/>
      <c r="D3663"/>
      <c r="E3663"/>
      <c r="F3663" s="12"/>
      <c r="G3663"/>
      <c r="H3663" s="12"/>
      <c r="I3663" s="12"/>
      <c r="J3663" s="12"/>
      <c r="K3663" s="9"/>
      <c r="L3663" s="9"/>
      <c r="M3663" s="9"/>
      <c r="N3663" s="9"/>
      <c r="O3663" s="9"/>
      <c r="P3663" s="9"/>
      <c r="Q3663" s="9"/>
      <c r="R3663" s="9"/>
      <c r="S3663" s="9"/>
      <c r="T3663" s="9"/>
      <c r="U3663" s="9"/>
      <c r="V3663" s="9"/>
      <c r="W3663" s="9"/>
      <c r="X3663" s="9"/>
      <c r="Y3663" s="9"/>
      <c r="Z3663" s="9"/>
    </row>
    <row r="3664" spans="1:26" ht="15.75" customHeight="1" outlineLevel="2">
      <c r="A3664"/>
      <c r="B3664" s="13"/>
      <c r="C3664"/>
      <c r="D3664"/>
      <c r="E3664"/>
      <c r="F3664" s="12"/>
      <c r="G3664"/>
      <c r="H3664" s="12"/>
      <c r="I3664" s="12"/>
      <c r="J3664" s="12"/>
      <c r="K3664" s="9"/>
      <c r="L3664" s="9"/>
      <c r="M3664" s="9"/>
      <c r="N3664" s="9"/>
      <c r="O3664" s="9"/>
      <c r="P3664" s="9"/>
      <c r="Q3664" s="9"/>
      <c r="R3664" s="9"/>
      <c r="S3664" s="9"/>
      <c r="T3664" s="9"/>
      <c r="U3664" s="9"/>
      <c r="V3664" s="9"/>
      <c r="W3664" s="9"/>
      <c r="X3664" s="9"/>
      <c r="Y3664" s="9"/>
      <c r="Z3664" s="9"/>
    </row>
    <row r="3665" spans="1:26" ht="15.75" customHeight="1" outlineLevel="2">
      <c r="A3665"/>
      <c r="B3665" s="13"/>
      <c r="C3665"/>
      <c r="D3665"/>
      <c r="E3665"/>
      <c r="F3665" s="12"/>
      <c r="G3665"/>
      <c r="H3665" s="12"/>
      <c r="I3665" s="12"/>
      <c r="J3665" s="12"/>
      <c r="K3665" s="9"/>
      <c r="L3665" s="9"/>
      <c r="M3665" s="9"/>
      <c r="N3665" s="9"/>
      <c r="O3665" s="9"/>
      <c r="P3665" s="9"/>
      <c r="Q3665" s="9"/>
      <c r="R3665" s="9"/>
      <c r="S3665" s="9"/>
      <c r="T3665" s="9"/>
      <c r="U3665" s="9"/>
      <c r="V3665" s="9"/>
      <c r="W3665" s="9"/>
      <c r="X3665" s="9"/>
      <c r="Y3665" s="9"/>
      <c r="Z3665" s="9"/>
    </row>
    <row r="3666" spans="1:26" ht="15.75" customHeight="1" outlineLevel="2">
      <c r="A3666"/>
      <c r="B3666" s="13"/>
      <c r="C3666"/>
      <c r="D3666"/>
      <c r="E3666"/>
      <c r="F3666" s="12"/>
      <c r="G3666"/>
      <c r="H3666" s="12"/>
      <c r="I3666" s="12"/>
      <c r="J3666" s="12"/>
      <c r="K3666" s="9"/>
      <c r="L3666" s="9"/>
      <c r="M3666" s="9"/>
      <c r="N3666" s="9"/>
      <c r="O3666" s="9"/>
      <c r="P3666" s="9"/>
      <c r="Q3666" s="9"/>
      <c r="R3666" s="9"/>
      <c r="S3666" s="9"/>
      <c r="T3666" s="9"/>
      <c r="U3666" s="9"/>
      <c r="V3666" s="9"/>
      <c r="W3666" s="9"/>
      <c r="X3666" s="9"/>
      <c r="Y3666" s="9"/>
      <c r="Z3666" s="9"/>
    </row>
    <row r="3667" spans="1:26" ht="15.75" customHeight="1" outlineLevel="2">
      <c r="A3667"/>
      <c r="B3667" s="13"/>
      <c r="C3667"/>
      <c r="D3667"/>
      <c r="E3667"/>
      <c r="F3667" s="12"/>
      <c r="G3667"/>
      <c r="H3667" s="12"/>
      <c r="I3667" s="12"/>
      <c r="J3667" s="12"/>
      <c r="K3667" s="9"/>
      <c r="L3667" s="9"/>
      <c r="M3667" s="9"/>
      <c r="N3667" s="9"/>
      <c r="O3667" s="9"/>
      <c r="P3667" s="9"/>
      <c r="Q3667" s="9"/>
      <c r="R3667" s="9"/>
      <c r="S3667" s="9"/>
      <c r="T3667" s="9"/>
      <c r="U3667" s="9"/>
      <c r="V3667" s="9"/>
      <c r="W3667" s="9"/>
      <c r="X3667" s="9"/>
      <c r="Y3667" s="9"/>
      <c r="Z3667" s="9"/>
    </row>
    <row r="3668" spans="1:26" ht="15.75" customHeight="1" outlineLevel="2">
      <c r="A3668"/>
      <c r="B3668" s="13"/>
      <c r="C3668"/>
      <c r="D3668"/>
      <c r="E3668"/>
      <c r="F3668" s="12"/>
      <c r="G3668"/>
      <c r="H3668" s="12"/>
      <c r="I3668" s="12"/>
      <c r="J3668" s="12"/>
      <c r="K3668" s="9"/>
      <c r="L3668" s="9"/>
      <c r="M3668" s="9"/>
      <c r="N3668" s="9"/>
      <c r="O3668" s="9"/>
      <c r="P3668" s="9"/>
      <c r="Q3668" s="9"/>
      <c r="R3668" s="9"/>
      <c r="S3668" s="9"/>
      <c r="T3668" s="9"/>
      <c r="U3668" s="9"/>
      <c r="V3668" s="9"/>
      <c r="W3668" s="9"/>
      <c r="X3668" s="9"/>
      <c r="Y3668" s="9"/>
      <c r="Z3668" s="9"/>
    </row>
    <row r="3669" spans="1:26" ht="15.75" customHeight="1" outlineLevel="2">
      <c r="A3669"/>
      <c r="B3669" s="13"/>
      <c r="C3669"/>
      <c r="D3669"/>
      <c r="E3669"/>
      <c r="F3669" s="12"/>
      <c r="G3669"/>
      <c r="H3669" s="12"/>
      <c r="I3669" s="12"/>
      <c r="J3669" s="12"/>
      <c r="K3669" s="9"/>
      <c r="L3669" s="9"/>
      <c r="M3669" s="9"/>
      <c r="N3669" s="9"/>
      <c r="O3669" s="9"/>
      <c r="P3669" s="9"/>
      <c r="Q3669" s="9"/>
      <c r="R3669" s="9"/>
      <c r="S3669" s="9"/>
      <c r="T3669" s="9"/>
      <c r="U3669" s="9"/>
      <c r="V3669" s="9"/>
      <c r="W3669" s="9"/>
      <c r="X3669" s="9"/>
      <c r="Y3669" s="9"/>
      <c r="Z3669" s="9"/>
    </row>
    <row r="3670" spans="1:26" ht="15.75" customHeight="1" outlineLevel="2">
      <c r="A3670"/>
      <c r="B3670" s="13"/>
      <c r="C3670"/>
      <c r="D3670"/>
      <c r="E3670"/>
      <c r="F3670" s="12"/>
      <c r="G3670"/>
      <c r="H3670" s="12"/>
      <c r="I3670" s="12"/>
      <c r="J3670" s="12"/>
      <c r="K3670" s="9"/>
      <c r="L3670" s="9"/>
      <c r="M3670" s="9"/>
      <c r="N3670" s="9"/>
      <c r="O3670" s="9"/>
      <c r="P3670" s="9"/>
      <c r="Q3670" s="9"/>
      <c r="R3670" s="9"/>
      <c r="S3670" s="9"/>
      <c r="T3670" s="9"/>
      <c r="U3670" s="9"/>
      <c r="V3670" s="9"/>
      <c r="W3670" s="9"/>
      <c r="X3670" s="9"/>
      <c r="Y3670" s="9"/>
      <c r="Z3670" s="9"/>
    </row>
    <row r="3671" spans="1:26" outlineLevel="2">
      <c r="A3671"/>
      <c r="B3671" s="13"/>
      <c r="C3671"/>
      <c r="D3671"/>
      <c r="E3671"/>
      <c r="F3671" s="12"/>
      <c r="G3671"/>
      <c r="H3671" s="12"/>
      <c r="I3671" s="12"/>
      <c r="J3671" s="12"/>
      <c r="K3671" s="9"/>
      <c r="L3671" s="9"/>
      <c r="M3671" s="9"/>
      <c r="N3671" s="9"/>
      <c r="O3671" s="9"/>
      <c r="P3671" s="9"/>
      <c r="Q3671" s="9"/>
      <c r="R3671" s="9"/>
      <c r="S3671" s="9"/>
      <c r="T3671" s="9"/>
      <c r="U3671" s="9"/>
      <c r="V3671" s="9"/>
      <c r="W3671" s="9"/>
      <c r="X3671" s="9"/>
      <c r="Y3671" s="9"/>
      <c r="Z3671" s="9"/>
    </row>
    <row r="3672" spans="1:26" outlineLevel="2">
      <c r="A3672"/>
      <c r="B3672" s="13"/>
      <c r="C3672"/>
      <c r="D3672"/>
      <c r="E3672"/>
      <c r="F3672" s="12"/>
      <c r="G3672"/>
      <c r="H3672" s="12"/>
      <c r="I3672" s="12"/>
      <c r="J3672" s="12"/>
      <c r="K3672" s="9"/>
      <c r="L3672" s="9"/>
      <c r="M3672" s="9"/>
      <c r="N3672" s="9"/>
      <c r="O3672" s="9"/>
      <c r="P3672" s="9"/>
      <c r="Q3672" s="9"/>
      <c r="R3672" s="9"/>
      <c r="S3672" s="9"/>
      <c r="T3672" s="9"/>
      <c r="U3672" s="9"/>
      <c r="V3672" s="9"/>
      <c r="W3672" s="9"/>
      <c r="X3672" s="9"/>
      <c r="Y3672" s="9"/>
      <c r="Z3672" s="9"/>
    </row>
    <row r="3673" spans="1:26" outlineLevel="2">
      <c r="A3673"/>
      <c r="B3673" s="13"/>
      <c r="C3673"/>
      <c r="D3673"/>
      <c r="E3673"/>
      <c r="F3673" s="12"/>
      <c r="G3673"/>
      <c r="H3673" s="12"/>
      <c r="I3673" s="12"/>
      <c r="J3673" s="12"/>
      <c r="K3673" s="9"/>
      <c r="L3673" s="9"/>
      <c r="M3673" s="9"/>
      <c r="N3673" s="9"/>
      <c r="O3673" s="9"/>
      <c r="P3673" s="9"/>
      <c r="Q3673" s="9"/>
      <c r="R3673" s="9"/>
      <c r="S3673" s="9"/>
      <c r="T3673" s="9"/>
      <c r="U3673" s="9"/>
      <c r="V3673" s="9"/>
      <c r="W3673" s="9"/>
      <c r="X3673" s="9"/>
      <c r="Y3673" s="9"/>
      <c r="Z3673" s="9"/>
    </row>
    <row r="3674" spans="1:26" outlineLevel="2">
      <c r="A3674"/>
      <c r="B3674" s="13"/>
      <c r="C3674"/>
      <c r="D3674"/>
      <c r="E3674"/>
      <c r="F3674" s="12"/>
      <c r="G3674"/>
      <c r="H3674" s="12"/>
      <c r="I3674" s="12"/>
      <c r="J3674" s="12"/>
      <c r="K3674" s="9"/>
      <c r="L3674" s="9"/>
      <c r="M3674" s="9"/>
      <c r="N3674" s="9"/>
      <c r="O3674" s="9"/>
      <c r="P3674" s="9"/>
      <c r="Q3674" s="9"/>
      <c r="R3674" s="9"/>
      <c r="S3674" s="9"/>
      <c r="T3674" s="9"/>
      <c r="U3674" s="9"/>
      <c r="V3674" s="9"/>
      <c r="W3674" s="9"/>
      <c r="X3674" s="9"/>
      <c r="Y3674" s="9"/>
      <c r="Z3674" s="9"/>
    </row>
    <row r="3675" spans="1:26" outlineLevel="2">
      <c r="A3675"/>
      <c r="B3675" s="13"/>
      <c r="C3675"/>
      <c r="D3675"/>
      <c r="E3675"/>
      <c r="F3675" s="12"/>
      <c r="G3675"/>
      <c r="H3675" s="12"/>
      <c r="I3675" s="12"/>
      <c r="J3675" s="12"/>
      <c r="K3675" s="9"/>
      <c r="L3675" s="9"/>
      <c r="M3675" s="9"/>
      <c r="N3675" s="9"/>
      <c r="O3675" s="9"/>
      <c r="P3675" s="9"/>
      <c r="Q3675" s="9"/>
      <c r="R3675" s="9"/>
      <c r="S3675" s="9"/>
      <c r="T3675" s="9"/>
      <c r="U3675" s="9"/>
      <c r="V3675" s="9"/>
      <c r="W3675" s="9"/>
      <c r="X3675" s="9"/>
      <c r="Y3675" s="9"/>
      <c r="Z3675" s="9"/>
    </row>
    <row r="3676" spans="1:26" outlineLevel="2">
      <c r="A3676"/>
      <c r="B3676" s="13"/>
      <c r="C3676"/>
      <c r="D3676"/>
      <c r="E3676"/>
      <c r="F3676" s="12"/>
      <c r="G3676"/>
      <c r="H3676" s="12"/>
      <c r="I3676" s="12"/>
      <c r="J3676" s="12"/>
      <c r="K3676" s="9"/>
      <c r="L3676" s="9"/>
      <c r="M3676" s="9"/>
      <c r="N3676" s="9"/>
      <c r="O3676" s="9"/>
      <c r="P3676" s="9"/>
      <c r="Q3676" s="9"/>
      <c r="R3676" s="9"/>
      <c r="S3676" s="9"/>
      <c r="T3676" s="9"/>
      <c r="U3676" s="9"/>
      <c r="V3676" s="9"/>
      <c r="W3676" s="9"/>
      <c r="X3676" s="9"/>
      <c r="Y3676" s="9"/>
      <c r="Z3676" s="9"/>
    </row>
    <row r="3677" spans="1:26" outlineLevel="2">
      <c r="A3677"/>
      <c r="B3677" s="13"/>
      <c r="C3677"/>
      <c r="D3677"/>
      <c r="E3677"/>
      <c r="F3677" s="12"/>
      <c r="G3677"/>
      <c r="H3677" s="12"/>
      <c r="I3677" s="12"/>
      <c r="J3677" s="12"/>
      <c r="K3677" s="9"/>
      <c r="L3677" s="9"/>
      <c r="M3677" s="9"/>
      <c r="N3677" s="9"/>
      <c r="O3677" s="9"/>
      <c r="P3677" s="9"/>
      <c r="Q3677" s="9"/>
      <c r="R3677" s="9"/>
      <c r="S3677" s="9"/>
      <c r="T3677" s="9"/>
      <c r="U3677" s="9"/>
      <c r="V3677" s="9"/>
      <c r="W3677" s="9"/>
      <c r="X3677" s="9"/>
      <c r="Y3677" s="9"/>
      <c r="Z3677" s="9"/>
    </row>
    <row r="3678" spans="1:26" outlineLevel="2">
      <c r="A3678"/>
      <c r="B3678" s="13"/>
      <c r="C3678"/>
      <c r="D3678"/>
      <c r="E3678"/>
      <c r="F3678" s="12"/>
      <c r="G3678"/>
      <c r="H3678" s="12"/>
      <c r="I3678" s="12"/>
      <c r="J3678" s="12"/>
      <c r="K3678" s="9"/>
      <c r="L3678" s="9"/>
      <c r="M3678" s="9"/>
      <c r="N3678" s="9"/>
      <c r="O3678" s="9"/>
      <c r="P3678" s="9"/>
      <c r="Q3678" s="9"/>
      <c r="R3678" s="9"/>
      <c r="S3678" s="9"/>
      <c r="T3678" s="9"/>
      <c r="U3678" s="9"/>
      <c r="V3678" s="9"/>
      <c r="W3678" s="9"/>
      <c r="X3678" s="9"/>
      <c r="Y3678" s="9"/>
      <c r="Z3678" s="9"/>
    </row>
    <row r="3679" spans="1:26" outlineLevel="2">
      <c r="A3679"/>
      <c r="B3679" s="13"/>
      <c r="C3679"/>
      <c r="D3679"/>
      <c r="E3679"/>
      <c r="F3679" s="12"/>
      <c r="G3679"/>
      <c r="H3679" s="12"/>
      <c r="I3679" s="12"/>
      <c r="J3679" s="12"/>
      <c r="K3679" s="9"/>
      <c r="L3679" s="9"/>
      <c r="M3679" s="9"/>
      <c r="N3679" s="9"/>
      <c r="O3679" s="9"/>
      <c r="P3679" s="9"/>
      <c r="Q3679" s="9"/>
      <c r="R3679" s="9"/>
      <c r="S3679" s="9"/>
      <c r="T3679" s="9"/>
      <c r="U3679" s="9"/>
      <c r="V3679" s="9"/>
      <c r="W3679" s="9"/>
      <c r="X3679" s="9"/>
      <c r="Y3679" s="9"/>
      <c r="Z3679" s="9"/>
    </row>
    <row r="3680" spans="1:26" outlineLevel="2">
      <c r="A3680"/>
      <c r="B3680" s="13"/>
      <c r="C3680"/>
      <c r="D3680"/>
      <c r="E3680"/>
      <c r="F3680" s="12"/>
      <c r="G3680"/>
      <c r="H3680" s="12"/>
      <c r="I3680" s="12"/>
      <c r="J3680" s="12"/>
      <c r="K3680" s="9"/>
      <c r="L3680" s="9"/>
      <c r="M3680" s="9"/>
      <c r="N3680" s="9"/>
      <c r="O3680" s="9"/>
      <c r="P3680" s="9"/>
      <c r="Q3680" s="9"/>
      <c r="R3680" s="9"/>
      <c r="S3680" s="9"/>
      <c r="T3680" s="9"/>
      <c r="U3680" s="9"/>
      <c r="V3680" s="9"/>
      <c r="W3680" s="9"/>
      <c r="X3680" s="9"/>
      <c r="Y3680" s="9"/>
      <c r="Z3680" s="9"/>
    </row>
    <row r="3681" spans="1:26" outlineLevel="2">
      <c r="A3681"/>
      <c r="B3681" s="13"/>
      <c r="C3681"/>
      <c r="D3681"/>
      <c r="E3681"/>
      <c r="F3681" s="12"/>
      <c r="G3681"/>
      <c r="H3681" s="12"/>
      <c r="I3681" s="12"/>
      <c r="J3681" s="12"/>
      <c r="K3681" s="9"/>
      <c r="L3681" s="9"/>
      <c r="M3681" s="9"/>
      <c r="N3681" s="9"/>
      <c r="O3681" s="9"/>
      <c r="P3681" s="9"/>
      <c r="Q3681" s="9"/>
      <c r="R3681" s="9"/>
      <c r="S3681" s="9"/>
      <c r="T3681" s="9"/>
      <c r="U3681" s="9"/>
      <c r="V3681" s="9"/>
      <c r="W3681" s="9"/>
      <c r="X3681" s="9"/>
      <c r="Y3681" s="9"/>
      <c r="Z3681" s="9"/>
    </row>
    <row r="3682" spans="1:26" outlineLevel="2">
      <c r="A3682"/>
      <c r="B3682" s="13"/>
      <c r="C3682"/>
      <c r="D3682"/>
      <c r="E3682"/>
      <c r="F3682" s="12"/>
      <c r="G3682"/>
      <c r="H3682" s="12"/>
      <c r="I3682" s="12"/>
      <c r="J3682" s="12"/>
      <c r="K3682" s="9"/>
      <c r="L3682" s="9"/>
      <c r="M3682" s="9"/>
      <c r="N3682" s="9"/>
      <c r="O3682" s="9"/>
      <c r="P3682" s="9"/>
      <c r="Q3682" s="9"/>
      <c r="R3682" s="9"/>
      <c r="S3682" s="9"/>
      <c r="T3682" s="9"/>
      <c r="U3682" s="9"/>
      <c r="V3682" s="9"/>
      <c r="W3682" s="9"/>
      <c r="X3682" s="9"/>
      <c r="Y3682" s="9"/>
      <c r="Z3682" s="9"/>
    </row>
    <row r="3683" spans="1:26" outlineLevel="2">
      <c r="A3683"/>
      <c r="B3683" s="13"/>
      <c r="C3683"/>
      <c r="D3683"/>
      <c r="E3683"/>
      <c r="F3683" s="12"/>
      <c r="G3683"/>
      <c r="H3683" s="12"/>
      <c r="I3683" s="12"/>
      <c r="J3683" s="12"/>
      <c r="K3683" s="9"/>
      <c r="L3683" s="9"/>
      <c r="M3683" s="9"/>
      <c r="N3683" s="9"/>
      <c r="O3683" s="9"/>
      <c r="P3683" s="9"/>
      <c r="Q3683" s="9"/>
      <c r="R3683" s="9"/>
      <c r="S3683" s="9"/>
      <c r="T3683" s="9"/>
      <c r="U3683" s="9"/>
      <c r="V3683" s="9"/>
      <c r="W3683" s="9"/>
      <c r="X3683" s="9"/>
      <c r="Y3683" s="9"/>
      <c r="Z3683" s="9"/>
    </row>
    <row r="3684" spans="1:26" outlineLevel="2">
      <c r="A3684"/>
      <c r="B3684" s="13"/>
      <c r="C3684"/>
      <c r="D3684"/>
      <c r="E3684"/>
      <c r="F3684" s="12"/>
      <c r="G3684"/>
      <c r="H3684" s="12"/>
      <c r="I3684" s="12"/>
      <c r="J3684" s="12"/>
      <c r="K3684" s="9"/>
      <c r="L3684" s="9"/>
      <c r="M3684" s="9"/>
      <c r="N3684" s="9"/>
      <c r="O3684" s="9"/>
      <c r="P3684" s="9"/>
      <c r="Q3684" s="9"/>
      <c r="R3684" s="9"/>
      <c r="S3684" s="9"/>
      <c r="T3684" s="9"/>
      <c r="U3684" s="9"/>
      <c r="V3684" s="9"/>
      <c r="W3684" s="9"/>
      <c r="X3684" s="9"/>
      <c r="Y3684" s="9"/>
      <c r="Z3684" s="9"/>
    </row>
    <row r="3685" spans="1:26" outlineLevel="2">
      <c r="A3685"/>
      <c r="B3685" s="13"/>
      <c r="C3685"/>
      <c r="D3685"/>
      <c r="E3685"/>
      <c r="F3685" s="12"/>
      <c r="G3685"/>
      <c r="H3685" s="12"/>
      <c r="I3685" s="12"/>
      <c r="J3685" s="12"/>
      <c r="K3685" s="9"/>
      <c r="L3685" s="9"/>
      <c r="M3685" s="9"/>
      <c r="N3685" s="9"/>
      <c r="O3685" s="9"/>
      <c r="P3685" s="9"/>
      <c r="Q3685" s="9"/>
      <c r="R3685" s="9"/>
      <c r="S3685" s="9"/>
      <c r="T3685" s="9"/>
      <c r="U3685" s="9"/>
      <c r="V3685" s="9"/>
      <c r="W3685" s="9"/>
      <c r="X3685" s="9"/>
      <c r="Y3685" s="9"/>
      <c r="Z3685" s="9"/>
    </row>
    <row r="3686" spans="1:26" outlineLevel="2">
      <c r="A3686"/>
      <c r="B3686" s="13"/>
      <c r="C3686"/>
      <c r="D3686"/>
      <c r="E3686"/>
      <c r="F3686" s="12"/>
      <c r="G3686"/>
      <c r="H3686" s="12"/>
      <c r="I3686" s="12"/>
      <c r="J3686" s="12"/>
      <c r="K3686" s="9"/>
      <c r="L3686" s="9"/>
      <c r="M3686" s="9"/>
      <c r="N3686" s="9"/>
      <c r="O3686" s="9"/>
      <c r="P3686" s="9"/>
      <c r="Q3686" s="9"/>
      <c r="R3686" s="9"/>
      <c r="S3686" s="9"/>
      <c r="T3686" s="9"/>
      <c r="U3686" s="9"/>
      <c r="V3686" s="9"/>
      <c r="W3686" s="9"/>
      <c r="X3686" s="9"/>
      <c r="Y3686" s="9"/>
      <c r="Z3686" s="9"/>
    </row>
    <row r="3687" spans="1:26" outlineLevel="2">
      <c r="A3687"/>
      <c r="B3687" s="13"/>
      <c r="C3687"/>
      <c r="D3687"/>
      <c r="E3687"/>
      <c r="F3687" s="12"/>
      <c r="G3687"/>
      <c r="H3687" s="12"/>
      <c r="I3687" s="12"/>
      <c r="J3687" s="12"/>
      <c r="K3687" s="9"/>
      <c r="L3687" s="9"/>
      <c r="M3687" s="9"/>
      <c r="N3687" s="9"/>
      <c r="O3687" s="9"/>
      <c r="P3687" s="9"/>
      <c r="Q3687" s="9"/>
      <c r="R3687" s="9"/>
      <c r="S3687" s="9"/>
      <c r="T3687" s="9"/>
      <c r="U3687" s="9"/>
      <c r="V3687" s="9"/>
      <c r="W3687" s="9"/>
      <c r="X3687" s="9"/>
      <c r="Y3687" s="9"/>
      <c r="Z3687" s="9"/>
    </row>
    <row r="3688" spans="1:26" outlineLevel="2">
      <c r="A3688"/>
      <c r="B3688" s="13"/>
      <c r="C3688"/>
      <c r="D3688"/>
      <c r="E3688"/>
      <c r="F3688" s="12"/>
      <c r="G3688"/>
      <c r="H3688" s="12"/>
      <c r="I3688" s="12"/>
      <c r="J3688" s="12"/>
      <c r="K3688" s="9"/>
      <c r="L3688" s="9"/>
      <c r="M3688" s="9"/>
      <c r="N3688" s="9"/>
      <c r="O3688" s="9"/>
      <c r="P3688" s="9"/>
      <c r="Q3688" s="9"/>
      <c r="R3688" s="9"/>
      <c r="S3688" s="9"/>
      <c r="T3688" s="9"/>
      <c r="U3688" s="9"/>
      <c r="V3688" s="9"/>
      <c r="W3688" s="9"/>
      <c r="X3688" s="9"/>
      <c r="Y3688" s="9"/>
      <c r="Z3688" s="9"/>
    </row>
    <row r="3689" spans="1:26" outlineLevel="2">
      <c r="A3689"/>
      <c r="B3689" s="13"/>
      <c r="C3689"/>
      <c r="D3689"/>
      <c r="E3689"/>
      <c r="F3689" s="12"/>
      <c r="G3689"/>
      <c r="H3689" s="12"/>
      <c r="I3689" s="12"/>
      <c r="J3689" s="12"/>
      <c r="K3689" s="9"/>
      <c r="L3689" s="9"/>
      <c r="M3689" s="9"/>
      <c r="N3689" s="9"/>
      <c r="O3689" s="9"/>
      <c r="P3689" s="9"/>
      <c r="Q3689" s="9"/>
      <c r="R3689" s="9"/>
      <c r="S3689" s="9"/>
      <c r="T3689" s="9"/>
      <c r="U3689" s="9"/>
      <c r="V3689" s="9"/>
      <c r="W3689" s="9"/>
      <c r="X3689" s="9"/>
      <c r="Y3689" s="9"/>
      <c r="Z3689" s="9"/>
    </row>
    <row r="3690" spans="1:26" outlineLevel="2">
      <c r="A3690"/>
      <c r="B3690" s="13"/>
      <c r="C3690"/>
      <c r="D3690"/>
      <c r="E3690"/>
      <c r="F3690" s="12"/>
      <c r="G3690"/>
      <c r="H3690" s="12"/>
      <c r="I3690" s="12"/>
      <c r="J3690" s="12"/>
      <c r="K3690" s="9"/>
      <c r="L3690" s="9"/>
      <c r="M3690" s="9"/>
      <c r="N3690" s="9"/>
      <c r="O3690" s="9"/>
      <c r="P3690" s="9"/>
      <c r="Q3690" s="9"/>
      <c r="R3690" s="9"/>
      <c r="S3690" s="9"/>
      <c r="T3690" s="9"/>
      <c r="U3690" s="9"/>
      <c r="V3690" s="9"/>
      <c r="W3690" s="9"/>
      <c r="X3690" s="9"/>
      <c r="Y3690" s="9"/>
      <c r="Z3690" s="9"/>
    </row>
    <row r="3691" spans="1:26" outlineLevel="2">
      <c r="A3691"/>
      <c r="B3691" s="13"/>
      <c r="C3691"/>
      <c r="D3691"/>
      <c r="E3691"/>
      <c r="F3691" s="12"/>
      <c r="G3691"/>
      <c r="H3691" s="12"/>
      <c r="I3691" s="12"/>
      <c r="J3691" s="12"/>
      <c r="K3691" s="9"/>
      <c r="L3691" s="9"/>
      <c r="M3691" s="9"/>
      <c r="N3691" s="9"/>
      <c r="O3691" s="9"/>
      <c r="P3691" s="9"/>
      <c r="Q3691" s="9"/>
      <c r="R3691" s="9"/>
      <c r="S3691" s="9"/>
      <c r="T3691" s="9"/>
      <c r="U3691" s="9"/>
      <c r="V3691" s="9"/>
      <c r="W3691" s="9"/>
      <c r="X3691" s="9"/>
      <c r="Y3691" s="9"/>
      <c r="Z3691" s="9"/>
    </row>
    <row r="3692" spans="1:26" outlineLevel="2">
      <c r="A3692"/>
      <c r="B3692" s="13"/>
      <c r="C3692"/>
      <c r="D3692"/>
      <c r="E3692"/>
      <c r="F3692" s="12"/>
      <c r="G3692"/>
      <c r="H3692" s="12"/>
      <c r="I3692" s="12"/>
      <c r="J3692" s="12"/>
      <c r="K3692" s="9"/>
      <c r="L3692" s="9"/>
      <c r="M3692" s="9"/>
      <c r="N3692" s="9"/>
      <c r="O3692" s="9"/>
      <c r="P3692" s="9"/>
      <c r="Q3692" s="9"/>
      <c r="R3692" s="9"/>
      <c r="S3692" s="9"/>
      <c r="T3692" s="9"/>
      <c r="U3692" s="9"/>
      <c r="V3692" s="9"/>
      <c r="W3692" s="9"/>
      <c r="X3692" s="9"/>
      <c r="Y3692" s="9"/>
      <c r="Z3692" s="9"/>
    </row>
    <row r="3693" spans="1:26" outlineLevel="2">
      <c r="A3693"/>
      <c r="B3693" s="13"/>
      <c r="C3693"/>
      <c r="D3693"/>
      <c r="E3693"/>
      <c r="F3693" s="12"/>
      <c r="G3693"/>
      <c r="H3693" s="12"/>
      <c r="I3693" s="12"/>
      <c r="J3693" s="12"/>
      <c r="K3693" s="9"/>
      <c r="L3693" s="9"/>
      <c r="M3693" s="9"/>
      <c r="N3693" s="9"/>
      <c r="O3693" s="9"/>
      <c r="P3693" s="9"/>
      <c r="Q3693" s="9"/>
      <c r="R3693" s="9"/>
      <c r="S3693" s="9"/>
      <c r="T3693" s="9"/>
      <c r="U3693" s="9"/>
      <c r="V3693" s="9"/>
      <c r="W3693" s="9"/>
      <c r="X3693" s="9"/>
      <c r="Y3693" s="9"/>
      <c r="Z3693" s="9"/>
    </row>
    <row r="3694" spans="1:26" outlineLevel="2">
      <c r="A3694"/>
      <c r="B3694" s="13"/>
      <c r="C3694"/>
      <c r="D3694"/>
      <c r="E3694"/>
      <c r="F3694" s="12"/>
      <c r="G3694"/>
      <c r="H3694" s="12"/>
      <c r="I3694" s="12"/>
      <c r="J3694" s="12"/>
      <c r="K3694" s="9"/>
      <c r="L3694" s="9"/>
      <c r="M3694" s="9"/>
      <c r="N3694" s="9"/>
      <c r="O3694" s="9"/>
      <c r="P3694" s="9"/>
      <c r="Q3694" s="9"/>
      <c r="R3694" s="9"/>
      <c r="S3694" s="9"/>
      <c r="T3694" s="9"/>
      <c r="U3694" s="9"/>
      <c r="V3694" s="9"/>
      <c r="W3694" s="9"/>
      <c r="X3694" s="9"/>
      <c r="Y3694" s="9"/>
      <c r="Z3694" s="9"/>
    </row>
    <row r="3695" spans="1:26" outlineLevel="2">
      <c r="A3695"/>
      <c r="B3695" s="13"/>
      <c r="C3695"/>
      <c r="D3695"/>
      <c r="E3695"/>
      <c r="F3695" s="12"/>
      <c r="G3695"/>
      <c r="H3695" s="12"/>
      <c r="I3695" s="12"/>
      <c r="J3695" s="12"/>
      <c r="K3695" s="9"/>
      <c r="L3695" s="9"/>
      <c r="M3695" s="9"/>
      <c r="N3695" s="9"/>
      <c r="O3695" s="9"/>
      <c r="P3695" s="9"/>
      <c r="Q3695" s="9"/>
      <c r="R3695" s="9"/>
      <c r="S3695" s="9"/>
      <c r="T3695" s="9"/>
      <c r="U3695" s="9"/>
      <c r="V3695" s="9"/>
      <c r="W3695" s="9"/>
      <c r="X3695" s="9"/>
      <c r="Y3695" s="9"/>
      <c r="Z3695" s="9"/>
    </row>
    <row r="3696" spans="1:26" outlineLevel="2">
      <c r="A3696"/>
      <c r="B3696" s="13"/>
      <c r="C3696"/>
      <c r="D3696"/>
      <c r="E3696"/>
      <c r="F3696" s="12"/>
      <c r="G3696"/>
      <c r="H3696" s="12"/>
      <c r="I3696" s="12"/>
      <c r="J3696" s="12"/>
      <c r="K3696" s="9"/>
      <c r="L3696" s="9"/>
      <c r="M3696" s="9"/>
      <c r="N3696" s="9"/>
      <c r="O3696" s="9"/>
      <c r="P3696" s="9"/>
      <c r="Q3696" s="9"/>
      <c r="R3696" s="9"/>
      <c r="S3696" s="9"/>
      <c r="T3696" s="9"/>
      <c r="U3696" s="9"/>
      <c r="V3696" s="9"/>
      <c r="W3696" s="9"/>
      <c r="X3696" s="9"/>
      <c r="Y3696" s="9"/>
      <c r="Z3696" s="9"/>
    </row>
    <row r="3697" spans="1:26" outlineLevel="2">
      <c r="A3697"/>
      <c r="B3697" s="13"/>
      <c r="C3697"/>
      <c r="D3697"/>
      <c r="E3697"/>
      <c r="F3697" s="12"/>
      <c r="G3697"/>
      <c r="H3697" s="12"/>
      <c r="I3697" s="12"/>
      <c r="J3697" s="12"/>
      <c r="K3697" s="9"/>
      <c r="L3697" s="9"/>
      <c r="M3697" s="9"/>
      <c r="N3697" s="9"/>
      <c r="O3697" s="9"/>
      <c r="P3697" s="9"/>
      <c r="Q3697" s="9"/>
      <c r="R3697" s="9"/>
      <c r="S3697" s="9"/>
      <c r="T3697" s="9"/>
      <c r="U3697" s="9"/>
      <c r="V3697" s="9"/>
      <c r="W3697" s="9"/>
      <c r="X3697" s="9"/>
      <c r="Y3697" s="9"/>
      <c r="Z3697" s="9"/>
    </row>
    <row r="3698" spans="1:26" outlineLevel="2">
      <c r="A3698"/>
      <c r="B3698" s="13"/>
      <c r="C3698"/>
      <c r="D3698"/>
      <c r="E3698"/>
      <c r="F3698" s="12"/>
      <c r="G3698"/>
      <c r="H3698" s="12"/>
      <c r="I3698" s="12"/>
      <c r="J3698" s="12"/>
      <c r="K3698" s="9"/>
      <c r="L3698" s="9"/>
      <c r="M3698" s="9"/>
      <c r="N3698" s="9"/>
      <c r="O3698" s="9"/>
      <c r="P3698" s="9"/>
      <c r="Q3698" s="9"/>
      <c r="R3698" s="9"/>
      <c r="S3698" s="9"/>
      <c r="T3698" s="9"/>
      <c r="U3698" s="9"/>
      <c r="V3698" s="9"/>
      <c r="W3698" s="9"/>
      <c r="X3698" s="9"/>
      <c r="Y3698" s="9"/>
      <c r="Z3698" s="9"/>
    </row>
    <row r="3699" spans="1:26" outlineLevel="2">
      <c r="A3699"/>
      <c r="B3699" s="13"/>
      <c r="C3699"/>
      <c r="D3699"/>
      <c r="E3699"/>
      <c r="F3699" s="12"/>
      <c r="G3699"/>
      <c r="H3699" s="12"/>
      <c r="I3699" s="12"/>
      <c r="J3699" s="12"/>
      <c r="K3699" s="9"/>
      <c r="L3699" s="9"/>
      <c r="M3699" s="9"/>
      <c r="N3699" s="9"/>
      <c r="O3699" s="9"/>
      <c r="P3699" s="9"/>
      <c r="Q3699" s="9"/>
      <c r="R3699" s="9"/>
      <c r="S3699" s="9"/>
      <c r="T3699" s="9"/>
      <c r="U3699" s="9"/>
      <c r="V3699" s="9"/>
      <c r="W3699" s="9"/>
      <c r="X3699" s="9"/>
      <c r="Y3699" s="9"/>
      <c r="Z3699" s="9"/>
    </row>
    <row r="3700" spans="1:26" outlineLevel="2">
      <c r="A3700"/>
      <c r="B3700" s="13"/>
      <c r="C3700"/>
      <c r="D3700"/>
      <c r="E3700"/>
      <c r="F3700" s="12"/>
      <c r="G3700"/>
      <c r="H3700" s="12"/>
      <c r="I3700" s="12"/>
      <c r="J3700" s="12"/>
      <c r="K3700" s="9"/>
      <c r="L3700" s="9"/>
      <c r="M3700" s="9"/>
      <c r="N3700" s="9"/>
      <c r="O3700" s="9"/>
      <c r="P3700" s="9"/>
      <c r="Q3700" s="9"/>
      <c r="R3700" s="9"/>
      <c r="S3700" s="9"/>
      <c r="T3700" s="9"/>
      <c r="U3700" s="9"/>
      <c r="V3700" s="9"/>
      <c r="W3700" s="9"/>
      <c r="X3700" s="9"/>
      <c r="Y3700" s="9"/>
      <c r="Z3700" s="9"/>
    </row>
    <row r="3701" spans="1:26" outlineLevel="2">
      <c r="A3701"/>
      <c r="B3701" s="13"/>
      <c r="C3701"/>
      <c r="D3701"/>
      <c r="E3701"/>
      <c r="F3701" s="12"/>
      <c r="G3701"/>
      <c r="H3701" s="12"/>
      <c r="I3701" s="12"/>
      <c r="J3701" s="12"/>
      <c r="K3701" s="9"/>
      <c r="L3701" s="9"/>
      <c r="M3701" s="9"/>
      <c r="N3701" s="9"/>
      <c r="O3701" s="9"/>
      <c r="P3701" s="9"/>
      <c r="Q3701" s="9"/>
      <c r="R3701" s="9"/>
      <c r="S3701" s="9"/>
      <c r="T3701" s="9"/>
      <c r="U3701" s="9"/>
      <c r="V3701" s="9"/>
      <c r="W3701" s="9"/>
      <c r="X3701" s="9"/>
      <c r="Y3701" s="9"/>
      <c r="Z3701" s="9"/>
    </row>
    <row r="3702" spans="1:26" outlineLevel="2">
      <c r="A3702"/>
      <c r="B3702" s="13"/>
      <c r="C3702"/>
      <c r="D3702"/>
      <c r="E3702"/>
      <c r="F3702" s="12"/>
      <c r="G3702"/>
      <c r="H3702" s="12"/>
      <c r="I3702" s="12"/>
      <c r="J3702" s="12"/>
      <c r="K3702" s="9"/>
      <c r="L3702" s="9"/>
      <c r="M3702" s="9"/>
      <c r="N3702" s="9"/>
      <c r="O3702" s="9"/>
      <c r="P3702" s="9"/>
      <c r="Q3702" s="9"/>
      <c r="R3702" s="9"/>
      <c r="S3702" s="9"/>
      <c r="T3702" s="9"/>
      <c r="U3702" s="9"/>
      <c r="V3702" s="9"/>
      <c r="W3702" s="9"/>
      <c r="X3702" s="9"/>
      <c r="Y3702" s="9"/>
      <c r="Z3702" s="9"/>
    </row>
    <row r="3703" spans="1:26" outlineLevel="2">
      <c r="A3703"/>
      <c r="B3703" s="13"/>
      <c r="C3703"/>
      <c r="D3703"/>
      <c r="E3703"/>
      <c r="F3703" s="12"/>
      <c r="G3703"/>
      <c r="H3703" s="12"/>
      <c r="I3703" s="12"/>
      <c r="J3703" s="12"/>
      <c r="K3703" s="9"/>
      <c r="L3703" s="9"/>
      <c r="M3703" s="9"/>
      <c r="N3703" s="9"/>
      <c r="O3703" s="9"/>
      <c r="P3703" s="9"/>
      <c r="Q3703" s="9"/>
      <c r="R3703" s="9"/>
      <c r="S3703" s="9"/>
      <c r="T3703" s="9"/>
      <c r="U3703" s="9"/>
      <c r="V3703" s="9"/>
      <c r="W3703" s="9"/>
      <c r="X3703" s="9"/>
      <c r="Y3703" s="9"/>
      <c r="Z3703" s="9"/>
    </row>
    <row r="3704" spans="1:26" outlineLevel="2">
      <c r="A3704"/>
      <c r="B3704" s="13"/>
      <c r="C3704"/>
      <c r="D3704"/>
      <c r="E3704"/>
      <c r="F3704" s="12"/>
      <c r="G3704"/>
      <c r="H3704" s="12"/>
      <c r="I3704" s="12"/>
      <c r="J3704" s="12"/>
      <c r="K3704" s="9"/>
      <c r="L3704" s="9"/>
      <c r="M3704" s="9"/>
      <c r="N3704" s="9"/>
      <c r="O3704" s="9"/>
      <c r="P3704" s="9"/>
      <c r="Q3704" s="9"/>
      <c r="R3704" s="9"/>
      <c r="S3704" s="9"/>
      <c r="T3704" s="9"/>
      <c r="U3704" s="9"/>
      <c r="V3704" s="9"/>
      <c r="W3704" s="9"/>
      <c r="X3704" s="9"/>
      <c r="Y3704" s="9"/>
      <c r="Z3704" s="9"/>
    </row>
    <row r="3705" spans="1:26" outlineLevel="2">
      <c r="A3705"/>
      <c r="B3705" s="13"/>
      <c r="C3705"/>
      <c r="D3705"/>
      <c r="E3705"/>
      <c r="F3705" s="12"/>
      <c r="G3705"/>
      <c r="H3705" s="12"/>
      <c r="I3705" s="12"/>
      <c r="J3705" s="12"/>
      <c r="K3705" s="9"/>
      <c r="L3705" s="9"/>
      <c r="M3705" s="9"/>
      <c r="N3705" s="9"/>
      <c r="O3705" s="9"/>
      <c r="P3705" s="9"/>
      <c r="Q3705" s="9"/>
      <c r="R3705" s="9"/>
      <c r="S3705" s="9"/>
      <c r="T3705" s="9"/>
      <c r="U3705" s="9"/>
      <c r="V3705" s="9"/>
      <c r="W3705" s="9"/>
      <c r="X3705" s="9"/>
      <c r="Y3705" s="9"/>
      <c r="Z3705" s="9"/>
    </row>
    <row r="3706" spans="1:26" outlineLevel="2">
      <c r="A3706"/>
      <c r="B3706" s="13"/>
      <c r="C3706"/>
      <c r="D3706"/>
      <c r="E3706"/>
      <c r="F3706" s="12"/>
      <c r="G3706"/>
      <c r="H3706" s="12"/>
      <c r="I3706" s="12"/>
      <c r="J3706" s="12"/>
      <c r="K3706" s="9"/>
      <c r="L3706" s="9"/>
      <c r="M3706" s="9"/>
      <c r="N3706" s="9"/>
      <c r="O3706" s="9"/>
      <c r="P3706" s="9"/>
      <c r="Q3706" s="9"/>
      <c r="R3706" s="9"/>
      <c r="S3706" s="9"/>
      <c r="T3706" s="9"/>
      <c r="U3706" s="9"/>
      <c r="V3706" s="9"/>
      <c r="W3706" s="9"/>
      <c r="X3706" s="9"/>
      <c r="Y3706" s="9"/>
      <c r="Z3706" s="9"/>
    </row>
    <row r="3707" spans="1:26" outlineLevel="2">
      <c r="A3707"/>
      <c r="B3707" s="13"/>
      <c r="C3707"/>
      <c r="D3707"/>
      <c r="E3707"/>
      <c r="F3707" s="12"/>
      <c r="G3707"/>
      <c r="H3707" s="12"/>
      <c r="I3707" s="12"/>
      <c r="J3707" s="12"/>
      <c r="K3707" s="9"/>
      <c r="L3707" s="9"/>
      <c r="M3707" s="9"/>
      <c r="N3707" s="9"/>
      <c r="O3707" s="9"/>
      <c r="P3707" s="9"/>
      <c r="Q3707" s="9"/>
      <c r="R3707" s="9"/>
      <c r="S3707" s="9"/>
      <c r="T3707" s="9"/>
      <c r="U3707" s="9"/>
      <c r="V3707" s="9"/>
      <c r="W3707" s="9"/>
      <c r="X3707" s="9"/>
      <c r="Y3707" s="9"/>
      <c r="Z3707" s="9"/>
    </row>
    <row r="3708" spans="1:26" outlineLevel="2">
      <c r="A3708"/>
      <c r="B3708" s="13"/>
      <c r="C3708"/>
      <c r="D3708"/>
      <c r="E3708"/>
      <c r="F3708" s="12"/>
      <c r="G3708"/>
      <c r="H3708" s="12"/>
      <c r="I3708" s="12"/>
      <c r="J3708" s="12"/>
      <c r="K3708" s="9"/>
      <c r="L3708" s="9"/>
      <c r="M3708" s="9"/>
      <c r="N3708" s="9"/>
      <c r="O3708" s="9"/>
      <c r="P3708" s="9"/>
      <c r="Q3708" s="9"/>
      <c r="R3708" s="9"/>
      <c r="S3708" s="9"/>
      <c r="T3708" s="9"/>
      <c r="U3708" s="9"/>
      <c r="V3708" s="9"/>
      <c r="W3708" s="9"/>
      <c r="X3708" s="9"/>
      <c r="Y3708" s="9"/>
      <c r="Z3708" s="9"/>
    </row>
    <row r="3709" spans="1:26" outlineLevel="2">
      <c r="A3709"/>
      <c r="B3709" s="13"/>
      <c r="C3709"/>
      <c r="D3709"/>
      <c r="E3709"/>
      <c r="F3709" s="12"/>
      <c r="G3709"/>
      <c r="H3709" s="12"/>
      <c r="I3709" s="12"/>
      <c r="J3709" s="12"/>
      <c r="K3709" s="9"/>
      <c r="L3709" s="9"/>
      <c r="M3709" s="9"/>
      <c r="N3709" s="9"/>
      <c r="O3709" s="9"/>
      <c r="P3709" s="9"/>
      <c r="Q3709" s="9"/>
      <c r="R3709" s="9"/>
      <c r="S3709" s="9"/>
      <c r="T3709" s="9"/>
      <c r="U3709" s="9"/>
      <c r="V3709" s="9"/>
      <c r="W3709" s="9"/>
      <c r="X3709" s="9"/>
      <c r="Y3709" s="9"/>
      <c r="Z3709" s="9"/>
    </row>
    <row r="3710" spans="1:26" outlineLevel="2">
      <c r="A3710"/>
      <c r="B3710" s="13"/>
      <c r="C3710"/>
      <c r="D3710"/>
      <c r="E3710"/>
      <c r="F3710" s="12"/>
      <c r="G3710"/>
      <c r="H3710" s="12"/>
      <c r="I3710" s="12"/>
      <c r="J3710" s="12"/>
      <c r="K3710" s="9"/>
      <c r="L3710" s="9"/>
      <c r="M3710" s="9"/>
      <c r="N3710" s="9"/>
      <c r="O3710" s="9"/>
      <c r="P3710" s="9"/>
      <c r="Q3710" s="9"/>
      <c r="R3710" s="9"/>
      <c r="S3710" s="9"/>
      <c r="T3710" s="9"/>
      <c r="U3710" s="9"/>
      <c r="V3710" s="9"/>
      <c r="W3710" s="9"/>
      <c r="X3710" s="9"/>
      <c r="Y3710" s="9"/>
      <c r="Z3710" s="9"/>
    </row>
    <row r="3711" spans="1:26" outlineLevel="2">
      <c r="A3711"/>
      <c r="B3711" s="13"/>
      <c r="C3711"/>
      <c r="D3711"/>
      <c r="E3711"/>
      <c r="F3711" s="12"/>
      <c r="G3711"/>
      <c r="H3711" s="12"/>
      <c r="I3711" s="12"/>
      <c r="J3711" s="12"/>
      <c r="K3711" s="9"/>
      <c r="L3711" s="9"/>
      <c r="M3711" s="9"/>
      <c r="N3711" s="9"/>
      <c r="O3711" s="9"/>
      <c r="P3711" s="9"/>
      <c r="Q3711" s="9"/>
      <c r="R3711" s="9"/>
      <c r="S3711" s="9"/>
      <c r="T3711" s="9"/>
      <c r="U3711" s="9"/>
      <c r="V3711" s="9"/>
      <c r="W3711" s="9"/>
      <c r="X3711" s="9"/>
      <c r="Y3711" s="9"/>
      <c r="Z3711" s="9"/>
    </row>
    <row r="3712" spans="1:26" outlineLevel="2">
      <c r="A3712"/>
      <c r="B3712" s="13"/>
      <c r="C3712"/>
      <c r="D3712"/>
      <c r="E3712"/>
      <c r="F3712" s="12"/>
      <c r="G3712"/>
      <c r="H3712" s="12"/>
      <c r="I3712" s="12"/>
      <c r="J3712" s="12"/>
      <c r="K3712" s="9"/>
      <c r="L3712" s="9"/>
      <c r="M3712" s="9"/>
      <c r="N3712" s="9"/>
      <c r="O3712" s="9"/>
      <c r="P3712" s="9"/>
      <c r="Q3712" s="9"/>
      <c r="R3712" s="9"/>
      <c r="S3712" s="9"/>
      <c r="T3712" s="9"/>
      <c r="U3712" s="9"/>
      <c r="V3712" s="9"/>
      <c r="W3712" s="9"/>
      <c r="X3712" s="9"/>
      <c r="Y3712" s="9"/>
      <c r="Z3712" s="9"/>
    </row>
    <row r="3713" spans="1:26" outlineLevel="2">
      <c r="A3713"/>
      <c r="B3713" s="13"/>
      <c r="C3713"/>
      <c r="D3713"/>
      <c r="E3713"/>
      <c r="F3713" s="12"/>
      <c r="G3713"/>
      <c r="H3713" s="12"/>
      <c r="I3713" s="12"/>
      <c r="J3713" s="12"/>
      <c r="K3713" s="9"/>
      <c r="L3713" s="9"/>
      <c r="M3713" s="9"/>
      <c r="N3713" s="9"/>
      <c r="O3713" s="9"/>
      <c r="P3713" s="9"/>
      <c r="Q3713" s="9"/>
      <c r="R3713" s="9"/>
      <c r="S3713" s="9"/>
      <c r="T3713" s="9"/>
      <c r="U3713" s="9"/>
      <c r="V3713" s="9"/>
      <c r="W3713" s="9"/>
      <c r="X3713" s="9"/>
      <c r="Y3713" s="9"/>
      <c r="Z3713" s="9"/>
    </row>
    <row r="3714" spans="1:26" outlineLevel="2">
      <c r="A3714"/>
      <c r="B3714" s="13"/>
      <c r="C3714"/>
      <c r="D3714"/>
      <c r="E3714"/>
      <c r="F3714" s="12"/>
      <c r="G3714"/>
      <c r="H3714" s="12"/>
      <c r="I3714" s="12"/>
      <c r="J3714" s="12"/>
      <c r="K3714" s="9"/>
      <c r="L3714" s="9"/>
      <c r="M3714" s="9"/>
      <c r="N3714" s="9"/>
      <c r="O3714" s="9"/>
      <c r="P3714" s="9"/>
      <c r="Q3714" s="9"/>
      <c r="R3714" s="9"/>
      <c r="S3714" s="9"/>
      <c r="T3714" s="9"/>
      <c r="U3714" s="9"/>
      <c r="V3714" s="9"/>
      <c r="W3714" s="9"/>
      <c r="X3714" s="9"/>
      <c r="Y3714" s="9"/>
      <c r="Z3714" s="9"/>
    </row>
    <row r="3715" spans="1:26" outlineLevel="2">
      <c r="A3715"/>
      <c r="B3715" s="13"/>
      <c r="C3715"/>
      <c r="D3715"/>
      <c r="E3715"/>
      <c r="F3715" s="12"/>
      <c r="G3715"/>
      <c r="H3715" s="12"/>
      <c r="I3715" s="12"/>
      <c r="J3715" s="12"/>
      <c r="K3715" s="9"/>
      <c r="L3715" s="9"/>
      <c r="M3715" s="9"/>
      <c r="N3715" s="9"/>
      <c r="O3715" s="9"/>
      <c r="P3715" s="9"/>
      <c r="Q3715" s="9"/>
      <c r="R3715" s="9"/>
      <c r="S3715" s="9"/>
      <c r="T3715" s="9"/>
      <c r="U3715" s="9"/>
      <c r="V3715" s="9"/>
      <c r="W3715" s="9"/>
      <c r="X3715" s="9"/>
      <c r="Y3715" s="9"/>
      <c r="Z3715" s="9"/>
    </row>
    <row r="3716" spans="1:26" outlineLevel="2">
      <c r="A3716"/>
      <c r="B3716" s="13"/>
      <c r="C3716"/>
      <c r="D3716"/>
      <c r="E3716"/>
      <c r="F3716" s="12"/>
      <c r="G3716"/>
      <c r="H3716" s="12"/>
      <c r="I3716" s="12"/>
      <c r="J3716" s="12"/>
      <c r="K3716" s="9"/>
      <c r="L3716" s="9"/>
      <c r="M3716" s="9"/>
      <c r="N3716" s="9"/>
      <c r="O3716" s="9"/>
      <c r="P3716" s="9"/>
      <c r="Q3716" s="9"/>
      <c r="R3716" s="9"/>
      <c r="S3716" s="9"/>
      <c r="T3716" s="9"/>
      <c r="U3716" s="9"/>
      <c r="V3716" s="9"/>
      <c r="W3716" s="9"/>
      <c r="X3716" s="9"/>
      <c r="Y3716" s="9"/>
      <c r="Z3716" s="9"/>
    </row>
    <row r="3717" spans="1:26" outlineLevel="2">
      <c r="A3717"/>
      <c r="B3717" s="13"/>
      <c r="C3717"/>
      <c r="D3717"/>
      <c r="E3717"/>
      <c r="F3717" s="12"/>
      <c r="G3717"/>
      <c r="H3717" s="12"/>
      <c r="I3717" s="12"/>
      <c r="J3717" s="12"/>
      <c r="K3717" s="9"/>
      <c r="L3717" s="9"/>
      <c r="M3717" s="9"/>
      <c r="N3717" s="9"/>
      <c r="O3717" s="9"/>
      <c r="P3717" s="9"/>
      <c r="Q3717" s="9"/>
      <c r="R3717" s="9"/>
      <c r="S3717" s="9"/>
      <c r="T3717" s="9"/>
      <c r="U3717" s="9"/>
      <c r="V3717" s="9"/>
      <c r="W3717" s="9"/>
      <c r="X3717" s="9"/>
      <c r="Y3717" s="9"/>
      <c r="Z3717" s="9"/>
    </row>
    <row r="3718" spans="1:26" outlineLevel="2">
      <c r="A3718"/>
      <c r="B3718" s="13"/>
      <c r="C3718"/>
      <c r="D3718"/>
      <c r="E3718"/>
      <c r="F3718" s="12"/>
      <c r="G3718"/>
      <c r="H3718" s="12"/>
      <c r="I3718" s="12"/>
      <c r="J3718" s="12"/>
      <c r="K3718" s="9"/>
      <c r="L3718" s="9"/>
      <c r="M3718" s="9"/>
      <c r="N3718" s="9"/>
      <c r="O3718" s="9"/>
      <c r="P3718" s="9"/>
      <c r="Q3718" s="9"/>
      <c r="R3718" s="9"/>
      <c r="S3718" s="9"/>
      <c r="T3718" s="9"/>
      <c r="U3718" s="9"/>
      <c r="V3718" s="9"/>
      <c r="W3718" s="9"/>
      <c r="X3718" s="9"/>
      <c r="Y3718" s="9"/>
      <c r="Z3718" s="9"/>
    </row>
    <row r="3719" spans="1:26" outlineLevel="2">
      <c r="A3719"/>
      <c r="B3719" s="13"/>
      <c r="C3719"/>
      <c r="D3719"/>
      <c r="E3719"/>
      <c r="F3719" s="12"/>
      <c r="G3719"/>
      <c r="H3719" s="12"/>
      <c r="I3719" s="12"/>
      <c r="J3719" s="12"/>
      <c r="K3719" s="9"/>
      <c r="L3719" s="9"/>
      <c r="M3719" s="9"/>
      <c r="N3719" s="9"/>
      <c r="O3719" s="9"/>
      <c r="P3719" s="9"/>
      <c r="Q3719" s="9"/>
      <c r="R3719" s="9"/>
      <c r="S3719" s="9"/>
      <c r="T3719" s="9"/>
      <c r="U3719" s="9"/>
      <c r="V3719" s="9"/>
      <c r="W3719" s="9"/>
      <c r="X3719" s="9"/>
      <c r="Y3719" s="9"/>
      <c r="Z3719" s="9"/>
    </row>
    <row r="3720" spans="1:26" outlineLevel="2">
      <c r="A3720"/>
      <c r="B3720" s="13"/>
      <c r="C3720"/>
      <c r="D3720"/>
      <c r="E3720"/>
      <c r="F3720" s="12"/>
      <c r="G3720"/>
      <c r="H3720" s="12"/>
      <c r="I3720" s="12"/>
      <c r="J3720" s="12"/>
      <c r="K3720" s="9"/>
      <c r="L3720" s="9"/>
      <c r="M3720" s="9"/>
      <c r="N3720" s="9"/>
      <c r="O3720" s="9"/>
      <c r="P3720" s="9"/>
      <c r="Q3720" s="9"/>
      <c r="R3720" s="9"/>
      <c r="S3720" s="9"/>
      <c r="T3720" s="9"/>
      <c r="U3720" s="9"/>
      <c r="V3720" s="9"/>
      <c r="W3720" s="9"/>
      <c r="X3720" s="9"/>
      <c r="Y3720" s="9"/>
      <c r="Z3720" s="9"/>
    </row>
    <row r="3721" spans="1:26" outlineLevel="2">
      <c r="A3721"/>
      <c r="B3721" s="13"/>
      <c r="C3721"/>
      <c r="D3721"/>
      <c r="E3721"/>
      <c r="F3721" s="12"/>
      <c r="G3721"/>
      <c r="H3721" s="12"/>
      <c r="I3721" s="12"/>
      <c r="J3721" s="12"/>
      <c r="K3721" s="9"/>
      <c r="L3721" s="9"/>
      <c r="M3721" s="9"/>
      <c r="N3721" s="9"/>
      <c r="O3721" s="9"/>
      <c r="P3721" s="9"/>
      <c r="Q3721" s="9"/>
      <c r="R3721" s="9"/>
      <c r="S3721" s="9"/>
      <c r="T3721" s="9"/>
      <c r="U3721" s="9"/>
      <c r="V3721" s="9"/>
      <c r="W3721" s="9"/>
      <c r="X3721" s="9"/>
      <c r="Y3721" s="9"/>
      <c r="Z3721" s="9"/>
    </row>
    <row r="3722" spans="1:26" outlineLevel="2">
      <c r="A3722"/>
      <c r="B3722" s="13"/>
      <c r="C3722"/>
      <c r="D3722"/>
      <c r="E3722"/>
      <c r="F3722" s="12"/>
      <c r="G3722"/>
      <c r="H3722" s="12"/>
      <c r="I3722" s="12"/>
      <c r="J3722" s="12"/>
      <c r="K3722" s="9"/>
      <c r="L3722" s="9"/>
      <c r="M3722" s="9"/>
      <c r="N3722" s="9"/>
      <c r="O3722" s="9"/>
      <c r="P3722" s="9"/>
      <c r="Q3722" s="9"/>
      <c r="R3722" s="9"/>
      <c r="S3722" s="9"/>
      <c r="T3722" s="9"/>
      <c r="U3722" s="9"/>
      <c r="V3722" s="9"/>
      <c r="W3722" s="9"/>
      <c r="X3722" s="9"/>
      <c r="Y3722" s="9"/>
      <c r="Z3722" s="9"/>
    </row>
    <row r="3723" spans="1:26" outlineLevel="2">
      <c r="A3723"/>
      <c r="B3723" s="13"/>
      <c r="C3723"/>
      <c r="D3723"/>
      <c r="E3723"/>
      <c r="F3723" s="12"/>
      <c r="G3723"/>
      <c r="H3723" s="12"/>
      <c r="I3723" s="12"/>
      <c r="J3723" s="12"/>
      <c r="K3723" s="9"/>
      <c r="L3723" s="9"/>
      <c r="M3723" s="9"/>
      <c r="N3723" s="9"/>
      <c r="O3723" s="9"/>
      <c r="P3723" s="9"/>
      <c r="Q3723" s="9"/>
      <c r="R3723" s="9"/>
      <c r="S3723" s="9"/>
      <c r="T3723" s="9"/>
      <c r="U3723" s="9"/>
      <c r="V3723" s="9"/>
      <c r="W3723" s="9"/>
      <c r="X3723" s="9"/>
      <c r="Y3723" s="9"/>
      <c r="Z3723" s="9"/>
    </row>
    <row r="3724" spans="1:26" outlineLevel="2">
      <c r="A3724"/>
      <c r="B3724" s="13"/>
      <c r="C3724"/>
      <c r="D3724"/>
      <c r="E3724"/>
      <c r="F3724" s="12"/>
      <c r="G3724"/>
      <c r="H3724" s="12"/>
      <c r="I3724" s="12"/>
      <c r="J3724" s="12"/>
      <c r="K3724" s="9"/>
      <c r="L3724" s="9"/>
      <c r="M3724" s="9"/>
      <c r="N3724" s="9"/>
      <c r="O3724" s="9"/>
      <c r="P3724" s="9"/>
      <c r="Q3724" s="9"/>
      <c r="R3724" s="9"/>
      <c r="S3724" s="9"/>
      <c r="T3724" s="9"/>
      <c r="U3724" s="9"/>
      <c r="V3724" s="9"/>
      <c r="W3724" s="9"/>
      <c r="X3724" s="9"/>
      <c r="Y3724" s="9"/>
      <c r="Z3724" s="9"/>
    </row>
    <row r="3725" spans="1:26" outlineLevel="2">
      <c r="A3725"/>
      <c r="B3725" s="13"/>
      <c r="C3725"/>
      <c r="D3725"/>
      <c r="E3725"/>
      <c r="F3725" s="12"/>
      <c r="G3725"/>
      <c r="H3725" s="12"/>
      <c r="I3725" s="12"/>
      <c r="J3725" s="12"/>
      <c r="K3725" s="9"/>
      <c r="L3725" s="9"/>
      <c r="M3725" s="9"/>
      <c r="N3725" s="9"/>
      <c r="O3725" s="9"/>
      <c r="P3725" s="9"/>
      <c r="Q3725" s="9"/>
      <c r="R3725" s="9"/>
      <c r="S3725" s="9"/>
      <c r="T3725" s="9"/>
      <c r="U3725" s="9"/>
      <c r="V3725" s="9"/>
      <c r="W3725" s="9"/>
      <c r="X3725" s="9"/>
      <c r="Y3725" s="9"/>
      <c r="Z3725" s="9"/>
    </row>
    <row r="3726" spans="1:26" outlineLevel="2">
      <c r="A3726"/>
      <c r="B3726" s="13"/>
      <c r="C3726"/>
      <c r="D3726"/>
      <c r="E3726"/>
      <c r="F3726" s="12"/>
      <c r="G3726"/>
      <c r="H3726" s="12"/>
      <c r="I3726" s="12"/>
      <c r="J3726" s="12"/>
      <c r="K3726" s="9"/>
      <c r="L3726" s="9"/>
      <c r="M3726" s="9"/>
      <c r="N3726" s="9"/>
      <c r="O3726" s="9"/>
      <c r="P3726" s="9"/>
      <c r="Q3726" s="9"/>
      <c r="R3726" s="9"/>
      <c r="S3726" s="9"/>
      <c r="T3726" s="9"/>
      <c r="U3726" s="9"/>
      <c r="V3726" s="9"/>
      <c r="W3726" s="9"/>
      <c r="X3726" s="9"/>
      <c r="Y3726" s="9"/>
      <c r="Z3726" s="9"/>
    </row>
    <row r="3727" spans="1:26" outlineLevel="2">
      <c r="A3727"/>
      <c r="B3727" s="13"/>
      <c r="C3727"/>
      <c r="D3727"/>
      <c r="E3727"/>
      <c r="F3727" s="12"/>
      <c r="G3727"/>
      <c r="H3727" s="12"/>
      <c r="I3727" s="12"/>
      <c r="J3727" s="12"/>
      <c r="K3727" s="9"/>
      <c r="L3727" s="9"/>
      <c r="M3727" s="9"/>
      <c r="N3727" s="9"/>
      <c r="O3727" s="9"/>
      <c r="P3727" s="9"/>
      <c r="Q3727" s="9"/>
      <c r="R3727" s="9"/>
      <c r="S3727" s="9"/>
      <c r="T3727" s="9"/>
      <c r="U3727" s="9"/>
      <c r="V3727" s="9"/>
      <c r="W3727" s="9"/>
      <c r="X3727" s="9"/>
      <c r="Y3727" s="9"/>
      <c r="Z3727" s="9"/>
    </row>
    <row r="3728" spans="1:26" outlineLevel="2">
      <c r="A3728"/>
      <c r="B3728" s="13"/>
      <c r="C3728"/>
      <c r="D3728"/>
      <c r="E3728"/>
      <c r="F3728" s="12"/>
      <c r="G3728"/>
      <c r="H3728" s="12"/>
      <c r="I3728" s="12"/>
      <c r="J3728" s="12"/>
      <c r="K3728" s="9"/>
      <c r="L3728" s="9"/>
      <c r="M3728" s="9"/>
      <c r="N3728" s="9"/>
      <c r="O3728" s="9"/>
      <c r="P3728" s="9"/>
      <c r="Q3728" s="9"/>
      <c r="R3728" s="9"/>
      <c r="S3728" s="9"/>
      <c r="T3728" s="9"/>
      <c r="U3728" s="9"/>
      <c r="V3728" s="9"/>
      <c r="W3728" s="9"/>
      <c r="X3728" s="9"/>
      <c r="Y3728" s="9"/>
      <c r="Z3728" s="9"/>
    </row>
    <row r="3729" spans="1:26" outlineLevel="2">
      <c r="A3729"/>
      <c r="B3729" s="13"/>
      <c r="C3729"/>
      <c r="D3729"/>
      <c r="E3729"/>
      <c r="F3729" s="12"/>
      <c r="G3729"/>
      <c r="H3729" s="12"/>
      <c r="I3729" s="12"/>
      <c r="J3729" s="12"/>
      <c r="K3729" s="9"/>
      <c r="L3729" s="9"/>
      <c r="M3729" s="9"/>
      <c r="N3729" s="9"/>
      <c r="O3729" s="9"/>
      <c r="P3729" s="9"/>
      <c r="Q3729" s="9"/>
      <c r="R3729" s="9"/>
      <c r="S3729" s="9"/>
      <c r="T3729" s="9"/>
      <c r="U3729" s="9"/>
      <c r="V3729" s="9"/>
      <c r="W3729" s="9"/>
      <c r="X3729" s="9"/>
      <c r="Y3729" s="9"/>
      <c r="Z3729" s="9"/>
    </row>
    <row r="3730" spans="1:26" outlineLevel="2">
      <c r="A3730"/>
      <c r="B3730" s="13"/>
      <c r="C3730"/>
      <c r="D3730"/>
      <c r="E3730"/>
      <c r="F3730" s="12"/>
      <c r="G3730"/>
      <c r="H3730" s="12"/>
      <c r="I3730" s="12"/>
      <c r="J3730" s="12"/>
      <c r="K3730" s="9"/>
      <c r="L3730" s="9"/>
      <c r="M3730" s="9"/>
      <c r="N3730" s="9"/>
      <c r="O3730" s="9"/>
      <c r="P3730" s="9"/>
      <c r="Q3730" s="9"/>
      <c r="R3730" s="9"/>
      <c r="S3730" s="9"/>
      <c r="T3730" s="9"/>
      <c r="U3730" s="9"/>
      <c r="V3730" s="9"/>
      <c r="W3730" s="9"/>
      <c r="X3730" s="9"/>
      <c r="Y3730" s="9"/>
      <c r="Z3730" s="9"/>
    </row>
    <row r="3731" spans="1:26" outlineLevel="2">
      <c r="A3731"/>
      <c r="B3731" s="13"/>
      <c r="C3731"/>
      <c r="D3731"/>
      <c r="E3731"/>
      <c r="F3731" s="12"/>
      <c r="G3731"/>
      <c r="H3731" s="12"/>
      <c r="I3731" s="12"/>
      <c r="J3731" s="12"/>
      <c r="K3731" s="9"/>
      <c r="L3731" s="9"/>
      <c r="M3731" s="9"/>
      <c r="N3731" s="9"/>
      <c r="O3731" s="9"/>
      <c r="P3731" s="9"/>
      <c r="Q3731" s="9"/>
      <c r="R3731" s="9"/>
      <c r="S3731" s="9"/>
      <c r="T3731" s="9"/>
      <c r="U3731" s="9"/>
      <c r="V3731" s="9"/>
      <c r="W3731" s="9"/>
      <c r="X3731" s="9"/>
      <c r="Y3731" s="9"/>
      <c r="Z3731" s="9"/>
    </row>
    <row r="3732" spans="1:26" outlineLevel="2">
      <c r="A3732"/>
      <c r="B3732" s="13"/>
      <c r="C3732"/>
      <c r="D3732"/>
      <c r="E3732"/>
      <c r="F3732" s="12"/>
      <c r="G3732"/>
      <c r="H3732" s="12"/>
      <c r="I3732" s="12"/>
      <c r="J3732" s="12"/>
      <c r="K3732" s="9"/>
      <c r="L3732" s="9"/>
      <c r="M3732" s="9"/>
      <c r="N3732" s="9"/>
      <c r="O3732" s="9"/>
      <c r="P3732" s="9"/>
      <c r="Q3732" s="9"/>
      <c r="R3732" s="9"/>
      <c r="S3732" s="9"/>
      <c r="T3732" s="9"/>
      <c r="U3732" s="9"/>
      <c r="V3732" s="9"/>
      <c r="W3732" s="9"/>
      <c r="X3732" s="9"/>
      <c r="Y3732" s="9"/>
      <c r="Z3732" s="9"/>
    </row>
    <row r="3733" spans="1:26" outlineLevel="2">
      <c r="A3733"/>
      <c r="B3733" s="13"/>
      <c r="C3733"/>
      <c r="D3733"/>
      <c r="E3733"/>
      <c r="F3733" s="12"/>
      <c r="G3733"/>
      <c r="H3733" s="12"/>
      <c r="I3733" s="12"/>
      <c r="J3733" s="12"/>
      <c r="K3733" s="9"/>
      <c r="L3733" s="9"/>
      <c r="M3733" s="9"/>
      <c r="N3733" s="9"/>
      <c r="O3733" s="9"/>
      <c r="P3733" s="9"/>
      <c r="Q3733" s="9"/>
      <c r="R3733" s="9"/>
      <c r="S3733" s="9"/>
      <c r="T3733" s="9"/>
      <c r="U3733" s="9"/>
      <c r="V3733" s="9"/>
      <c r="W3733" s="9"/>
      <c r="X3733" s="9"/>
      <c r="Y3733" s="9"/>
      <c r="Z3733" s="9"/>
    </row>
    <row r="3734" spans="1:26" outlineLevel="2">
      <c r="A3734"/>
      <c r="B3734" s="13"/>
      <c r="C3734"/>
      <c r="D3734"/>
      <c r="E3734"/>
      <c r="F3734" s="12"/>
      <c r="G3734"/>
      <c r="H3734" s="12"/>
      <c r="I3734" s="12"/>
      <c r="J3734" s="12"/>
      <c r="K3734" s="9"/>
      <c r="L3734" s="9"/>
      <c r="M3734" s="9"/>
      <c r="N3734" s="9"/>
      <c r="O3734" s="9"/>
      <c r="P3734" s="9"/>
      <c r="Q3734" s="9"/>
      <c r="R3734" s="9"/>
      <c r="S3734" s="9"/>
      <c r="T3734" s="9"/>
      <c r="U3734" s="9"/>
      <c r="V3734" s="9"/>
      <c r="W3734" s="9"/>
      <c r="X3734" s="9"/>
      <c r="Y3734" s="9"/>
      <c r="Z3734" s="9"/>
    </row>
    <row r="3735" spans="1:26" outlineLevel="2">
      <c r="A3735"/>
      <c r="B3735" s="13"/>
      <c r="C3735"/>
      <c r="D3735"/>
      <c r="E3735"/>
      <c r="F3735" s="12"/>
      <c r="G3735"/>
      <c r="H3735" s="12"/>
      <c r="I3735" s="12"/>
      <c r="J3735" s="12"/>
      <c r="K3735" s="9"/>
      <c r="L3735" s="9"/>
      <c r="M3735" s="9"/>
      <c r="N3735" s="9"/>
      <c r="O3735" s="9"/>
      <c r="P3735" s="9"/>
      <c r="Q3735" s="9"/>
      <c r="R3735" s="9"/>
      <c r="S3735" s="9"/>
      <c r="T3735" s="9"/>
      <c r="U3735" s="9"/>
      <c r="V3735" s="9"/>
      <c r="W3735" s="9"/>
      <c r="X3735" s="9"/>
      <c r="Y3735" s="9"/>
      <c r="Z3735" s="9"/>
    </row>
    <row r="3736" spans="1:26" outlineLevel="2">
      <c r="A3736"/>
      <c r="B3736" s="13"/>
      <c r="C3736"/>
      <c r="D3736"/>
      <c r="E3736"/>
      <c r="F3736" s="12"/>
      <c r="G3736"/>
      <c r="H3736" s="12"/>
      <c r="I3736" s="12"/>
      <c r="J3736" s="12"/>
      <c r="K3736" s="9"/>
      <c r="L3736" s="9"/>
      <c r="M3736" s="9"/>
      <c r="N3736" s="9"/>
      <c r="O3736" s="9"/>
      <c r="P3736" s="9"/>
      <c r="Q3736" s="9"/>
      <c r="R3736" s="9"/>
      <c r="S3736" s="9"/>
      <c r="T3736" s="9"/>
      <c r="U3736" s="9"/>
      <c r="V3736" s="9"/>
      <c r="W3736" s="9"/>
      <c r="X3736" s="9"/>
      <c r="Y3736" s="9"/>
      <c r="Z3736" s="9"/>
    </row>
    <row r="3737" spans="1:26" outlineLevel="2">
      <c r="A3737"/>
      <c r="B3737" s="13"/>
      <c r="C3737"/>
      <c r="D3737"/>
      <c r="E3737"/>
      <c r="F3737" s="12"/>
      <c r="G3737"/>
      <c r="H3737" s="12"/>
      <c r="I3737" s="12"/>
      <c r="J3737" s="12"/>
      <c r="K3737" s="9"/>
      <c r="L3737" s="9"/>
      <c r="M3737" s="9"/>
      <c r="N3737" s="9"/>
      <c r="O3737" s="9"/>
      <c r="P3737" s="9"/>
      <c r="Q3737" s="9"/>
      <c r="R3737" s="9"/>
      <c r="S3737" s="9"/>
      <c r="T3737" s="9"/>
      <c r="U3737" s="9"/>
      <c r="V3737" s="9"/>
      <c r="W3737" s="9"/>
      <c r="X3737" s="9"/>
      <c r="Y3737" s="9"/>
      <c r="Z3737" s="9"/>
    </row>
    <row r="3738" spans="1:26" outlineLevel="2">
      <c r="A3738"/>
      <c r="B3738" s="13"/>
      <c r="C3738"/>
      <c r="D3738"/>
      <c r="E3738"/>
      <c r="F3738" s="12"/>
      <c r="G3738"/>
      <c r="H3738" s="12"/>
      <c r="I3738" s="12"/>
      <c r="J3738" s="12"/>
      <c r="K3738" s="9"/>
      <c r="L3738" s="9"/>
      <c r="M3738" s="9"/>
      <c r="N3738" s="9"/>
      <c r="O3738" s="9"/>
      <c r="P3738" s="9"/>
      <c r="Q3738" s="9"/>
      <c r="R3738" s="9"/>
      <c r="S3738" s="9"/>
      <c r="T3738" s="9"/>
      <c r="U3738" s="9"/>
      <c r="V3738" s="9"/>
      <c r="W3738" s="9"/>
      <c r="X3738" s="9"/>
      <c r="Y3738" s="9"/>
      <c r="Z3738" s="9"/>
    </row>
    <row r="3739" spans="1:26" outlineLevel="2">
      <c r="A3739"/>
      <c r="B3739" s="13"/>
      <c r="C3739"/>
      <c r="D3739"/>
      <c r="E3739"/>
      <c r="F3739" s="12"/>
      <c r="G3739"/>
      <c r="H3739" s="12"/>
      <c r="I3739" s="12"/>
      <c r="J3739" s="12"/>
      <c r="K3739" s="9"/>
      <c r="L3739" s="9"/>
      <c r="M3739" s="9"/>
      <c r="N3739" s="9"/>
      <c r="O3739" s="9"/>
      <c r="P3739" s="9"/>
      <c r="Q3739" s="9"/>
      <c r="R3739" s="9"/>
      <c r="S3739" s="9"/>
      <c r="T3739" s="9"/>
      <c r="U3739" s="9"/>
      <c r="V3739" s="9"/>
      <c r="W3739" s="9"/>
      <c r="X3739" s="9"/>
      <c r="Y3739" s="9"/>
      <c r="Z3739" s="9"/>
    </row>
    <row r="3740" spans="1:26" outlineLevel="2">
      <c r="A3740"/>
      <c r="B3740" s="13"/>
      <c r="C3740"/>
      <c r="D3740"/>
      <c r="E3740"/>
      <c r="F3740" s="12"/>
      <c r="G3740"/>
      <c r="H3740" s="12"/>
      <c r="I3740" s="12"/>
      <c r="J3740" s="12"/>
      <c r="K3740" s="9"/>
      <c r="L3740" s="9"/>
      <c r="M3740" s="9"/>
      <c r="N3740" s="9"/>
      <c r="O3740" s="9"/>
      <c r="P3740" s="9"/>
      <c r="Q3740" s="9"/>
      <c r="R3740" s="9"/>
      <c r="S3740" s="9"/>
      <c r="T3740" s="9"/>
      <c r="U3740" s="9"/>
      <c r="V3740" s="9"/>
      <c r="W3740" s="9"/>
      <c r="X3740" s="9"/>
      <c r="Y3740" s="9"/>
      <c r="Z3740" s="9"/>
    </row>
    <row r="3741" spans="1:26" outlineLevel="2">
      <c r="A3741"/>
      <c r="B3741" s="13"/>
      <c r="C3741"/>
      <c r="D3741"/>
      <c r="E3741"/>
      <c r="F3741" s="12"/>
      <c r="G3741"/>
      <c r="H3741" s="12"/>
      <c r="I3741" s="12"/>
      <c r="J3741" s="12"/>
      <c r="K3741" s="9"/>
      <c r="L3741" s="9"/>
      <c r="M3741" s="9"/>
      <c r="N3741" s="9"/>
      <c r="O3741" s="9"/>
      <c r="P3741" s="9"/>
      <c r="Q3741" s="9"/>
      <c r="R3741" s="9"/>
      <c r="S3741" s="9"/>
      <c r="T3741" s="9"/>
      <c r="U3741" s="9"/>
      <c r="V3741" s="9"/>
      <c r="W3741" s="9"/>
      <c r="X3741" s="9"/>
      <c r="Y3741" s="9"/>
      <c r="Z3741" s="9"/>
    </row>
    <row r="3742" spans="1:26" outlineLevel="2">
      <c r="A3742"/>
      <c r="B3742" s="13"/>
      <c r="C3742"/>
      <c r="D3742"/>
      <c r="E3742"/>
      <c r="F3742" s="12"/>
      <c r="G3742"/>
      <c r="H3742" s="12"/>
      <c r="I3742" s="12"/>
      <c r="J3742" s="12"/>
      <c r="K3742" s="9"/>
      <c r="L3742" s="9"/>
      <c r="M3742" s="9"/>
      <c r="N3742" s="9"/>
      <c r="O3742" s="9"/>
      <c r="P3742" s="9"/>
      <c r="Q3742" s="9"/>
      <c r="R3742" s="9"/>
      <c r="S3742" s="9"/>
      <c r="T3742" s="9"/>
      <c r="U3742" s="9"/>
      <c r="V3742" s="9"/>
      <c r="W3742" s="9"/>
      <c r="X3742" s="9"/>
      <c r="Y3742" s="9"/>
      <c r="Z3742" s="9"/>
    </row>
    <row r="3743" spans="1:26" outlineLevel="2">
      <c r="A3743"/>
      <c r="B3743" s="13"/>
      <c r="C3743"/>
      <c r="D3743"/>
      <c r="E3743"/>
      <c r="F3743" s="12"/>
      <c r="G3743"/>
      <c r="H3743" s="12"/>
      <c r="I3743" s="12"/>
      <c r="J3743" s="12"/>
      <c r="K3743" s="9"/>
      <c r="L3743" s="9"/>
      <c r="M3743" s="9"/>
      <c r="N3743" s="9"/>
      <c r="O3743" s="9"/>
      <c r="P3743" s="9"/>
      <c r="Q3743" s="9"/>
      <c r="R3743" s="9"/>
      <c r="S3743" s="9"/>
      <c r="T3743" s="9"/>
      <c r="U3743" s="9"/>
      <c r="V3743" s="9"/>
      <c r="W3743" s="9"/>
      <c r="X3743" s="9"/>
      <c r="Y3743" s="9"/>
      <c r="Z3743" s="9"/>
    </row>
    <row r="3744" spans="1:26" outlineLevel="2">
      <c r="A3744"/>
      <c r="B3744" s="13"/>
      <c r="C3744"/>
      <c r="D3744"/>
      <c r="E3744"/>
      <c r="F3744" s="12"/>
      <c r="G3744"/>
      <c r="H3744" s="12"/>
      <c r="I3744" s="12"/>
      <c r="J3744" s="12"/>
      <c r="K3744" s="9"/>
      <c r="L3744" s="9"/>
      <c r="M3744" s="9"/>
      <c r="N3744" s="9"/>
      <c r="O3744" s="9"/>
      <c r="P3744" s="9"/>
      <c r="Q3744" s="9"/>
      <c r="R3744" s="9"/>
      <c r="S3744" s="9"/>
      <c r="T3744" s="9"/>
      <c r="U3744" s="9"/>
      <c r="V3744" s="9"/>
      <c r="W3744" s="9"/>
      <c r="X3744" s="9"/>
      <c r="Y3744" s="9"/>
      <c r="Z3744" s="9"/>
    </row>
    <row r="3745" spans="1:26" outlineLevel="2">
      <c r="A3745"/>
      <c r="B3745" s="13"/>
      <c r="C3745"/>
      <c r="D3745"/>
      <c r="E3745"/>
      <c r="F3745" s="12"/>
      <c r="G3745"/>
      <c r="H3745" s="12"/>
      <c r="I3745" s="12"/>
      <c r="J3745" s="12"/>
      <c r="K3745" s="9"/>
      <c r="L3745" s="9"/>
      <c r="M3745" s="9"/>
      <c r="N3745" s="9"/>
      <c r="O3745" s="9"/>
      <c r="P3745" s="9"/>
      <c r="Q3745" s="9"/>
      <c r="R3745" s="9"/>
      <c r="S3745" s="9"/>
      <c r="T3745" s="9"/>
      <c r="U3745" s="9"/>
      <c r="V3745" s="9"/>
      <c r="W3745" s="9"/>
      <c r="X3745" s="9"/>
      <c r="Y3745" s="9"/>
      <c r="Z3745" s="9"/>
    </row>
    <row r="3746" spans="1:26" outlineLevel="2">
      <c r="A3746"/>
      <c r="B3746" s="13"/>
      <c r="C3746"/>
      <c r="D3746"/>
      <c r="E3746"/>
      <c r="F3746" s="12"/>
      <c r="G3746"/>
      <c r="H3746" s="12"/>
      <c r="I3746" s="12"/>
      <c r="J3746" s="12"/>
      <c r="K3746" s="9"/>
      <c r="L3746" s="9"/>
      <c r="M3746" s="9"/>
      <c r="N3746" s="9"/>
      <c r="O3746" s="9"/>
      <c r="P3746" s="9"/>
      <c r="Q3746" s="9"/>
      <c r="R3746" s="9"/>
      <c r="S3746" s="9"/>
      <c r="T3746" s="9"/>
      <c r="U3746" s="9"/>
      <c r="V3746" s="9"/>
      <c r="W3746" s="9"/>
      <c r="X3746" s="9"/>
      <c r="Y3746" s="9"/>
      <c r="Z3746" s="9"/>
    </row>
    <row r="3747" spans="1:26" outlineLevel="2">
      <c r="A3747"/>
      <c r="B3747" s="13"/>
      <c r="C3747"/>
      <c r="D3747"/>
      <c r="E3747"/>
      <c r="F3747" s="12"/>
      <c r="G3747"/>
      <c r="H3747" s="12"/>
      <c r="I3747" s="12"/>
      <c r="J3747" s="12"/>
      <c r="K3747" s="9"/>
      <c r="L3747" s="9"/>
      <c r="M3747" s="9"/>
      <c r="N3747" s="9"/>
      <c r="O3747" s="9"/>
      <c r="P3747" s="9"/>
      <c r="Q3747" s="9"/>
      <c r="R3747" s="9"/>
      <c r="S3747" s="9"/>
      <c r="T3747" s="9"/>
      <c r="U3747" s="9"/>
      <c r="V3747" s="9"/>
      <c r="W3747" s="9"/>
      <c r="X3747" s="9"/>
      <c r="Y3747" s="9"/>
      <c r="Z3747" s="9"/>
    </row>
    <row r="3748" spans="1:26" outlineLevel="2">
      <c r="A3748"/>
      <c r="B3748" s="13"/>
      <c r="C3748"/>
      <c r="D3748"/>
      <c r="E3748"/>
      <c r="F3748" s="12"/>
      <c r="G3748"/>
      <c r="H3748" s="12"/>
      <c r="I3748" s="12"/>
      <c r="J3748" s="12"/>
      <c r="K3748" s="9"/>
      <c r="L3748" s="9"/>
      <c r="M3748" s="9"/>
      <c r="N3748" s="9"/>
      <c r="O3748" s="9"/>
      <c r="P3748" s="9"/>
      <c r="Q3748" s="9"/>
      <c r="R3748" s="9"/>
      <c r="S3748" s="9"/>
      <c r="T3748" s="9"/>
      <c r="U3748" s="9"/>
      <c r="V3748" s="9"/>
      <c r="W3748" s="9"/>
      <c r="X3748" s="9"/>
      <c r="Y3748" s="9"/>
      <c r="Z3748" s="9"/>
    </row>
    <row r="3749" spans="1:26" outlineLevel="2">
      <c r="A3749"/>
      <c r="B3749" s="13"/>
      <c r="C3749"/>
      <c r="D3749"/>
      <c r="E3749"/>
      <c r="F3749" s="12"/>
      <c r="G3749"/>
      <c r="H3749" s="12"/>
      <c r="I3749" s="12"/>
      <c r="J3749" s="12"/>
      <c r="K3749" s="9"/>
      <c r="L3749" s="9"/>
      <c r="M3749" s="9"/>
      <c r="N3749" s="9"/>
      <c r="O3749" s="9"/>
      <c r="P3749" s="9"/>
      <c r="Q3749" s="9"/>
      <c r="R3749" s="9"/>
      <c r="S3749" s="9"/>
      <c r="T3749" s="9"/>
      <c r="U3749" s="9"/>
      <c r="V3749" s="9"/>
      <c r="W3749" s="9"/>
      <c r="X3749" s="9"/>
      <c r="Y3749" s="9"/>
      <c r="Z3749" s="9"/>
    </row>
    <row r="3750" spans="1:26" outlineLevel="2">
      <c r="A3750"/>
      <c r="B3750" s="13"/>
      <c r="C3750"/>
      <c r="D3750"/>
      <c r="E3750"/>
      <c r="F3750" s="12"/>
      <c r="G3750"/>
      <c r="H3750" s="12"/>
      <c r="I3750" s="12"/>
      <c r="J3750" s="12"/>
      <c r="K3750" s="9"/>
      <c r="L3750" s="9"/>
      <c r="M3750" s="9"/>
      <c r="N3750" s="9"/>
      <c r="O3750" s="9"/>
      <c r="P3750" s="9"/>
      <c r="Q3750" s="9"/>
      <c r="R3750" s="9"/>
      <c r="S3750" s="9"/>
      <c r="T3750" s="9"/>
      <c r="U3750" s="9"/>
      <c r="V3750" s="9"/>
      <c r="W3750" s="9"/>
      <c r="X3750" s="9"/>
      <c r="Y3750" s="9"/>
      <c r="Z3750" s="9"/>
    </row>
    <row r="3751" spans="1:26" outlineLevel="2">
      <c r="A3751"/>
      <c r="B3751" s="13"/>
      <c r="C3751"/>
      <c r="D3751"/>
      <c r="E3751"/>
      <c r="F3751" s="12"/>
      <c r="G3751"/>
      <c r="H3751" s="12"/>
      <c r="I3751" s="12"/>
      <c r="J3751" s="12"/>
      <c r="K3751" s="9"/>
      <c r="L3751" s="9"/>
      <c r="M3751" s="9"/>
      <c r="N3751" s="9"/>
      <c r="O3751" s="9"/>
      <c r="P3751" s="9"/>
      <c r="Q3751" s="9"/>
      <c r="R3751" s="9"/>
      <c r="S3751" s="9"/>
      <c r="T3751" s="9"/>
      <c r="U3751" s="9"/>
      <c r="V3751" s="9"/>
      <c r="W3751" s="9"/>
      <c r="X3751" s="9"/>
      <c r="Y3751" s="9"/>
      <c r="Z3751" s="9"/>
    </row>
    <row r="3752" spans="1:26" outlineLevel="2">
      <c r="A3752"/>
      <c r="B3752" s="13"/>
      <c r="C3752"/>
      <c r="D3752"/>
      <c r="E3752"/>
      <c r="F3752" s="12"/>
      <c r="G3752"/>
      <c r="H3752" s="12"/>
      <c r="I3752" s="12"/>
      <c r="J3752" s="12"/>
      <c r="K3752" s="9"/>
      <c r="L3752" s="9"/>
      <c r="M3752" s="9"/>
      <c r="N3752" s="9"/>
      <c r="O3752" s="9"/>
      <c r="P3752" s="9"/>
      <c r="Q3752" s="9"/>
      <c r="R3752" s="9"/>
      <c r="S3752" s="9"/>
      <c r="T3752" s="9"/>
      <c r="U3752" s="9"/>
      <c r="V3752" s="9"/>
      <c r="W3752" s="9"/>
      <c r="X3752" s="9"/>
      <c r="Y3752" s="9"/>
      <c r="Z3752" s="9"/>
    </row>
    <row r="3753" spans="1:26" outlineLevel="2">
      <c r="A3753"/>
      <c r="B3753" s="13"/>
      <c r="C3753"/>
      <c r="D3753"/>
      <c r="E3753"/>
      <c r="F3753" s="12"/>
      <c r="G3753"/>
      <c r="H3753" s="12"/>
      <c r="I3753" s="12"/>
      <c r="J3753" s="12"/>
      <c r="K3753" s="9"/>
      <c r="L3753" s="9"/>
      <c r="M3753" s="9"/>
      <c r="N3753" s="9"/>
      <c r="O3753" s="9"/>
      <c r="P3753" s="9"/>
      <c r="Q3753" s="9"/>
      <c r="R3753" s="9"/>
      <c r="S3753" s="9"/>
      <c r="T3753" s="9"/>
      <c r="U3753" s="9"/>
      <c r="V3753" s="9"/>
      <c r="W3753" s="9"/>
      <c r="X3753" s="9"/>
      <c r="Y3753" s="9"/>
      <c r="Z3753" s="9"/>
    </row>
    <row r="3754" spans="1:26" outlineLevel="2">
      <c r="A3754"/>
      <c r="B3754" s="13"/>
      <c r="C3754"/>
      <c r="D3754"/>
      <c r="E3754"/>
      <c r="F3754" s="12"/>
      <c r="G3754"/>
      <c r="H3754" s="12"/>
      <c r="I3754" s="12"/>
      <c r="J3754" s="12"/>
      <c r="K3754" s="9"/>
      <c r="L3754" s="9"/>
      <c r="M3754" s="9"/>
      <c r="N3754" s="9"/>
      <c r="O3754" s="9"/>
      <c r="P3754" s="9"/>
      <c r="Q3754" s="9"/>
      <c r="R3754" s="9"/>
      <c r="S3754" s="9"/>
      <c r="T3754" s="9"/>
      <c r="U3754" s="9"/>
      <c r="V3754" s="9"/>
      <c r="W3754" s="9"/>
      <c r="X3754" s="9"/>
      <c r="Y3754" s="9"/>
      <c r="Z3754" s="9"/>
    </row>
    <row r="3755" spans="1:26" outlineLevel="2">
      <c r="A3755"/>
      <c r="B3755" s="13"/>
      <c r="C3755"/>
      <c r="D3755"/>
      <c r="E3755"/>
      <c r="F3755" s="12"/>
      <c r="G3755"/>
      <c r="H3755" s="12"/>
      <c r="I3755" s="12"/>
      <c r="J3755" s="12"/>
      <c r="K3755" s="9"/>
      <c r="L3755" s="9"/>
      <c r="M3755" s="9"/>
      <c r="N3755" s="9"/>
      <c r="O3755" s="9"/>
      <c r="P3755" s="9"/>
      <c r="Q3755" s="9"/>
      <c r="R3755" s="9"/>
      <c r="S3755" s="9"/>
      <c r="T3755" s="9"/>
      <c r="U3755" s="9"/>
      <c r="V3755" s="9"/>
      <c r="W3755" s="9"/>
      <c r="X3755" s="9"/>
      <c r="Y3755" s="9"/>
      <c r="Z3755" s="9"/>
    </row>
    <row r="3756" spans="1:26" outlineLevel="2">
      <c r="A3756"/>
      <c r="B3756" s="13"/>
      <c r="C3756"/>
      <c r="D3756"/>
      <c r="E3756"/>
      <c r="F3756" s="12"/>
      <c r="G3756"/>
      <c r="H3756" s="12"/>
      <c r="I3756" s="12"/>
      <c r="J3756" s="12"/>
      <c r="K3756" s="9"/>
      <c r="L3756" s="9"/>
      <c r="M3756" s="9"/>
      <c r="N3756" s="9"/>
      <c r="O3756" s="9"/>
      <c r="P3756" s="9"/>
      <c r="Q3756" s="9"/>
      <c r="R3756" s="9"/>
      <c r="S3756" s="9"/>
      <c r="T3756" s="9"/>
      <c r="U3756" s="9"/>
      <c r="V3756" s="9"/>
      <c r="W3756" s="9"/>
      <c r="X3756" s="9"/>
      <c r="Y3756" s="9"/>
      <c r="Z3756" s="9"/>
    </row>
    <row r="3757" spans="1:26" outlineLevel="2">
      <c r="A3757"/>
      <c r="B3757" s="13"/>
      <c r="C3757"/>
      <c r="D3757"/>
      <c r="E3757"/>
      <c r="F3757" s="12"/>
      <c r="G3757"/>
      <c r="H3757" s="12"/>
      <c r="I3757" s="12"/>
      <c r="J3757" s="12"/>
      <c r="K3757" s="9"/>
      <c r="L3757" s="9"/>
      <c r="M3757" s="9"/>
      <c r="N3757" s="9"/>
      <c r="O3757" s="9"/>
      <c r="P3757" s="9"/>
      <c r="Q3757" s="9"/>
      <c r="R3757" s="9"/>
      <c r="S3757" s="9"/>
      <c r="T3757" s="9"/>
      <c r="U3757" s="9"/>
      <c r="V3757" s="9"/>
      <c r="W3757" s="9"/>
      <c r="X3757" s="9"/>
      <c r="Y3757" s="9"/>
      <c r="Z3757" s="9"/>
    </row>
    <row r="3758" spans="1:26" outlineLevel="2">
      <c r="A3758"/>
      <c r="B3758" s="13"/>
      <c r="C3758"/>
      <c r="D3758"/>
      <c r="E3758"/>
      <c r="F3758" s="12"/>
      <c r="G3758"/>
      <c r="H3758" s="12"/>
      <c r="I3758" s="12"/>
      <c r="J3758" s="12"/>
      <c r="K3758" s="9"/>
      <c r="L3758" s="9"/>
      <c r="M3758" s="9"/>
      <c r="N3758" s="9"/>
      <c r="O3758" s="9"/>
      <c r="P3758" s="9"/>
      <c r="Q3758" s="9"/>
      <c r="R3758" s="9"/>
      <c r="S3758" s="9"/>
      <c r="T3758" s="9"/>
      <c r="U3758" s="9"/>
      <c r="V3758" s="9"/>
      <c r="W3758" s="9"/>
      <c r="X3758" s="9"/>
      <c r="Y3758" s="9"/>
      <c r="Z3758" s="9"/>
    </row>
    <row r="3759" spans="1:26" outlineLevel="2">
      <c r="A3759"/>
      <c r="B3759" s="13"/>
      <c r="C3759"/>
      <c r="D3759"/>
      <c r="E3759"/>
      <c r="F3759" s="12"/>
      <c r="G3759"/>
      <c r="H3759" s="12"/>
      <c r="I3759" s="12"/>
      <c r="J3759" s="12"/>
      <c r="K3759" s="9"/>
      <c r="L3759" s="9"/>
      <c r="M3759" s="9"/>
      <c r="N3759" s="9"/>
      <c r="O3759" s="9"/>
      <c r="P3759" s="9"/>
      <c r="Q3759" s="9"/>
      <c r="R3759" s="9"/>
      <c r="S3759" s="9"/>
      <c r="T3759" s="9"/>
      <c r="U3759" s="9"/>
      <c r="V3759" s="9"/>
      <c r="W3759" s="9"/>
      <c r="X3759" s="9"/>
      <c r="Y3759" s="9"/>
      <c r="Z3759" s="9"/>
    </row>
    <row r="3760" spans="1:26" outlineLevel="2">
      <c r="A3760"/>
      <c r="B3760" s="13"/>
      <c r="C3760"/>
      <c r="D3760"/>
      <c r="E3760"/>
      <c r="F3760" s="12"/>
      <c r="G3760"/>
      <c r="H3760" s="12"/>
      <c r="I3760" s="12"/>
      <c r="J3760" s="12"/>
      <c r="K3760" s="9"/>
      <c r="L3760" s="9"/>
      <c r="M3760" s="9"/>
      <c r="N3760" s="9"/>
      <c r="O3760" s="9"/>
      <c r="P3760" s="9"/>
      <c r="Q3760" s="9"/>
      <c r="R3760" s="9"/>
      <c r="S3760" s="9"/>
      <c r="T3760" s="9"/>
      <c r="U3760" s="9"/>
      <c r="V3760" s="9"/>
      <c r="W3760" s="9"/>
      <c r="X3760" s="9"/>
      <c r="Y3760" s="9"/>
      <c r="Z3760" s="9"/>
    </row>
    <row r="3761" spans="1:26" outlineLevel="2">
      <c r="A3761"/>
      <c r="B3761" s="13"/>
      <c r="C3761"/>
      <c r="D3761"/>
      <c r="E3761"/>
      <c r="F3761" s="12"/>
      <c r="G3761"/>
      <c r="H3761" s="12"/>
      <c r="I3761" s="12"/>
      <c r="J3761" s="12"/>
      <c r="K3761" s="9"/>
      <c r="L3761" s="9"/>
      <c r="M3761" s="9"/>
      <c r="N3761" s="9"/>
      <c r="O3761" s="9"/>
      <c r="P3761" s="9"/>
      <c r="Q3761" s="9"/>
      <c r="R3761" s="9"/>
      <c r="S3761" s="9"/>
      <c r="T3761" s="9"/>
      <c r="U3761" s="9"/>
      <c r="V3761" s="9"/>
      <c r="W3761" s="9"/>
      <c r="X3761" s="9"/>
      <c r="Y3761" s="9"/>
      <c r="Z3761" s="9"/>
    </row>
    <row r="3762" spans="1:26">
      <c r="A3762"/>
      <c r="B3762" s="13"/>
      <c r="C3762"/>
      <c r="D3762"/>
      <c r="E3762"/>
      <c r="F3762" s="12"/>
      <c r="G3762"/>
      <c r="H3762" s="12"/>
      <c r="I3762" s="12"/>
      <c r="J3762" s="12"/>
      <c r="K3762" s="9"/>
      <c r="L3762" s="9"/>
      <c r="M3762" s="9"/>
      <c r="N3762" s="9"/>
      <c r="O3762" s="9"/>
      <c r="P3762" s="9"/>
      <c r="Q3762" s="9"/>
      <c r="R3762" s="9"/>
      <c r="S3762" s="9"/>
      <c r="T3762" s="9"/>
      <c r="U3762" s="9"/>
      <c r="V3762" s="9"/>
      <c r="W3762" s="9"/>
      <c r="X3762" s="9"/>
      <c r="Y3762" s="9"/>
      <c r="Z3762" s="9"/>
    </row>
    <row r="3763" spans="1:26">
      <c r="A3763"/>
      <c r="B3763" s="13"/>
      <c r="C3763"/>
      <c r="D3763"/>
      <c r="E3763"/>
      <c r="F3763" s="12"/>
      <c r="G3763"/>
      <c r="H3763" s="12"/>
      <c r="I3763" s="12"/>
      <c r="J3763" s="12"/>
      <c r="K3763" s="9"/>
      <c r="L3763" s="9"/>
      <c r="M3763" s="9"/>
      <c r="N3763" s="9"/>
      <c r="O3763" s="9"/>
      <c r="P3763" s="9"/>
      <c r="Q3763" s="9"/>
      <c r="R3763" s="9"/>
      <c r="S3763" s="9"/>
      <c r="T3763" s="9"/>
      <c r="U3763" s="9"/>
      <c r="V3763" s="9"/>
      <c r="W3763" s="9"/>
      <c r="X3763" s="9"/>
      <c r="Y3763" s="9"/>
      <c r="Z3763" s="9"/>
    </row>
    <row r="3764" spans="1:26">
      <c r="A3764"/>
      <c r="B3764" s="13"/>
      <c r="C3764"/>
      <c r="D3764"/>
      <c r="E3764"/>
      <c r="F3764" s="12"/>
      <c r="G3764"/>
      <c r="H3764" s="12"/>
      <c r="I3764" s="12"/>
      <c r="J3764" s="12"/>
      <c r="K3764" s="9"/>
      <c r="L3764" s="9"/>
      <c r="M3764" s="9"/>
      <c r="N3764" s="9"/>
      <c r="O3764" s="9"/>
      <c r="P3764" s="9"/>
      <c r="Q3764" s="9"/>
      <c r="R3764" s="9"/>
      <c r="S3764" s="9"/>
      <c r="T3764" s="9"/>
      <c r="U3764" s="9"/>
      <c r="V3764" s="9"/>
      <c r="W3764" s="9"/>
      <c r="X3764" s="9"/>
      <c r="Y3764" s="9"/>
      <c r="Z3764" s="9"/>
    </row>
    <row r="3765" spans="1:26">
      <c r="A3765"/>
      <c r="B3765" s="13"/>
      <c r="C3765"/>
      <c r="D3765"/>
      <c r="E3765"/>
      <c r="F3765" s="12"/>
      <c r="G3765"/>
      <c r="H3765" s="12"/>
      <c r="I3765" s="12"/>
      <c r="J3765" s="12"/>
      <c r="K3765" s="9"/>
      <c r="L3765" s="9"/>
      <c r="M3765" s="9"/>
      <c r="N3765" s="9"/>
      <c r="O3765" s="9"/>
      <c r="P3765" s="9"/>
      <c r="Q3765" s="9"/>
      <c r="R3765" s="9"/>
      <c r="S3765" s="9"/>
      <c r="T3765" s="9"/>
      <c r="U3765" s="9"/>
      <c r="V3765" s="9"/>
      <c r="W3765" s="9"/>
      <c r="X3765" s="9"/>
      <c r="Y3765" s="9"/>
      <c r="Z3765" s="9"/>
    </row>
    <row r="3766" spans="1:26">
      <c r="A3766"/>
      <c r="B3766" s="13"/>
      <c r="C3766"/>
      <c r="D3766"/>
      <c r="E3766"/>
      <c r="F3766" s="12"/>
      <c r="G3766"/>
      <c r="H3766" s="12"/>
      <c r="I3766" s="12"/>
      <c r="J3766" s="12"/>
      <c r="K3766" s="9"/>
      <c r="L3766" s="9"/>
      <c r="M3766" s="9"/>
      <c r="N3766" s="9"/>
      <c r="O3766" s="9"/>
      <c r="P3766" s="9"/>
      <c r="Q3766" s="9"/>
      <c r="R3766" s="9"/>
      <c r="S3766" s="9"/>
      <c r="T3766" s="9"/>
      <c r="U3766" s="9"/>
      <c r="V3766" s="9"/>
      <c r="W3766" s="9"/>
      <c r="X3766" s="9"/>
      <c r="Y3766" s="9"/>
      <c r="Z3766" s="9"/>
    </row>
    <row r="3767" spans="1:26">
      <c r="A3767"/>
      <c r="B3767" s="13"/>
      <c r="C3767"/>
      <c r="D3767"/>
      <c r="E3767"/>
      <c r="F3767" s="12"/>
      <c r="G3767"/>
      <c r="H3767" s="12"/>
      <c r="I3767" s="12"/>
      <c r="J3767" s="12"/>
      <c r="K3767" s="9"/>
      <c r="L3767" s="9"/>
      <c r="M3767" s="9"/>
      <c r="N3767" s="9"/>
      <c r="O3767" s="9"/>
      <c r="P3767" s="9"/>
      <c r="Q3767" s="9"/>
      <c r="R3767" s="9"/>
      <c r="S3767" s="9"/>
      <c r="T3767" s="9"/>
      <c r="U3767" s="9"/>
      <c r="V3767" s="9"/>
      <c r="W3767" s="9"/>
      <c r="X3767" s="9"/>
      <c r="Y3767" s="9"/>
      <c r="Z3767" s="9"/>
    </row>
    <row r="3768" spans="1:26">
      <c r="A3768"/>
      <c r="B3768" s="13"/>
      <c r="C3768"/>
      <c r="D3768"/>
      <c r="E3768"/>
      <c r="F3768" s="12"/>
      <c r="G3768"/>
      <c r="H3768" s="12"/>
      <c r="I3768" s="12"/>
      <c r="J3768" s="12"/>
      <c r="K3768" s="9"/>
      <c r="L3768" s="9"/>
      <c r="M3768" s="9"/>
      <c r="N3768" s="9"/>
      <c r="O3768" s="9"/>
      <c r="P3768" s="9"/>
      <c r="Q3768" s="9"/>
      <c r="R3768" s="9"/>
      <c r="S3768" s="9"/>
      <c r="T3768" s="9"/>
      <c r="U3768" s="9"/>
      <c r="V3768" s="9"/>
      <c r="W3768" s="9"/>
      <c r="X3768" s="9"/>
      <c r="Y3768" s="9"/>
      <c r="Z3768" s="9"/>
    </row>
    <row r="3769" spans="1:26">
      <c r="A3769"/>
      <c r="B3769" s="13"/>
      <c r="C3769"/>
      <c r="D3769"/>
      <c r="E3769"/>
      <c r="F3769" s="12"/>
      <c r="G3769"/>
      <c r="H3769" s="12"/>
      <c r="I3769" s="12"/>
      <c r="J3769" s="12"/>
      <c r="K3769" s="9"/>
      <c r="L3769" s="9"/>
      <c r="M3769" s="9"/>
      <c r="N3769" s="9"/>
      <c r="O3769" s="9"/>
      <c r="P3769" s="9"/>
      <c r="Q3769" s="9"/>
      <c r="R3769" s="9"/>
      <c r="S3769" s="9"/>
      <c r="T3769" s="9"/>
      <c r="U3769" s="9"/>
      <c r="V3769" s="9"/>
      <c r="W3769" s="9"/>
      <c r="X3769" s="9"/>
      <c r="Y3769" s="9"/>
      <c r="Z3769" s="9"/>
    </row>
    <row r="3770" spans="1:26">
      <c r="A3770"/>
      <c r="B3770" s="13"/>
      <c r="C3770"/>
      <c r="D3770"/>
      <c r="E3770"/>
      <c r="F3770" s="12"/>
      <c r="G3770"/>
      <c r="H3770" s="12"/>
      <c r="I3770" s="12"/>
      <c r="J3770" s="12"/>
      <c r="K3770" s="9"/>
      <c r="L3770" s="9"/>
      <c r="M3770" s="9"/>
      <c r="N3770" s="9"/>
      <c r="O3770" s="9"/>
      <c r="P3770" s="9"/>
      <c r="Q3770" s="9"/>
      <c r="R3770" s="9"/>
      <c r="S3770" s="9"/>
      <c r="T3770" s="9"/>
      <c r="U3770" s="9"/>
      <c r="V3770" s="9"/>
      <c r="W3770" s="9"/>
      <c r="X3770" s="9"/>
      <c r="Y3770" s="9"/>
      <c r="Z3770" s="9"/>
    </row>
    <row r="3771" spans="1:26">
      <c r="A3771"/>
      <c r="B3771" s="13"/>
      <c r="C3771"/>
      <c r="D3771"/>
      <c r="E3771"/>
      <c r="F3771" s="12"/>
      <c r="G3771"/>
      <c r="H3771" s="12"/>
      <c r="I3771" s="12"/>
      <c r="J3771" s="12"/>
      <c r="K3771" s="9"/>
      <c r="L3771" s="9"/>
      <c r="M3771" s="9"/>
      <c r="N3771" s="9"/>
      <c r="O3771" s="9"/>
      <c r="P3771" s="9"/>
      <c r="Q3771" s="9"/>
      <c r="R3771" s="9"/>
      <c r="S3771" s="9"/>
      <c r="T3771" s="9"/>
      <c r="U3771" s="9"/>
      <c r="V3771" s="9"/>
      <c r="W3771" s="9"/>
      <c r="X3771" s="9"/>
      <c r="Y3771" s="9"/>
      <c r="Z3771" s="9"/>
    </row>
    <row r="3772" spans="1:26">
      <c r="A3772"/>
      <c r="B3772" s="13"/>
      <c r="C3772"/>
      <c r="D3772"/>
      <c r="E3772"/>
      <c r="F3772" s="12"/>
      <c r="G3772"/>
      <c r="H3772" s="12"/>
      <c r="I3772" s="12"/>
      <c r="J3772" s="12"/>
      <c r="K3772" s="9"/>
      <c r="L3772" s="9"/>
      <c r="M3772" s="9"/>
      <c r="N3772" s="9"/>
      <c r="O3772" s="9"/>
      <c r="P3772" s="9"/>
      <c r="Q3772" s="9"/>
      <c r="R3772" s="9"/>
      <c r="S3772" s="9"/>
      <c r="T3772" s="9"/>
      <c r="U3772" s="9"/>
      <c r="V3772" s="9"/>
      <c r="W3772" s="9"/>
      <c r="X3772" s="9"/>
      <c r="Y3772" s="9"/>
      <c r="Z3772" s="9"/>
    </row>
    <row r="3773" spans="1:26">
      <c r="A3773"/>
      <c r="B3773" s="13"/>
      <c r="C3773"/>
      <c r="D3773"/>
      <c r="E3773"/>
      <c r="F3773" s="12"/>
      <c r="G3773"/>
      <c r="H3773" s="12"/>
      <c r="I3773" s="12"/>
      <c r="J3773" s="12"/>
      <c r="K3773" s="9"/>
      <c r="L3773" s="9"/>
      <c r="M3773" s="9"/>
      <c r="N3773" s="9"/>
      <c r="O3773" s="9"/>
      <c r="P3773" s="9"/>
      <c r="Q3773" s="9"/>
      <c r="R3773" s="9"/>
      <c r="S3773" s="9"/>
      <c r="T3773" s="9"/>
      <c r="U3773" s="9"/>
      <c r="V3773" s="9"/>
      <c r="W3773" s="9"/>
      <c r="X3773" s="9"/>
      <c r="Y3773" s="9"/>
      <c r="Z3773" s="9"/>
    </row>
    <row r="3774" spans="1:26">
      <c r="A3774"/>
      <c r="B3774" s="13"/>
      <c r="C3774"/>
      <c r="D3774"/>
      <c r="E3774"/>
      <c r="F3774" s="12"/>
      <c r="G3774"/>
      <c r="H3774" s="12"/>
      <c r="I3774" s="12"/>
      <c r="J3774" s="12"/>
      <c r="K3774" s="9"/>
      <c r="L3774" s="9"/>
      <c r="M3774" s="9"/>
      <c r="N3774" s="9"/>
      <c r="O3774" s="9"/>
      <c r="P3774" s="9"/>
      <c r="Q3774" s="9"/>
      <c r="R3774" s="9"/>
      <c r="S3774" s="9"/>
      <c r="T3774" s="9"/>
      <c r="U3774" s="9"/>
      <c r="V3774" s="9"/>
      <c r="W3774" s="9"/>
      <c r="X3774" s="9"/>
      <c r="Y3774" s="9"/>
      <c r="Z3774" s="9"/>
    </row>
    <row r="3775" spans="1:26">
      <c r="A3775"/>
      <c r="B3775" s="13"/>
      <c r="C3775"/>
      <c r="D3775"/>
      <c r="E3775"/>
      <c r="F3775" s="12"/>
      <c r="G3775"/>
      <c r="H3775" s="12"/>
      <c r="I3775" s="12"/>
      <c r="J3775" s="12"/>
      <c r="K3775" s="9"/>
      <c r="L3775" s="9"/>
      <c r="M3775" s="9"/>
      <c r="N3775" s="9"/>
      <c r="O3775" s="9"/>
      <c r="P3775" s="9"/>
      <c r="Q3775" s="9"/>
      <c r="R3775" s="9"/>
      <c r="S3775" s="9"/>
      <c r="T3775" s="9"/>
      <c r="U3775" s="9"/>
      <c r="V3775" s="9"/>
      <c r="W3775" s="9"/>
      <c r="X3775" s="9"/>
      <c r="Y3775" s="9"/>
      <c r="Z3775" s="9"/>
    </row>
    <row r="3776" spans="1:26">
      <c r="A3776"/>
      <c r="B3776" s="13"/>
      <c r="C3776"/>
      <c r="D3776"/>
      <c r="E3776"/>
      <c r="F3776" s="12"/>
      <c r="G3776"/>
      <c r="H3776" s="12"/>
      <c r="I3776" s="12"/>
      <c r="J3776" s="12"/>
      <c r="K3776" s="9"/>
      <c r="L3776" s="9"/>
      <c r="M3776" s="9"/>
      <c r="N3776" s="9"/>
      <c r="O3776" s="9"/>
      <c r="P3776" s="9"/>
      <c r="Q3776" s="9"/>
      <c r="R3776" s="9"/>
      <c r="S3776" s="9"/>
      <c r="T3776" s="9"/>
      <c r="U3776" s="9"/>
      <c r="V3776" s="9"/>
      <c r="W3776" s="9"/>
      <c r="X3776" s="9"/>
      <c r="Y3776" s="9"/>
      <c r="Z3776" s="9"/>
    </row>
    <row r="3777" spans="1:26">
      <c r="A3777"/>
      <c r="B3777" s="13"/>
      <c r="C3777"/>
      <c r="D3777"/>
      <c r="E3777"/>
      <c r="F3777" s="12"/>
      <c r="G3777"/>
      <c r="H3777" s="12"/>
      <c r="I3777" s="12"/>
      <c r="J3777" s="12"/>
      <c r="K3777" s="9"/>
      <c r="L3777" s="9"/>
      <c r="M3777" s="9"/>
      <c r="N3777" s="9"/>
      <c r="O3777" s="9"/>
      <c r="P3777" s="9"/>
      <c r="Q3777" s="9"/>
      <c r="R3777" s="9"/>
      <c r="S3777" s="9"/>
      <c r="T3777" s="9"/>
      <c r="U3777" s="9"/>
      <c r="V3777" s="9"/>
      <c r="W3777" s="9"/>
      <c r="X3777" s="9"/>
      <c r="Y3777" s="9"/>
      <c r="Z3777" s="9"/>
    </row>
    <row r="3778" spans="1:26">
      <c r="A3778"/>
      <c r="B3778" s="13"/>
      <c r="C3778"/>
      <c r="D3778"/>
      <c r="E3778"/>
      <c r="F3778" s="12"/>
      <c r="G3778"/>
      <c r="H3778" s="12"/>
      <c r="I3778" s="12"/>
      <c r="J3778" s="12"/>
      <c r="K3778" s="9"/>
      <c r="L3778" s="9"/>
      <c r="M3778" s="9"/>
      <c r="N3778" s="9"/>
      <c r="O3778" s="9"/>
      <c r="P3778" s="9"/>
      <c r="Q3778" s="9"/>
      <c r="R3778" s="9"/>
      <c r="S3778" s="9"/>
      <c r="T3778" s="9"/>
      <c r="U3778" s="9"/>
      <c r="V3778" s="9"/>
      <c r="W3778" s="9"/>
      <c r="X3778" s="9"/>
      <c r="Y3778" s="9"/>
      <c r="Z3778" s="9"/>
    </row>
    <row r="3779" spans="1:26">
      <c r="A3779"/>
      <c r="B3779" s="13"/>
      <c r="C3779"/>
      <c r="D3779"/>
      <c r="E3779"/>
      <c r="F3779" s="12"/>
      <c r="G3779"/>
      <c r="H3779" s="12"/>
      <c r="I3779" s="12"/>
      <c r="J3779" s="12"/>
      <c r="K3779" s="9"/>
      <c r="L3779" s="9"/>
      <c r="M3779" s="9"/>
      <c r="N3779" s="9"/>
      <c r="O3779" s="9"/>
      <c r="P3779" s="9"/>
      <c r="Q3779" s="9"/>
      <c r="R3779" s="9"/>
      <c r="S3779" s="9"/>
      <c r="T3779" s="9"/>
      <c r="U3779" s="9"/>
      <c r="V3779" s="9"/>
      <c r="W3779" s="9"/>
      <c r="X3779" s="9"/>
      <c r="Y3779" s="9"/>
      <c r="Z3779" s="9"/>
    </row>
    <row r="3780" spans="1:26">
      <c r="A3780"/>
      <c r="B3780" s="13"/>
      <c r="C3780"/>
      <c r="D3780"/>
      <c r="E3780"/>
      <c r="F3780" s="12"/>
      <c r="G3780"/>
      <c r="H3780" s="12"/>
      <c r="I3780" s="12"/>
      <c r="J3780" s="12"/>
      <c r="K3780" s="9"/>
      <c r="L3780" s="9"/>
      <c r="M3780" s="9"/>
      <c r="N3780" s="9"/>
      <c r="O3780" s="9"/>
      <c r="P3780" s="9"/>
      <c r="Q3780" s="9"/>
      <c r="R3780" s="9"/>
      <c r="S3780" s="9"/>
      <c r="T3780" s="9"/>
      <c r="U3780" s="9"/>
      <c r="V3780" s="9"/>
      <c r="W3780" s="9"/>
      <c r="X3780" s="9"/>
      <c r="Y3780" s="9"/>
      <c r="Z3780" s="9"/>
    </row>
    <row r="3781" spans="1:26">
      <c r="A3781"/>
      <c r="B3781" s="13"/>
      <c r="C3781"/>
      <c r="D3781"/>
      <c r="E3781"/>
      <c r="F3781" s="12"/>
      <c r="G3781"/>
      <c r="H3781" s="12"/>
      <c r="I3781" s="12"/>
      <c r="J3781" s="12"/>
      <c r="K3781" s="9"/>
      <c r="L3781" s="9"/>
      <c r="M3781" s="9"/>
      <c r="N3781" s="9"/>
      <c r="O3781" s="9"/>
      <c r="P3781" s="9"/>
      <c r="Q3781" s="9"/>
      <c r="R3781" s="9"/>
      <c r="S3781" s="9"/>
      <c r="T3781" s="9"/>
      <c r="U3781" s="9"/>
      <c r="V3781" s="9"/>
      <c r="W3781" s="9"/>
      <c r="X3781" s="9"/>
      <c r="Y3781" s="9"/>
      <c r="Z3781" s="9"/>
    </row>
    <row r="3782" spans="1:26">
      <c r="A3782"/>
      <c r="B3782" s="13"/>
      <c r="C3782"/>
      <c r="D3782"/>
      <c r="E3782"/>
      <c r="F3782" s="12"/>
      <c r="G3782"/>
      <c r="H3782" s="12"/>
      <c r="I3782" s="12"/>
      <c r="J3782" s="12"/>
      <c r="K3782" s="9"/>
      <c r="L3782" s="9"/>
      <c r="M3782" s="9"/>
      <c r="N3782" s="9"/>
      <c r="O3782" s="9"/>
      <c r="P3782" s="9"/>
      <c r="Q3782" s="9"/>
      <c r="R3782" s="9"/>
      <c r="S3782" s="9"/>
      <c r="T3782" s="9"/>
      <c r="U3782" s="9"/>
      <c r="V3782" s="9"/>
      <c r="W3782" s="9"/>
      <c r="X3782" s="9"/>
      <c r="Y3782" s="9"/>
      <c r="Z3782" s="9"/>
    </row>
    <row r="3783" spans="1:26">
      <c r="A3783"/>
      <c r="B3783" s="13"/>
      <c r="C3783"/>
      <c r="D3783"/>
      <c r="E3783"/>
      <c r="F3783" s="12"/>
      <c r="G3783"/>
      <c r="H3783" s="12"/>
      <c r="I3783" s="12"/>
      <c r="J3783" s="12"/>
      <c r="K3783" s="9"/>
      <c r="L3783" s="9"/>
      <c r="M3783" s="9"/>
      <c r="N3783" s="9"/>
      <c r="O3783" s="9"/>
      <c r="P3783" s="9"/>
      <c r="Q3783" s="9"/>
      <c r="R3783" s="9"/>
      <c r="S3783" s="9"/>
      <c r="T3783" s="9"/>
      <c r="U3783" s="9"/>
      <c r="V3783" s="9"/>
      <c r="W3783" s="9"/>
      <c r="X3783" s="9"/>
      <c r="Y3783" s="9"/>
      <c r="Z3783" s="9"/>
    </row>
    <row r="3784" spans="1:26">
      <c r="A3784"/>
      <c r="B3784" s="13"/>
      <c r="C3784"/>
      <c r="D3784"/>
      <c r="E3784"/>
      <c r="F3784" s="12"/>
      <c r="G3784"/>
      <c r="H3784" s="12"/>
      <c r="I3784" s="12"/>
      <c r="J3784" s="12"/>
      <c r="K3784" s="9"/>
      <c r="L3784" s="9"/>
      <c r="M3784" s="9"/>
      <c r="N3784" s="9"/>
      <c r="O3784" s="9"/>
      <c r="P3784" s="9"/>
      <c r="Q3784" s="9"/>
      <c r="R3784" s="9"/>
      <c r="S3784" s="9"/>
      <c r="T3784" s="9"/>
      <c r="U3784" s="9"/>
      <c r="V3784" s="9"/>
      <c r="W3784" s="9"/>
      <c r="X3784" s="9"/>
      <c r="Y3784" s="9"/>
      <c r="Z3784" s="9"/>
    </row>
    <row r="3785" spans="1:26">
      <c r="A3785"/>
      <c r="B3785" s="13"/>
      <c r="C3785"/>
      <c r="D3785"/>
      <c r="E3785"/>
      <c r="F3785" s="12"/>
      <c r="G3785"/>
      <c r="H3785" s="12"/>
      <c r="I3785" s="12"/>
      <c r="J3785" s="12"/>
      <c r="K3785" s="9"/>
      <c r="L3785" s="9"/>
      <c r="M3785" s="9"/>
      <c r="N3785" s="9"/>
      <c r="O3785" s="9"/>
      <c r="P3785" s="9"/>
      <c r="Q3785" s="9"/>
      <c r="R3785" s="9"/>
      <c r="S3785" s="9"/>
      <c r="T3785" s="9"/>
      <c r="U3785" s="9"/>
      <c r="V3785" s="9"/>
      <c r="W3785" s="9"/>
      <c r="X3785" s="9"/>
      <c r="Y3785" s="9"/>
      <c r="Z3785" s="9"/>
    </row>
    <row r="3786" spans="1:26">
      <c r="A3786"/>
      <c r="B3786" s="13"/>
      <c r="C3786"/>
      <c r="D3786"/>
      <c r="E3786"/>
      <c r="F3786" s="12"/>
      <c r="G3786"/>
      <c r="H3786" s="12"/>
      <c r="I3786" s="12"/>
      <c r="J3786" s="12"/>
      <c r="K3786" s="9"/>
      <c r="L3786" s="9"/>
      <c r="M3786" s="9"/>
      <c r="N3786" s="9"/>
      <c r="O3786" s="9"/>
      <c r="P3786" s="9"/>
      <c r="Q3786" s="9"/>
      <c r="R3786" s="9"/>
      <c r="S3786" s="9"/>
      <c r="T3786" s="9"/>
      <c r="U3786" s="9"/>
      <c r="V3786" s="9"/>
      <c r="W3786" s="9"/>
      <c r="X3786" s="9"/>
      <c r="Y3786" s="9"/>
      <c r="Z3786" s="9"/>
    </row>
    <row r="3787" spans="1:26">
      <c r="A3787"/>
      <c r="B3787" s="13"/>
      <c r="C3787"/>
      <c r="D3787"/>
      <c r="E3787"/>
      <c r="F3787" s="12"/>
      <c r="G3787"/>
      <c r="H3787" s="12"/>
      <c r="I3787" s="12"/>
      <c r="J3787" s="12"/>
      <c r="K3787" s="9"/>
      <c r="L3787" s="9"/>
      <c r="M3787" s="9"/>
      <c r="N3787" s="9"/>
      <c r="O3787" s="9"/>
      <c r="P3787" s="9"/>
      <c r="Q3787" s="9"/>
      <c r="R3787" s="9"/>
      <c r="S3787" s="9"/>
      <c r="T3787" s="9"/>
      <c r="U3787" s="9"/>
      <c r="V3787" s="9"/>
      <c r="W3787" s="9"/>
      <c r="X3787" s="9"/>
      <c r="Y3787" s="9"/>
      <c r="Z3787" s="9"/>
    </row>
    <row r="3788" spans="1:26">
      <c r="A3788"/>
      <c r="B3788" s="13"/>
      <c r="C3788"/>
      <c r="D3788"/>
      <c r="E3788"/>
      <c r="F3788" s="12"/>
      <c r="G3788"/>
      <c r="H3788" s="12"/>
      <c r="I3788" s="12"/>
      <c r="J3788" s="12"/>
      <c r="K3788" s="9"/>
      <c r="L3788" s="9"/>
      <c r="M3788" s="9"/>
      <c r="N3788" s="9"/>
      <c r="O3788" s="9"/>
      <c r="P3788" s="9"/>
      <c r="Q3788" s="9"/>
      <c r="R3788" s="9"/>
      <c r="S3788" s="9"/>
      <c r="T3788" s="9"/>
      <c r="U3788" s="9"/>
      <c r="V3788" s="9"/>
      <c r="W3788" s="9"/>
      <c r="X3788" s="9"/>
      <c r="Y3788" s="9"/>
      <c r="Z3788" s="9"/>
    </row>
    <row r="3789" spans="1:26">
      <c r="A3789"/>
      <c r="B3789" s="13"/>
      <c r="C3789"/>
      <c r="D3789"/>
      <c r="E3789"/>
      <c r="F3789" s="12"/>
      <c r="G3789"/>
      <c r="H3789" s="12"/>
      <c r="I3789" s="12"/>
      <c r="J3789" s="12"/>
      <c r="K3789" s="9"/>
      <c r="L3789" s="9"/>
      <c r="M3789" s="9"/>
      <c r="N3789" s="9"/>
      <c r="O3789" s="9"/>
      <c r="P3789" s="9"/>
      <c r="Q3789" s="9"/>
      <c r="R3789" s="9"/>
      <c r="S3789" s="9"/>
      <c r="T3789" s="9"/>
      <c r="U3789" s="9"/>
      <c r="V3789" s="9"/>
      <c r="W3789" s="9"/>
      <c r="X3789" s="9"/>
      <c r="Y3789" s="9"/>
      <c r="Z3789" s="9"/>
    </row>
    <row r="3790" spans="1:26">
      <c r="A3790"/>
      <c r="B3790" s="13"/>
      <c r="C3790"/>
      <c r="D3790"/>
      <c r="E3790"/>
      <c r="F3790" s="12"/>
      <c r="G3790"/>
      <c r="H3790" s="12"/>
      <c r="I3790" s="12"/>
      <c r="J3790" s="12"/>
      <c r="K3790" s="9"/>
      <c r="L3790" s="9"/>
      <c r="M3790" s="9"/>
      <c r="N3790" s="9"/>
      <c r="O3790" s="9"/>
      <c r="P3790" s="9"/>
      <c r="Q3790" s="9"/>
      <c r="R3790" s="9"/>
      <c r="S3790" s="9"/>
      <c r="T3790" s="9"/>
      <c r="U3790" s="9"/>
      <c r="V3790" s="9"/>
      <c r="W3790" s="9"/>
      <c r="X3790" s="9"/>
      <c r="Y3790" s="9"/>
      <c r="Z3790" s="9"/>
    </row>
    <row r="3791" spans="1:26">
      <c r="A3791"/>
      <c r="B3791" s="13"/>
      <c r="C3791"/>
      <c r="D3791"/>
      <c r="E3791"/>
      <c r="F3791" s="12"/>
      <c r="G3791"/>
      <c r="H3791" s="12"/>
      <c r="I3791" s="12"/>
      <c r="J3791" s="12"/>
      <c r="K3791" s="9"/>
      <c r="L3791" s="9"/>
      <c r="M3791" s="9"/>
      <c r="N3791" s="9"/>
      <c r="O3791" s="9"/>
      <c r="P3791" s="9"/>
      <c r="Q3791" s="9"/>
      <c r="R3791" s="9"/>
      <c r="S3791" s="9"/>
      <c r="T3791" s="9"/>
      <c r="U3791" s="9"/>
      <c r="V3791" s="9"/>
      <c r="W3791" s="9"/>
      <c r="X3791" s="9"/>
      <c r="Y3791" s="9"/>
      <c r="Z3791" s="9"/>
    </row>
    <row r="3792" spans="1:26">
      <c r="A3792"/>
      <c r="B3792" s="13"/>
      <c r="C3792"/>
      <c r="D3792"/>
      <c r="E3792"/>
      <c r="F3792" s="12"/>
      <c r="G3792"/>
      <c r="H3792" s="12"/>
      <c r="I3792" s="12"/>
      <c r="J3792" s="12"/>
      <c r="K3792" s="9"/>
      <c r="L3792" s="9"/>
      <c r="M3792" s="9"/>
      <c r="N3792" s="9"/>
      <c r="O3792" s="9"/>
      <c r="P3792" s="9"/>
      <c r="Q3792" s="9"/>
      <c r="R3792" s="9"/>
      <c r="S3792" s="9"/>
      <c r="T3792" s="9"/>
      <c r="U3792" s="9"/>
      <c r="V3792" s="9"/>
      <c r="W3792" s="9"/>
      <c r="X3792" s="9"/>
      <c r="Y3792" s="9"/>
      <c r="Z3792" s="9"/>
    </row>
    <row r="3793" spans="1:26">
      <c r="A3793"/>
      <c r="B3793" s="13"/>
      <c r="C3793"/>
      <c r="D3793"/>
      <c r="E3793"/>
      <c r="F3793" s="12"/>
      <c r="G3793"/>
      <c r="H3793" s="12"/>
      <c r="I3793" s="12"/>
      <c r="J3793" s="12"/>
      <c r="K3793" s="9"/>
      <c r="L3793" s="9"/>
      <c r="M3793" s="9"/>
      <c r="N3793" s="9"/>
      <c r="O3793" s="9"/>
      <c r="P3793" s="9"/>
      <c r="Q3793" s="9"/>
      <c r="R3793" s="9"/>
      <c r="S3793" s="9"/>
      <c r="T3793" s="9"/>
      <c r="U3793" s="9"/>
      <c r="V3793" s="9"/>
      <c r="W3793" s="9"/>
      <c r="X3793" s="9"/>
      <c r="Y3793" s="9"/>
      <c r="Z3793" s="9"/>
    </row>
    <row r="3794" spans="1:26">
      <c r="A3794"/>
      <c r="B3794" s="13"/>
      <c r="C3794"/>
      <c r="D3794"/>
      <c r="E3794"/>
      <c r="F3794" s="12"/>
      <c r="G3794"/>
      <c r="H3794" s="12"/>
      <c r="I3794" s="12"/>
      <c r="J3794" s="12"/>
      <c r="K3794" s="9"/>
      <c r="L3794" s="9"/>
      <c r="M3794" s="9"/>
      <c r="N3794" s="9"/>
      <c r="O3794" s="9"/>
      <c r="P3794" s="9"/>
      <c r="Q3794" s="9"/>
      <c r="R3794" s="9"/>
      <c r="S3794" s="9"/>
      <c r="T3794" s="9"/>
      <c r="U3794" s="9"/>
      <c r="V3794" s="9"/>
      <c r="W3794" s="9"/>
      <c r="X3794" s="9"/>
      <c r="Y3794" s="9"/>
      <c r="Z3794" s="9"/>
    </row>
    <row r="3795" spans="1:26">
      <c r="A3795"/>
      <c r="B3795" s="13"/>
      <c r="C3795"/>
      <c r="D3795"/>
      <c r="E3795"/>
      <c r="F3795" s="12"/>
      <c r="G3795"/>
      <c r="H3795" s="12"/>
      <c r="I3795" s="12"/>
      <c r="J3795" s="12"/>
      <c r="K3795" s="9"/>
      <c r="L3795" s="9"/>
      <c r="M3795" s="9"/>
      <c r="N3795" s="9"/>
      <c r="O3795" s="9"/>
      <c r="P3795" s="9"/>
      <c r="Q3795" s="9"/>
      <c r="R3795" s="9"/>
      <c r="S3795" s="9"/>
      <c r="T3795" s="9"/>
      <c r="U3795" s="9"/>
      <c r="V3795" s="9"/>
      <c r="W3795" s="9"/>
      <c r="X3795" s="9"/>
      <c r="Y3795" s="9"/>
      <c r="Z3795" s="9"/>
    </row>
    <row r="3796" spans="1:26">
      <c r="A3796"/>
      <c r="B3796" s="13"/>
      <c r="C3796"/>
      <c r="D3796"/>
      <c r="E3796"/>
      <c r="F3796" s="12"/>
      <c r="G3796"/>
      <c r="H3796" s="12"/>
      <c r="I3796" s="12"/>
      <c r="J3796" s="12"/>
      <c r="K3796" s="9"/>
      <c r="L3796" s="9"/>
      <c r="M3796" s="9"/>
      <c r="N3796" s="9"/>
      <c r="O3796" s="9"/>
      <c r="P3796" s="9"/>
      <c r="Q3796" s="9"/>
      <c r="R3796" s="9"/>
      <c r="S3796" s="9"/>
      <c r="T3796" s="9"/>
      <c r="U3796" s="9"/>
      <c r="V3796" s="9"/>
      <c r="W3796" s="9"/>
      <c r="X3796" s="9"/>
      <c r="Y3796" s="9"/>
      <c r="Z3796" s="9"/>
    </row>
    <row r="3797" spans="1:26">
      <c r="A3797"/>
      <c r="B3797" s="13"/>
      <c r="C3797"/>
      <c r="D3797"/>
      <c r="E3797"/>
      <c r="F3797" s="12"/>
      <c r="G3797"/>
      <c r="H3797" s="12"/>
      <c r="I3797" s="12"/>
      <c r="J3797" s="12"/>
      <c r="K3797" s="9"/>
      <c r="L3797" s="9"/>
      <c r="M3797" s="9"/>
      <c r="N3797" s="9"/>
      <c r="O3797" s="9"/>
      <c r="P3797" s="9"/>
      <c r="Q3797" s="9"/>
      <c r="R3797" s="9"/>
      <c r="S3797" s="9"/>
      <c r="T3797" s="9"/>
      <c r="U3797" s="9"/>
      <c r="V3797" s="9"/>
      <c r="W3797" s="9"/>
      <c r="X3797" s="9"/>
      <c r="Y3797" s="9"/>
      <c r="Z3797" s="9"/>
    </row>
    <row r="3798" spans="1:26">
      <c r="A3798"/>
      <c r="B3798" s="13"/>
      <c r="C3798"/>
      <c r="D3798"/>
      <c r="E3798"/>
      <c r="F3798" s="12"/>
      <c r="G3798"/>
      <c r="H3798" s="12"/>
      <c r="I3798" s="12"/>
      <c r="J3798" s="12"/>
      <c r="K3798" s="9"/>
      <c r="L3798" s="9"/>
      <c r="M3798" s="9"/>
      <c r="N3798" s="9"/>
      <c r="O3798" s="9"/>
      <c r="P3798" s="9"/>
      <c r="Q3798" s="9"/>
      <c r="R3798" s="9"/>
      <c r="S3798" s="9"/>
      <c r="T3798" s="9"/>
      <c r="U3798" s="9"/>
      <c r="V3798" s="9"/>
      <c r="W3798" s="9"/>
      <c r="X3798" s="9"/>
      <c r="Y3798" s="9"/>
      <c r="Z3798" s="9"/>
    </row>
    <row r="3799" spans="1:26">
      <c r="A3799"/>
      <c r="B3799" s="13"/>
      <c r="C3799"/>
      <c r="D3799"/>
      <c r="E3799"/>
      <c r="F3799" s="12"/>
      <c r="G3799"/>
      <c r="H3799" s="12"/>
      <c r="I3799" s="12"/>
      <c r="J3799" s="12"/>
      <c r="K3799" s="9"/>
      <c r="L3799" s="9"/>
      <c r="M3799" s="9"/>
      <c r="N3799" s="9"/>
      <c r="O3799" s="9"/>
      <c r="P3799" s="9"/>
      <c r="Q3799" s="9"/>
      <c r="R3799" s="9"/>
      <c r="S3799" s="9"/>
      <c r="T3799" s="9"/>
      <c r="U3799" s="9"/>
      <c r="V3799" s="9"/>
      <c r="W3799" s="9"/>
      <c r="X3799" s="9"/>
      <c r="Y3799" s="9"/>
      <c r="Z3799" s="9"/>
    </row>
    <row r="3800" spans="1:26">
      <c r="A3800"/>
      <c r="B3800" s="13"/>
      <c r="C3800"/>
      <c r="D3800"/>
      <c r="E3800"/>
      <c r="F3800" s="12"/>
      <c r="G3800"/>
      <c r="H3800" s="12"/>
      <c r="I3800" s="12"/>
      <c r="J3800" s="12"/>
      <c r="K3800" s="9"/>
      <c r="L3800" s="9"/>
      <c r="M3800" s="9"/>
      <c r="N3800" s="9"/>
      <c r="O3800" s="9"/>
      <c r="P3800" s="9"/>
      <c r="Q3800" s="9"/>
      <c r="R3800" s="9"/>
      <c r="S3800" s="9"/>
      <c r="T3800" s="9"/>
      <c r="U3800" s="9"/>
      <c r="V3800" s="9"/>
      <c r="W3800" s="9"/>
      <c r="X3800" s="9"/>
      <c r="Y3800" s="9"/>
      <c r="Z3800" s="9"/>
    </row>
    <row r="3801" spans="1:26">
      <c r="A3801"/>
      <c r="B3801" s="13"/>
      <c r="C3801"/>
      <c r="D3801"/>
      <c r="E3801"/>
      <c r="F3801" s="12"/>
      <c r="G3801"/>
      <c r="H3801" s="12"/>
      <c r="I3801" s="12"/>
      <c r="J3801" s="12"/>
      <c r="K3801" s="9"/>
      <c r="L3801" s="9"/>
      <c r="M3801" s="9"/>
      <c r="N3801" s="9"/>
      <c r="O3801" s="9"/>
      <c r="P3801" s="9"/>
      <c r="Q3801" s="9"/>
      <c r="R3801" s="9"/>
      <c r="S3801" s="9"/>
      <c r="T3801" s="9"/>
      <c r="U3801" s="9"/>
      <c r="V3801" s="9"/>
      <c r="W3801" s="9"/>
      <c r="X3801" s="9"/>
      <c r="Y3801" s="9"/>
      <c r="Z3801" s="9"/>
    </row>
    <row r="3802" spans="1:26">
      <c r="A3802"/>
      <c r="B3802" s="13"/>
      <c r="C3802"/>
      <c r="D3802"/>
      <c r="E3802"/>
      <c r="F3802" s="12"/>
      <c r="G3802"/>
      <c r="H3802" s="12"/>
      <c r="I3802" s="12"/>
      <c r="J3802" s="12"/>
      <c r="K3802" s="9"/>
      <c r="L3802" s="9"/>
      <c r="M3802" s="9"/>
      <c r="N3802" s="9"/>
      <c r="O3802" s="9"/>
      <c r="P3802" s="9"/>
      <c r="Q3802" s="9"/>
      <c r="R3802" s="9"/>
      <c r="S3802" s="9"/>
      <c r="T3802" s="9"/>
      <c r="U3802" s="9"/>
      <c r="V3802" s="9"/>
      <c r="W3802" s="9"/>
      <c r="X3802" s="9"/>
      <c r="Y3802" s="9"/>
      <c r="Z3802" s="9"/>
    </row>
    <row r="3803" spans="1:26">
      <c r="A3803"/>
      <c r="B3803" s="13"/>
      <c r="C3803"/>
      <c r="D3803"/>
      <c r="E3803"/>
      <c r="F3803" s="12"/>
      <c r="G3803"/>
      <c r="H3803" s="12"/>
      <c r="I3803" s="12"/>
      <c r="J3803" s="12"/>
      <c r="K3803" s="9"/>
      <c r="L3803" s="9"/>
      <c r="M3803" s="9"/>
      <c r="N3803" s="9"/>
      <c r="O3803" s="9"/>
      <c r="P3803" s="9"/>
      <c r="Q3803" s="9"/>
      <c r="R3803" s="9"/>
      <c r="S3803" s="9"/>
      <c r="T3803" s="9"/>
      <c r="U3803" s="9"/>
      <c r="V3803" s="9"/>
      <c r="W3803" s="9"/>
      <c r="X3803" s="9"/>
      <c r="Y3803" s="9"/>
      <c r="Z3803" s="9"/>
    </row>
    <row r="3804" spans="1:26">
      <c r="A3804"/>
      <c r="B3804" s="13"/>
      <c r="C3804"/>
      <c r="D3804"/>
      <c r="E3804"/>
      <c r="F3804" s="12"/>
      <c r="G3804"/>
      <c r="H3804" s="12"/>
      <c r="I3804" s="12"/>
      <c r="J3804" s="12"/>
      <c r="K3804" s="9"/>
      <c r="L3804" s="9"/>
      <c r="M3804" s="9"/>
      <c r="N3804" s="9"/>
      <c r="O3804" s="9"/>
      <c r="P3804" s="9"/>
      <c r="Q3804" s="9"/>
      <c r="R3804" s="9"/>
      <c r="S3804" s="9"/>
      <c r="T3804" s="9"/>
      <c r="U3804" s="9"/>
      <c r="V3804" s="9"/>
      <c r="W3804" s="9"/>
      <c r="X3804" s="9"/>
      <c r="Y3804" s="9"/>
      <c r="Z3804" s="9"/>
    </row>
    <row r="3805" spans="1:26">
      <c r="A3805"/>
      <c r="B3805" s="13"/>
      <c r="C3805"/>
      <c r="D3805"/>
      <c r="E3805"/>
      <c r="F3805" s="12"/>
      <c r="G3805"/>
      <c r="H3805" s="12"/>
      <c r="I3805" s="12"/>
      <c r="J3805" s="12"/>
      <c r="K3805" s="9"/>
      <c r="L3805" s="9"/>
      <c r="M3805" s="9"/>
      <c r="N3805" s="9"/>
      <c r="O3805" s="9"/>
      <c r="P3805" s="9"/>
      <c r="Q3805" s="9"/>
      <c r="R3805" s="9"/>
      <c r="S3805" s="9"/>
      <c r="T3805" s="9"/>
      <c r="U3805" s="9"/>
      <c r="V3805" s="9"/>
      <c r="W3805" s="9"/>
      <c r="X3805" s="9"/>
      <c r="Y3805" s="9"/>
      <c r="Z3805" s="9"/>
    </row>
    <row r="3806" spans="1:26">
      <c r="A3806"/>
      <c r="B3806" s="13"/>
      <c r="C3806"/>
      <c r="D3806"/>
      <c r="E3806"/>
      <c r="F3806" s="12"/>
      <c r="G3806"/>
      <c r="H3806" s="12"/>
      <c r="I3806" s="12"/>
      <c r="J3806" s="12"/>
      <c r="K3806" s="9"/>
      <c r="L3806" s="9"/>
      <c r="M3806" s="9"/>
      <c r="N3806" s="9"/>
      <c r="O3806" s="9"/>
      <c r="P3806" s="9"/>
      <c r="Q3806" s="9"/>
      <c r="R3806" s="9"/>
      <c r="S3806" s="9"/>
      <c r="T3806" s="9"/>
      <c r="U3806" s="9"/>
      <c r="V3806" s="9"/>
      <c r="W3806" s="9"/>
      <c r="X3806" s="9"/>
      <c r="Y3806" s="9"/>
      <c r="Z3806" s="9"/>
    </row>
    <row r="3807" spans="1:26">
      <c r="A3807"/>
      <c r="B3807" s="13"/>
      <c r="C3807"/>
      <c r="D3807"/>
      <c r="E3807"/>
      <c r="F3807" s="12"/>
      <c r="G3807"/>
      <c r="H3807" s="12"/>
      <c r="I3807" s="12"/>
      <c r="J3807" s="12"/>
      <c r="K3807" s="9"/>
      <c r="L3807" s="9"/>
      <c r="M3807" s="9"/>
      <c r="N3807" s="9"/>
      <c r="O3807" s="9"/>
      <c r="P3807" s="9"/>
      <c r="Q3807" s="9"/>
      <c r="R3807" s="9"/>
      <c r="S3807" s="9"/>
      <c r="T3807" s="9"/>
      <c r="U3807" s="9"/>
      <c r="V3807" s="9"/>
      <c r="W3807" s="9"/>
      <c r="X3807" s="9"/>
      <c r="Y3807" s="9"/>
      <c r="Z3807" s="9"/>
    </row>
    <row r="3808" spans="1:26">
      <c r="A3808"/>
      <c r="B3808" s="13"/>
      <c r="C3808"/>
      <c r="D3808"/>
      <c r="E3808"/>
      <c r="F3808" s="12"/>
      <c r="G3808"/>
      <c r="H3808" s="12"/>
      <c r="I3808" s="12"/>
      <c r="J3808" s="12"/>
      <c r="K3808" s="9"/>
      <c r="L3808" s="9"/>
      <c r="M3808" s="9"/>
      <c r="N3808" s="9"/>
      <c r="O3808" s="9"/>
      <c r="P3808" s="9"/>
      <c r="Q3808" s="9"/>
      <c r="R3808" s="9"/>
      <c r="S3808" s="9"/>
      <c r="T3808" s="9"/>
      <c r="U3808" s="9"/>
      <c r="V3808" s="9"/>
      <c r="W3808" s="9"/>
      <c r="X3808" s="9"/>
      <c r="Y3808" s="9"/>
      <c r="Z3808" s="9"/>
    </row>
    <row r="3809" spans="1:26">
      <c r="A3809"/>
      <c r="B3809" s="13"/>
      <c r="C3809"/>
      <c r="D3809"/>
      <c r="E3809"/>
      <c r="F3809" s="12"/>
      <c r="G3809"/>
      <c r="H3809" s="12"/>
      <c r="I3809" s="12"/>
      <c r="J3809" s="12"/>
      <c r="K3809" s="9"/>
      <c r="L3809" s="9"/>
      <c r="M3809" s="9"/>
      <c r="N3809" s="9"/>
      <c r="O3809" s="9"/>
      <c r="P3809" s="9"/>
      <c r="Q3809" s="9"/>
      <c r="R3809" s="9"/>
      <c r="S3809" s="9"/>
      <c r="T3809" s="9"/>
      <c r="U3809" s="9"/>
      <c r="V3809" s="9"/>
      <c r="W3809" s="9"/>
      <c r="X3809" s="9"/>
      <c r="Y3809" s="9"/>
      <c r="Z3809" s="9"/>
    </row>
    <row r="3810" spans="1:26">
      <c r="A3810"/>
      <c r="B3810" s="13"/>
      <c r="C3810"/>
      <c r="D3810"/>
      <c r="E3810"/>
      <c r="F3810" s="12"/>
      <c r="G3810"/>
      <c r="H3810" s="12"/>
      <c r="I3810" s="12"/>
      <c r="J3810" s="12"/>
      <c r="K3810" s="9"/>
      <c r="L3810" s="9"/>
      <c r="M3810" s="9"/>
      <c r="N3810" s="9"/>
      <c r="O3810" s="9"/>
      <c r="P3810" s="9"/>
      <c r="Q3810" s="9"/>
      <c r="R3810" s="9"/>
      <c r="S3810" s="9"/>
      <c r="T3810" s="9"/>
      <c r="U3810" s="9"/>
      <c r="V3810" s="9"/>
      <c r="W3810" s="9"/>
      <c r="X3810" s="9"/>
      <c r="Y3810" s="9"/>
      <c r="Z3810" s="9"/>
    </row>
    <row r="3811" spans="1:26">
      <c r="A3811"/>
      <c r="B3811" s="13"/>
      <c r="C3811"/>
      <c r="D3811"/>
      <c r="E3811"/>
      <c r="F3811" s="12"/>
      <c r="G3811"/>
      <c r="H3811" s="12"/>
      <c r="I3811" s="12"/>
      <c r="J3811" s="12"/>
      <c r="K3811" s="9"/>
      <c r="L3811" s="9"/>
      <c r="M3811" s="9"/>
      <c r="N3811" s="9"/>
      <c r="O3811" s="9"/>
      <c r="P3811" s="9"/>
      <c r="Q3811" s="9"/>
      <c r="R3811" s="9"/>
      <c r="S3811" s="9"/>
      <c r="T3811" s="9"/>
      <c r="U3811" s="9"/>
      <c r="V3811" s="9"/>
      <c r="W3811" s="9"/>
      <c r="X3811" s="9"/>
      <c r="Y3811" s="9"/>
      <c r="Z3811" s="9"/>
    </row>
    <row r="3812" spans="1:26">
      <c r="A3812"/>
      <c r="B3812" s="13"/>
      <c r="C3812"/>
      <c r="D3812"/>
      <c r="E3812"/>
      <c r="F3812" s="12"/>
      <c r="G3812"/>
      <c r="H3812" s="12"/>
      <c r="I3812" s="12"/>
      <c r="J3812" s="12"/>
      <c r="K3812" s="9"/>
      <c r="L3812" s="9"/>
      <c r="M3812" s="9"/>
      <c r="N3812" s="9"/>
      <c r="O3812" s="9"/>
      <c r="P3812" s="9"/>
      <c r="Q3812" s="9"/>
      <c r="R3812" s="9"/>
      <c r="S3812" s="9"/>
      <c r="T3812" s="9"/>
      <c r="U3812" s="9"/>
      <c r="V3812" s="9"/>
      <c r="W3812" s="9"/>
      <c r="X3812" s="9"/>
      <c r="Y3812" s="9"/>
      <c r="Z3812" s="9"/>
    </row>
    <row r="3813" spans="1:26">
      <c r="A3813"/>
      <c r="B3813" s="13"/>
      <c r="C3813"/>
      <c r="D3813"/>
      <c r="E3813"/>
      <c r="F3813" s="12"/>
      <c r="G3813"/>
      <c r="H3813" s="12"/>
      <c r="I3813" s="12"/>
      <c r="J3813" s="12"/>
      <c r="K3813" s="9"/>
      <c r="L3813" s="9"/>
      <c r="M3813" s="9"/>
      <c r="N3813" s="9"/>
      <c r="O3813" s="9"/>
      <c r="P3813" s="9"/>
      <c r="Q3813" s="9"/>
      <c r="R3813" s="9"/>
      <c r="S3813" s="9"/>
      <c r="T3813" s="9"/>
      <c r="U3813" s="9"/>
      <c r="V3813" s="9"/>
      <c r="W3813" s="9"/>
      <c r="X3813" s="9"/>
      <c r="Y3813" s="9"/>
      <c r="Z3813" s="9"/>
    </row>
    <row r="3814" spans="1:26">
      <c r="A3814"/>
      <c r="B3814" s="13"/>
      <c r="C3814"/>
      <c r="D3814"/>
      <c r="E3814"/>
      <c r="F3814" s="12"/>
      <c r="G3814"/>
      <c r="H3814" s="12"/>
      <c r="I3814" s="12"/>
      <c r="J3814" s="12"/>
      <c r="K3814" s="9"/>
      <c r="L3814" s="9"/>
      <c r="M3814" s="9"/>
      <c r="N3814" s="9"/>
      <c r="O3814" s="9"/>
      <c r="P3814" s="9"/>
      <c r="Q3814" s="9"/>
      <c r="R3814" s="9"/>
      <c r="S3814" s="9"/>
      <c r="T3814" s="9"/>
      <c r="U3814" s="9"/>
      <c r="V3814" s="9"/>
      <c r="W3814" s="9"/>
      <c r="X3814" s="9"/>
      <c r="Y3814" s="9"/>
      <c r="Z3814" s="9"/>
    </row>
    <row r="3815" spans="1:26">
      <c r="A3815"/>
      <c r="B3815" s="13"/>
      <c r="C3815"/>
      <c r="D3815"/>
      <c r="E3815"/>
      <c r="F3815" s="12"/>
      <c r="G3815"/>
      <c r="H3815" s="12"/>
      <c r="I3815" s="12"/>
      <c r="J3815" s="12"/>
      <c r="K3815" s="9"/>
      <c r="L3815" s="9"/>
      <c r="M3815" s="9"/>
      <c r="N3815" s="9"/>
      <c r="O3815" s="9"/>
      <c r="P3815" s="9"/>
      <c r="Q3815" s="9"/>
      <c r="R3815" s="9"/>
      <c r="S3815" s="9"/>
      <c r="T3815" s="9"/>
      <c r="U3815" s="9"/>
      <c r="V3815" s="9"/>
      <c r="W3815" s="9"/>
      <c r="X3815" s="9"/>
      <c r="Y3815" s="9"/>
      <c r="Z3815" s="9"/>
    </row>
    <row r="3816" spans="1:26">
      <c r="A3816"/>
      <c r="B3816" s="13"/>
      <c r="C3816"/>
      <c r="D3816"/>
      <c r="E3816"/>
      <c r="F3816" s="12"/>
      <c r="G3816"/>
      <c r="H3816" s="12"/>
      <c r="I3816" s="12"/>
      <c r="J3816" s="12"/>
      <c r="K3816" s="9"/>
      <c r="L3816" s="9"/>
      <c r="M3816" s="9"/>
      <c r="N3816" s="9"/>
      <c r="O3816" s="9"/>
      <c r="P3816" s="9"/>
      <c r="Q3816" s="9"/>
      <c r="R3816" s="9"/>
      <c r="S3816" s="9"/>
      <c r="T3816" s="9"/>
      <c r="U3816" s="9"/>
      <c r="V3816" s="9"/>
      <c r="W3816" s="9"/>
      <c r="X3816" s="9"/>
      <c r="Y3816" s="9"/>
      <c r="Z3816" s="9"/>
    </row>
    <row r="3817" spans="1:26">
      <c r="A3817"/>
      <c r="B3817" s="13"/>
      <c r="C3817"/>
      <c r="D3817"/>
      <c r="E3817"/>
      <c r="F3817" s="12"/>
      <c r="G3817"/>
      <c r="H3817" s="12"/>
      <c r="I3817" s="12"/>
      <c r="J3817" s="12"/>
      <c r="K3817" s="9"/>
      <c r="L3817" s="9"/>
      <c r="M3817" s="9"/>
      <c r="N3817" s="9"/>
      <c r="O3817" s="9"/>
      <c r="P3817" s="9"/>
      <c r="Q3817" s="9"/>
      <c r="R3817" s="9"/>
      <c r="S3817" s="9"/>
      <c r="T3817" s="9"/>
      <c r="U3817" s="9"/>
      <c r="V3817" s="9"/>
      <c r="W3817" s="9"/>
      <c r="X3817" s="9"/>
      <c r="Y3817" s="9"/>
      <c r="Z3817" s="9"/>
    </row>
    <row r="3818" spans="1:26">
      <c r="A3818"/>
      <c r="B3818" s="13"/>
      <c r="C3818"/>
      <c r="D3818"/>
      <c r="E3818"/>
      <c r="F3818" s="12"/>
      <c r="G3818"/>
      <c r="H3818" s="12"/>
      <c r="I3818" s="12"/>
      <c r="J3818" s="12"/>
      <c r="K3818" s="9"/>
      <c r="L3818" s="9"/>
      <c r="M3818" s="9"/>
      <c r="N3818" s="9"/>
      <c r="O3818" s="9"/>
      <c r="P3818" s="9"/>
      <c r="Q3818" s="9"/>
      <c r="R3818" s="9"/>
      <c r="S3818" s="9"/>
      <c r="T3818" s="9"/>
      <c r="U3818" s="9"/>
      <c r="V3818" s="9"/>
      <c r="W3818" s="9"/>
      <c r="X3818" s="9"/>
      <c r="Y3818" s="9"/>
      <c r="Z3818" s="9"/>
    </row>
    <row r="3819" spans="1:26">
      <c r="A3819"/>
      <c r="B3819" s="13"/>
      <c r="C3819"/>
      <c r="D3819"/>
      <c r="E3819"/>
      <c r="F3819" s="12"/>
      <c r="G3819"/>
      <c r="H3819" s="12"/>
      <c r="I3819" s="12"/>
      <c r="J3819" s="12"/>
      <c r="K3819" s="9"/>
      <c r="L3819" s="9"/>
      <c r="M3819" s="9"/>
      <c r="N3819" s="9"/>
      <c r="O3819" s="9"/>
      <c r="P3819" s="9"/>
      <c r="Q3819" s="9"/>
      <c r="R3819" s="9"/>
      <c r="S3819" s="9"/>
      <c r="T3819" s="9"/>
      <c r="U3819" s="9"/>
      <c r="V3819" s="9"/>
      <c r="W3819" s="9"/>
      <c r="X3819" s="9"/>
      <c r="Y3819" s="9"/>
      <c r="Z3819" s="9"/>
    </row>
    <row r="3820" spans="1:26">
      <c r="A3820"/>
      <c r="B3820" s="13"/>
      <c r="C3820"/>
      <c r="D3820"/>
      <c r="E3820"/>
      <c r="F3820" s="12"/>
      <c r="G3820"/>
      <c r="H3820" s="12"/>
      <c r="I3820" s="12"/>
      <c r="J3820" s="12"/>
      <c r="K3820" s="9"/>
      <c r="L3820" s="9"/>
      <c r="M3820" s="9"/>
      <c r="N3820" s="9"/>
      <c r="O3820" s="9"/>
      <c r="P3820" s="9"/>
      <c r="Q3820" s="9"/>
      <c r="R3820" s="9"/>
      <c r="S3820" s="9"/>
      <c r="T3820" s="9"/>
      <c r="U3820" s="9"/>
      <c r="V3820" s="9"/>
      <c r="W3820" s="9"/>
      <c r="X3820" s="9"/>
      <c r="Y3820" s="9"/>
      <c r="Z3820" s="9"/>
    </row>
    <row r="3821" spans="1:26">
      <c r="A3821"/>
      <c r="B3821" s="13"/>
      <c r="C3821"/>
      <c r="D3821"/>
      <c r="E3821"/>
      <c r="F3821" s="12"/>
      <c r="G3821"/>
      <c r="H3821" s="12"/>
      <c r="I3821" s="12"/>
      <c r="J3821" s="12"/>
      <c r="K3821" s="9"/>
      <c r="L3821" s="9"/>
      <c r="M3821" s="9"/>
      <c r="N3821" s="9"/>
      <c r="O3821" s="9"/>
      <c r="P3821" s="9"/>
      <c r="Q3821" s="9"/>
      <c r="R3821" s="9"/>
      <c r="S3821" s="9"/>
      <c r="T3821" s="9"/>
      <c r="U3821" s="9"/>
      <c r="V3821" s="9"/>
      <c r="W3821" s="9"/>
      <c r="X3821" s="9"/>
      <c r="Y3821" s="9"/>
      <c r="Z3821" s="9"/>
    </row>
    <row r="3822" spans="1:26">
      <c r="A3822"/>
      <c r="B3822" s="13"/>
      <c r="C3822"/>
      <c r="D3822"/>
      <c r="E3822"/>
      <c r="F3822" s="12"/>
      <c r="G3822"/>
      <c r="H3822" s="12"/>
      <c r="I3822" s="12"/>
      <c r="J3822" s="12"/>
      <c r="K3822" s="9"/>
      <c r="L3822" s="9"/>
      <c r="M3822" s="9"/>
      <c r="N3822" s="9"/>
      <c r="O3822" s="9"/>
      <c r="P3822" s="9"/>
      <c r="Q3822" s="9"/>
      <c r="R3822" s="9"/>
      <c r="S3822" s="9"/>
      <c r="T3822" s="9"/>
      <c r="U3822" s="9"/>
      <c r="V3822" s="9"/>
      <c r="W3822" s="9"/>
      <c r="X3822" s="9"/>
      <c r="Y3822" s="9"/>
      <c r="Z3822" s="9"/>
    </row>
    <row r="3823" spans="1:26">
      <c r="A3823"/>
      <c r="B3823" s="13"/>
      <c r="C3823"/>
      <c r="D3823"/>
      <c r="E3823"/>
      <c r="F3823" s="12"/>
      <c r="G3823"/>
      <c r="H3823" s="12"/>
      <c r="I3823" s="12"/>
      <c r="J3823" s="12"/>
      <c r="K3823" s="9"/>
      <c r="L3823" s="9"/>
      <c r="M3823" s="9"/>
      <c r="N3823" s="9"/>
      <c r="O3823" s="9"/>
      <c r="P3823" s="9"/>
      <c r="Q3823" s="9"/>
      <c r="R3823" s="9"/>
      <c r="S3823" s="9"/>
      <c r="T3823" s="9"/>
      <c r="U3823" s="9"/>
      <c r="V3823" s="9"/>
      <c r="W3823" s="9"/>
      <c r="X3823" s="9"/>
      <c r="Y3823" s="9"/>
      <c r="Z3823" s="9"/>
    </row>
    <row r="3824" spans="1:26">
      <c r="A3824"/>
      <c r="B3824" s="13"/>
      <c r="C3824"/>
      <c r="D3824"/>
      <c r="E3824"/>
      <c r="F3824" s="12"/>
      <c r="G3824"/>
      <c r="H3824" s="12"/>
      <c r="I3824" s="12"/>
      <c r="J3824" s="12"/>
      <c r="K3824" s="9"/>
      <c r="L3824" s="9"/>
      <c r="M3824" s="9"/>
      <c r="N3824" s="9"/>
      <c r="O3824" s="9"/>
      <c r="P3824" s="9"/>
      <c r="Q3824" s="9"/>
      <c r="R3824" s="9"/>
      <c r="S3824" s="9"/>
      <c r="T3824" s="9"/>
      <c r="U3824" s="9"/>
      <c r="V3824" s="9"/>
      <c r="W3824" s="9"/>
      <c r="X3824" s="9"/>
      <c r="Y3824" s="9"/>
      <c r="Z3824" s="9"/>
    </row>
    <row r="3825" spans="1:26">
      <c r="A3825"/>
      <c r="B3825" s="13"/>
      <c r="C3825"/>
      <c r="D3825"/>
      <c r="E3825"/>
      <c r="F3825" s="12"/>
      <c r="G3825"/>
      <c r="H3825" s="12"/>
      <c r="I3825" s="12"/>
      <c r="J3825" s="12"/>
      <c r="K3825" s="9"/>
      <c r="L3825" s="9"/>
      <c r="M3825" s="9"/>
      <c r="N3825" s="9"/>
      <c r="O3825" s="9"/>
      <c r="P3825" s="9"/>
      <c r="Q3825" s="9"/>
      <c r="R3825" s="9"/>
      <c r="S3825" s="9"/>
      <c r="T3825" s="9"/>
      <c r="U3825" s="9"/>
      <c r="V3825" s="9"/>
      <c r="W3825" s="9"/>
      <c r="X3825" s="9"/>
      <c r="Y3825" s="9"/>
      <c r="Z3825" s="9"/>
    </row>
    <row r="3826" spans="1:26">
      <c r="A3826"/>
      <c r="B3826" s="13"/>
      <c r="C3826"/>
      <c r="D3826"/>
      <c r="E3826"/>
      <c r="F3826" s="12"/>
      <c r="G3826"/>
      <c r="H3826" s="12"/>
      <c r="I3826" s="12"/>
      <c r="J3826" s="12"/>
      <c r="K3826" s="9"/>
      <c r="L3826" s="9"/>
      <c r="M3826" s="9"/>
      <c r="N3826" s="9"/>
      <c r="O3826" s="9"/>
      <c r="P3826" s="9"/>
      <c r="Q3826" s="9"/>
      <c r="R3826" s="9"/>
      <c r="S3826" s="9"/>
      <c r="T3826" s="9"/>
      <c r="U3826" s="9"/>
      <c r="V3826" s="9"/>
      <c r="W3826" s="9"/>
      <c r="X3826" s="9"/>
      <c r="Y3826" s="9"/>
      <c r="Z3826" s="9"/>
    </row>
    <row r="3827" spans="1:26">
      <c r="A3827"/>
      <c r="B3827" s="13"/>
      <c r="C3827"/>
      <c r="D3827"/>
      <c r="E3827"/>
      <c r="F3827" s="12"/>
      <c r="G3827"/>
      <c r="H3827" s="12"/>
      <c r="I3827" s="12"/>
      <c r="J3827" s="12"/>
      <c r="K3827" s="9"/>
      <c r="L3827" s="9"/>
      <c r="M3827" s="9"/>
      <c r="N3827" s="9"/>
      <c r="O3827" s="9"/>
      <c r="P3827" s="9"/>
      <c r="Q3827" s="9"/>
      <c r="R3827" s="9"/>
      <c r="S3827" s="9"/>
      <c r="T3827" s="9"/>
      <c r="U3827" s="9"/>
      <c r="V3827" s="9"/>
      <c r="W3827" s="9"/>
      <c r="X3827" s="9"/>
      <c r="Y3827" s="9"/>
      <c r="Z3827" s="9"/>
    </row>
    <row r="3828" spans="1:26">
      <c r="A3828"/>
      <c r="B3828" s="13"/>
      <c r="C3828"/>
      <c r="D3828"/>
      <c r="E3828"/>
      <c r="F3828" s="12"/>
      <c r="G3828"/>
      <c r="H3828" s="12"/>
      <c r="I3828" s="12"/>
      <c r="J3828" s="12"/>
      <c r="K3828" s="9"/>
      <c r="L3828" s="9"/>
      <c r="M3828" s="9"/>
      <c r="N3828" s="9"/>
      <c r="O3828" s="9"/>
      <c r="P3828" s="9"/>
      <c r="Q3828" s="9"/>
      <c r="R3828" s="9"/>
      <c r="S3828" s="9"/>
      <c r="T3828" s="9"/>
      <c r="U3828" s="9"/>
      <c r="V3828" s="9"/>
      <c r="W3828" s="9"/>
      <c r="X3828" s="9"/>
      <c r="Y3828" s="9"/>
      <c r="Z3828" s="9"/>
    </row>
    <row r="3829" spans="1:26">
      <c r="A3829"/>
      <c r="B3829" s="13"/>
      <c r="C3829"/>
      <c r="D3829"/>
      <c r="E3829"/>
      <c r="F3829" s="12"/>
      <c r="G3829"/>
      <c r="H3829" s="12"/>
      <c r="I3829" s="12"/>
      <c r="J3829" s="12"/>
      <c r="K3829" s="9"/>
      <c r="L3829" s="9"/>
      <c r="M3829" s="9"/>
      <c r="N3829" s="9"/>
      <c r="O3829" s="9"/>
      <c r="P3829" s="9"/>
      <c r="Q3829" s="9"/>
      <c r="R3829" s="9"/>
      <c r="S3829" s="9"/>
      <c r="T3829" s="9"/>
      <c r="U3829" s="9"/>
      <c r="V3829" s="9"/>
      <c r="W3829" s="9"/>
      <c r="X3829" s="9"/>
      <c r="Y3829" s="9"/>
      <c r="Z3829" s="9"/>
    </row>
    <row r="3830" spans="1:26">
      <c r="A3830"/>
      <c r="B3830" s="13"/>
      <c r="C3830"/>
      <c r="D3830"/>
      <c r="E3830"/>
      <c r="F3830" s="12"/>
      <c r="G3830"/>
      <c r="H3830" s="12"/>
      <c r="I3830" s="12"/>
      <c r="J3830" s="12"/>
      <c r="K3830" s="9"/>
      <c r="L3830" s="9"/>
      <c r="M3830" s="9"/>
      <c r="N3830" s="9"/>
      <c r="O3830" s="9"/>
      <c r="P3830" s="9"/>
      <c r="Q3830" s="9"/>
      <c r="R3830" s="9"/>
      <c r="S3830" s="9"/>
      <c r="T3830" s="9"/>
      <c r="U3830" s="9"/>
      <c r="V3830" s="9"/>
      <c r="W3830" s="9"/>
      <c r="X3830" s="9"/>
      <c r="Y3830" s="9"/>
      <c r="Z3830" s="9"/>
    </row>
    <row r="3831" spans="1:26">
      <c r="A3831"/>
      <c r="B3831" s="13"/>
      <c r="C3831"/>
      <c r="D3831"/>
      <c r="E3831"/>
      <c r="F3831" s="12"/>
      <c r="G3831"/>
      <c r="H3831" s="12"/>
      <c r="I3831" s="12"/>
      <c r="J3831" s="12"/>
      <c r="K3831" s="9"/>
      <c r="L3831" s="9"/>
      <c r="M3831" s="9"/>
      <c r="N3831" s="9"/>
      <c r="O3831" s="9"/>
      <c r="P3831" s="9"/>
      <c r="Q3831" s="9"/>
      <c r="R3831" s="9"/>
      <c r="S3831" s="9"/>
      <c r="T3831" s="9"/>
      <c r="U3831" s="9"/>
      <c r="V3831" s="9"/>
      <c r="W3831" s="9"/>
      <c r="X3831" s="9"/>
      <c r="Y3831" s="9"/>
      <c r="Z3831" s="9"/>
    </row>
    <row r="3832" spans="1:26">
      <c r="A3832"/>
      <c r="B3832" s="13"/>
      <c r="C3832"/>
      <c r="D3832"/>
      <c r="E3832"/>
      <c r="F3832" s="12"/>
      <c r="G3832"/>
      <c r="H3832" s="12"/>
      <c r="I3832" s="12"/>
      <c r="J3832" s="12"/>
      <c r="K3832" s="9"/>
      <c r="L3832" s="9"/>
      <c r="M3832" s="9"/>
      <c r="N3832" s="9"/>
      <c r="O3832" s="9"/>
      <c r="P3832" s="9"/>
      <c r="Q3832" s="9"/>
      <c r="R3832" s="9"/>
      <c r="S3832" s="9"/>
      <c r="T3832" s="9"/>
      <c r="U3832" s="9"/>
      <c r="V3832" s="9"/>
      <c r="W3832" s="9"/>
      <c r="X3832" s="9"/>
      <c r="Y3832" s="9"/>
      <c r="Z3832" s="9"/>
    </row>
    <row r="3833" spans="1:26">
      <c r="A3833"/>
      <c r="B3833" s="13"/>
      <c r="C3833"/>
      <c r="D3833"/>
      <c r="E3833"/>
      <c r="F3833" s="12"/>
      <c r="G3833"/>
      <c r="H3833" s="12"/>
      <c r="I3833" s="12"/>
      <c r="J3833" s="12"/>
      <c r="K3833" s="9"/>
      <c r="L3833" s="9"/>
      <c r="M3833" s="9"/>
      <c r="N3833" s="9"/>
      <c r="O3833" s="9"/>
      <c r="P3833" s="9"/>
      <c r="Q3833" s="9"/>
      <c r="R3833" s="9"/>
      <c r="S3833" s="9"/>
      <c r="T3833" s="9"/>
      <c r="U3833" s="9"/>
      <c r="V3833" s="9"/>
      <c r="W3833" s="9"/>
      <c r="X3833" s="9"/>
      <c r="Y3833" s="9"/>
      <c r="Z3833" s="9"/>
    </row>
    <row r="3834" spans="1:26">
      <c r="A3834"/>
      <c r="B3834" s="13"/>
      <c r="C3834"/>
      <c r="D3834"/>
      <c r="E3834"/>
      <c r="F3834" s="12"/>
      <c r="G3834"/>
      <c r="H3834" s="12"/>
      <c r="I3834" s="12"/>
      <c r="J3834" s="12"/>
      <c r="K3834" s="9"/>
      <c r="L3834" s="9"/>
      <c r="M3834" s="9"/>
      <c r="N3834" s="9"/>
      <c r="O3834" s="9"/>
      <c r="P3834" s="9"/>
      <c r="Q3834" s="9"/>
      <c r="R3834" s="9"/>
      <c r="S3834" s="9"/>
      <c r="T3834" s="9"/>
      <c r="U3834" s="9"/>
      <c r="V3834" s="9"/>
      <c r="W3834" s="9"/>
      <c r="X3834" s="9"/>
      <c r="Y3834" s="9"/>
      <c r="Z3834" s="9"/>
    </row>
    <row r="3835" spans="1:26">
      <c r="A3835"/>
      <c r="B3835" s="13"/>
      <c r="C3835"/>
      <c r="D3835"/>
      <c r="E3835"/>
      <c r="F3835" s="12"/>
      <c r="G3835"/>
      <c r="H3835" s="12"/>
      <c r="I3835" s="12"/>
      <c r="J3835" s="12"/>
      <c r="K3835" s="9"/>
      <c r="L3835" s="9"/>
      <c r="M3835" s="9"/>
      <c r="N3835" s="9"/>
      <c r="O3835" s="9"/>
      <c r="P3835" s="9"/>
      <c r="Q3835" s="9"/>
      <c r="R3835" s="9"/>
      <c r="S3835" s="9"/>
      <c r="T3835" s="9"/>
      <c r="U3835" s="9"/>
      <c r="V3835" s="9"/>
      <c r="W3835" s="9"/>
      <c r="X3835" s="9"/>
      <c r="Y3835" s="9"/>
      <c r="Z3835" s="9"/>
    </row>
    <row r="3836" spans="1:26">
      <c r="A3836"/>
      <c r="B3836" s="13"/>
      <c r="C3836"/>
      <c r="D3836"/>
      <c r="E3836"/>
      <c r="F3836" s="12"/>
      <c r="G3836"/>
      <c r="H3836" s="12"/>
      <c r="I3836" s="12"/>
      <c r="J3836" s="12"/>
      <c r="K3836" s="9"/>
      <c r="L3836" s="9"/>
      <c r="M3836" s="9"/>
      <c r="N3836" s="9"/>
      <c r="O3836" s="9"/>
      <c r="P3836" s="9"/>
      <c r="Q3836" s="9"/>
      <c r="R3836" s="9"/>
      <c r="S3836" s="9"/>
      <c r="T3836" s="9"/>
      <c r="U3836" s="9"/>
      <c r="V3836" s="9"/>
      <c r="W3836" s="9"/>
      <c r="X3836" s="9"/>
      <c r="Y3836" s="9"/>
      <c r="Z3836" s="9"/>
    </row>
    <row r="3837" spans="1:26">
      <c r="A3837"/>
      <c r="B3837" s="13"/>
      <c r="C3837"/>
      <c r="D3837"/>
      <c r="E3837"/>
      <c r="F3837" s="12"/>
      <c r="G3837"/>
      <c r="H3837" s="12"/>
      <c r="I3837" s="12"/>
      <c r="J3837" s="12"/>
      <c r="K3837" s="9"/>
      <c r="L3837" s="9"/>
      <c r="M3837" s="9"/>
      <c r="N3837" s="9"/>
      <c r="O3837" s="9"/>
      <c r="P3837" s="9"/>
      <c r="Q3837" s="9"/>
      <c r="R3837" s="9"/>
      <c r="S3837" s="9"/>
      <c r="T3837" s="9"/>
      <c r="U3837" s="9"/>
      <c r="V3837" s="9"/>
      <c r="W3837" s="9"/>
      <c r="X3837" s="9"/>
      <c r="Y3837" s="9"/>
      <c r="Z3837" s="9"/>
    </row>
    <row r="3838" spans="1:26">
      <c r="A3838"/>
      <c r="B3838" s="13"/>
      <c r="C3838"/>
      <c r="D3838"/>
      <c r="E3838"/>
      <c r="F3838" s="12"/>
      <c r="G3838"/>
      <c r="H3838" s="12"/>
      <c r="I3838" s="12"/>
      <c r="J3838" s="12"/>
      <c r="K3838" s="9"/>
      <c r="L3838" s="9"/>
      <c r="M3838" s="9"/>
      <c r="N3838" s="9"/>
      <c r="O3838" s="9"/>
      <c r="P3838" s="9"/>
      <c r="Q3838" s="9"/>
      <c r="R3838" s="9"/>
      <c r="S3838" s="9"/>
      <c r="T3838" s="9"/>
      <c r="U3838" s="9"/>
      <c r="V3838" s="9"/>
      <c r="W3838" s="9"/>
      <c r="X3838" s="9"/>
      <c r="Y3838" s="9"/>
      <c r="Z3838" s="9"/>
    </row>
    <row r="3839" spans="1:26">
      <c r="A3839"/>
      <c r="B3839" s="13"/>
      <c r="C3839"/>
      <c r="D3839"/>
      <c r="E3839"/>
      <c r="F3839" s="12"/>
      <c r="G3839"/>
      <c r="H3839" s="12"/>
      <c r="I3839" s="12"/>
      <c r="J3839" s="12"/>
      <c r="K3839" s="9"/>
      <c r="L3839" s="9"/>
      <c r="M3839" s="9"/>
      <c r="N3839" s="9"/>
      <c r="O3839" s="9"/>
      <c r="P3839" s="9"/>
      <c r="Q3839" s="9"/>
      <c r="R3839" s="9"/>
      <c r="S3839" s="9"/>
      <c r="T3839" s="9"/>
      <c r="U3839" s="9"/>
      <c r="V3839" s="9"/>
      <c r="W3839" s="9"/>
      <c r="X3839" s="9"/>
      <c r="Y3839" s="9"/>
      <c r="Z3839" s="9"/>
    </row>
    <row r="3840" spans="1:26">
      <c r="A3840"/>
      <c r="B3840" s="13"/>
      <c r="C3840"/>
      <c r="D3840"/>
      <c r="E3840"/>
      <c r="F3840" s="12"/>
      <c r="G3840"/>
      <c r="H3840" s="12"/>
      <c r="I3840" s="12"/>
      <c r="J3840" s="12"/>
      <c r="K3840" s="9"/>
      <c r="L3840" s="9"/>
      <c r="M3840" s="9"/>
      <c r="N3840" s="9"/>
      <c r="O3840" s="9"/>
      <c r="P3840" s="9"/>
      <c r="Q3840" s="9"/>
      <c r="R3840" s="9"/>
      <c r="S3840" s="9"/>
      <c r="T3840" s="9"/>
      <c r="U3840" s="9"/>
      <c r="V3840" s="9"/>
      <c r="W3840" s="9"/>
      <c r="X3840" s="9"/>
      <c r="Y3840" s="9"/>
      <c r="Z3840" s="9"/>
    </row>
    <row r="3841" spans="1:26">
      <c r="A3841"/>
      <c r="B3841" s="13"/>
      <c r="C3841"/>
      <c r="D3841"/>
      <c r="E3841"/>
      <c r="F3841" s="12"/>
      <c r="G3841"/>
      <c r="H3841" s="12"/>
      <c r="I3841" s="12"/>
      <c r="J3841" s="12"/>
      <c r="K3841" s="9"/>
      <c r="L3841" s="9"/>
      <c r="M3841" s="9"/>
      <c r="N3841" s="9"/>
      <c r="O3841" s="9"/>
      <c r="P3841" s="9"/>
      <c r="Q3841" s="9"/>
      <c r="R3841" s="9"/>
      <c r="S3841" s="9"/>
      <c r="T3841" s="9"/>
      <c r="U3841" s="9"/>
      <c r="V3841" s="9"/>
      <c r="W3841" s="9"/>
      <c r="X3841" s="9"/>
      <c r="Y3841" s="9"/>
      <c r="Z3841" s="9"/>
    </row>
    <row r="3842" spans="1:26">
      <c r="A3842"/>
      <c r="B3842" s="13"/>
      <c r="C3842"/>
      <c r="D3842"/>
      <c r="E3842"/>
      <c r="F3842" s="12"/>
      <c r="G3842"/>
      <c r="H3842" s="12"/>
      <c r="I3842" s="12"/>
      <c r="J3842" s="12"/>
      <c r="K3842" s="9"/>
      <c r="L3842" s="9"/>
      <c r="M3842" s="9"/>
      <c r="N3842" s="9"/>
      <c r="O3842" s="9"/>
      <c r="P3842" s="9"/>
      <c r="Q3842" s="9"/>
      <c r="R3842" s="9"/>
      <c r="S3842" s="9"/>
      <c r="T3842" s="9"/>
      <c r="U3842" s="9"/>
      <c r="V3842" s="9"/>
      <c r="W3842" s="9"/>
      <c r="X3842" s="9"/>
      <c r="Y3842" s="9"/>
      <c r="Z3842" s="9"/>
    </row>
    <row r="3843" spans="1:26">
      <c r="A3843"/>
      <c r="B3843" s="13"/>
      <c r="C3843"/>
      <c r="D3843"/>
      <c r="E3843"/>
      <c r="F3843" s="12"/>
      <c r="G3843"/>
      <c r="H3843" s="12"/>
      <c r="I3843" s="12"/>
      <c r="J3843" s="12"/>
      <c r="K3843" s="9"/>
      <c r="L3843" s="9"/>
      <c r="M3843" s="9"/>
      <c r="N3843" s="9"/>
      <c r="O3843" s="9"/>
      <c r="P3843" s="9"/>
      <c r="Q3843" s="9"/>
      <c r="R3843" s="9"/>
      <c r="S3843" s="9"/>
      <c r="T3843" s="9"/>
      <c r="U3843" s="9"/>
      <c r="V3843" s="9"/>
      <c r="W3843" s="9"/>
      <c r="X3843" s="9"/>
      <c r="Y3843" s="9"/>
      <c r="Z3843" s="9"/>
    </row>
    <row r="3844" spans="1:26">
      <c r="A3844"/>
      <c r="B3844" s="13"/>
      <c r="C3844"/>
      <c r="D3844"/>
      <c r="E3844"/>
      <c r="F3844" s="12"/>
      <c r="G3844"/>
      <c r="H3844" s="12"/>
      <c r="I3844" s="12"/>
      <c r="J3844" s="12"/>
      <c r="K3844" s="9"/>
      <c r="L3844" s="9"/>
      <c r="M3844" s="9"/>
      <c r="N3844" s="9"/>
      <c r="O3844" s="9"/>
      <c r="P3844" s="9"/>
      <c r="Q3844" s="9"/>
      <c r="R3844" s="9"/>
      <c r="S3844" s="9"/>
      <c r="T3844" s="9"/>
      <c r="U3844" s="9"/>
      <c r="V3844" s="9"/>
      <c r="W3844" s="9"/>
      <c r="X3844" s="9"/>
      <c r="Y3844" s="9"/>
      <c r="Z3844" s="9"/>
    </row>
    <row r="3845" spans="1:26">
      <c r="A3845"/>
      <c r="B3845" s="13"/>
      <c r="C3845"/>
      <c r="D3845"/>
      <c r="E3845"/>
      <c r="F3845" s="12"/>
      <c r="G3845"/>
      <c r="H3845" s="12"/>
      <c r="I3845" s="12"/>
      <c r="J3845" s="12"/>
      <c r="K3845" s="9"/>
      <c r="L3845" s="9"/>
      <c r="M3845" s="9"/>
      <c r="N3845" s="9"/>
      <c r="O3845" s="9"/>
      <c r="P3845" s="9"/>
      <c r="Q3845" s="9"/>
      <c r="R3845" s="9"/>
      <c r="S3845" s="9"/>
      <c r="T3845" s="9"/>
      <c r="U3845" s="9"/>
      <c r="V3845" s="9"/>
      <c r="W3845" s="9"/>
      <c r="X3845" s="9"/>
      <c r="Y3845" s="9"/>
      <c r="Z3845" s="9"/>
    </row>
    <row r="3846" spans="1:26">
      <c r="A3846"/>
      <c r="B3846" s="13"/>
      <c r="C3846"/>
      <c r="D3846"/>
      <c r="E3846"/>
      <c r="F3846" s="12"/>
      <c r="G3846"/>
      <c r="H3846" s="12"/>
      <c r="I3846" s="12"/>
      <c r="J3846" s="12"/>
      <c r="K3846" s="9"/>
      <c r="L3846" s="9"/>
      <c r="M3846" s="9"/>
      <c r="N3846" s="9"/>
      <c r="O3846" s="9"/>
      <c r="P3846" s="9"/>
      <c r="Q3846" s="9"/>
      <c r="R3846" s="9"/>
      <c r="S3846" s="9"/>
      <c r="T3846" s="9"/>
      <c r="U3846" s="9"/>
      <c r="V3846" s="9"/>
      <c r="W3846" s="9"/>
      <c r="X3846" s="9"/>
      <c r="Y3846" s="9"/>
      <c r="Z3846" s="9"/>
    </row>
    <row r="3847" spans="1:26">
      <c r="A3847"/>
      <c r="B3847" s="13"/>
      <c r="C3847"/>
      <c r="D3847"/>
      <c r="E3847"/>
      <c r="F3847" s="12"/>
      <c r="G3847"/>
      <c r="H3847" s="12"/>
      <c r="I3847" s="12"/>
      <c r="J3847" s="12"/>
      <c r="K3847" s="9"/>
      <c r="L3847" s="9"/>
      <c r="M3847" s="9"/>
      <c r="N3847" s="9"/>
      <c r="O3847" s="9"/>
      <c r="P3847" s="9"/>
      <c r="Q3847" s="9"/>
      <c r="R3847" s="9"/>
      <c r="S3847" s="9"/>
      <c r="T3847" s="9"/>
      <c r="U3847" s="9"/>
      <c r="V3847" s="9"/>
      <c r="W3847" s="9"/>
      <c r="X3847" s="9"/>
      <c r="Y3847" s="9"/>
      <c r="Z3847" s="9"/>
    </row>
    <row r="3848" spans="1:26">
      <c r="A3848"/>
      <c r="B3848" s="13"/>
      <c r="C3848"/>
      <c r="D3848"/>
      <c r="E3848"/>
      <c r="F3848" s="12"/>
      <c r="G3848"/>
      <c r="H3848" s="12"/>
      <c r="I3848" s="12"/>
      <c r="J3848" s="12"/>
      <c r="K3848" s="9"/>
      <c r="L3848" s="9"/>
      <c r="M3848" s="9"/>
      <c r="N3848" s="9"/>
      <c r="O3848" s="9"/>
      <c r="P3848" s="9"/>
      <c r="Q3848" s="9"/>
      <c r="R3848" s="9"/>
      <c r="S3848" s="9"/>
      <c r="T3848" s="9"/>
      <c r="U3848" s="9"/>
      <c r="V3848" s="9"/>
      <c r="W3848" s="9"/>
      <c r="X3848" s="9"/>
      <c r="Y3848" s="9"/>
      <c r="Z3848" s="9"/>
    </row>
    <row r="3849" spans="1:26">
      <c r="A3849"/>
      <c r="B3849" s="13"/>
      <c r="C3849"/>
      <c r="D3849"/>
      <c r="E3849"/>
      <c r="F3849" s="12"/>
      <c r="G3849"/>
      <c r="H3849" s="12"/>
      <c r="I3849" s="12"/>
      <c r="J3849" s="12"/>
      <c r="K3849" s="9"/>
      <c r="L3849" s="9"/>
      <c r="M3849" s="9"/>
      <c r="N3849" s="9"/>
      <c r="O3849" s="9"/>
      <c r="P3849" s="9"/>
      <c r="Q3849" s="9"/>
      <c r="R3849" s="9"/>
      <c r="S3849" s="9"/>
      <c r="T3849" s="9"/>
      <c r="U3849" s="9"/>
      <c r="V3849" s="9"/>
      <c r="W3849" s="9"/>
      <c r="X3849" s="9"/>
      <c r="Y3849" s="9"/>
      <c r="Z3849" s="9"/>
    </row>
    <row r="3850" spans="1:26">
      <c r="A3850"/>
      <c r="B3850" s="13"/>
      <c r="C3850"/>
      <c r="D3850"/>
      <c r="E3850"/>
      <c r="F3850" s="12"/>
      <c r="G3850"/>
      <c r="H3850" s="12"/>
      <c r="I3850" s="12"/>
      <c r="J3850" s="12"/>
      <c r="K3850" s="9"/>
      <c r="L3850" s="9"/>
      <c r="M3850" s="9"/>
      <c r="N3850" s="9"/>
      <c r="O3850" s="9"/>
      <c r="P3850" s="9"/>
      <c r="Q3850" s="9"/>
      <c r="R3850" s="9"/>
      <c r="S3850" s="9"/>
      <c r="T3850" s="9"/>
      <c r="U3850" s="9"/>
      <c r="V3850" s="9"/>
      <c r="W3850" s="9"/>
      <c r="X3850" s="9"/>
      <c r="Y3850" s="9"/>
      <c r="Z3850" s="9"/>
    </row>
    <row r="3851" spans="1:26">
      <c r="A3851"/>
      <c r="B3851" s="13"/>
      <c r="C3851"/>
      <c r="D3851"/>
      <c r="E3851"/>
      <c r="F3851" s="12"/>
      <c r="G3851"/>
      <c r="H3851" s="12"/>
      <c r="I3851" s="12"/>
      <c r="J3851" s="12"/>
      <c r="K3851" s="9"/>
      <c r="L3851" s="9"/>
      <c r="M3851" s="9"/>
      <c r="N3851" s="9"/>
      <c r="O3851" s="9"/>
      <c r="P3851" s="9"/>
      <c r="Q3851" s="9"/>
      <c r="R3851" s="9"/>
      <c r="S3851" s="9"/>
      <c r="T3851" s="9"/>
      <c r="U3851" s="9"/>
      <c r="V3851" s="9"/>
      <c r="W3851" s="9"/>
      <c r="X3851" s="9"/>
      <c r="Y3851" s="9"/>
      <c r="Z3851" s="9"/>
    </row>
    <row r="3852" spans="1:26">
      <c r="A3852"/>
      <c r="B3852" s="13"/>
      <c r="C3852"/>
      <c r="D3852"/>
      <c r="E3852"/>
      <c r="F3852" s="12"/>
      <c r="G3852"/>
      <c r="H3852" s="12"/>
      <c r="I3852" s="12"/>
      <c r="J3852" s="12"/>
      <c r="K3852" s="9"/>
      <c r="L3852" s="9"/>
      <c r="M3852" s="9"/>
      <c r="N3852" s="9"/>
      <c r="O3852" s="9"/>
      <c r="P3852" s="9"/>
      <c r="Q3852" s="9"/>
      <c r="R3852" s="9"/>
      <c r="S3852" s="9"/>
      <c r="T3852" s="9"/>
      <c r="U3852" s="9"/>
      <c r="V3852" s="9"/>
      <c r="W3852" s="9"/>
      <c r="X3852" s="9"/>
      <c r="Y3852" s="9"/>
      <c r="Z3852" s="9"/>
    </row>
    <row r="3853" spans="1:26">
      <c r="A3853"/>
      <c r="B3853" s="13"/>
      <c r="C3853"/>
      <c r="D3853"/>
      <c r="E3853"/>
      <c r="F3853" s="12"/>
      <c r="G3853"/>
      <c r="H3853" s="12"/>
      <c r="I3853" s="12"/>
      <c r="J3853" s="12"/>
      <c r="K3853" s="9"/>
      <c r="L3853" s="9"/>
      <c r="M3853" s="9"/>
      <c r="N3853" s="9"/>
      <c r="O3853" s="9"/>
      <c r="P3853" s="9"/>
      <c r="Q3853" s="9"/>
      <c r="R3853" s="9"/>
      <c r="S3853" s="9"/>
      <c r="T3853" s="9"/>
      <c r="U3853" s="9"/>
      <c r="V3853" s="9"/>
      <c r="W3853" s="9"/>
      <c r="X3853" s="9"/>
      <c r="Y3853" s="9"/>
      <c r="Z3853" s="9"/>
    </row>
    <row r="3854" spans="1:26">
      <c r="A3854"/>
      <c r="B3854" s="13"/>
      <c r="C3854"/>
      <c r="D3854"/>
      <c r="E3854"/>
      <c r="F3854" s="12"/>
      <c r="G3854"/>
      <c r="H3854" s="12"/>
      <c r="I3854" s="12"/>
      <c r="J3854" s="12"/>
      <c r="K3854" s="9"/>
      <c r="L3854" s="9"/>
      <c r="M3854" s="9"/>
      <c r="N3854" s="9"/>
      <c r="O3854" s="9"/>
      <c r="P3854" s="9"/>
      <c r="Q3854" s="9"/>
      <c r="R3854" s="9"/>
      <c r="S3854" s="9"/>
      <c r="T3854" s="9"/>
      <c r="U3854" s="9"/>
      <c r="V3854" s="9"/>
      <c r="W3854" s="9"/>
      <c r="X3854" s="9"/>
      <c r="Y3854" s="9"/>
      <c r="Z3854" s="9"/>
    </row>
    <row r="3855" spans="1:26">
      <c r="A3855"/>
      <c r="B3855" s="13"/>
      <c r="C3855"/>
      <c r="D3855"/>
      <c r="E3855"/>
      <c r="F3855" s="12"/>
      <c r="G3855"/>
      <c r="H3855" s="12"/>
      <c r="I3855" s="12"/>
      <c r="J3855" s="12"/>
      <c r="K3855" s="9"/>
      <c r="L3855" s="9"/>
      <c r="M3855" s="9"/>
      <c r="N3855" s="9"/>
      <c r="O3855" s="9"/>
      <c r="P3855" s="9"/>
      <c r="Q3855" s="9"/>
      <c r="R3855" s="9"/>
      <c r="S3855" s="9"/>
      <c r="T3855" s="9"/>
      <c r="U3855" s="9"/>
      <c r="V3855" s="9"/>
      <c r="W3855" s="9"/>
      <c r="X3855" s="9"/>
      <c r="Y3855" s="9"/>
      <c r="Z3855" s="9"/>
    </row>
    <row r="3856" spans="1:26">
      <c r="A3856"/>
      <c r="B3856" s="13"/>
      <c r="C3856"/>
      <c r="D3856"/>
      <c r="E3856"/>
      <c r="F3856" s="12"/>
      <c r="G3856"/>
      <c r="H3856" s="12"/>
      <c r="I3856" s="12"/>
      <c r="J3856" s="12"/>
      <c r="K3856" s="9"/>
      <c r="L3856" s="9"/>
      <c r="M3856" s="9"/>
      <c r="N3856" s="9"/>
      <c r="O3856" s="9"/>
      <c r="P3856" s="9"/>
      <c r="Q3856" s="9"/>
      <c r="R3856" s="9"/>
      <c r="S3856" s="9"/>
      <c r="T3856" s="9"/>
      <c r="U3856" s="9"/>
      <c r="V3856" s="9"/>
      <c r="W3856" s="9"/>
      <c r="X3856" s="9"/>
      <c r="Y3856" s="9"/>
      <c r="Z3856" s="9"/>
    </row>
    <row r="3857" spans="1:26">
      <c r="A3857"/>
      <c r="B3857" s="13"/>
      <c r="C3857"/>
      <c r="D3857"/>
      <c r="E3857"/>
      <c r="F3857" s="12"/>
      <c r="G3857"/>
      <c r="H3857" s="12"/>
      <c r="I3857" s="12"/>
      <c r="J3857" s="12"/>
      <c r="K3857" s="9"/>
      <c r="L3857" s="9"/>
      <c r="M3857" s="9"/>
      <c r="N3857" s="9"/>
      <c r="O3857" s="9"/>
      <c r="P3857" s="9"/>
      <c r="Q3857" s="9"/>
      <c r="R3857" s="9"/>
      <c r="S3857" s="9"/>
      <c r="T3857" s="9"/>
      <c r="U3857" s="9"/>
      <c r="V3857" s="9"/>
      <c r="W3857" s="9"/>
      <c r="X3857" s="9"/>
      <c r="Y3857" s="9"/>
      <c r="Z3857" s="9"/>
    </row>
    <row r="3858" spans="1:26">
      <c r="A3858"/>
      <c r="B3858" s="13"/>
      <c r="C3858"/>
      <c r="D3858"/>
      <c r="E3858"/>
      <c r="F3858" s="12"/>
      <c r="G3858"/>
      <c r="H3858" s="12"/>
      <c r="I3858" s="12"/>
      <c r="J3858" s="12"/>
      <c r="K3858" s="9"/>
      <c r="L3858" s="9"/>
      <c r="M3858" s="9"/>
      <c r="N3858" s="9"/>
      <c r="O3858" s="9"/>
      <c r="P3858" s="9"/>
      <c r="Q3858" s="9"/>
      <c r="R3858" s="9"/>
      <c r="S3858" s="9"/>
      <c r="T3858" s="9"/>
      <c r="U3858" s="9"/>
      <c r="V3858" s="9"/>
      <c r="W3858" s="9"/>
      <c r="X3858" s="9"/>
      <c r="Y3858" s="9"/>
      <c r="Z3858" s="9"/>
    </row>
    <row r="3859" spans="1:26">
      <c r="A3859"/>
      <c r="B3859" s="13"/>
      <c r="C3859"/>
      <c r="D3859"/>
      <c r="E3859"/>
      <c r="F3859" s="12"/>
      <c r="G3859"/>
      <c r="H3859" s="12"/>
      <c r="I3859" s="12"/>
      <c r="J3859" s="12"/>
      <c r="K3859" s="9"/>
      <c r="L3859" s="9"/>
      <c r="M3859" s="9"/>
      <c r="N3859" s="9"/>
      <c r="O3859" s="9"/>
      <c r="P3859" s="9"/>
      <c r="Q3859" s="9"/>
      <c r="R3859" s="9"/>
      <c r="S3859" s="9"/>
      <c r="T3859" s="9"/>
      <c r="U3859" s="9"/>
      <c r="V3859" s="9"/>
      <c r="W3859" s="9"/>
      <c r="X3859" s="9"/>
      <c r="Y3859" s="9"/>
      <c r="Z3859" s="9"/>
    </row>
    <row r="3860" spans="1:26">
      <c r="A3860"/>
      <c r="B3860" s="13"/>
      <c r="C3860"/>
      <c r="D3860"/>
      <c r="E3860"/>
      <c r="F3860" s="12"/>
      <c r="G3860"/>
      <c r="H3860" s="12"/>
      <c r="I3860" s="12"/>
      <c r="J3860" s="12"/>
      <c r="K3860" s="9"/>
      <c r="L3860" s="9"/>
      <c r="M3860" s="9"/>
      <c r="N3860" s="9"/>
      <c r="O3860" s="9"/>
      <c r="P3860" s="9"/>
      <c r="Q3860" s="9"/>
      <c r="R3860" s="9"/>
      <c r="S3860" s="9"/>
      <c r="T3860" s="9"/>
      <c r="U3860" s="9"/>
      <c r="V3860" s="9"/>
      <c r="W3860" s="9"/>
      <c r="X3860" s="9"/>
      <c r="Y3860" s="9"/>
      <c r="Z3860" s="9"/>
    </row>
    <row r="3861" spans="1:26">
      <c r="A3861"/>
      <c r="B3861" s="13"/>
      <c r="C3861"/>
      <c r="D3861"/>
      <c r="E3861"/>
      <c r="F3861" s="12"/>
      <c r="G3861"/>
      <c r="H3861" s="12"/>
      <c r="I3861" s="12"/>
      <c r="J3861" s="12"/>
      <c r="K3861" s="9"/>
      <c r="L3861" s="9"/>
      <c r="M3861" s="9"/>
      <c r="N3861" s="9"/>
      <c r="O3861" s="9"/>
      <c r="P3861" s="9"/>
      <c r="Q3861" s="9"/>
      <c r="R3861" s="9"/>
      <c r="S3861" s="9"/>
      <c r="T3861" s="9"/>
      <c r="U3861" s="9"/>
      <c r="V3861" s="9"/>
      <c r="W3861" s="9"/>
      <c r="X3861" s="9"/>
      <c r="Y3861" s="9"/>
      <c r="Z3861" s="9"/>
    </row>
    <row r="3862" spans="1:26">
      <c r="A3862"/>
      <c r="B3862" s="13"/>
      <c r="C3862"/>
      <c r="D3862"/>
      <c r="E3862"/>
      <c r="F3862" s="12"/>
      <c r="G3862"/>
      <c r="H3862" s="12"/>
      <c r="I3862" s="12"/>
      <c r="J3862" s="12"/>
      <c r="K3862" s="9"/>
      <c r="L3862" s="9"/>
      <c r="M3862" s="9"/>
      <c r="N3862" s="9"/>
      <c r="O3862" s="9"/>
      <c r="P3862" s="9"/>
      <c r="Q3862" s="9"/>
      <c r="R3862" s="9"/>
      <c r="S3862" s="9"/>
      <c r="T3862" s="9"/>
      <c r="U3862" s="9"/>
      <c r="V3862" s="9"/>
      <c r="W3862" s="9"/>
      <c r="X3862" s="9"/>
      <c r="Y3862" s="9"/>
      <c r="Z3862" s="9"/>
    </row>
    <row r="3863" spans="1:26">
      <c r="A3863"/>
      <c r="B3863" s="13"/>
      <c r="C3863"/>
      <c r="D3863"/>
      <c r="E3863"/>
      <c r="F3863" s="12"/>
      <c r="G3863"/>
      <c r="H3863" s="12"/>
      <c r="I3863" s="12"/>
      <c r="J3863" s="12"/>
      <c r="K3863" s="9"/>
      <c r="L3863" s="9"/>
      <c r="M3863" s="9"/>
      <c r="N3863" s="9"/>
      <c r="O3863" s="9"/>
      <c r="P3863" s="9"/>
      <c r="Q3863" s="9"/>
      <c r="R3863" s="9"/>
      <c r="S3863" s="9"/>
      <c r="T3863" s="9"/>
      <c r="U3863" s="9"/>
      <c r="V3863" s="9"/>
      <c r="W3863" s="9"/>
      <c r="X3863" s="9"/>
      <c r="Y3863" s="9"/>
      <c r="Z3863" s="9"/>
    </row>
    <row r="3864" spans="1:26">
      <c r="A3864"/>
      <c r="B3864" s="13"/>
      <c r="C3864"/>
      <c r="D3864"/>
      <c r="E3864"/>
      <c r="F3864" s="12"/>
      <c r="G3864"/>
      <c r="H3864" s="12"/>
      <c r="I3864" s="12"/>
      <c r="J3864" s="12"/>
      <c r="K3864" s="9"/>
      <c r="L3864" s="9"/>
      <c r="M3864" s="9"/>
      <c r="N3864" s="9"/>
      <c r="O3864" s="9"/>
      <c r="P3864" s="9"/>
      <c r="Q3864" s="9"/>
      <c r="R3864" s="9"/>
      <c r="S3864" s="9"/>
      <c r="T3864" s="9"/>
      <c r="U3864" s="9"/>
      <c r="V3864" s="9"/>
      <c r="W3864" s="9"/>
      <c r="X3864" s="9"/>
      <c r="Y3864" s="9"/>
      <c r="Z3864" s="9"/>
    </row>
    <row r="3865" spans="1:26">
      <c r="A3865"/>
      <c r="B3865" s="13"/>
      <c r="C3865"/>
      <c r="D3865"/>
      <c r="E3865"/>
      <c r="F3865" s="12"/>
      <c r="G3865"/>
      <c r="H3865" s="12"/>
      <c r="I3865" s="12"/>
      <c r="J3865" s="12"/>
      <c r="K3865" s="9"/>
      <c r="L3865" s="9"/>
      <c r="M3865" s="9"/>
      <c r="N3865" s="9"/>
      <c r="O3865" s="9"/>
      <c r="P3865" s="9"/>
      <c r="Q3865" s="9"/>
      <c r="R3865" s="9"/>
      <c r="S3865" s="9"/>
      <c r="T3865" s="9"/>
      <c r="U3865" s="9"/>
      <c r="V3865" s="9"/>
      <c r="W3865" s="9"/>
      <c r="X3865" s="9"/>
      <c r="Y3865" s="9"/>
      <c r="Z3865" s="9"/>
    </row>
    <row r="3866" spans="1:26">
      <c r="A3866"/>
      <c r="B3866" s="13"/>
      <c r="C3866"/>
      <c r="D3866"/>
      <c r="E3866"/>
      <c r="F3866" s="12"/>
      <c r="G3866"/>
      <c r="H3866" s="12"/>
      <c r="I3866" s="12"/>
      <c r="J3866" s="12"/>
      <c r="K3866" s="9"/>
      <c r="L3866" s="9"/>
      <c r="M3866" s="9"/>
      <c r="N3866" s="9"/>
      <c r="O3866" s="9"/>
      <c r="P3866" s="9"/>
      <c r="Q3866" s="9"/>
      <c r="R3866" s="9"/>
      <c r="S3866" s="9"/>
      <c r="T3866" s="9"/>
      <c r="U3866" s="9"/>
      <c r="V3866" s="9"/>
      <c r="W3866" s="9"/>
      <c r="X3866" s="9"/>
      <c r="Y3866" s="9"/>
      <c r="Z3866" s="9"/>
    </row>
    <row r="3867" spans="1:26">
      <c r="A3867"/>
      <c r="B3867" s="13"/>
      <c r="C3867"/>
      <c r="D3867"/>
      <c r="E3867"/>
      <c r="F3867" s="12"/>
      <c r="G3867"/>
      <c r="H3867" s="12"/>
      <c r="I3867" s="12"/>
      <c r="J3867" s="12"/>
      <c r="K3867" s="9"/>
      <c r="L3867" s="9"/>
      <c r="M3867" s="9"/>
      <c r="N3867" s="9"/>
      <c r="O3867" s="9"/>
      <c r="P3867" s="9"/>
      <c r="Q3867" s="9"/>
      <c r="R3867" s="9"/>
      <c r="S3867" s="9"/>
      <c r="T3867" s="9"/>
      <c r="U3867" s="9"/>
      <c r="V3867" s="9"/>
      <c r="W3867" s="9"/>
      <c r="X3867" s="9"/>
      <c r="Y3867" s="9"/>
      <c r="Z3867" s="9"/>
    </row>
    <row r="3868" spans="1:26">
      <c r="A3868"/>
      <c r="B3868" s="13"/>
      <c r="C3868"/>
      <c r="D3868"/>
      <c r="E3868"/>
      <c r="F3868" s="12"/>
      <c r="G3868"/>
      <c r="H3868" s="12"/>
      <c r="I3868" s="12"/>
      <c r="J3868" s="12"/>
      <c r="K3868" s="9"/>
      <c r="L3868" s="9"/>
      <c r="M3868" s="9"/>
      <c r="N3868" s="9"/>
      <c r="O3868" s="9"/>
      <c r="P3868" s="9"/>
      <c r="Q3868" s="9"/>
      <c r="R3868" s="9"/>
      <c r="S3868" s="9"/>
      <c r="T3868" s="9"/>
      <c r="U3868" s="9"/>
      <c r="V3868" s="9"/>
      <c r="W3868" s="9"/>
      <c r="X3868" s="9"/>
      <c r="Y3868" s="9"/>
      <c r="Z3868" s="9"/>
    </row>
    <row r="3869" spans="1:26">
      <c r="A3869"/>
      <c r="B3869" s="13"/>
      <c r="C3869"/>
      <c r="D3869"/>
      <c r="E3869"/>
      <c r="F3869" s="12"/>
      <c r="G3869"/>
      <c r="H3869" s="12"/>
      <c r="I3869" s="12"/>
      <c r="J3869" s="12"/>
      <c r="K3869" s="9"/>
      <c r="L3869" s="9"/>
      <c r="M3869" s="9"/>
      <c r="N3869" s="9"/>
      <c r="O3869" s="9"/>
      <c r="P3869" s="9"/>
      <c r="Q3869" s="9"/>
      <c r="R3869" s="9"/>
      <c r="S3869" s="9"/>
      <c r="T3869" s="9"/>
      <c r="U3869" s="9"/>
      <c r="V3869" s="9"/>
      <c r="W3869" s="9"/>
      <c r="X3869" s="9"/>
      <c r="Y3869" s="9"/>
      <c r="Z3869" s="9"/>
    </row>
    <row r="3870" spans="1:26">
      <c r="A3870"/>
      <c r="B3870" s="13"/>
      <c r="C3870"/>
      <c r="D3870"/>
      <c r="E3870"/>
      <c r="F3870" s="12"/>
      <c r="G3870"/>
      <c r="H3870" s="12"/>
      <c r="I3870" s="12"/>
      <c r="J3870" s="12"/>
      <c r="K3870" s="9"/>
      <c r="L3870" s="9"/>
      <c r="M3870" s="9"/>
      <c r="N3870" s="9"/>
      <c r="O3870" s="9"/>
      <c r="P3870" s="9"/>
      <c r="Q3870" s="9"/>
      <c r="R3870" s="9"/>
      <c r="S3870" s="9"/>
      <c r="T3870" s="9"/>
      <c r="U3870" s="9"/>
      <c r="V3870" s="9"/>
      <c r="W3870" s="9"/>
      <c r="X3870" s="9"/>
      <c r="Y3870" s="9"/>
      <c r="Z3870" s="9"/>
    </row>
    <row r="3871" spans="1:26">
      <c r="A3871"/>
      <c r="B3871" s="13"/>
      <c r="C3871"/>
      <c r="D3871"/>
      <c r="E3871"/>
      <c r="F3871" s="12"/>
      <c r="G3871"/>
      <c r="H3871" s="12"/>
      <c r="I3871" s="12"/>
      <c r="J3871" s="12"/>
      <c r="K3871" s="9"/>
      <c r="L3871" s="9"/>
      <c r="M3871" s="9"/>
      <c r="N3871" s="9"/>
      <c r="O3871" s="9"/>
      <c r="P3871" s="9"/>
      <c r="Q3871" s="9"/>
      <c r="R3871" s="9"/>
      <c r="S3871" s="9"/>
      <c r="T3871" s="9"/>
      <c r="U3871" s="9"/>
      <c r="V3871" s="9"/>
      <c r="W3871" s="9"/>
      <c r="X3871" s="9"/>
      <c r="Y3871" s="9"/>
      <c r="Z3871" s="9"/>
    </row>
    <row r="3872" spans="1:26">
      <c r="A3872"/>
      <c r="B3872" s="13"/>
      <c r="C3872"/>
      <c r="D3872"/>
      <c r="E3872"/>
      <c r="F3872" s="12"/>
      <c r="G3872"/>
      <c r="H3872" s="12"/>
      <c r="I3872" s="12"/>
      <c r="J3872" s="12"/>
      <c r="K3872" s="9"/>
      <c r="L3872" s="9"/>
      <c r="M3872" s="9"/>
      <c r="N3872" s="9"/>
      <c r="O3872" s="9"/>
      <c r="P3872" s="9"/>
      <c r="Q3872" s="9"/>
      <c r="R3872" s="9"/>
      <c r="S3872" s="9"/>
      <c r="T3872" s="9"/>
      <c r="U3872" s="9"/>
      <c r="V3872" s="9"/>
      <c r="W3872" s="9"/>
      <c r="X3872" s="9"/>
      <c r="Y3872" s="9"/>
      <c r="Z3872" s="9"/>
    </row>
    <row r="3873" spans="1:26">
      <c r="A3873"/>
      <c r="B3873" s="13"/>
      <c r="C3873"/>
      <c r="D3873"/>
      <c r="E3873"/>
      <c r="F3873" s="12"/>
      <c r="G3873"/>
      <c r="H3873" s="12"/>
      <c r="I3873" s="12"/>
      <c r="J3873" s="12"/>
      <c r="K3873" s="9"/>
      <c r="L3873" s="9"/>
      <c r="M3873" s="9"/>
      <c r="N3873" s="9"/>
      <c r="O3873" s="9"/>
      <c r="P3873" s="9"/>
      <c r="Q3873" s="9"/>
      <c r="R3873" s="9"/>
      <c r="S3873" s="9"/>
      <c r="T3873" s="9"/>
      <c r="U3873" s="9"/>
      <c r="V3873" s="9"/>
      <c r="W3873" s="9"/>
      <c r="X3873" s="9"/>
      <c r="Y3873" s="9"/>
      <c r="Z3873" s="9"/>
    </row>
    <row r="3874" spans="1:26">
      <c r="A3874"/>
      <c r="B3874" s="13"/>
      <c r="C3874"/>
      <c r="D3874"/>
      <c r="E3874"/>
      <c r="F3874" s="12"/>
      <c r="G3874"/>
      <c r="H3874" s="12"/>
      <c r="I3874" s="12"/>
      <c r="J3874" s="12"/>
      <c r="K3874" s="9"/>
      <c r="L3874" s="9"/>
      <c r="M3874" s="9"/>
      <c r="N3874" s="9"/>
      <c r="O3874" s="9"/>
      <c r="P3874" s="9"/>
      <c r="Q3874" s="9"/>
      <c r="R3874" s="9"/>
      <c r="S3874" s="9"/>
      <c r="T3874" s="9"/>
      <c r="U3874" s="9"/>
      <c r="V3874" s="9"/>
      <c r="W3874" s="9"/>
      <c r="X3874" s="9"/>
      <c r="Y3874" s="9"/>
      <c r="Z3874" s="9"/>
    </row>
    <row r="3875" spans="1:26">
      <c r="A3875"/>
      <c r="B3875" s="13"/>
      <c r="C3875"/>
      <c r="D3875"/>
      <c r="E3875"/>
      <c r="F3875" s="12"/>
      <c r="G3875"/>
      <c r="H3875" s="12"/>
      <c r="I3875" s="12"/>
      <c r="J3875" s="12"/>
      <c r="K3875" s="9"/>
      <c r="L3875" s="9"/>
      <c r="M3875" s="9"/>
      <c r="N3875" s="9"/>
      <c r="O3875" s="9"/>
      <c r="P3875" s="9"/>
      <c r="Q3875" s="9"/>
      <c r="R3875" s="9"/>
      <c r="S3875" s="9"/>
      <c r="T3875" s="9"/>
      <c r="U3875" s="9"/>
      <c r="V3875" s="9"/>
      <c r="W3875" s="9"/>
      <c r="X3875" s="9"/>
      <c r="Y3875" s="9"/>
      <c r="Z3875" s="9"/>
    </row>
    <row r="3876" spans="1:26">
      <c r="A3876"/>
      <c r="B3876" s="13"/>
      <c r="C3876"/>
      <c r="D3876"/>
      <c r="E3876"/>
      <c r="F3876" s="12"/>
      <c r="G3876"/>
      <c r="H3876" s="12"/>
      <c r="I3876" s="12"/>
      <c r="J3876" s="12"/>
      <c r="K3876" s="9"/>
      <c r="L3876" s="9"/>
      <c r="M3876" s="9"/>
      <c r="N3876" s="9"/>
      <c r="O3876" s="9"/>
      <c r="P3876" s="9"/>
      <c r="Q3876" s="9"/>
      <c r="R3876" s="9"/>
      <c r="S3876" s="9"/>
      <c r="T3876" s="9"/>
      <c r="U3876" s="9"/>
      <c r="V3876" s="9"/>
      <c r="W3876" s="9"/>
      <c r="X3876" s="9"/>
      <c r="Y3876" s="9"/>
      <c r="Z3876" s="9"/>
    </row>
    <row r="3877" spans="1:26">
      <c r="A3877"/>
      <c r="B3877" s="13"/>
      <c r="C3877"/>
      <c r="D3877"/>
      <c r="E3877"/>
      <c r="F3877" s="12"/>
      <c r="G3877"/>
      <c r="H3877" s="12"/>
      <c r="I3877" s="12"/>
      <c r="J3877" s="12"/>
      <c r="K3877" s="9"/>
      <c r="L3877" s="9"/>
      <c r="M3877" s="9"/>
      <c r="N3877" s="9"/>
      <c r="O3877" s="9"/>
      <c r="P3877" s="9"/>
      <c r="Q3877" s="9"/>
      <c r="R3877" s="9"/>
      <c r="S3877" s="9"/>
      <c r="T3877" s="9"/>
      <c r="U3877" s="9"/>
      <c r="V3877" s="9"/>
      <c r="W3877" s="9"/>
      <c r="X3877" s="9"/>
      <c r="Y3877" s="9"/>
      <c r="Z3877" s="9"/>
    </row>
    <row r="3878" spans="1:26">
      <c r="A3878"/>
      <c r="B3878" s="13"/>
      <c r="C3878"/>
      <c r="D3878"/>
      <c r="E3878"/>
      <c r="F3878" s="12"/>
      <c r="G3878"/>
      <c r="H3878" s="12"/>
      <c r="I3878" s="12"/>
      <c r="J3878" s="12"/>
      <c r="K3878" s="9"/>
      <c r="L3878" s="9"/>
      <c r="M3878" s="9"/>
      <c r="N3878" s="9"/>
      <c r="O3878" s="9"/>
      <c r="P3878" s="9"/>
      <c r="Q3878" s="9"/>
      <c r="R3878" s="9"/>
      <c r="S3878" s="9"/>
      <c r="T3878" s="9"/>
      <c r="U3878" s="9"/>
      <c r="V3878" s="9"/>
      <c r="W3878" s="9"/>
      <c r="X3878" s="9"/>
      <c r="Y3878" s="9"/>
      <c r="Z3878" s="9"/>
    </row>
    <row r="3879" spans="1:26">
      <c r="A3879"/>
      <c r="B3879" s="13"/>
      <c r="C3879"/>
      <c r="D3879"/>
      <c r="E3879"/>
      <c r="F3879" s="12"/>
      <c r="G3879"/>
      <c r="H3879" s="12"/>
      <c r="I3879" s="12"/>
      <c r="J3879" s="12"/>
      <c r="K3879" s="9"/>
      <c r="L3879" s="9"/>
      <c r="M3879" s="9"/>
      <c r="N3879" s="9"/>
      <c r="O3879" s="9"/>
      <c r="P3879" s="9"/>
      <c r="Q3879" s="9"/>
      <c r="R3879" s="9"/>
      <c r="S3879" s="9"/>
      <c r="T3879" s="9"/>
      <c r="U3879" s="9"/>
      <c r="V3879" s="9"/>
      <c r="W3879" s="9"/>
      <c r="X3879" s="9"/>
      <c r="Y3879" s="9"/>
      <c r="Z3879" s="9"/>
    </row>
    <row r="3880" spans="1:26">
      <c r="A3880"/>
      <c r="B3880" s="13"/>
      <c r="C3880"/>
      <c r="D3880"/>
      <c r="E3880"/>
      <c r="F3880" s="12"/>
      <c r="G3880"/>
      <c r="H3880" s="12"/>
      <c r="I3880" s="12"/>
      <c r="J3880" s="12"/>
      <c r="K3880" s="9"/>
      <c r="L3880" s="9"/>
      <c r="M3880" s="9"/>
      <c r="N3880" s="9"/>
      <c r="O3880" s="9"/>
      <c r="P3880" s="9"/>
      <c r="Q3880" s="9"/>
      <c r="R3880" s="9"/>
      <c r="S3880" s="9"/>
      <c r="T3880" s="9"/>
      <c r="U3880" s="9"/>
      <c r="V3880" s="9"/>
      <c r="W3880" s="9"/>
      <c r="X3880" s="9"/>
      <c r="Y3880" s="9"/>
      <c r="Z3880" s="9"/>
    </row>
    <row r="3881" spans="1:26">
      <c r="A3881"/>
      <c r="B3881" s="13"/>
      <c r="C3881"/>
      <c r="D3881"/>
      <c r="E3881"/>
      <c r="F3881" s="12"/>
      <c r="G3881"/>
      <c r="H3881" s="12"/>
      <c r="I3881" s="12"/>
      <c r="J3881" s="12"/>
      <c r="K3881" s="9"/>
      <c r="L3881" s="9"/>
      <c r="M3881" s="9"/>
      <c r="N3881" s="9"/>
      <c r="O3881" s="9"/>
      <c r="P3881" s="9"/>
      <c r="Q3881" s="9"/>
      <c r="R3881" s="9"/>
      <c r="S3881" s="9"/>
      <c r="T3881" s="9"/>
      <c r="U3881" s="9"/>
      <c r="V3881" s="9"/>
      <c r="W3881" s="9"/>
      <c r="X3881" s="9"/>
      <c r="Y3881" s="9"/>
      <c r="Z3881" s="9"/>
    </row>
    <row r="3882" spans="1:26">
      <c r="A3882"/>
      <c r="B3882" s="13"/>
      <c r="C3882"/>
      <c r="D3882"/>
      <c r="E3882"/>
      <c r="F3882" s="12"/>
      <c r="G3882"/>
      <c r="H3882" s="12"/>
      <c r="I3882" s="12"/>
      <c r="J3882" s="12"/>
      <c r="K3882" s="9"/>
      <c r="L3882" s="9"/>
      <c r="M3882" s="9"/>
      <c r="N3882" s="9"/>
      <c r="O3882" s="9"/>
      <c r="P3882" s="9"/>
      <c r="Q3882" s="9"/>
      <c r="R3882" s="9"/>
      <c r="S3882" s="9"/>
      <c r="T3882" s="9"/>
      <c r="U3882" s="9"/>
      <c r="V3882" s="9"/>
      <c r="W3882" s="9"/>
      <c r="X3882" s="9"/>
      <c r="Y3882" s="9"/>
      <c r="Z3882" s="9"/>
    </row>
    <row r="3883" spans="1:26">
      <c r="A3883"/>
      <c r="B3883" s="13"/>
      <c r="C3883"/>
      <c r="D3883"/>
      <c r="E3883"/>
      <c r="F3883" s="12"/>
      <c r="G3883"/>
      <c r="H3883" s="12"/>
      <c r="I3883" s="12"/>
      <c r="J3883" s="12"/>
      <c r="K3883" s="9"/>
      <c r="L3883" s="9"/>
      <c r="M3883" s="9"/>
      <c r="N3883" s="9"/>
      <c r="O3883" s="9"/>
      <c r="P3883" s="9"/>
      <c r="Q3883" s="9"/>
      <c r="R3883" s="9"/>
      <c r="S3883" s="9"/>
      <c r="T3883" s="9"/>
      <c r="U3883" s="9"/>
      <c r="V3883" s="9"/>
      <c r="W3883" s="9"/>
      <c r="X3883" s="9"/>
      <c r="Y3883" s="9"/>
      <c r="Z3883" s="9"/>
    </row>
    <row r="3884" spans="1:26">
      <c r="A3884"/>
      <c r="B3884" s="13"/>
      <c r="C3884"/>
      <c r="D3884"/>
      <c r="E3884"/>
      <c r="F3884" s="12"/>
      <c r="G3884"/>
      <c r="H3884" s="12"/>
      <c r="I3884" s="12"/>
      <c r="J3884" s="12"/>
      <c r="K3884" s="9"/>
      <c r="L3884" s="9"/>
      <c r="M3884" s="9"/>
      <c r="N3884" s="9"/>
      <c r="O3884" s="9"/>
      <c r="P3884" s="9"/>
      <c r="Q3884" s="9"/>
      <c r="R3884" s="9"/>
      <c r="S3884" s="9"/>
      <c r="T3884" s="9"/>
      <c r="U3884" s="9"/>
      <c r="V3884" s="9"/>
      <c r="W3884" s="9"/>
      <c r="X3884" s="9"/>
      <c r="Y3884" s="9"/>
      <c r="Z3884" s="9"/>
    </row>
    <row r="3885" spans="1:26">
      <c r="A3885"/>
      <c r="B3885" s="13"/>
      <c r="C3885"/>
      <c r="D3885"/>
      <c r="E3885"/>
      <c r="F3885" s="12"/>
      <c r="G3885"/>
      <c r="H3885" s="12"/>
      <c r="I3885" s="12"/>
      <c r="J3885" s="12"/>
      <c r="K3885" s="9"/>
      <c r="L3885" s="9"/>
      <c r="M3885" s="9"/>
      <c r="N3885" s="9"/>
      <c r="O3885" s="9"/>
      <c r="P3885" s="9"/>
      <c r="Q3885" s="9"/>
      <c r="R3885" s="9"/>
      <c r="S3885" s="9"/>
      <c r="T3885" s="9"/>
      <c r="U3885" s="9"/>
      <c r="V3885" s="9"/>
      <c r="W3885" s="9"/>
      <c r="X3885" s="9"/>
      <c r="Y3885" s="9"/>
      <c r="Z3885" s="9"/>
    </row>
    <row r="3886" spans="1:26">
      <c r="A3886"/>
      <c r="B3886" s="13"/>
      <c r="C3886"/>
      <c r="D3886"/>
      <c r="E3886"/>
      <c r="F3886" s="12"/>
      <c r="G3886"/>
      <c r="H3886" s="12"/>
      <c r="I3886" s="12"/>
      <c r="J3886" s="12"/>
      <c r="K3886" s="9"/>
      <c r="L3886" s="9"/>
      <c r="M3886" s="9"/>
      <c r="N3886" s="9"/>
      <c r="O3886" s="9"/>
      <c r="P3886" s="9"/>
      <c r="Q3886" s="9"/>
      <c r="R3886" s="9"/>
      <c r="S3886" s="9"/>
      <c r="T3886" s="9"/>
      <c r="U3886" s="9"/>
      <c r="V3886" s="9"/>
      <c r="W3886" s="9"/>
      <c r="X3886" s="9"/>
      <c r="Y3886" s="9"/>
      <c r="Z3886" s="9"/>
    </row>
    <row r="3887" spans="1:26">
      <c r="A3887"/>
      <c r="B3887" s="13"/>
      <c r="C3887"/>
      <c r="D3887"/>
      <c r="E3887"/>
      <c r="F3887" s="12"/>
      <c r="G3887"/>
      <c r="H3887" s="12"/>
      <c r="I3887" s="12"/>
      <c r="J3887" s="12"/>
      <c r="K3887" s="9"/>
      <c r="L3887" s="9"/>
      <c r="M3887" s="9"/>
      <c r="N3887" s="9"/>
      <c r="O3887" s="9"/>
      <c r="P3887" s="9"/>
      <c r="Q3887" s="9"/>
      <c r="R3887" s="9"/>
      <c r="S3887" s="9"/>
      <c r="T3887" s="9"/>
      <c r="U3887" s="9"/>
      <c r="V3887" s="9"/>
      <c r="W3887" s="9"/>
      <c r="X3887" s="9"/>
      <c r="Y3887" s="9"/>
      <c r="Z3887" s="9"/>
    </row>
    <row r="3888" spans="1:26">
      <c r="A3888"/>
      <c r="B3888" s="13"/>
      <c r="C3888"/>
      <c r="D3888"/>
      <c r="E3888"/>
      <c r="F3888" s="12"/>
      <c r="G3888"/>
      <c r="H3888" s="12"/>
      <c r="I3888" s="12"/>
      <c r="J3888" s="12"/>
      <c r="K3888" s="9"/>
      <c r="L3888" s="9"/>
      <c r="M3888" s="9"/>
      <c r="N3888" s="9"/>
      <c r="O3888" s="9"/>
      <c r="P3888" s="9"/>
      <c r="Q3888" s="9"/>
      <c r="R3888" s="9"/>
      <c r="S3888" s="9"/>
      <c r="T3888" s="9"/>
      <c r="U3888" s="9"/>
      <c r="V3888" s="9"/>
      <c r="W3888" s="9"/>
      <c r="X3888" s="9"/>
      <c r="Y3888" s="9"/>
      <c r="Z3888" s="9"/>
    </row>
    <row r="3889" spans="1:26">
      <c r="A3889"/>
      <c r="B3889" s="13"/>
      <c r="C3889"/>
      <c r="D3889"/>
      <c r="E3889"/>
      <c r="F3889" s="12"/>
      <c r="G3889"/>
      <c r="H3889" s="12"/>
      <c r="I3889" s="12"/>
      <c r="J3889" s="12"/>
      <c r="K3889" s="9"/>
      <c r="L3889" s="9"/>
      <c r="M3889" s="9"/>
      <c r="N3889" s="9"/>
      <c r="O3889" s="9"/>
      <c r="P3889" s="9"/>
      <c r="Q3889" s="9"/>
      <c r="R3889" s="9"/>
      <c r="S3889" s="9"/>
      <c r="T3889" s="9"/>
      <c r="U3889" s="9"/>
      <c r="V3889" s="9"/>
      <c r="W3889" s="9"/>
      <c r="X3889" s="9"/>
      <c r="Y3889" s="9"/>
      <c r="Z3889" s="9"/>
    </row>
    <row r="3890" spans="1:26">
      <c r="A3890"/>
      <c r="B3890" s="13"/>
      <c r="C3890"/>
      <c r="D3890"/>
      <c r="E3890"/>
      <c r="F3890" s="12"/>
      <c r="G3890"/>
      <c r="H3890" s="12"/>
      <c r="I3890" s="12"/>
      <c r="J3890" s="12"/>
      <c r="K3890" s="9"/>
      <c r="L3890" s="9"/>
      <c r="M3890" s="9"/>
      <c r="N3890" s="9"/>
      <c r="O3890" s="9"/>
      <c r="P3890" s="9"/>
      <c r="Q3890" s="9"/>
      <c r="R3890" s="9"/>
      <c r="S3890" s="9"/>
      <c r="T3890" s="9"/>
      <c r="U3890" s="9"/>
      <c r="V3890" s="9"/>
      <c r="W3890" s="9"/>
      <c r="X3890" s="9"/>
      <c r="Y3890" s="9"/>
      <c r="Z3890" s="9"/>
    </row>
    <row r="3891" spans="1:26">
      <c r="A3891"/>
      <c r="B3891" s="13"/>
      <c r="C3891"/>
      <c r="D3891"/>
      <c r="E3891"/>
      <c r="F3891" s="12"/>
      <c r="G3891"/>
      <c r="H3891" s="12"/>
      <c r="I3891" s="12"/>
      <c r="J3891" s="12"/>
      <c r="K3891" s="9"/>
      <c r="L3891" s="9"/>
      <c r="M3891" s="9"/>
      <c r="N3891" s="9"/>
      <c r="O3891" s="9"/>
      <c r="P3891" s="9"/>
      <c r="Q3891" s="9"/>
      <c r="R3891" s="9"/>
      <c r="S3891" s="9"/>
      <c r="T3891" s="9"/>
      <c r="U3891" s="9"/>
      <c r="V3891" s="9"/>
      <c r="W3891" s="9"/>
      <c r="X3891" s="9"/>
      <c r="Y3891" s="9"/>
      <c r="Z3891" s="9"/>
    </row>
    <row r="3892" spans="1:26">
      <c r="A3892"/>
      <c r="B3892" s="13"/>
      <c r="C3892"/>
      <c r="D3892"/>
      <c r="E3892"/>
      <c r="F3892" s="12"/>
      <c r="G3892"/>
      <c r="H3892" s="12"/>
      <c r="I3892" s="12"/>
      <c r="J3892" s="12"/>
      <c r="K3892" s="9"/>
      <c r="L3892" s="9"/>
      <c r="M3892" s="9"/>
      <c r="N3892" s="9"/>
      <c r="O3892" s="9"/>
      <c r="P3892" s="9"/>
      <c r="Q3892" s="9"/>
      <c r="R3892" s="9"/>
      <c r="S3892" s="9"/>
      <c r="T3892" s="9"/>
      <c r="U3892" s="9"/>
      <c r="V3892" s="9"/>
      <c r="W3892" s="9"/>
      <c r="X3892" s="9"/>
      <c r="Y3892" s="9"/>
      <c r="Z3892" s="9"/>
    </row>
    <row r="3893" spans="1:26">
      <c r="A3893"/>
      <c r="B3893" s="13"/>
      <c r="C3893"/>
      <c r="D3893"/>
      <c r="E3893"/>
      <c r="F3893" s="12"/>
      <c r="G3893"/>
      <c r="H3893" s="12"/>
      <c r="I3893" s="12"/>
      <c r="J3893" s="12"/>
      <c r="K3893" s="9"/>
      <c r="L3893" s="9"/>
      <c r="M3893" s="9"/>
      <c r="N3893" s="9"/>
      <c r="O3893" s="9"/>
      <c r="P3893" s="9"/>
      <c r="Q3893" s="9"/>
      <c r="R3893" s="9"/>
      <c r="S3893" s="9"/>
      <c r="T3893" s="9"/>
      <c r="U3893" s="9"/>
      <c r="V3893" s="9"/>
      <c r="W3893" s="9"/>
      <c r="X3893" s="9"/>
      <c r="Y3893" s="9"/>
      <c r="Z3893" s="9"/>
    </row>
    <row r="3894" spans="1:26">
      <c r="A3894"/>
      <c r="B3894" s="13"/>
      <c r="C3894"/>
      <c r="D3894"/>
      <c r="E3894"/>
      <c r="F3894" s="12"/>
      <c r="G3894"/>
      <c r="H3894" s="12"/>
      <c r="I3894" s="12"/>
      <c r="J3894" s="12"/>
      <c r="K3894" s="9"/>
      <c r="L3894" s="9"/>
      <c r="M3894" s="9"/>
      <c r="N3894" s="9"/>
      <c r="O3894" s="9"/>
      <c r="P3894" s="9"/>
      <c r="Q3894" s="9"/>
      <c r="R3894" s="9"/>
      <c r="S3894" s="9"/>
      <c r="T3894" s="9"/>
      <c r="U3894" s="9"/>
      <c r="V3894" s="9"/>
      <c r="W3894" s="9"/>
      <c r="X3894" s="9"/>
      <c r="Y3894" s="9"/>
      <c r="Z3894" s="9"/>
    </row>
    <row r="3895" spans="1:26">
      <c r="A3895"/>
      <c r="B3895" s="13"/>
      <c r="C3895"/>
      <c r="D3895"/>
      <c r="E3895"/>
      <c r="F3895" s="12"/>
      <c r="G3895"/>
      <c r="H3895" s="12"/>
      <c r="I3895" s="12"/>
      <c r="J3895" s="12"/>
      <c r="K3895" s="9"/>
      <c r="L3895" s="9"/>
      <c r="M3895" s="9"/>
      <c r="N3895" s="9"/>
      <c r="O3895" s="9"/>
      <c r="P3895" s="9"/>
      <c r="Q3895" s="9"/>
      <c r="R3895" s="9"/>
      <c r="S3895" s="9"/>
      <c r="T3895" s="9"/>
      <c r="U3895" s="9"/>
      <c r="V3895" s="9"/>
      <c r="W3895" s="9"/>
      <c r="X3895" s="9"/>
      <c r="Y3895" s="9"/>
      <c r="Z3895" s="9"/>
    </row>
    <row r="3896" spans="1:26">
      <c r="A3896"/>
      <c r="B3896" s="13"/>
      <c r="C3896"/>
      <c r="D3896"/>
      <c r="E3896"/>
      <c r="F3896" s="12"/>
      <c r="G3896"/>
      <c r="H3896" s="12"/>
      <c r="I3896" s="12"/>
      <c r="J3896" s="12"/>
      <c r="K3896" s="9"/>
      <c r="L3896" s="9"/>
      <c r="M3896" s="9"/>
      <c r="N3896" s="9"/>
      <c r="O3896" s="9"/>
      <c r="P3896" s="9"/>
      <c r="Q3896" s="9"/>
      <c r="R3896" s="9"/>
      <c r="S3896" s="9"/>
      <c r="T3896" s="9"/>
      <c r="U3896" s="9"/>
      <c r="V3896" s="9"/>
      <c r="W3896" s="9"/>
      <c r="X3896" s="9"/>
      <c r="Y3896" s="9"/>
      <c r="Z3896" s="9"/>
    </row>
    <row r="3897" spans="1:26">
      <c r="A3897"/>
      <c r="B3897" s="13"/>
      <c r="C3897"/>
      <c r="D3897"/>
      <c r="E3897"/>
      <c r="F3897" s="12"/>
      <c r="G3897"/>
      <c r="H3897" s="12"/>
      <c r="I3897" s="12"/>
      <c r="J3897" s="12"/>
      <c r="K3897" s="9"/>
      <c r="L3897" s="9"/>
      <c r="M3897" s="9"/>
      <c r="N3897" s="9"/>
      <c r="O3897" s="9"/>
      <c r="P3897" s="9"/>
      <c r="Q3897" s="9"/>
      <c r="R3897" s="9"/>
      <c r="S3897" s="9"/>
      <c r="T3897" s="9"/>
      <c r="U3897" s="9"/>
      <c r="V3897" s="9"/>
      <c r="W3897" s="9"/>
      <c r="X3897" s="9"/>
      <c r="Y3897" s="9"/>
      <c r="Z3897" s="9"/>
    </row>
    <row r="3898" spans="1:26">
      <c r="A3898"/>
      <c r="B3898" s="13"/>
      <c r="C3898"/>
      <c r="D3898"/>
      <c r="E3898"/>
      <c r="F3898" s="12"/>
      <c r="G3898"/>
      <c r="H3898" s="12"/>
      <c r="I3898" s="12"/>
      <c r="J3898" s="12"/>
      <c r="K3898" s="9"/>
      <c r="L3898" s="9"/>
      <c r="M3898" s="9"/>
      <c r="N3898" s="9"/>
      <c r="O3898" s="9"/>
      <c r="P3898" s="9"/>
      <c r="Q3898" s="9"/>
      <c r="R3898" s="9"/>
      <c r="S3898" s="9"/>
      <c r="T3898" s="9"/>
      <c r="U3898" s="9"/>
      <c r="V3898" s="9"/>
      <c r="W3898" s="9"/>
      <c r="X3898" s="9"/>
      <c r="Y3898" s="9"/>
      <c r="Z3898" s="9"/>
    </row>
    <row r="3899" spans="1:26">
      <c r="A3899"/>
      <c r="B3899" s="13"/>
      <c r="C3899"/>
      <c r="D3899"/>
      <c r="E3899"/>
      <c r="F3899" s="12"/>
      <c r="G3899"/>
      <c r="H3899" s="12"/>
      <c r="I3899" s="12"/>
      <c r="J3899" s="12"/>
      <c r="K3899" s="9"/>
      <c r="L3899" s="9"/>
      <c r="M3899" s="9"/>
      <c r="N3899" s="9"/>
      <c r="O3899" s="9"/>
      <c r="P3899" s="9"/>
      <c r="Q3899" s="9"/>
      <c r="R3899" s="9"/>
      <c r="S3899" s="9"/>
      <c r="T3899" s="9"/>
      <c r="U3899" s="9"/>
      <c r="V3899" s="9"/>
      <c r="W3899" s="9"/>
      <c r="X3899" s="9"/>
      <c r="Y3899" s="9"/>
      <c r="Z3899" s="9"/>
    </row>
    <row r="3900" spans="1:26">
      <c r="A3900"/>
      <c r="B3900" s="13"/>
      <c r="C3900"/>
      <c r="D3900"/>
      <c r="E3900"/>
      <c r="F3900" s="12"/>
      <c r="G3900"/>
      <c r="H3900" s="12"/>
      <c r="I3900" s="12"/>
      <c r="J3900" s="12"/>
      <c r="K3900" s="9"/>
      <c r="L3900" s="9"/>
      <c r="M3900" s="9"/>
      <c r="N3900" s="9"/>
      <c r="O3900" s="9"/>
      <c r="P3900" s="9"/>
      <c r="Q3900" s="9"/>
      <c r="R3900" s="9"/>
      <c r="S3900" s="9"/>
      <c r="T3900" s="9"/>
      <c r="U3900" s="9"/>
      <c r="V3900" s="9"/>
      <c r="W3900" s="9"/>
      <c r="X3900" s="9"/>
      <c r="Y3900" s="9"/>
      <c r="Z3900" s="9"/>
    </row>
    <row r="3901" spans="1:26">
      <c r="A3901"/>
      <c r="B3901" s="13"/>
      <c r="C3901"/>
      <c r="D3901"/>
      <c r="E3901"/>
      <c r="F3901" s="12"/>
      <c r="G3901"/>
      <c r="H3901" s="12"/>
      <c r="I3901" s="12"/>
      <c r="J3901" s="12"/>
      <c r="K3901" s="9"/>
      <c r="L3901" s="9"/>
      <c r="M3901" s="9"/>
      <c r="N3901" s="9"/>
      <c r="O3901" s="9"/>
      <c r="P3901" s="9"/>
      <c r="Q3901" s="9"/>
      <c r="R3901" s="9"/>
      <c r="S3901" s="9"/>
      <c r="T3901" s="9"/>
      <c r="U3901" s="9"/>
      <c r="V3901" s="9"/>
      <c r="W3901" s="9"/>
      <c r="X3901" s="9"/>
      <c r="Y3901" s="9"/>
      <c r="Z3901" s="9"/>
    </row>
    <row r="3902" spans="1:26">
      <c r="A3902"/>
      <c r="B3902" s="13"/>
      <c r="C3902"/>
      <c r="D3902"/>
      <c r="E3902"/>
      <c r="F3902" s="12"/>
      <c r="G3902"/>
      <c r="H3902" s="12"/>
      <c r="I3902" s="12"/>
      <c r="J3902" s="12"/>
      <c r="K3902" s="9"/>
      <c r="L3902" s="9"/>
      <c r="M3902" s="9"/>
      <c r="N3902" s="9"/>
      <c r="O3902" s="9"/>
      <c r="P3902" s="9"/>
      <c r="Q3902" s="9"/>
      <c r="R3902" s="9"/>
      <c r="S3902" s="9"/>
      <c r="T3902" s="9"/>
      <c r="U3902" s="9"/>
      <c r="V3902" s="9"/>
      <c r="W3902" s="9"/>
      <c r="X3902" s="9"/>
      <c r="Y3902" s="9"/>
      <c r="Z3902" s="9"/>
    </row>
    <row r="3903" spans="1:26">
      <c r="A3903"/>
      <c r="B3903" s="13"/>
      <c r="C3903"/>
      <c r="D3903"/>
      <c r="E3903"/>
      <c r="F3903" s="12"/>
      <c r="G3903"/>
      <c r="H3903" s="12"/>
      <c r="I3903" s="12"/>
      <c r="J3903" s="12"/>
      <c r="K3903" s="9"/>
      <c r="L3903" s="9"/>
      <c r="M3903" s="9"/>
      <c r="N3903" s="9"/>
      <c r="O3903" s="9"/>
      <c r="P3903" s="9"/>
      <c r="Q3903" s="9"/>
      <c r="R3903" s="9"/>
      <c r="S3903" s="9"/>
      <c r="T3903" s="9"/>
      <c r="U3903" s="9"/>
      <c r="V3903" s="9"/>
      <c r="W3903" s="9"/>
      <c r="X3903" s="9"/>
      <c r="Y3903" s="9"/>
      <c r="Z3903" s="9"/>
    </row>
    <row r="3904" spans="1:26">
      <c r="A3904"/>
      <c r="B3904" s="13"/>
      <c r="C3904"/>
      <c r="D3904"/>
      <c r="E3904"/>
      <c r="F3904" s="12"/>
      <c r="G3904"/>
      <c r="H3904" s="12"/>
      <c r="I3904" s="12"/>
      <c r="J3904" s="12"/>
      <c r="K3904" s="9"/>
      <c r="L3904" s="9"/>
      <c r="M3904" s="9"/>
      <c r="N3904" s="9"/>
      <c r="O3904" s="9"/>
      <c r="P3904" s="9"/>
      <c r="Q3904" s="9"/>
      <c r="R3904" s="9"/>
      <c r="S3904" s="9"/>
      <c r="T3904" s="9"/>
      <c r="U3904" s="9"/>
      <c r="V3904" s="9"/>
      <c r="W3904" s="9"/>
      <c r="X3904" s="9"/>
      <c r="Y3904" s="9"/>
      <c r="Z3904" s="9"/>
    </row>
    <row r="3905" spans="1:26">
      <c r="A3905"/>
      <c r="B3905" s="13"/>
      <c r="C3905"/>
      <c r="D3905"/>
      <c r="E3905"/>
      <c r="F3905" s="12"/>
      <c r="G3905"/>
      <c r="H3905" s="12"/>
      <c r="I3905" s="12"/>
      <c r="J3905" s="12"/>
      <c r="K3905" s="9"/>
      <c r="L3905" s="9"/>
      <c r="M3905" s="9"/>
      <c r="N3905" s="9"/>
      <c r="O3905" s="9"/>
      <c r="P3905" s="9"/>
      <c r="Q3905" s="9"/>
      <c r="R3905" s="9"/>
      <c r="S3905" s="9"/>
      <c r="T3905" s="9"/>
      <c r="U3905" s="9"/>
      <c r="V3905" s="9"/>
      <c r="W3905" s="9"/>
      <c r="X3905" s="9"/>
      <c r="Y3905" s="9"/>
      <c r="Z3905" s="9"/>
    </row>
    <row r="3906" spans="1:26">
      <c r="A3906"/>
      <c r="B3906" s="13"/>
      <c r="C3906"/>
      <c r="D3906"/>
      <c r="E3906"/>
      <c r="F3906" s="12"/>
      <c r="G3906"/>
      <c r="H3906" s="12"/>
      <c r="I3906" s="12"/>
      <c r="J3906" s="12"/>
      <c r="K3906" s="9"/>
      <c r="L3906" s="9"/>
      <c r="M3906" s="9"/>
      <c r="N3906" s="9"/>
      <c r="O3906" s="9"/>
      <c r="P3906" s="9"/>
      <c r="Q3906" s="9"/>
      <c r="R3906" s="9"/>
      <c r="S3906" s="9"/>
      <c r="T3906" s="9"/>
      <c r="U3906" s="9"/>
      <c r="V3906" s="9"/>
      <c r="W3906" s="9"/>
      <c r="X3906" s="9"/>
      <c r="Y3906" s="9"/>
      <c r="Z3906" s="9"/>
    </row>
    <row r="3907" spans="1:26">
      <c r="A3907"/>
      <c r="B3907" s="13"/>
      <c r="C3907"/>
      <c r="D3907"/>
      <c r="E3907"/>
      <c r="F3907" s="12"/>
      <c r="G3907"/>
      <c r="H3907" s="12"/>
      <c r="I3907" s="12"/>
      <c r="J3907" s="12"/>
      <c r="K3907" s="9"/>
      <c r="L3907" s="9"/>
      <c r="M3907" s="9"/>
      <c r="N3907" s="9"/>
      <c r="O3907" s="9"/>
      <c r="P3907" s="9"/>
      <c r="Q3907" s="9"/>
      <c r="R3907" s="9"/>
      <c r="S3907" s="9"/>
      <c r="T3907" s="9"/>
      <c r="U3907" s="9"/>
      <c r="V3907" s="9"/>
      <c r="W3907" s="9"/>
      <c r="X3907" s="9"/>
      <c r="Y3907" s="9"/>
      <c r="Z3907" s="9"/>
    </row>
    <row r="3908" spans="1:26">
      <c r="A3908"/>
      <c r="B3908" s="13"/>
      <c r="C3908"/>
      <c r="D3908"/>
      <c r="E3908"/>
      <c r="F3908" s="12"/>
      <c r="G3908"/>
      <c r="H3908" s="12"/>
      <c r="I3908" s="12"/>
      <c r="J3908" s="12"/>
      <c r="K3908" s="9"/>
      <c r="L3908" s="9"/>
      <c r="M3908" s="9"/>
      <c r="N3908" s="9"/>
      <c r="O3908" s="9"/>
      <c r="P3908" s="9"/>
      <c r="Q3908" s="9"/>
      <c r="R3908" s="9"/>
      <c r="S3908" s="9"/>
      <c r="T3908" s="9"/>
      <c r="U3908" s="9"/>
      <c r="V3908" s="9"/>
      <c r="W3908" s="9"/>
      <c r="X3908" s="9"/>
      <c r="Y3908" s="9"/>
      <c r="Z3908" s="9"/>
    </row>
    <row r="3909" spans="1:26">
      <c r="A3909"/>
      <c r="B3909" s="13"/>
      <c r="C3909"/>
      <c r="D3909"/>
      <c r="E3909"/>
      <c r="F3909" s="12"/>
      <c r="G3909"/>
      <c r="H3909" s="12"/>
      <c r="I3909" s="12"/>
      <c r="J3909" s="12"/>
      <c r="K3909" s="9"/>
      <c r="L3909" s="9"/>
      <c r="M3909" s="9"/>
      <c r="N3909" s="9"/>
      <c r="O3909" s="9"/>
      <c r="P3909" s="9"/>
      <c r="Q3909" s="9"/>
      <c r="R3909" s="9"/>
      <c r="S3909" s="9"/>
      <c r="T3909" s="9"/>
      <c r="U3909" s="9"/>
      <c r="V3909" s="9"/>
      <c r="W3909" s="9"/>
      <c r="X3909" s="9"/>
      <c r="Y3909" s="9"/>
      <c r="Z3909" s="9"/>
    </row>
    <row r="3910" spans="1:26">
      <c r="A3910"/>
      <c r="B3910" s="13"/>
      <c r="C3910"/>
      <c r="D3910"/>
      <c r="E3910"/>
      <c r="F3910" s="12"/>
      <c r="G3910"/>
      <c r="H3910" s="12"/>
      <c r="I3910" s="12"/>
      <c r="J3910" s="12"/>
      <c r="K3910" s="9"/>
      <c r="L3910" s="9"/>
      <c r="M3910" s="9"/>
      <c r="N3910" s="9"/>
      <c r="O3910" s="9"/>
      <c r="P3910" s="9"/>
      <c r="Q3910" s="9"/>
      <c r="R3910" s="9"/>
      <c r="S3910" s="9"/>
      <c r="T3910" s="9"/>
      <c r="U3910" s="9"/>
      <c r="V3910" s="9"/>
      <c r="W3910" s="9"/>
      <c r="X3910" s="9"/>
      <c r="Y3910" s="9"/>
      <c r="Z3910" s="9"/>
    </row>
    <row r="3911" spans="1:26">
      <c r="A3911"/>
      <c r="B3911" s="13"/>
      <c r="C3911"/>
      <c r="D3911"/>
      <c r="E3911"/>
      <c r="F3911" s="12"/>
      <c r="G3911"/>
      <c r="H3911" s="12"/>
      <c r="I3911" s="12"/>
      <c r="J3911" s="12"/>
      <c r="K3911" s="9"/>
      <c r="L3911" s="9"/>
      <c r="M3911" s="9"/>
      <c r="N3911" s="9"/>
      <c r="O3911" s="9"/>
      <c r="P3911" s="9"/>
      <c r="Q3911" s="9"/>
      <c r="R3911" s="9"/>
      <c r="S3911" s="9"/>
      <c r="T3911" s="9"/>
      <c r="U3911" s="9"/>
      <c r="V3911" s="9"/>
      <c r="W3911" s="9"/>
      <c r="X3911" s="9"/>
      <c r="Y3911" s="9"/>
      <c r="Z3911" s="9"/>
    </row>
    <row r="3912" spans="1:26">
      <c r="A3912"/>
      <c r="B3912" s="13"/>
      <c r="C3912"/>
      <c r="D3912"/>
      <c r="E3912"/>
      <c r="F3912" s="12"/>
      <c r="G3912"/>
      <c r="H3912" s="12"/>
      <c r="I3912" s="12"/>
      <c r="J3912" s="12"/>
      <c r="K3912" s="9"/>
      <c r="L3912" s="9"/>
      <c r="M3912" s="9"/>
      <c r="N3912" s="9"/>
      <c r="O3912" s="9"/>
      <c r="P3912" s="9"/>
      <c r="Q3912" s="9"/>
      <c r="R3912" s="9"/>
      <c r="S3912" s="9"/>
      <c r="T3912" s="9"/>
      <c r="U3912" s="9"/>
      <c r="V3912" s="9"/>
      <c r="W3912" s="9"/>
      <c r="X3912" s="9"/>
      <c r="Y3912" s="9"/>
      <c r="Z3912" s="9"/>
    </row>
    <row r="3913" spans="1:26">
      <c r="A3913"/>
      <c r="B3913" s="13"/>
      <c r="C3913"/>
      <c r="D3913"/>
      <c r="E3913"/>
      <c r="F3913" s="12"/>
      <c r="G3913"/>
      <c r="H3913" s="12"/>
      <c r="I3913" s="12"/>
      <c r="J3913" s="12"/>
      <c r="K3913" s="9"/>
      <c r="L3913" s="9"/>
      <c r="M3913" s="9"/>
      <c r="N3913" s="9"/>
      <c r="O3913" s="9"/>
      <c r="P3913" s="9"/>
      <c r="Q3913" s="9"/>
      <c r="R3913" s="9"/>
      <c r="S3913" s="9"/>
      <c r="T3913" s="9"/>
      <c r="U3913" s="9"/>
      <c r="V3913" s="9"/>
      <c r="W3913" s="9"/>
      <c r="X3913" s="9"/>
      <c r="Y3913" s="9"/>
      <c r="Z3913" s="9"/>
    </row>
    <row r="3914" spans="1:26">
      <c r="A3914"/>
      <c r="B3914" s="13"/>
      <c r="C3914"/>
      <c r="D3914"/>
      <c r="E3914"/>
      <c r="F3914" s="12"/>
      <c r="G3914"/>
      <c r="H3914" s="12"/>
      <c r="I3914" s="12"/>
      <c r="J3914" s="12"/>
      <c r="K3914" s="9"/>
      <c r="L3914" s="9"/>
      <c r="M3914" s="9"/>
      <c r="N3914" s="9"/>
      <c r="O3914" s="9"/>
      <c r="P3914" s="9"/>
      <c r="Q3914" s="9"/>
      <c r="R3914" s="9"/>
      <c r="S3914" s="9"/>
      <c r="T3914" s="9"/>
      <c r="U3914" s="9"/>
      <c r="V3914" s="9"/>
      <c r="W3914" s="9"/>
      <c r="X3914" s="9"/>
      <c r="Y3914" s="9"/>
      <c r="Z3914" s="9"/>
    </row>
    <row r="3915" spans="1:26">
      <c r="A3915"/>
      <c r="B3915" s="13"/>
      <c r="C3915"/>
      <c r="D3915"/>
      <c r="E3915"/>
      <c r="F3915" s="12"/>
      <c r="G3915"/>
      <c r="H3915" s="12"/>
      <c r="I3915" s="12"/>
      <c r="J3915" s="12"/>
      <c r="K3915" s="9"/>
      <c r="L3915" s="9"/>
      <c r="M3915" s="9"/>
      <c r="N3915" s="9"/>
      <c r="O3915" s="9"/>
      <c r="P3915" s="9"/>
      <c r="Q3915" s="9"/>
      <c r="R3915" s="9"/>
      <c r="S3915" s="9"/>
      <c r="T3915" s="9"/>
      <c r="U3915" s="9"/>
      <c r="V3915" s="9"/>
      <c r="W3915" s="9"/>
      <c r="X3915" s="9"/>
      <c r="Y3915" s="9"/>
      <c r="Z3915" s="9"/>
    </row>
    <row r="3916" spans="1:26">
      <c r="A3916"/>
      <c r="B3916" s="13"/>
      <c r="C3916"/>
      <c r="D3916"/>
      <c r="E3916"/>
      <c r="F3916" s="12"/>
      <c r="G3916"/>
      <c r="H3916" s="12"/>
      <c r="I3916" s="12"/>
      <c r="J3916" s="12"/>
      <c r="K3916" s="9"/>
      <c r="L3916" s="9"/>
      <c r="M3916" s="9"/>
      <c r="N3916" s="9"/>
      <c r="O3916" s="9"/>
      <c r="P3916" s="9"/>
      <c r="Q3916" s="9"/>
      <c r="R3916" s="9"/>
      <c r="S3916" s="9"/>
      <c r="T3916" s="9"/>
      <c r="U3916" s="9"/>
      <c r="V3916" s="9"/>
      <c r="W3916" s="9"/>
      <c r="X3916" s="9"/>
      <c r="Y3916" s="9"/>
      <c r="Z3916" s="9"/>
    </row>
    <row r="3917" spans="1:26">
      <c r="A3917"/>
      <c r="B3917" s="13"/>
      <c r="C3917"/>
      <c r="D3917"/>
      <c r="E3917"/>
      <c r="F3917" s="12"/>
      <c r="G3917"/>
      <c r="H3917" s="12"/>
      <c r="I3917" s="12"/>
      <c r="J3917" s="12"/>
      <c r="K3917" s="9"/>
      <c r="L3917" s="9"/>
      <c r="M3917" s="9"/>
      <c r="N3917" s="9"/>
      <c r="O3917" s="9"/>
      <c r="P3917" s="9"/>
      <c r="Q3917" s="9"/>
      <c r="R3917" s="9"/>
      <c r="S3917" s="9"/>
      <c r="T3917" s="9"/>
      <c r="U3917" s="9"/>
      <c r="V3917" s="9"/>
      <c r="W3917" s="9"/>
      <c r="X3917" s="9"/>
      <c r="Y3917" s="9"/>
      <c r="Z3917" s="9"/>
    </row>
    <row r="3918" spans="1:26">
      <c r="A3918"/>
      <c r="B3918" s="13"/>
      <c r="C3918"/>
      <c r="D3918"/>
      <c r="E3918"/>
      <c r="F3918" s="12"/>
      <c r="G3918"/>
      <c r="H3918" s="12"/>
      <c r="I3918" s="12"/>
      <c r="J3918" s="12"/>
      <c r="K3918" s="9"/>
      <c r="L3918" s="9"/>
      <c r="M3918" s="9"/>
      <c r="N3918" s="9"/>
      <c r="O3918" s="9"/>
      <c r="P3918" s="9"/>
      <c r="Q3918" s="9"/>
      <c r="R3918" s="9"/>
      <c r="S3918" s="9"/>
      <c r="T3918" s="9"/>
      <c r="U3918" s="9"/>
      <c r="V3918" s="9"/>
      <c r="W3918" s="9"/>
      <c r="X3918" s="9"/>
      <c r="Y3918" s="9"/>
      <c r="Z3918" s="9"/>
    </row>
    <row r="3919" spans="1:26">
      <c r="A3919"/>
      <c r="B3919" s="13"/>
      <c r="C3919"/>
      <c r="D3919"/>
      <c r="E3919"/>
      <c r="F3919" s="12"/>
      <c r="G3919"/>
      <c r="H3919" s="12"/>
      <c r="I3919" s="12"/>
      <c r="J3919" s="12"/>
      <c r="K3919" s="9"/>
      <c r="L3919" s="9"/>
      <c r="M3919" s="9"/>
      <c r="N3919" s="9"/>
      <c r="O3919" s="9"/>
      <c r="P3919" s="9"/>
      <c r="Q3919" s="9"/>
      <c r="R3919" s="9"/>
      <c r="S3919" s="9"/>
      <c r="T3919" s="9"/>
      <c r="U3919" s="9"/>
      <c r="V3919" s="9"/>
      <c r="W3919" s="9"/>
      <c r="X3919" s="9"/>
      <c r="Y3919" s="9"/>
      <c r="Z3919" s="9"/>
    </row>
    <row r="3920" spans="1:26">
      <c r="A3920"/>
      <c r="B3920" s="13"/>
      <c r="C3920"/>
      <c r="D3920"/>
      <c r="E3920"/>
      <c r="F3920" s="12"/>
      <c r="G3920"/>
      <c r="H3920" s="12"/>
      <c r="I3920" s="12"/>
      <c r="J3920" s="12"/>
      <c r="K3920" s="9"/>
      <c r="L3920" s="9"/>
      <c r="M3920" s="9"/>
      <c r="N3920" s="9"/>
      <c r="O3920" s="9"/>
      <c r="P3920" s="9"/>
      <c r="Q3920" s="9"/>
      <c r="R3920" s="9"/>
      <c r="S3920" s="9"/>
      <c r="T3920" s="9"/>
      <c r="U3920" s="9"/>
      <c r="V3920" s="9"/>
      <c r="W3920" s="9"/>
      <c r="X3920" s="9"/>
      <c r="Y3920" s="9"/>
      <c r="Z3920" s="9"/>
    </row>
    <row r="3921" spans="1:26">
      <c r="A3921"/>
      <c r="B3921" s="13"/>
      <c r="C3921"/>
      <c r="D3921"/>
      <c r="E3921"/>
      <c r="F3921" s="12"/>
      <c r="G3921"/>
      <c r="H3921" s="12"/>
      <c r="I3921" s="12"/>
      <c r="J3921" s="12"/>
      <c r="K3921" s="9"/>
      <c r="L3921" s="9"/>
      <c r="M3921" s="9"/>
      <c r="N3921" s="9"/>
      <c r="O3921" s="9"/>
      <c r="P3921" s="9"/>
      <c r="Q3921" s="9"/>
      <c r="R3921" s="9"/>
      <c r="S3921" s="9"/>
      <c r="T3921" s="9"/>
      <c r="U3921" s="9"/>
      <c r="V3921" s="9"/>
      <c r="W3921" s="9"/>
      <c r="X3921" s="9"/>
      <c r="Y3921" s="9"/>
      <c r="Z3921" s="9"/>
    </row>
    <row r="3922" spans="1:26">
      <c r="A3922"/>
      <c r="B3922" s="13"/>
      <c r="C3922"/>
      <c r="D3922"/>
      <c r="E3922"/>
      <c r="F3922" s="12"/>
      <c r="G3922"/>
      <c r="H3922" s="12"/>
      <c r="I3922" s="12"/>
      <c r="J3922" s="12"/>
      <c r="K3922" s="9"/>
      <c r="L3922" s="9"/>
      <c r="M3922" s="9"/>
      <c r="N3922" s="9"/>
      <c r="O3922" s="9"/>
      <c r="P3922" s="9"/>
      <c r="Q3922" s="9"/>
      <c r="R3922" s="9"/>
      <c r="S3922" s="9"/>
      <c r="T3922" s="9"/>
      <c r="U3922" s="9"/>
      <c r="V3922" s="9"/>
      <c r="W3922" s="9"/>
      <c r="X3922" s="9"/>
      <c r="Y3922" s="9"/>
      <c r="Z3922" s="9"/>
    </row>
    <row r="3923" spans="1:26">
      <c r="A3923"/>
      <c r="B3923" s="13"/>
      <c r="C3923"/>
      <c r="D3923"/>
      <c r="E3923"/>
      <c r="F3923" s="12"/>
      <c r="G3923"/>
      <c r="H3923" s="12"/>
      <c r="I3923" s="12"/>
      <c r="J3923" s="12"/>
      <c r="K3923" s="9"/>
      <c r="L3923" s="9"/>
      <c r="M3923" s="9"/>
      <c r="N3923" s="9"/>
      <c r="O3923" s="9"/>
      <c r="P3923" s="9"/>
      <c r="Q3923" s="9"/>
      <c r="R3923" s="9"/>
      <c r="S3923" s="9"/>
      <c r="T3923" s="9"/>
      <c r="U3923" s="9"/>
      <c r="V3923" s="9"/>
      <c r="W3923" s="9"/>
      <c r="X3923" s="9"/>
      <c r="Y3923" s="9"/>
      <c r="Z3923" s="9"/>
    </row>
    <row r="3924" spans="1:26">
      <c r="A3924"/>
      <c r="B3924" s="13"/>
      <c r="C3924"/>
      <c r="D3924"/>
      <c r="E3924"/>
      <c r="F3924" s="12"/>
      <c r="G3924"/>
      <c r="H3924" s="12"/>
      <c r="I3924" s="12"/>
      <c r="J3924" s="12"/>
      <c r="K3924" s="9"/>
      <c r="L3924" s="9"/>
      <c r="M3924" s="9"/>
      <c r="N3924" s="9"/>
      <c r="O3924" s="9"/>
      <c r="P3924" s="9"/>
      <c r="Q3924" s="9"/>
      <c r="R3924" s="9"/>
      <c r="S3924" s="9"/>
      <c r="T3924" s="9"/>
      <c r="U3924" s="9"/>
      <c r="V3924" s="9"/>
      <c r="W3924" s="9"/>
      <c r="X3924" s="9"/>
      <c r="Y3924" s="9"/>
      <c r="Z3924" s="9"/>
    </row>
    <row r="3925" spans="1:26">
      <c r="A3925"/>
      <c r="B3925" s="13"/>
      <c r="C3925"/>
      <c r="D3925"/>
      <c r="E3925"/>
      <c r="F3925" s="12"/>
      <c r="G3925"/>
      <c r="H3925" s="12"/>
      <c r="I3925" s="12"/>
      <c r="J3925" s="12"/>
      <c r="K3925" s="9"/>
      <c r="L3925" s="9"/>
      <c r="M3925" s="9"/>
      <c r="N3925" s="9"/>
      <c r="O3925" s="9"/>
      <c r="P3925" s="9"/>
      <c r="Q3925" s="9"/>
      <c r="R3925" s="9"/>
      <c r="S3925" s="9"/>
      <c r="T3925" s="9"/>
      <c r="U3925" s="9"/>
      <c r="V3925" s="9"/>
      <c r="W3925" s="9"/>
      <c r="X3925" s="9"/>
      <c r="Y3925" s="9"/>
      <c r="Z3925" s="9"/>
    </row>
    <row r="3926" spans="1:26">
      <c r="A3926"/>
      <c r="B3926" s="13"/>
      <c r="C3926"/>
      <c r="D3926"/>
      <c r="E3926"/>
      <c r="F3926" s="12"/>
      <c r="G3926"/>
      <c r="H3926" s="12"/>
      <c r="I3926" s="12"/>
      <c r="J3926" s="12"/>
      <c r="K3926" s="9"/>
      <c r="L3926" s="9"/>
      <c r="M3926" s="9"/>
      <c r="N3926" s="9"/>
      <c r="O3926" s="9"/>
      <c r="P3926" s="9"/>
      <c r="Q3926" s="9"/>
      <c r="R3926" s="9"/>
      <c r="S3926" s="9"/>
      <c r="T3926" s="9"/>
      <c r="U3926" s="9"/>
      <c r="V3926" s="9"/>
      <c r="W3926" s="9"/>
      <c r="X3926" s="9"/>
      <c r="Y3926" s="9"/>
      <c r="Z3926" s="9"/>
    </row>
    <row r="3927" spans="1:26">
      <c r="A3927"/>
      <c r="B3927" s="13"/>
      <c r="C3927"/>
      <c r="D3927"/>
      <c r="E3927"/>
      <c r="F3927" s="12"/>
      <c r="G3927"/>
      <c r="H3927" s="12"/>
      <c r="I3927" s="12"/>
      <c r="J3927" s="12"/>
      <c r="K3927" s="9"/>
      <c r="L3927" s="9"/>
      <c r="M3927" s="9"/>
      <c r="N3927" s="9"/>
      <c r="O3927" s="9"/>
      <c r="P3927" s="9"/>
      <c r="Q3927" s="9"/>
      <c r="R3927" s="9"/>
      <c r="S3927" s="9"/>
      <c r="T3927" s="9"/>
      <c r="U3927" s="9"/>
      <c r="V3927" s="9"/>
      <c r="W3927" s="9"/>
      <c r="X3927" s="9"/>
      <c r="Y3927" s="9"/>
      <c r="Z3927" s="9"/>
    </row>
    <row r="3928" spans="1:26">
      <c r="A3928"/>
      <c r="B3928" s="13"/>
      <c r="C3928"/>
      <c r="D3928"/>
      <c r="E3928"/>
      <c r="F3928" s="12"/>
      <c r="G3928"/>
      <c r="H3928" s="12"/>
      <c r="I3928" s="12"/>
      <c r="J3928" s="12"/>
      <c r="K3928" s="9"/>
      <c r="L3928" s="9"/>
      <c r="M3928" s="9"/>
      <c r="N3928" s="9"/>
      <c r="O3928" s="9"/>
      <c r="P3928" s="9"/>
      <c r="Q3928" s="9"/>
      <c r="R3928" s="9"/>
      <c r="S3928" s="9"/>
      <c r="T3928" s="9"/>
      <c r="U3928" s="9"/>
      <c r="V3928" s="9"/>
      <c r="W3928" s="9"/>
      <c r="X3928" s="9"/>
      <c r="Y3928" s="9"/>
      <c r="Z3928" s="9"/>
    </row>
    <row r="3929" spans="1:26">
      <c r="A3929"/>
      <c r="B3929" s="13"/>
      <c r="C3929"/>
      <c r="D3929"/>
      <c r="E3929"/>
      <c r="F3929" s="12"/>
      <c r="G3929"/>
      <c r="H3929" s="12"/>
      <c r="I3929" s="12"/>
      <c r="J3929" s="12"/>
      <c r="K3929" s="9"/>
      <c r="L3929" s="9"/>
      <c r="M3929" s="9"/>
      <c r="N3929" s="9"/>
      <c r="O3929" s="9"/>
      <c r="P3929" s="9"/>
      <c r="Q3929" s="9"/>
      <c r="R3929" s="9"/>
      <c r="S3929" s="9"/>
      <c r="T3929" s="9"/>
      <c r="U3929" s="9"/>
      <c r="V3929" s="9"/>
      <c r="W3929" s="9"/>
      <c r="X3929" s="9"/>
      <c r="Y3929" s="9"/>
      <c r="Z3929" s="9"/>
    </row>
    <row r="3930" spans="1:26">
      <c r="A3930"/>
      <c r="B3930" s="13"/>
      <c r="C3930"/>
      <c r="D3930"/>
      <c r="E3930"/>
      <c r="F3930" s="12"/>
      <c r="G3930"/>
      <c r="H3930" s="12"/>
      <c r="I3930" s="12"/>
      <c r="J3930" s="12"/>
      <c r="K3930" s="9"/>
      <c r="L3930" s="9"/>
      <c r="M3930" s="9"/>
      <c r="N3930" s="9"/>
      <c r="O3930" s="9"/>
      <c r="P3930" s="9"/>
      <c r="Q3930" s="9"/>
      <c r="R3930" s="9"/>
      <c r="S3930" s="9"/>
      <c r="T3930" s="9"/>
      <c r="U3930" s="9"/>
      <c r="V3930" s="9"/>
      <c r="W3930" s="9"/>
      <c r="X3930" s="9"/>
      <c r="Y3930" s="9"/>
      <c r="Z3930" s="9"/>
    </row>
    <row r="3931" spans="1:26">
      <c r="A3931"/>
      <c r="B3931" s="13"/>
      <c r="C3931"/>
      <c r="D3931"/>
      <c r="E3931"/>
      <c r="F3931" s="12"/>
      <c r="G3931"/>
      <c r="H3931" s="12"/>
      <c r="I3931" s="12"/>
      <c r="J3931" s="12"/>
      <c r="K3931" s="9"/>
      <c r="L3931" s="9"/>
      <c r="M3931" s="9"/>
      <c r="N3931" s="9"/>
      <c r="O3931" s="9"/>
      <c r="P3931" s="9"/>
      <c r="Q3931" s="9"/>
      <c r="R3931" s="9"/>
      <c r="S3931" s="9"/>
      <c r="T3931" s="9"/>
      <c r="U3931" s="9"/>
      <c r="V3931" s="9"/>
      <c r="W3931" s="9"/>
      <c r="X3931" s="9"/>
      <c r="Y3931" s="9"/>
      <c r="Z3931" s="9"/>
    </row>
    <row r="3932" spans="1:26">
      <c r="A3932"/>
      <c r="B3932" s="13"/>
      <c r="C3932"/>
      <c r="D3932"/>
      <c r="E3932"/>
      <c r="F3932" s="12"/>
      <c r="G3932"/>
      <c r="H3932" s="12"/>
      <c r="I3932" s="12"/>
      <c r="J3932" s="12"/>
      <c r="K3932" s="9"/>
      <c r="L3932" s="9"/>
      <c r="M3932" s="9"/>
      <c r="N3932" s="9"/>
      <c r="O3932" s="9"/>
      <c r="P3932" s="9"/>
      <c r="Q3932" s="9"/>
      <c r="R3932" s="9"/>
      <c r="S3932" s="9"/>
      <c r="T3932" s="9"/>
      <c r="U3932" s="9"/>
      <c r="V3932" s="9"/>
      <c r="W3932" s="9"/>
      <c r="X3932" s="9"/>
      <c r="Y3932" s="9"/>
      <c r="Z3932" s="9"/>
    </row>
    <row r="3933" spans="1:26">
      <c r="A3933"/>
      <c r="B3933" s="13"/>
      <c r="C3933"/>
      <c r="D3933"/>
      <c r="E3933"/>
      <c r="F3933" s="12"/>
      <c r="G3933"/>
      <c r="H3933" s="12"/>
      <c r="I3933" s="12"/>
      <c r="J3933" s="12"/>
      <c r="K3933" s="9"/>
      <c r="L3933" s="9"/>
      <c r="M3933" s="9"/>
      <c r="N3933" s="9"/>
      <c r="O3933" s="9"/>
      <c r="P3933" s="9"/>
      <c r="Q3933" s="9"/>
      <c r="R3933" s="9"/>
      <c r="S3933" s="9"/>
      <c r="T3933" s="9"/>
      <c r="U3933" s="9"/>
      <c r="V3933" s="9"/>
      <c r="W3933" s="9"/>
      <c r="X3933" s="9"/>
      <c r="Y3933" s="9"/>
      <c r="Z3933" s="9"/>
    </row>
    <row r="3934" spans="1:26">
      <c r="A3934"/>
      <c r="B3934" s="13"/>
      <c r="C3934"/>
      <c r="D3934"/>
      <c r="E3934"/>
      <c r="F3934" s="12"/>
      <c r="G3934"/>
      <c r="H3934" s="12"/>
      <c r="I3934" s="12"/>
      <c r="J3934" s="12"/>
      <c r="K3934" s="9"/>
      <c r="L3934" s="9"/>
      <c r="M3934" s="9"/>
      <c r="N3934" s="9"/>
      <c r="O3934" s="9"/>
      <c r="P3934" s="9"/>
      <c r="Q3934" s="9"/>
      <c r="R3934" s="9"/>
      <c r="S3934" s="9"/>
      <c r="T3934" s="9"/>
      <c r="U3934" s="9"/>
      <c r="V3934" s="9"/>
      <c r="W3934" s="9"/>
      <c r="X3934" s="9"/>
      <c r="Y3934" s="9"/>
      <c r="Z3934" s="9"/>
    </row>
    <row r="3935" spans="1:26">
      <c r="A3935"/>
      <c r="B3935" s="13"/>
      <c r="C3935"/>
      <c r="D3935"/>
      <c r="E3935"/>
      <c r="F3935" s="12"/>
      <c r="G3935"/>
      <c r="H3935" s="12"/>
      <c r="I3935" s="12"/>
      <c r="J3935" s="12"/>
      <c r="K3935" s="9"/>
      <c r="L3935" s="9"/>
      <c r="M3935" s="9"/>
      <c r="N3935" s="9"/>
      <c r="O3935" s="9"/>
      <c r="P3935" s="9"/>
      <c r="Q3935" s="9"/>
      <c r="R3935" s="9"/>
      <c r="S3935" s="9"/>
      <c r="T3935" s="9"/>
      <c r="U3935" s="9"/>
      <c r="V3935" s="9"/>
      <c r="W3935" s="9"/>
      <c r="X3935" s="9"/>
      <c r="Y3935" s="9"/>
      <c r="Z3935" s="9"/>
    </row>
    <row r="3936" spans="1:26">
      <c r="A3936"/>
      <c r="B3936" s="13"/>
      <c r="C3936"/>
      <c r="D3936"/>
      <c r="E3936"/>
      <c r="F3936" s="12"/>
      <c r="G3936"/>
      <c r="H3936" s="12"/>
      <c r="I3936" s="12"/>
      <c r="J3936" s="12"/>
      <c r="K3936" s="9"/>
      <c r="L3936" s="9"/>
      <c r="M3936" s="9"/>
      <c r="N3936" s="9"/>
      <c r="O3936" s="9"/>
      <c r="P3936" s="9"/>
      <c r="Q3936" s="9"/>
      <c r="R3936" s="9"/>
      <c r="S3936" s="9"/>
      <c r="T3936" s="9"/>
      <c r="U3936" s="9"/>
      <c r="V3936" s="9"/>
      <c r="W3936" s="9"/>
      <c r="X3936" s="9"/>
      <c r="Y3936" s="9"/>
      <c r="Z3936" s="9"/>
    </row>
    <row r="3937" spans="1:26">
      <c r="A3937"/>
      <c r="B3937" s="13"/>
      <c r="C3937"/>
      <c r="D3937"/>
      <c r="E3937"/>
      <c r="F3937" s="12"/>
      <c r="G3937"/>
      <c r="H3937" s="12"/>
      <c r="I3937" s="12"/>
      <c r="J3937" s="12"/>
      <c r="K3937" s="9"/>
      <c r="L3937" s="9"/>
      <c r="M3937" s="9"/>
      <c r="N3937" s="9"/>
      <c r="O3937" s="9"/>
      <c r="P3937" s="9"/>
      <c r="Q3937" s="9"/>
      <c r="R3937" s="9"/>
      <c r="S3937" s="9"/>
      <c r="T3937" s="9"/>
      <c r="U3937" s="9"/>
      <c r="V3937" s="9"/>
      <c r="W3937" s="9"/>
      <c r="X3937" s="9"/>
      <c r="Y3937" s="9"/>
      <c r="Z3937" s="9"/>
    </row>
    <row r="3938" spans="1:26">
      <c r="A3938"/>
      <c r="B3938" s="13"/>
      <c r="C3938"/>
      <c r="D3938"/>
      <c r="E3938"/>
      <c r="F3938" s="12"/>
      <c r="G3938"/>
      <c r="H3938" s="12"/>
      <c r="I3938" s="12"/>
      <c r="J3938" s="12"/>
      <c r="K3938" s="9"/>
      <c r="L3938" s="9"/>
      <c r="M3938" s="9"/>
      <c r="N3938" s="9"/>
      <c r="O3938" s="9"/>
      <c r="P3938" s="9"/>
      <c r="Q3938" s="9"/>
      <c r="R3938" s="9"/>
      <c r="S3938" s="9"/>
      <c r="T3938" s="9"/>
      <c r="U3938" s="9"/>
      <c r="V3938" s="9"/>
      <c r="W3938" s="9"/>
      <c r="X3938" s="9"/>
      <c r="Y3938" s="9"/>
      <c r="Z3938" s="9"/>
    </row>
    <row r="3939" spans="1:26">
      <c r="A3939"/>
      <c r="B3939" s="13"/>
      <c r="C3939"/>
      <c r="D3939"/>
      <c r="E3939"/>
      <c r="F3939" s="12"/>
      <c r="G3939"/>
      <c r="H3939" s="12"/>
      <c r="I3939" s="12"/>
      <c r="J3939" s="12"/>
      <c r="K3939" s="9"/>
      <c r="L3939" s="9"/>
      <c r="M3939" s="9"/>
      <c r="N3939" s="9"/>
      <c r="O3939" s="9"/>
      <c r="P3939" s="9"/>
      <c r="Q3939" s="9"/>
      <c r="R3939" s="9"/>
      <c r="S3939" s="9"/>
      <c r="T3939" s="9"/>
      <c r="U3939" s="9"/>
      <c r="V3939" s="9"/>
      <c r="W3939" s="9"/>
      <c r="X3939" s="9"/>
      <c r="Y3939" s="9"/>
      <c r="Z3939" s="9"/>
    </row>
    <row r="3940" spans="1:26">
      <c r="A3940"/>
      <c r="B3940" s="13"/>
      <c r="C3940"/>
      <c r="D3940"/>
      <c r="E3940"/>
      <c r="F3940" s="12"/>
      <c r="G3940"/>
      <c r="H3940" s="12"/>
      <c r="I3940" s="12"/>
      <c r="J3940" s="12"/>
      <c r="K3940" s="9"/>
      <c r="L3940" s="9"/>
      <c r="M3940" s="9"/>
      <c r="N3940" s="9"/>
      <c r="O3940" s="9"/>
      <c r="P3940" s="9"/>
      <c r="Q3940" s="9"/>
      <c r="R3940" s="9"/>
      <c r="S3940" s="9"/>
      <c r="T3940" s="9"/>
      <c r="U3940" s="9"/>
      <c r="V3940" s="9"/>
      <c r="W3940" s="9"/>
      <c r="X3940" s="9"/>
      <c r="Y3940" s="9"/>
      <c r="Z3940" s="9"/>
    </row>
    <row r="3941" spans="1:26">
      <c r="A3941"/>
      <c r="B3941" s="13"/>
      <c r="C3941"/>
      <c r="D3941"/>
      <c r="E3941"/>
      <c r="F3941" s="12"/>
      <c r="G3941"/>
      <c r="H3941" s="12"/>
      <c r="I3941" s="12"/>
      <c r="J3941" s="12"/>
      <c r="K3941" s="9"/>
      <c r="L3941" s="9"/>
      <c r="M3941" s="9"/>
      <c r="N3941" s="9"/>
      <c r="O3941" s="9"/>
      <c r="P3941" s="9"/>
      <c r="Q3941" s="9"/>
      <c r="R3941" s="9"/>
      <c r="S3941" s="9"/>
      <c r="T3941" s="9"/>
      <c r="U3941" s="9"/>
      <c r="V3941" s="9"/>
      <c r="W3941" s="9"/>
      <c r="X3941" s="9"/>
      <c r="Y3941" s="9"/>
      <c r="Z3941" s="9"/>
    </row>
    <row r="3942" spans="1:26">
      <c r="A3942"/>
      <c r="B3942" s="13"/>
      <c r="C3942"/>
      <c r="D3942"/>
      <c r="E3942"/>
      <c r="F3942" s="12"/>
      <c r="G3942"/>
      <c r="H3942" s="12"/>
      <c r="I3942" s="12"/>
      <c r="J3942" s="12"/>
      <c r="K3942" s="9"/>
      <c r="L3942" s="9"/>
      <c r="M3942" s="9"/>
      <c r="N3942" s="9"/>
      <c r="O3942" s="9"/>
      <c r="P3942" s="9"/>
      <c r="Q3942" s="9"/>
      <c r="R3942" s="9"/>
      <c r="S3942" s="9"/>
      <c r="T3942" s="9"/>
      <c r="U3942" s="9"/>
      <c r="V3942" s="9"/>
      <c r="W3942" s="9"/>
      <c r="X3942" s="9"/>
      <c r="Y3942" s="9"/>
      <c r="Z3942" s="9"/>
    </row>
    <row r="3943" spans="1:26">
      <c r="A3943"/>
      <c r="B3943" s="13"/>
      <c r="C3943"/>
      <c r="D3943"/>
      <c r="E3943"/>
      <c r="F3943" s="12"/>
      <c r="G3943"/>
      <c r="H3943" s="12"/>
      <c r="I3943" s="12"/>
      <c r="J3943" s="12"/>
      <c r="K3943" s="9"/>
      <c r="L3943" s="9"/>
      <c r="M3943" s="9"/>
      <c r="N3943" s="9"/>
      <c r="O3943" s="9"/>
      <c r="P3943" s="9"/>
      <c r="Q3943" s="9"/>
      <c r="R3943" s="9"/>
      <c r="S3943" s="9"/>
      <c r="T3943" s="9"/>
      <c r="U3943" s="9"/>
      <c r="V3943" s="9"/>
      <c r="W3943" s="9"/>
      <c r="X3943" s="9"/>
      <c r="Y3943" s="9"/>
      <c r="Z3943" s="9"/>
    </row>
    <row r="3944" spans="1:26">
      <c r="A3944"/>
      <c r="B3944" s="13"/>
      <c r="C3944"/>
      <c r="D3944"/>
      <c r="E3944"/>
      <c r="F3944" s="12"/>
      <c r="G3944"/>
      <c r="H3944" s="12"/>
      <c r="I3944" s="12"/>
      <c r="J3944" s="12"/>
      <c r="K3944" s="9"/>
      <c r="L3944" s="9"/>
      <c r="M3944" s="9"/>
      <c r="N3944" s="9"/>
      <c r="O3944" s="9"/>
      <c r="P3944" s="9"/>
      <c r="Q3944" s="9"/>
      <c r="R3944" s="9"/>
      <c r="S3944" s="9"/>
      <c r="T3944" s="9"/>
      <c r="U3944" s="9"/>
      <c r="V3944" s="9"/>
      <c r="W3944" s="9"/>
      <c r="X3944" s="9"/>
      <c r="Y3944" s="9"/>
      <c r="Z3944" s="9"/>
    </row>
    <row r="3945" spans="1:26">
      <c r="A3945"/>
      <c r="B3945" s="13"/>
      <c r="C3945"/>
      <c r="D3945"/>
      <c r="E3945"/>
      <c r="F3945" s="12"/>
      <c r="G3945"/>
      <c r="H3945" s="12"/>
      <c r="I3945" s="12"/>
      <c r="J3945" s="12"/>
      <c r="K3945" s="9"/>
      <c r="L3945" s="9"/>
      <c r="M3945" s="9"/>
      <c r="N3945" s="9"/>
      <c r="O3945" s="9"/>
      <c r="P3945" s="9"/>
      <c r="Q3945" s="9"/>
      <c r="R3945" s="9"/>
      <c r="S3945" s="9"/>
      <c r="T3945" s="9"/>
      <c r="U3945" s="9"/>
      <c r="V3945" s="9"/>
      <c r="W3945" s="9"/>
      <c r="X3945" s="9"/>
      <c r="Y3945" s="9"/>
      <c r="Z3945" s="9"/>
    </row>
    <row r="3946" spans="1:26">
      <c r="A3946"/>
      <c r="B3946" s="13"/>
      <c r="C3946"/>
      <c r="D3946"/>
      <c r="E3946"/>
      <c r="F3946" s="12"/>
      <c r="G3946"/>
      <c r="H3946" s="12"/>
      <c r="I3946" s="12"/>
      <c r="J3946" s="12"/>
      <c r="K3946" s="9"/>
      <c r="L3946" s="9"/>
      <c r="M3946" s="9"/>
      <c r="N3946" s="9"/>
      <c r="O3946" s="9"/>
      <c r="P3946" s="9"/>
      <c r="Q3946" s="9"/>
      <c r="R3946" s="9"/>
      <c r="S3946" s="9"/>
      <c r="T3946" s="9"/>
      <c r="U3946" s="9"/>
      <c r="V3946" s="9"/>
      <c r="W3946" s="9"/>
      <c r="X3946" s="9"/>
      <c r="Y3946" s="9"/>
      <c r="Z3946" s="9"/>
    </row>
    <row r="3947" spans="1:26">
      <c r="A3947"/>
      <c r="B3947" s="13"/>
      <c r="C3947"/>
      <c r="D3947"/>
      <c r="E3947"/>
      <c r="F3947" s="12"/>
      <c r="G3947"/>
      <c r="H3947" s="12"/>
      <c r="I3947" s="12"/>
      <c r="J3947" s="12"/>
      <c r="K3947" s="9"/>
      <c r="L3947" s="9"/>
      <c r="M3947" s="9"/>
      <c r="N3947" s="9"/>
      <c r="O3947" s="9"/>
      <c r="P3947" s="9"/>
      <c r="Q3947" s="9"/>
      <c r="R3947" s="9"/>
      <c r="S3947" s="9"/>
      <c r="T3947" s="9"/>
      <c r="U3947" s="9"/>
      <c r="V3947" s="9"/>
      <c r="W3947" s="9"/>
      <c r="X3947" s="9"/>
      <c r="Y3947" s="9"/>
      <c r="Z3947" s="9"/>
    </row>
    <row r="3948" spans="1:26">
      <c r="A3948"/>
      <c r="B3948" s="13"/>
      <c r="C3948"/>
      <c r="D3948"/>
      <c r="E3948"/>
      <c r="F3948" s="12"/>
      <c r="G3948"/>
      <c r="H3948" s="12"/>
      <c r="I3948" s="12"/>
      <c r="J3948" s="12"/>
      <c r="K3948" s="9"/>
      <c r="L3948" s="9"/>
      <c r="M3948" s="9"/>
      <c r="N3948" s="9"/>
      <c r="O3948" s="9"/>
      <c r="P3948" s="9"/>
      <c r="Q3948" s="9"/>
      <c r="R3948" s="9"/>
      <c r="S3948" s="9"/>
      <c r="T3948" s="9"/>
      <c r="U3948" s="9"/>
      <c r="V3948" s="9"/>
      <c r="W3948" s="9"/>
      <c r="X3948" s="9"/>
      <c r="Y3948" s="9"/>
      <c r="Z3948" s="9"/>
    </row>
    <row r="3949" spans="1:26">
      <c r="A3949"/>
      <c r="B3949" s="13"/>
      <c r="C3949"/>
      <c r="D3949"/>
      <c r="E3949"/>
      <c r="F3949" s="12"/>
      <c r="G3949"/>
      <c r="H3949" s="12"/>
      <c r="I3949" s="12"/>
      <c r="J3949" s="12"/>
      <c r="K3949" s="9"/>
      <c r="L3949" s="9"/>
      <c r="M3949" s="9"/>
      <c r="N3949" s="9"/>
      <c r="O3949" s="9"/>
      <c r="P3949" s="9"/>
      <c r="Q3949" s="9"/>
      <c r="R3949" s="9"/>
      <c r="S3949" s="9"/>
      <c r="T3949" s="9"/>
      <c r="U3949" s="9"/>
      <c r="V3949" s="9"/>
      <c r="W3949" s="9"/>
      <c r="X3949" s="9"/>
      <c r="Y3949" s="9"/>
      <c r="Z3949" s="9"/>
    </row>
    <row r="3950" spans="1:26">
      <c r="A3950"/>
      <c r="B3950" s="13"/>
      <c r="C3950"/>
      <c r="D3950"/>
      <c r="E3950"/>
      <c r="F3950" s="12"/>
      <c r="G3950"/>
      <c r="H3950" s="12"/>
      <c r="I3950" s="12"/>
      <c r="J3950" s="12"/>
      <c r="K3950" s="9"/>
      <c r="L3950" s="9"/>
      <c r="M3950" s="9"/>
      <c r="N3950" s="9"/>
      <c r="O3950" s="9"/>
      <c r="P3950" s="9"/>
      <c r="Q3950" s="9"/>
      <c r="R3950" s="9"/>
      <c r="S3950" s="9"/>
      <c r="T3950" s="9"/>
      <c r="U3950" s="9"/>
      <c r="V3950" s="9"/>
      <c r="W3950" s="9"/>
      <c r="X3950" s="9"/>
      <c r="Y3950" s="9"/>
      <c r="Z3950" s="9"/>
    </row>
    <row r="3951" spans="1:26">
      <c r="A3951"/>
      <c r="B3951" s="13"/>
      <c r="C3951"/>
      <c r="D3951"/>
      <c r="E3951"/>
      <c r="F3951" s="12"/>
      <c r="G3951"/>
      <c r="H3951" s="12"/>
      <c r="I3951" s="12"/>
      <c r="J3951" s="12"/>
      <c r="K3951" s="9"/>
      <c r="L3951" s="9"/>
      <c r="M3951" s="9"/>
      <c r="N3951" s="9"/>
      <c r="O3951" s="9"/>
      <c r="P3951" s="9"/>
      <c r="Q3951" s="9"/>
      <c r="R3951" s="9"/>
      <c r="S3951" s="9"/>
      <c r="T3951" s="9"/>
      <c r="U3951" s="9"/>
      <c r="V3951" s="9"/>
      <c r="W3951" s="9"/>
      <c r="X3951" s="9"/>
      <c r="Y3951" s="9"/>
      <c r="Z3951" s="9"/>
    </row>
    <row r="3952" spans="1:26">
      <c r="A3952"/>
      <c r="B3952" s="13"/>
      <c r="C3952"/>
      <c r="D3952"/>
      <c r="E3952"/>
      <c r="F3952" s="12"/>
      <c r="G3952"/>
      <c r="H3952" s="12"/>
      <c r="I3952" s="12"/>
      <c r="J3952" s="12"/>
      <c r="K3952" s="9"/>
      <c r="L3952" s="9"/>
      <c r="M3952" s="9"/>
      <c r="N3952" s="9"/>
      <c r="O3952" s="9"/>
      <c r="P3952" s="9"/>
      <c r="Q3952" s="9"/>
      <c r="R3952" s="9"/>
      <c r="S3952" s="9"/>
      <c r="T3952" s="9"/>
      <c r="U3952" s="9"/>
      <c r="V3952" s="9"/>
      <c r="W3952" s="9"/>
      <c r="X3952" s="9"/>
      <c r="Y3952" s="9"/>
      <c r="Z3952" s="9"/>
    </row>
    <row r="3953" spans="1:26">
      <c r="A3953"/>
      <c r="B3953" s="13"/>
      <c r="C3953"/>
      <c r="D3953"/>
      <c r="E3953"/>
      <c r="F3953" s="12"/>
      <c r="G3953"/>
      <c r="H3953" s="12"/>
      <c r="I3953" s="12"/>
      <c r="J3953" s="12"/>
      <c r="K3953" s="9"/>
      <c r="L3953" s="9"/>
      <c r="M3953" s="9"/>
      <c r="N3953" s="9"/>
      <c r="O3953" s="9"/>
      <c r="P3953" s="9"/>
      <c r="Q3953" s="9"/>
      <c r="R3953" s="9"/>
      <c r="S3953" s="9"/>
      <c r="T3953" s="9"/>
      <c r="U3953" s="9"/>
      <c r="V3953" s="9"/>
      <c r="W3953" s="9"/>
      <c r="X3953" s="9"/>
      <c r="Y3953" s="9"/>
      <c r="Z3953" s="9"/>
    </row>
    <row r="3954" spans="1:26">
      <c r="A3954"/>
      <c r="B3954" s="13"/>
      <c r="C3954"/>
      <c r="D3954"/>
      <c r="E3954"/>
      <c r="F3954" s="12"/>
      <c r="G3954"/>
      <c r="H3954" s="12"/>
      <c r="I3954" s="12"/>
      <c r="J3954" s="12"/>
      <c r="K3954" s="9"/>
      <c r="L3954" s="9"/>
      <c r="M3954" s="9"/>
      <c r="N3954" s="9"/>
      <c r="O3954" s="9"/>
      <c r="P3954" s="9"/>
      <c r="Q3954" s="9"/>
      <c r="R3954" s="9"/>
      <c r="S3954" s="9"/>
      <c r="T3954" s="9"/>
      <c r="U3954" s="9"/>
      <c r="V3954" s="9"/>
      <c r="W3954" s="9"/>
      <c r="X3954" s="9"/>
      <c r="Y3954" s="9"/>
      <c r="Z3954" s="9"/>
    </row>
    <row r="3955" spans="1:26">
      <c r="A3955"/>
      <c r="B3955" s="13"/>
      <c r="C3955"/>
      <c r="D3955"/>
      <c r="E3955"/>
      <c r="F3955" s="12"/>
      <c r="G3955"/>
      <c r="H3955" s="12"/>
      <c r="I3955" s="12"/>
      <c r="J3955" s="12"/>
      <c r="K3955" s="9"/>
      <c r="L3955" s="9"/>
      <c r="M3955" s="9"/>
      <c r="N3955" s="9"/>
      <c r="O3955" s="9"/>
      <c r="P3955" s="9"/>
      <c r="Q3955" s="9"/>
      <c r="R3955" s="9"/>
      <c r="S3955" s="9"/>
      <c r="T3955" s="9"/>
      <c r="U3955" s="9"/>
      <c r="V3955" s="9"/>
      <c r="W3955" s="9"/>
      <c r="X3955" s="9"/>
      <c r="Y3955" s="9"/>
      <c r="Z3955" s="9"/>
    </row>
    <row r="3956" spans="1:26">
      <c r="A3956"/>
      <c r="B3956" s="13"/>
      <c r="C3956"/>
      <c r="D3956"/>
      <c r="E3956"/>
      <c r="F3956" s="12"/>
      <c r="G3956"/>
      <c r="H3956" s="12"/>
      <c r="I3956" s="12"/>
      <c r="J3956" s="12"/>
      <c r="K3956" s="9"/>
      <c r="L3956" s="9"/>
      <c r="M3956" s="9"/>
      <c r="N3956" s="9"/>
      <c r="O3956" s="9"/>
      <c r="P3956" s="9"/>
      <c r="Q3956" s="9"/>
      <c r="R3956" s="9"/>
      <c r="S3956" s="9"/>
      <c r="T3956" s="9"/>
      <c r="U3956" s="9"/>
      <c r="V3956" s="9"/>
      <c r="W3956" s="9"/>
      <c r="X3956" s="9"/>
      <c r="Y3956" s="9"/>
      <c r="Z3956" s="9"/>
    </row>
    <row r="3957" spans="1:26">
      <c r="A3957"/>
      <c r="B3957" s="13"/>
      <c r="C3957"/>
      <c r="D3957"/>
      <c r="E3957"/>
      <c r="F3957" s="12"/>
      <c r="G3957"/>
      <c r="H3957" s="12"/>
      <c r="I3957" s="12"/>
      <c r="J3957" s="12"/>
      <c r="K3957" s="9"/>
      <c r="L3957" s="9"/>
      <c r="M3957" s="9"/>
      <c r="N3957" s="9"/>
      <c r="O3957" s="9"/>
      <c r="P3957" s="9"/>
      <c r="Q3957" s="9"/>
      <c r="R3957" s="9"/>
      <c r="S3957" s="9"/>
      <c r="T3957" s="9"/>
      <c r="U3957" s="9"/>
      <c r="V3957" s="9"/>
      <c r="W3957" s="9"/>
      <c r="X3957" s="9"/>
      <c r="Y3957" s="9"/>
      <c r="Z3957" s="9"/>
    </row>
    <row r="3958" spans="1:26">
      <c r="A3958"/>
      <c r="B3958" s="13"/>
      <c r="C3958"/>
      <c r="D3958"/>
      <c r="E3958"/>
      <c r="F3958" s="12"/>
      <c r="G3958"/>
      <c r="H3958" s="12"/>
      <c r="I3958" s="12"/>
      <c r="J3958" s="12"/>
      <c r="K3958" s="9"/>
      <c r="L3958" s="9"/>
      <c r="M3958" s="9"/>
      <c r="N3958" s="9"/>
      <c r="O3958" s="9"/>
      <c r="P3958" s="9"/>
      <c r="Q3958" s="9"/>
      <c r="R3958" s="9"/>
      <c r="S3958" s="9"/>
      <c r="T3958" s="9"/>
      <c r="U3958" s="9"/>
      <c r="V3958" s="9"/>
      <c r="W3958" s="9"/>
      <c r="X3958" s="9"/>
      <c r="Y3958" s="9"/>
      <c r="Z3958" s="9"/>
    </row>
    <row r="3959" spans="1:26">
      <c r="A3959"/>
      <c r="B3959" s="13"/>
      <c r="C3959"/>
      <c r="D3959"/>
      <c r="E3959"/>
      <c r="F3959" s="12"/>
      <c r="G3959"/>
      <c r="H3959" s="12"/>
      <c r="I3959" s="12"/>
      <c r="J3959" s="12"/>
      <c r="K3959" s="9"/>
      <c r="L3959" s="9"/>
      <c r="M3959" s="9"/>
      <c r="N3959" s="9"/>
      <c r="O3959" s="9"/>
      <c r="P3959" s="9"/>
      <c r="Q3959" s="9"/>
      <c r="R3959" s="9"/>
      <c r="S3959" s="9"/>
      <c r="T3959" s="9"/>
      <c r="U3959" s="9"/>
      <c r="V3959" s="9"/>
      <c r="W3959" s="9"/>
      <c r="X3959" s="9"/>
      <c r="Y3959" s="9"/>
      <c r="Z3959" s="9"/>
    </row>
    <row r="3960" spans="1:26">
      <c r="A3960"/>
      <c r="B3960" s="13"/>
      <c r="C3960"/>
      <c r="D3960"/>
      <c r="E3960"/>
      <c r="F3960" s="12"/>
      <c r="G3960"/>
      <c r="H3960" s="12"/>
      <c r="I3960" s="12"/>
      <c r="J3960" s="12"/>
      <c r="K3960" s="9"/>
      <c r="L3960" s="9"/>
      <c r="M3960" s="9"/>
      <c r="N3960" s="9"/>
      <c r="O3960" s="9"/>
      <c r="P3960" s="9"/>
      <c r="Q3960" s="9"/>
      <c r="R3960" s="9"/>
      <c r="S3960" s="9"/>
      <c r="T3960" s="9"/>
      <c r="U3960" s="9"/>
      <c r="V3960" s="9"/>
      <c r="W3960" s="9"/>
      <c r="X3960" s="9"/>
      <c r="Y3960" s="9"/>
      <c r="Z3960" s="9"/>
    </row>
    <row r="3961" spans="1:26">
      <c r="A3961"/>
      <c r="B3961" s="13"/>
      <c r="C3961"/>
      <c r="D3961"/>
      <c r="E3961"/>
      <c r="F3961" s="12"/>
      <c r="G3961"/>
      <c r="H3961" s="12"/>
      <c r="I3961" s="12"/>
      <c r="J3961" s="12"/>
      <c r="K3961" s="9"/>
      <c r="L3961" s="9"/>
      <c r="M3961" s="9"/>
      <c r="N3961" s="9"/>
      <c r="O3961" s="9"/>
      <c r="P3961" s="9"/>
      <c r="Q3961" s="9"/>
      <c r="R3961" s="9"/>
      <c r="S3961" s="9"/>
      <c r="T3961" s="9"/>
      <c r="U3961" s="9"/>
      <c r="V3961" s="9"/>
      <c r="W3961" s="9"/>
      <c r="X3961" s="9"/>
      <c r="Y3961" s="9"/>
      <c r="Z3961" s="9"/>
    </row>
    <row r="3962" spans="1:26">
      <c r="A3962"/>
      <c r="B3962" s="13"/>
      <c r="C3962"/>
      <c r="D3962"/>
      <c r="E3962"/>
      <c r="F3962" s="12"/>
      <c r="G3962"/>
      <c r="H3962" s="12"/>
      <c r="I3962" s="12"/>
      <c r="J3962" s="12"/>
      <c r="K3962" s="9"/>
      <c r="L3962" s="9"/>
      <c r="M3962" s="9"/>
      <c r="N3962" s="9"/>
      <c r="O3962" s="9"/>
      <c r="P3962" s="9"/>
      <c r="Q3962" s="9"/>
      <c r="R3962" s="9"/>
      <c r="S3962" s="9"/>
      <c r="T3962" s="9"/>
      <c r="U3962" s="9"/>
      <c r="V3962" s="9"/>
      <c r="W3962" s="9"/>
      <c r="X3962" s="9"/>
      <c r="Y3962" s="9"/>
      <c r="Z3962" s="9"/>
    </row>
    <row r="3963" spans="1:26">
      <c r="A3963"/>
      <c r="B3963" s="13"/>
      <c r="C3963"/>
      <c r="D3963"/>
      <c r="E3963"/>
      <c r="F3963" s="12"/>
      <c r="G3963"/>
      <c r="H3963" s="12"/>
      <c r="I3963" s="12"/>
      <c r="J3963" s="12"/>
      <c r="K3963" s="9"/>
      <c r="L3963" s="9"/>
      <c r="M3963" s="9"/>
      <c r="N3963" s="9"/>
      <c r="O3963" s="9"/>
      <c r="P3963" s="9"/>
      <c r="Q3963" s="9"/>
      <c r="R3963" s="9"/>
      <c r="S3963" s="9"/>
      <c r="T3963" s="9"/>
      <c r="U3963" s="9"/>
      <c r="V3963" s="9"/>
      <c r="W3963" s="9"/>
      <c r="X3963" s="9"/>
      <c r="Y3963" s="9"/>
      <c r="Z3963" s="9"/>
    </row>
    <row r="3964" spans="1:26">
      <c r="A3964"/>
      <c r="B3964" s="13"/>
      <c r="C3964"/>
      <c r="D3964"/>
      <c r="E3964"/>
      <c r="F3964" s="12"/>
      <c r="G3964"/>
      <c r="H3964" s="12"/>
      <c r="I3964" s="12"/>
      <c r="J3964" s="12"/>
      <c r="K3964" s="9"/>
      <c r="L3964" s="9"/>
      <c r="M3964" s="9"/>
      <c r="N3964" s="9"/>
      <c r="O3964" s="9"/>
      <c r="P3964" s="9"/>
      <c r="Q3964" s="9"/>
      <c r="R3964" s="9"/>
      <c r="S3964" s="9"/>
      <c r="T3964" s="9"/>
      <c r="U3964" s="9"/>
      <c r="V3964" s="9"/>
      <c r="W3964" s="9"/>
      <c r="X3964" s="9"/>
      <c r="Y3964" s="9"/>
      <c r="Z3964" s="9"/>
    </row>
    <row r="3965" spans="1:26">
      <c r="A3965"/>
      <c r="B3965" s="13"/>
      <c r="C3965"/>
      <c r="D3965"/>
      <c r="E3965"/>
      <c r="F3965" s="12"/>
      <c r="G3965"/>
      <c r="H3965" s="12"/>
      <c r="I3965" s="12"/>
      <c r="J3965" s="12"/>
      <c r="K3965" s="9"/>
      <c r="L3965" s="9"/>
      <c r="M3965" s="9"/>
      <c r="N3965" s="9"/>
      <c r="O3965" s="9"/>
      <c r="P3965" s="9"/>
      <c r="Q3965" s="9"/>
      <c r="R3965" s="9"/>
      <c r="S3965" s="9"/>
      <c r="T3965" s="9"/>
      <c r="U3965" s="9"/>
      <c r="V3965" s="9"/>
      <c r="W3965" s="9"/>
      <c r="X3965" s="9"/>
      <c r="Y3965" s="9"/>
      <c r="Z3965" s="9"/>
    </row>
    <row r="3966" spans="1:26">
      <c r="A3966"/>
      <c r="B3966" s="13"/>
      <c r="C3966"/>
      <c r="D3966"/>
      <c r="E3966"/>
      <c r="F3966" s="12"/>
      <c r="G3966"/>
      <c r="H3966" s="12"/>
      <c r="I3966" s="12"/>
      <c r="J3966" s="12"/>
      <c r="K3966" s="9"/>
      <c r="L3966" s="9"/>
      <c r="M3966" s="9"/>
      <c r="N3966" s="9"/>
      <c r="O3966" s="9"/>
      <c r="P3966" s="9"/>
      <c r="Q3966" s="9"/>
      <c r="R3966" s="9"/>
      <c r="S3966" s="9"/>
      <c r="T3966" s="9"/>
      <c r="U3966" s="9"/>
      <c r="V3966" s="9"/>
      <c r="W3966" s="9"/>
      <c r="X3966" s="9"/>
      <c r="Y3966" s="9"/>
      <c r="Z3966" s="9"/>
    </row>
    <row r="3967" spans="1:26">
      <c r="A3967"/>
      <c r="B3967" s="13"/>
      <c r="C3967"/>
      <c r="D3967"/>
      <c r="E3967"/>
      <c r="F3967" s="12"/>
      <c r="G3967"/>
      <c r="H3967" s="12"/>
      <c r="I3967" s="12"/>
      <c r="J3967" s="12"/>
      <c r="K3967" s="9"/>
      <c r="L3967" s="9"/>
      <c r="M3967" s="9"/>
      <c r="N3967" s="9"/>
      <c r="O3967" s="9"/>
      <c r="P3967" s="9"/>
      <c r="Q3967" s="9"/>
      <c r="R3967" s="9"/>
      <c r="S3967" s="9"/>
      <c r="T3967" s="9"/>
      <c r="U3967" s="9"/>
      <c r="V3967" s="9"/>
      <c r="W3967" s="9"/>
      <c r="X3967" s="9"/>
      <c r="Y3967" s="9"/>
      <c r="Z3967" s="9"/>
    </row>
    <row r="3968" spans="1:26">
      <c r="A3968"/>
      <c r="B3968" s="13"/>
      <c r="C3968"/>
      <c r="D3968"/>
      <c r="E3968"/>
      <c r="F3968" s="12"/>
      <c r="G3968"/>
      <c r="H3968" s="12"/>
      <c r="I3968" s="12"/>
      <c r="J3968" s="12"/>
      <c r="K3968" s="9"/>
      <c r="L3968" s="9"/>
      <c r="M3968" s="9"/>
      <c r="N3968" s="9"/>
      <c r="O3968" s="9"/>
      <c r="P3968" s="9"/>
      <c r="Q3968" s="9"/>
      <c r="R3968" s="9"/>
      <c r="S3968" s="9"/>
      <c r="T3968" s="9"/>
      <c r="U3968" s="9"/>
      <c r="V3968" s="9"/>
      <c r="W3968" s="9"/>
      <c r="X3968" s="9"/>
      <c r="Y3968" s="9"/>
      <c r="Z3968" s="9"/>
    </row>
    <row r="3969" spans="1:26">
      <c r="A3969"/>
      <c r="B3969" s="13"/>
      <c r="C3969"/>
      <c r="D3969"/>
      <c r="E3969"/>
      <c r="F3969" s="12"/>
      <c r="G3969"/>
      <c r="H3969" s="12"/>
      <c r="I3969" s="12"/>
      <c r="J3969" s="12"/>
      <c r="K3969" s="9"/>
      <c r="L3969" s="9"/>
      <c r="M3969" s="9"/>
      <c r="N3969" s="9"/>
      <c r="O3969" s="9"/>
      <c r="P3969" s="9"/>
      <c r="Q3969" s="9"/>
      <c r="R3969" s="9"/>
      <c r="S3969" s="9"/>
      <c r="T3969" s="9"/>
      <c r="U3969" s="9"/>
      <c r="V3969" s="9"/>
      <c r="W3969" s="9"/>
      <c r="X3969" s="9"/>
      <c r="Y3969" s="9"/>
      <c r="Z3969" s="9"/>
    </row>
    <row r="3970" spans="1:26">
      <c r="A3970"/>
      <c r="B3970" s="13"/>
      <c r="C3970"/>
      <c r="D3970"/>
      <c r="E3970"/>
      <c r="F3970" s="12"/>
      <c r="G3970"/>
      <c r="H3970" s="12"/>
      <c r="I3970" s="12"/>
      <c r="J3970" s="12"/>
      <c r="K3970" s="9"/>
      <c r="L3970" s="9"/>
      <c r="M3970" s="9"/>
      <c r="N3970" s="9"/>
      <c r="O3970" s="9"/>
      <c r="P3970" s="9"/>
      <c r="Q3970" s="9"/>
      <c r="R3970" s="9"/>
      <c r="S3970" s="9"/>
      <c r="T3970" s="9"/>
      <c r="U3970" s="9"/>
      <c r="V3970" s="9"/>
      <c r="W3970" s="9"/>
      <c r="X3970" s="9"/>
      <c r="Y3970" s="9"/>
      <c r="Z3970" s="9"/>
    </row>
    <row r="3971" spans="1:26">
      <c r="A3971"/>
      <c r="B3971" s="13"/>
      <c r="C3971"/>
      <c r="D3971"/>
      <c r="E3971"/>
      <c r="F3971" s="12"/>
      <c r="G3971"/>
      <c r="H3971" s="12"/>
      <c r="I3971" s="12"/>
      <c r="J3971" s="12"/>
      <c r="K3971" s="9"/>
      <c r="L3971" s="9"/>
      <c r="M3971" s="9"/>
      <c r="N3971" s="9"/>
      <c r="O3971" s="9"/>
      <c r="P3971" s="9"/>
      <c r="Q3971" s="9"/>
      <c r="R3971" s="9"/>
      <c r="S3971" s="9"/>
      <c r="T3971" s="9"/>
      <c r="U3971" s="9"/>
      <c r="V3971" s="9"/>
      <c r="W3971" s="9"/>
      <c r="X3971" s="9"/>
      <c r="Y3971" s="9"/>
      <c r="Z3971" s="9"/>
    </row>
    <row r="3972" spans="1:26">
      <c r="A3972"/>
      <c r="B3972" s="13"/>
      <c r="C3972"/>
      <c r="D3972"/>
      <c r="E3972"/>
      <c r="F3972" s="12"/>
      <c r="G3972"/>
      <c r="H3972" s="12"/>
      <c r="I3972" s="12"/>
      <c r="J3972" s="12"/>
      <c r="K3972" s="9"/>
      <c r="L3972" s="9"/>
      <c r="M3972" s="9"/>
      <c r="N3972" s="9"/>
      <c r="O3972" s="9"/>
      <c r="P3972" s="9"/>
      <c r="Q3972" s="9"/>
      <c r="R3972" s="9"/>
      <c r="S3972" s="9"/>
      <c r="T3972" s="9"/>
      <c r="U3972" s="9"/>
      <c r="V3972" s="9"/>
      <c r="W3972" s="9"/>
      <c r="X3972" s="9"/>
      <c r="Y3972" s="9"/>
      <c r="Z3972" s="9"/>
    </row>
    <row r="3973" spans="1:26">
      <c r="A3973"/>
      <c r="B3973" s="13"/>
      <c r="C3973"/>
      <c r="D3973"/>
      <c r="E3973"/>
      <c r="F3973" s="12"/>
      <c r="G3973"/>
      <c r="H3973" s="12"/>
      <c r="I3973" s="12"/>
      <c r="J3973" s="12"/>
      <c r="K3973" s="9"/>
      <c r="L3973" s="9"/>
      <c r="M3973" s="9"/>
      <c r="N3973" s="9"/>
      <c r="O3973" s="9"/>
      <c r="P3973" s="9"/>
      <c r="Q3973" s="9"/>
      <c r="R3973" s="9"/>
      <c r="S3973" s="9"/>
      <c r="T3973" s="9"/>
      <c r="U3973" s="9"/>
      <c r="V3973" s="9"/>
      <c r="W3973" s="9"/>
      <c r="X3973" s="9"/>
      <c r="Y3973" s="9"/>
      <c r="Z3973" s="9"/>
    </row>
    <row r="3974" spans="1:26">
      <c r="A3974"/>
      <c r="B3974" s="13"/>
      <c r="C3974"/>
      <c r="D3974"/>
      <c r="E3974"/>
      <c r="F3974" s="12"/>
      <c r="G3974"/>
      <c r="H3974" s="12"/>
      <c r="I3974" s="12"/>
      <c r="J3974" s="12"/>
      <c r="K3974" s="9"/>
      <c r="L3974" s="9"/>
      <c r="M3974" s="9"/>
      <c r="N3974" s="9"/>
      <c r="O3974" s="9"/>
      <c r="P3974" s="9"/>
      <c r="Q3974" s="9"/>
      <c r="R3974" s="9"/>
      <c r="S3974" s="9"/>
      <c r="T3974" s="9"/>
      <c r="U3974" s="9"/>
      <c r="V3974" s="9"/>
      <c r="W3974" s="9"/>
      <c r="X3974" s="9"/>
      <c r="Y3974" s="9"/>
      <c r="Z3974" s="9"/>
    </row>
    <row r="3975" spans="1:26">
      <c r="A3975"/>
      <c r="B3975" s="13"/>
      <c r="C3975"/>
      <c r="D3975"/>
      <c r="E3975"/>
      <c r="F3975" s="12"/>
      <c r="G3975"/>
      <c r="H3975" s="12"/>
      <c r="I3975" s="12"/>
      <c r="J3975" s="12"/>
      <c r="K3975" s="9"/>
      <c r="L3975" s="9"/>
      <c r="M3975" s="9"/>
      <c r="N3975" s="9"/>
      <c r="O3975" s="9"/>
      <c r="P3975" s="9"/>
      <c r="Q3975" s="9"/>
      <c r="R3975" s="9"/>
      <c r="S3975" s="9"/>
      <c r="T3975" s="9"/>
      <c r="U3975" s="9"/>
      <c r="V3975" s="9"/>
      <c r="W3975" s="9"/>
      <c r="X3975" s="9"/>
      <c r="Y3975" s="9"/>
      <c r="Z3975" s="9"/>
    </row>
    <row r="3976" spans="1:26">
      <c r="A3976"/>
      <c r="B3976" s="13"/>
      <c r="C3976"/>
      <c r="D3976"/>
      <c r="E3976"/>
      <c r="F3976" s="12"/>
      <c r="G3976"/>
      <c r="H3976" s="12"/>
      <c r="I3976" s="12"/>
      <c r="J3976" s="12"/>
      <c r="K3976" s="9"/>
      <c r="L3976" s="9"/>
      <c r="M3976" s="9"/>
      <c r="N3976" s="9"/>
      <c r="O3976" s="9"/>
      <c r="P3976" s="9"/>
      <c r="Q3976" s="9"/>
      <c r="R3976" s="9"/>
      <c r="S3976" s="9"/>
      <c r="T3976" s="9"/>
      <c r="U3976" s="9"/>
      <c r="V3976" s="9"/>
      <c r="W3976" s="9"/>
      <c r="X3976" s="9"/>
      <c r="Y3976" s="9"/>
      <c r="Z3976" s="9"/>
    </row>
    <row r="3977" spans="1:26">
      <c r="A3977"/>
      <c r="B3977" s="13"/>
      <c r="C3977"/>
      <c r="D3977"/>
      <c r="E3977"/>
      <c r="F3977" s="12"/>
      <c r="G3977"/>
      <c r="H3977" s="12"/>
      <c r="I3977" s="12"/>
      <c r="J3977" s="12"/>
      <c r="K3977" s="9"/>
      <c r="L3977" s="9"/>
      <c r="M3977" s="9"/>
      <c r="N3977" s="9"/>
      <c r="O3977" s="9"/>
      <c r="P3977" s="9"/>
      <c r="Q3977" s="9"/>
      <c r="R3977" s="9"/>
      <c r="S3977" s="9"/>
      <c r="T3977" s="9"/>
      <c r="U3977" s="9"/>
      <c r="V3977" s="9"/>
      <c r="W3977" s="9"/>
      <c r="X3977" s="9"/>
      <c r="Y3977" s="9"/>
      <c r="Z3977" s="9"/>
    </row>
    <row r="3978" spans="1:26">
      <c r="A3978"/>
      <c r="B3978" s="13"/>
      <c r="C3978"/>
      <c r="D3978"/>
      <c r="E3978"/>
      <c r="F3978" s="12"/>
      <c r="G3978"/>
      <c r="H3978" s="12"/>
      <c r="I3978" s="12"/>
      <c r="J3978" s="12"/>
      <c r="K3978" s="9"/>
      <c r="L3978" s="9"/>
      <c r="M3978" s="9"/>
      <c r="N3978" s="9"/>
      <c r="O3978" s="9"/>
      <c r="P3978" s="9"/>
      <c r="Q3978" s="9"/>
      <c r="R3978" s="9"/>
      <c r="S3978" s="9"/>
      <c r="T3978" s="9"/>
      <c r="U3978" s="9"/>
      <c r="V3978" s="9"/>
      <c r="W3978" s="9"/>
      <c r="X3978" s="9"/>
      <c r="Y3978" s="9"/>
      <c r="Z3978" s="9"/>
    </row>
    <row r="3979" spans="1:26">
      <c r="A3979"/>
      <c r="B3979" s="13"/>
      <c r="C3979"/>
      <c r="D3979"/>
      <c r="E3979"/>
      <c r="F3979" s="12"/>
      <c r="G3979"/>
      <c r="H3979" s="12"/>
      <c r="I3979" s="12"/>
      <c r="J3979" s="12"/>
      <c r="K3979" s="9"/>
      <c r="L3979" s="9"/>
      <c r="M3979" s="9"/>
      <c r="N3979" s="9"/>
      <c r="O3979" s="9"/>
      <c r="P3979" s="9"/>
      <c r="Q3979" s="9"/>
      <c r="R3979" s="9"/>
      <c r="S3979" s="9"/>
      <c r="T3979" s="9"/>
      <c r="U3979" s="9"/>
      <c r="V3979" s="9"/>
      <c r="W3979" s="9"/>
      <c r="X3979" s="9"/>
      <c r="Y3979" s="9"/>
      <c r="Z3979" s="9"/>
    </row>
    <row r="3980" spans="1:26">
      <c r="A3980"/>
      <c r="B3980" s="13"/>
      <c r="C3980"/>
      <c r="D3980"/>
      <c r="E3980"/>
      <c r="F3980" s="12"/>
      <c r="G3980"/>
      <c r="H3980" s="12"/>
      <c r="I3980" s="12"/>
      <c r="J3980" s="12"/>
      <c r="K3980" s="9"/>
      <c r="L3980" s="9"/>
      <c r="M3980" s="9"/>
      <c r="N3980" s="9"/>
      <c r="O3980" s="9"/>
      <c r="P3980" s="9"/>
      <c r="Q3980" s="9"/>
      <c r="R3980" s="9"/>
      <c r="S3980" s="9"/>
      <c r="T3980" s="9"/>
      <c r="U3980" s="9"/>
      <c r="V3980" s="9"/>
      <c r="W3980" s="9"/>
      <c r="X3980" s="9"/>
      <c r="Y3980" s="9"/>
      <c r="Z3980" s="9"/>
    </row>
    <row r="3981" spans="1:26">
      <c r="A3981"/>
      <c r="B3981" s="13"/>
      <c r="C3981"/>
      <c r="D3981"/>
      <c r="E3981"/>
      <c r="F3981" s="12"/>
      <c r="G3981"/>
      <c r="H3981" s="12"/>
      <c r="I3981" s="12"/>
      <c r="J3981" s="12"/>
      <c r="K3981" s="9"/>
      <c r="L3981" s="9"/>
      <c r="M3981" s="9"/>
      <c r="N3981" s="9"/>
      <c r="O3981" s="9"/>
      <c r="P3981" s="9"/>
      <c r="Q3981" s="9"/>
      <c r="R3981" s="9"/>
      <c r="S3981" s="9"/>
      <c r="T3981" s="9"/>
      <c r="U3981" s="9"/>
      <c r="V3981" s="9"/>
      <c r="W3981" s="9"/>
      <c r="X3981" s="9"/>
      <c r="Y3981" s="9"/>
      <c r="Z3981" s="9"/>
    </row>
    <row r="3982" spans="1:26">
      <c r="A3982"/>
      <c r="B3982" s="13"/>
      <c r="C3982"/>
      <c r="D3982"/>
      <c r="E3982"/>
      <c r="F3982" s="12"/>
      <c r="G3982"/>
      <c r="H3982" s="12"/>
      <c r="I3982" s="12"/>
      <c r="J3982" s="12"/>
      <c r="K3982" s="9"/>
      <c r="L3982" s="9"/>
      <c r="M3982" s="9"/>
      <c r="N3982" s="9"/>
      <c r="O3982" s="9"/>
      <c r="P3982" s="9"/>
      <c r="Q3982" s="9"/>
      <c r="R3982" s="9"/>
      <c r="S3982" s="9"/>
      <c r="T3982" s="9"/>
      <c r="U3982" s="9"/>
      <c r="V3982" s="9"/>
      <c r="W3982" s="9"/>
      <c r="X3982" s="9"/>
      <c r="Y3982" s="9"/>
      <c r="Z3982" s="9"/>
    </row>
    <row r="3983" spans="1:26">
      <c r="A3983"/>
      <c r="B3983" s="13"/>
      <c r="C3983"/>
      <c r="D3983"/>
      <c r="E3983"/>
      <c r="F3983" s="12"/>
      <c r="G3983"/>
      <c r="H3983" s="12"/>
      <c r="I3983" s="12"/>
      <c r="J3983" s="12"/>
      <c r="K3983" s="9"/>
      <c r="L3983" s="9"/>
      <c r="M3983" s="9"/>
      <c r="N3983" s="9"/>
      <c r="O3983" s="9"/>
      <c r="P3983" s="9"/>
      <c r="Q3983" s="9"/>
      <c r="R3983" s="9"/>
      <c r="S3983" s="9"/>
      <c r="T3983" s="9"/>
      <c r="U3983" s="9"/>
      <c r="V3983" s="9"/>
      <c r="W3983" s="9"/>
      <c r="X3983" s="9"/>
      <c r="Y3983" s="9"/>
      <c r="Z3983" s="9"/>
    </row>
    <row r="3984" spans="1:26">
      <c r="A3984"/>
      <c r="B3984" s="13"/>
      <c r="C3984"/>
      <c r="D3984"/>
      <c r="E3984"/>
      <c r="F3984" s="12"/>
      <c r="G3984"/>
      <c r="H3984" s="12"/>
      <c r="I3984" s="12"/>
      <c r="J3984" s="12"/>
      <c r="K3984" s="9"/>
      <c r="L3984" s="9"/>
      <c r="M3984" s="9"/>
      <c r="N3984" s="9"/>
      <c r="O3984" s="9"/>
      <c r="P3984" s="9"/>
      <c r="Q3984" s="9"/>
      <c r="R3984" s="9"/>
      <c r="S3984" s="9"/>
      <c r="T3984" s="9"/>
      <c r="U3984" s="9"/>
      <c r="V3984" s="9"/>
      <c r="W3984" s="9"/>
      <c r="X3984" s="9"/>
      <c r="Y3984" s="9"/>
      <c r="Z3984" s="9"/>
    </row>
    <row r="3985" spans="1:26">
      <c r="A3985"/>
      <c r="B3985" s="13"/>
      <c r="C3985"/>
      <c r="D3985"/>
      <c r="E3985"/>
      <c r="F3985" s="12"/>
      <c r="G3985"/>
      <c r="H3985" s="12"/>
      <c r="I3985" s="12"/>
      <c r="J3985" s="12"/>
      <c r="K3985" s="9"/>
      <c r="L3985" s="9"/>
      <c r="M3985" s="9"/>
      <c r="N3985" s="9"/>
      <c r="O3985" s="9"/>
      <c r="P3985" s="9"/>
      <c r="Q3985" s="9"/>
      <c r="R3985" s="9"/>
      <c r="S3985" s="9"/>
      <c r="T3985" s="9"/>
      <c r="U3985" s="9"/>
      <c r="V3985" s="9"/>
      <c r="W3985" s="9"/>
      <c r="X3985" s="9"/>
      <c r="Y3985" s="9"/>
      <c r="Z3985" s="9"/>
    </row>
    <row r="3986" spans="1:26">
      <c r="A3986"/>
      <c r="B3986" s="13"/>
      <c r="C3986"/>
      <c r="D3986"/>
      <c r="E3986"/>
      <c r="F3986" s="12"/>
      <c r="G3986"/>
      <c r="H3986" s="12"/>
      <c r="I3986" s="12"/>
      <c r="J3986" s="12"/>
      <c r="K3986" s="9"/>
      <c r="L3986" s="9"/>
      <c r="M3986" s="9"/>
      <c r="N3986" s="9"/>
      <c r="O3986" s="9"/>
      <c r="P3986" s="9"/>
      <c r="Q3986" s="9"/>
      <c r="R3986" s="9"/>
      <c r="S3986" s="9"/>
      <c r="T3986" s="9"/>
      <c r="U3986" s="9"/>
      <c r="V3986" s="9"/>
      <c r="W3986" s="9"/>
      <c r="X3986" s="9"/>
      <c r="Y3986" s="9"/>
      <c r="Z3986" s="9"/>
    </row>
    <row r="3987" spans="1:26">
      <c r="A3987"/>
      <c r="B3987" s="13"/>
      <c r="C3987"/>
      <c r="D3987"/>
      <c r="E3987"/>
      <c r="F3987" s="12"/>
      <c r="G3987"/>
      <c r="H3987" s="12"/>
      <c r="I3987" s="12"/>
      <c r="J3987" s="12"/>
      <c r="K3987" s="9"/>
      <c r="L3987" s="9"/>
      <c r="M3987" s="9"/>
      <c r="N3987" s="9"/>
      <c r="O3987" s="9"/>
      <c r="P3987" s="9"/>
      <c r="Q3987" s="9"/>
      <c r="R3987" s="9"/>
      <c r="S3987" s="9"/>
      <c r="T3987" s="9"/>
      <c r="U3987" s="9"/>
      <c r="V3987" s="9"/>
      <c r="W3987" s="9"/>
      <c r="X3987" s="9"/>
      <c r="Y3987" s="9"/>
      <c r="Z3987" s="9"/>
    </row>
    <row r="3988" spans="1:26">
      <c r="A3988"/>
      <c r="B3988" s="13"/>
      <c r="C3988"/>
      <c r="D3988"/>
      <c r="E3988"/>
      <c r="F3988" s="12"/>
      <c r="G3988"/>
      <c r="H3988" s="12"/>
      <c r="I3988" s="12"/>
      <c r="J3988" s="12"/>
      <c r="K3988" s="9"/>
      <c r="L3988" s="9"/>
      <c r="M3988" s="9"/>
      <c r="N3988" s="9"/>
      <c r="O3988" s="9"/>
      <c r="P3988" s="9"/>
      <c r="Q3988" s="9"/>
      <c r="R3988" s="9"/>
      <c r="S3988" s="9"/>
      <c r="T3988" s="9"/>
      <c r="U3988" s="9"/>
      <c r="V3988" s="9"/>
      <c r="W3988" s="9"/>
      <c r="X3988" s="9"/>
      <c r="Y3988" s="9"/>
      <c r="Z3988" s="9"/>
    </row>
    <row r="3989" spans="1:26">
      <c r="A3989"/>
      <c r="B3989" s="13"/>
      <c r="C3989"/>
      <c r="D3989"/>
      <c r="E3989"/>
      <c r="F3989" s="12"/>
      <c r="G3989"/>
      <c r="H3989" s="12"/>
      <c r="I3989" s="12"/>
      <c r="J3989" s="12"/>
      <c r="K3989" s="9"/>
      <c r="L3989" s="9"/>
      <c r="M3989" s="9"/>
      <c r="N3989" s="9"/>
      <c r="O3989" s="9"/>
      <c r="P3989" s="9"/>
      <c r="Q3989" s="9"/>
      <c r="R3989" s="9"/>
      <c r="S3989" s="9"/>
      <c r="T3989" s="9"/>
      <c r="U3989" s="9"/>
      <c r="V3989" s="9"/>
      <c r="W3989" s="9"/>
      <c r="X3989" s="9"/>
      <c r="Y3989" s="9"/>
      <c r="Z3989" s="9"/>
    </row>
    <row r="3990" spans="1:26">
      <c r="A3990"/>
      <c r="B3990" s="13"/>
      <c r="C3990"/>
      <c r="D3990"/>
      <c r="E3990"/>
      <c r="F3990" s="12"/>
      <c r="G3990"/>
      <c r="H3990" s="12"/>
      <c r="I3990" s="12"/>
      <c r="J3990" s="12"/>
      <c r="K3990" s="9"/>
      <c r="L3990" s="9"/>
      <c r="M3990" s="9"/>
      <c r="N3990" s="9"/>
      <c r="O3990" s="9"/>
      <c r="P3990" s="9"/>
      <c r="Q3990" s="9"/>
      <c r="R3990" s="9"/>
      <c r="S3990" s="9"/>
      <c r="T3990" s="9"/>
      <c r="U3990" s="9"/>
      <c r="V3990" s="9"/>
      <c r="W3990" s="9"/>
      <c r="X3990" s="9"/>
      <c r="Y3990" s="9"/>
      <c r="Z3990" s="9"/>
    </row>
    <row r="3991" spans="1:26">
      <c r="A3991"/>
      <c r="B3991" s="13"/>
      <c r="C3991"/>
      <c r="D3991"/>
      <c r="E3991"/>
      <c r="F3991" s="12"/>
      <c r="G3991"/>
      <c r="H3991" s="12"/>
      <c r="I3991" s="12"/>
      <c r="J3991" s="12"/>
      <c r="K3991" s="9"/>
      <c r="L3991" s="9"/>
      <c r="M3991" s="9"/>
      <c r="N3991" s="9"/>
      <c r="O3991" s="9"/>
      <c r="P3991" s="9"/>
      <c r="Q3991" s="9"/>
      <c r="R3991" s="9"/>
      <c r="S3991" s="9"/>
      <c r="T3991" s="9"/>
      <c r="U3991" s="9"/>
      <c r="V3991" s="9"/>
      <c r="W3991" s="9"/>
      <c r="X3991" s="9"/>
      <c r="Y3991" s="9"/>
      <c r="Z3991" s="9"/>
    </row>
    <row r="3992" spans="1:26">
      <c r="A3992"/>
      <c r="B3992" s="13"/>
      <c r="C3992"/>
      <c r="D3992"/>
      <c r="E3992"/>
      <c r="F3992" s="12"/>
      <c r="G3992"/>
      <c r="H3992" s="12"/>
      <c r="I3992" s="12"/>
      <c r="J3992" s="12"/>
      <c r="K3992" s="9"/>
      <c r="L3992" s="9"/>
      <c r="M3992" s="9"/>
      <c r="N3992" s="9"/>
      <c r="O3992" s="9"/>
      <c r="P3992" s="9"/>
      <c r="Q3992" s="9"/>
      <c r="R3992" s="9"/>
      <c r="S3992" s="9"/>
      <c r="T3992" s="9"/>
      <c r="U3992" s="9"/>
      <c r="V3992" s="9"/>
      <c r="W3992" s="9"/>
      <c r="X3992" s="9"/>
      <c r="Y3992" s="9"/>
      <c r="Z3992" s="9"/>
    </row>
    <row r="3993" spans="1:26">
      <c r="A3993"/>
      <c r="B3993" s="13"/>
      <c r="C3993"/>
      <c r="D3993"/>
      <c r="E3993"/>
      <c r="F3993" s="12"/>
      <c r="G3993"/>
      <c r="H3993" s="12"/>
      <c r="I3993" s="12"/>
      <c r="J3993" s="12"/>
      <c r="K3993" s="9"/>
      <c r="L3993" s="9"/>
      <c r="M3993" s="9"/>
      <c r="N3993" s="9"/>
      <c r="O3993" s="9"/>
      <c r="P3993" s="9"/>
      <c r="Q3993" s="9"/>
      <c r="R3993" s="9"/>
      <c r="S3993" s="9"/>
      <c r="T3993" s="9"/>
      <c r="U3993" s="9"/>
      <c r="V3993" s="9"/>
      <c r="W3993" s="9"/>
      <c r="X3993" s="9"/>
      <c r="Y3993" s="9"/>
      <c r="Z3993" s="9"/>
    </row>
    <row r="3994" spans="1:26">
      <c r="A3994"/>
      <c r="B3994" s="13"/>
      <c r="C3994"/>
      <c r="D3994"/>
      <c r="E3994"/>
      <c r="F3994" s="12"/>
      <c r="G3994"/>
      <c r="H3994" s="12"/>
      <c r="I3994" s="12"/>
      <c r="J3994" s="12"/>
      <c r="K3994" s="9"/>
      <c r="L3994" s="9"/>
      <c r="M3994" s="9"/>
      <c r="N3994" s="9"/>
      <c r="O3994" s="9"/>
      <c r="P3994" s="9"/>
      <c r="Q3994" s="9"/>
      <c r="R3994" s="9"/>
      <c r="S3994" s="9"/>
      <c r="T3994" s="9"/>
      <c r="U3994" s="9"/>
      <c r="V3994" s="9"/>
      <c r="W3994" s="9"/>
      <c r="X3994" s="9"/>
      <c r="Y3994" s="9"/>
      <c r="Z3994" s="9"/>
    </row>
    <row r="3995" spans="1:26">
      <c r="A3995"/>
      <c r="B3995" s="13"/>
      <c r="C3995"/>
      <c r="D3995"/>
      <c r="E3995"/>
      <c r="F3995" s="12"/>
      <c r="G3995"/>
      <c r="H3995" s="12"/>
      <c r="I3995" s="12"/>
      <c r="J3995" s="12"/>
      <c r="K3995" s="9"/>
      <c r="L3995" s="9"/>
      <c r="M3995" s="9"/>
      <c r="N3995" s="9"/>
      <c r="O3995" s="9"/>
      <c r="P3995" s="9"/>
      <c r="Q3995" s="9"/>
      <c r="R3995" s="9"/>
      <c r="S3995" s="9"/>
      <c r="T3995" s="9"/>
      <c r="U3995" s="9"/>
      <c r="V3995" s="9"/>
      <c r="W3995" s="9"/>
      <c r="X3995" s="9"/>
      <c r="Y3995" s="9"/>
      <c r="Z3995" s="9"/>
    </row>
    <row r="3996" spans="1:26">
      <c r="A3996"/>
      <c r="B3996" s="13"/>
      <c r="C3996"/>
      <c r="D3996"/>
      <c r="E3996"/>
      <c r="F3996" s="12"/>
      <c r="G3996"/>
      <c r="H3996" s="12"/>
      <c r="I3996" s="12"/>
      <c r="J3996" s="12"/>
      <c r="K3996" s="9"/>
      <c r="L3996" s="9"/>
      <c r="M3996" s="9"/>
      <c r="N3996" s="9"/>
      <c r="O3996" s="9"/>
      <c r="P3996" s="9"/>
      <c r="Q3996" s="9"/>
      <c r="R3996" s="9"/>
      <c r="S3996" s="9"/>
      <c r="T3996" s="9"/>
      <c r="U3996" s="9"/>
      <c r="V3996" s="9"/>
      <c r="W3996" s="9"/>
      <c r="X3996" s="9"/>
      <c r="Y3996" s="9"/>
      <c r="Z3996" s="9"/>
    </row>
    <row r="3997" spans="1:26">
      <c r="A3997"/>
      <c r="B3997" s="13"/>
      <c r="C3997"/>
      <c r="D3997"/>
      <c r="E3997"/>
      <c r="F3997" s="12"/>
      <c r="G3997"/>
      <c r="H3997" s="12"/>
      <c r="I3997" s="12"/>
      <c r="J3997" s="12"/>
      <c r="K3997" s="9"/>
      <c r="L3997" s="9"/>
      <c r="M3997" s="9"/>
      <c r="N3997" s="9"/>
      <c r="O3997" s="9"/>
      <c r="P3997" s="9"/>
      <c r="Q3997" s="9"/>
      <c r="R3997" s="9"/>
      <c r="S3997" s="9"/>
      <c r="T3997" s="9"/>
      <c r="U3997" s="9"/>
      <c r="V3997" s="9"/>
      <c r="W3997" s="9"/>
      <c r="X3997" s="9"/>
      <c r="Y3997" s="9"/>
      <c r="Z3997" s="9"/>
    </row>
    <row r="3998" spans="1:26">
      <c r="A3998"/>
      <c r="B3998" s="13"/>
      <c r="C3998"/>
      <c r="D3998"/>
      <c r="E3998"/>
      <c r="F3998" s="12"/>
      <c r="G3998"/>
      <c r="H3998" s="12"/>
      <c r="I3998" s="12"/>
      <c r="J3998" s="12"/>
      <c r="K3998" s="9"/>
      <c r="L3998" s="9"/>
      <c r="M3998" s="9"/>
      <c r="N3998" s="9"/>
      <c r="O3998" s="9"/>
      <c r="P3998" s="9"/>
      <c r="Q3998" s="9"/>
      <c r="R3998" s="9"/>
      <c r="S3998" s="9"/>
      <c r="T3998" s="9"/>
      <c r="U3998" s="9"/>
      <c r="V3998" s="9"/>
      <c r="W3998" s="9"/>
      <c r="X3998" s="9"/>
      <c r="Y3998" s="9"/>
      <c r="Z3998" s="9"/>
    </row>
    <row r="3999" spans="1:26">
      <c r="A3999"/>
      <c r="B3999" s="13"/>
      <c r="C3999"/>
      <c r="D3999"/>
      <c r="E3999"/>
      <c r="F3999" s="12"/>
      <c r="G3999"/>
      <c r="H3999" s="12"/>
      <c r="I3999" s="12"/>
      <c r="J3999" s="12"/>
      <c r="K3999" s="9"/>
      <c r="L3999" s="9"/>
      <c r="M3999" s="9"/>
      <c r="N3999" s="9"/>
      <c r="O3999" s="9"/>
      <c r="P3999" s="9"/>
      <c r="Q3999" s="9"/>
      <c r="R3999" s="9"/>
      <c r="S3999" s="9"/>
      <c r="T3999" s="9"/>
      <c r="U3999" s="9"/>
      <c r="V3999" s="9"/>
      <c r="W3999" s="9"/>
      <c r="X3999" s="9"/>
      <c r="Y3999" s="9"/>
      <c r="Z3999" s="9"/>
    </row>
    <row r="4000" spans="1:26">
      <c r="A4000"/>
      <c r="B4000" s="13"/>
      <c r="C4000"/>
      <c r="D4000"/>
      <c r="E4000"/>
      <c r="F4000" s="12"/>
      <c r="G4000"/>
      <c r="H4000" s="12"/>
      <c r="I4000" s="12"/>
      <c r="J4000" s="12"/>
      <c r="K4000" s="9"/>
      <c r="L4000" s="9"/>
      <c r="M4000" s="9"/>
      <c r="N4000" s="9"/>
      <c r="O4000" s="9"/>
      <c r="P4000" s="9"/>
      <c r="Q4000" s="9"/>
      <c r="R4000" s="9"/>
      <c r="S4000" s="9"/>
      <c r="T4000" s="9"/>
      <c r="U4000" s="9"/>
      <c r="V4000" s="9"/>
      <c r="W4000" s="9"/>
      <c r="X4000" s="9"/>
      <c r="Y4000" s="9"/>
      <c r="Z4000" s="9"/>
    </row>
    <row r="4001" spans="1:26">
      <c r="A4001"/>
      <c r="B4001" s="13"/>
      <c r="C4001"/>
      <c r="D4001"/>
      <c r="E4001"/>
      <c r="F4001" s="12"/>
      <c r="G4001"/>
      <c r="H4001" s="12"/>
      <c r="I4001" s="12"/>
      <c r="J4001" s="12"/>
      <c r="K4001" s="9"/>
      <c r="L4001" s="9"/>
      <c r="M4001" s="9"/>
      <c r="N4001" s="9"/>
      <c r="O4001" s="9"/>
      <c r="P4001" s="9"/>
      <c r="Q4001" s="9"/>
      <c r="R4001" s="9"/>
      <c r="S4001" s="9"/>
      <c r="T4001" s="9"/>
      <c r="U4001" s="9"/>
      <c r="V4001" s="9"/>
      <c r="W4001" s="9"/>
      <c r="X4001" s="9"/>
      <c r="Y4001" s="9"/>
      <c r="Z4001" s="9"/>
    </row>
    <row r="4002" spans="1:26">
      <c r="A4002"/>
      <c r="B4002" s="13"/>
      <c r="C4002"/>
      <c r="D4002"/>
      <c r="E4002"/>
      <c r="F4002" s="12"/>
      <c r="G4002"/>
      <c r="H4002" s="12"/>
      <c r="I4002" s="12"/>
      <c r="J4002" s="12"/>
      <c r="K4002" s="9"/>
      <c r="L4002" s="9"/>
      <c r="M4002" s="9"/>
      <c r="N4002" s="9"/>
      <c r="O4002" s="9"/>
      <c r="P4002" s="9"/>
      <c r="Q4002" s="9"/>
      <c r="R4002" s="9"/>
      <c r="S4002" s="9"/>
      <c r="T4002" s="9"/>
      <c r="U4002" s="9"/>
      <c r="V4002" s="9"/>
      <c r="W4002" s="9"/>
      <c r="X4002" s="9"/>
      <c r="Y4002" s="9"/>
      <c r="Z4002" s="9"/>
    </row>
    <row r="4003" spans="1:26">
      <c r="A4003"/>
      <c r="B4003" s="13"/>
      <c r="C4003"/>
      <c r="D4003"/>
      <c r="E4003"/>
      <c r="F4003" s="12"/>
      <c r="G4003"/>
      <c r="H4003" s="12"/>
      <c r="I4003" s="12"/>
      <c r="J4003" s="12"/>
      <c r="K4003" s="9"/>
      <c r="L4003" s="9"/>
      <c r="M4003" s="9"/>
      <c r="N4003" s="9"/>
      <c r="O4003" s="9"/>
      <c r="P4003" s="9"/>
      <c r="Q4003" s="9"/>
      <c r="R4003" s="9"/>
      <c r="S4003" s="9"/>
      <c r="T4003" s="9"/>
      <c r="U4003" s="9"/>
      <c r="V4003" s="9"/>
      <c r="W4003" s="9"/>
      <c r="X4003" s="9"/>
      <c r="Y4003" s="9"/>
      <c r="Z4003" s="9"/>
    </row>
    <row r="4004" spans="1:26">
      <c r="A4004"/>
      <c r="B4004" s="13"/>
      <c r="C4004"/>
      <c r="D4004"/>
      <c r="E4004"/>
      <c r="F4004" s="12"/>
      <c r="G4004"/>
      <c r="H4004" s="12"/>
      <c r="I4004" s="12"/>
      <c r="J4004" s="12"/>
      <c r="K4004" s="9"/>
      <c r="L4004" s="9"/>
      <c r="M4004" s="9"/>
      <c r="N4004" s="9"/>
      <c r="O4004" s="9"/>
      <c r="P4004" s="9"/>
      <c r="Q4004" s="9"/>
      <c r="R4004" s="9"/>
      <c r="S4004" s="9"/>
      <c r="T4004" s="9"/>
      <c r="U4004" s="9"/>
      <c r="V4004" s="9"/>
      <c r="W4004" s="9"/>
      <c r="X4004" s="9"/>
      <c r="Y4004" s="9"/>
      <c r="Z4004" s="9"/>
    </row>
    <row r="4005" spans="1:26">
      <c r="A4005"/>
      <c r="B4005" s="13"/>
      <c r="C4005"/>
      <c r="D4005"/>
      <c r="E4005"/>
      <c r="F4005" s="12"/>
      <c r="G4005"/>
      <c r="H4005" s="12"/>
      <c r="I4005" s="12"/>
      <c r="J4005" s="12"/>
      <c r="K4005" s="9"/>
      <c r="L4005" s="9"/>
      <c r="M4005" s="9"/>
      <c r="N4005" s="9"/>
      <c r="O4005" s="9"/>
      <c r="P4005" s="9"/>
      <c r="Q4005" s="9"/>
      <c r="R4005" s="9"/>
      <c r="S4005" s="9"/>
      <c r="T4005" s="9"/>
      <c r="U4005" s="9"/>
      <c r="V4005" s="9"/>
      <c r="W4005" s="9"/>
      <c r="X4005" s="9"/>
      <c r="Y4005" s="9"/>
      <c r="Z4005" s="9"/>
    </row>
    <row r="4006" spans="1:26">
      <c r="A4006"/>
      <c r="B4006" s="13"/>
      <c r="C4006"/>
      <c r="D4006"/>
      <c r="E4006"/>
      <c r="F4006" s="12"/>
      <c r="G4006"/>
      <c r="H4006" s="12"/>
      <c r="I4006" s="12"/>
      <c r="J4006" s="12"/>
      <c r="K4006" s="9"/>
      <c r="L4006" s="9"/>
      <c r="M4006" s="9"/>
      <c r="N4006" s="9"/>
      <c r="O4006" s="9"/>
      <c r="P4006" s="9"/>
      <c r="Q4006" s="9"/>
      <c r="R4006" s="9"/>
      <c r="S4006" s="9"/>
      <c r="T4006" s="9"/>
      <c r="U4006" s="9"/>
      <c r="V4006" s="9"/>
      <c r="W4006" s="9"/>
      <c r="X4006" s="9"/>
      <c r="Y4006" s="9"/>
      <c r="Z4006" s="9"/>
    </row>
    <row r="4007" spans="1:26">
      <c r="A4007"/>
      <c r="B4007" s="13"/>
      <c r="C4007"/>
      <c r="D4007"/>
      <c r="E4007"/>
      <c r="F4007" s="12"/>
      <c r="G4007"/>
      <c r="H4007" s="12"/>
      <c r="I4007" s="12"/>
      <c r="J4007" s="12"/>
      <c r="K4007" s="9"/>
      <c r="L4007" s="9"/>
      <c r="M4007" s="9"/>
      <c r="N4007" s="9"/>
      <c r="O4007" s="9"/>
      <c r="P4007" s="9"/>
      <c r="Q4007" s="9"/>
      <c r="R4007" s="9"/>
      <c r="S4007" s="9"/>
      <c r="T4007" s="9"/>
      <c r="U4007" s="9"/>
      <c r="V4007" s="9"/>
      <c r="W4007" s="9"/>
      <c r="X4007" s="9"/>
      <c r="Y4007" s="9"/>
      <c r="Z4007" s="9"/>
    </row>
    <row r="4008" spans="1:26">
      <c r="A4008"/>
      <c r="B4008" s="13"/>
      <c r="C4008"/>
      <c r="D4008"/>
      <c r="E4008"/>
      <c r="F4008" s="12"/>
      <c r="G4008"/>
      <c r="H4008" s="12"/>
      <c r="I4008" s="12"/>
      <c r="J4008" s="12"/>
      <c r="K4008" s="9"/>
      <c r="L4008" s="9"/>
      <c r="M4008" s="9"/>
      <c r="N4008" s="9"/>
      <c r="O4008" s="9"/>
      <c r="P4008" s="9"/>
      <c r="Q4008" s="9"/>
      <c r="R4008" s="9"/>
      <c r="S4008" s="9"/>
      <c r="T4008" s="9"/>
      <c r="U4008" s="9"/>
      <c r="V4008" s="9"/>
      <c r="W4008" s="9"/>
      <c r="X4008" s="9"/>
      <c r="Y4008" s="9"/>
      <c r="Z4008" s="9"/>
    </row>
    <row r="4009" spans="1:26">
      <c r="A4009"/>
      <c r="B4009" s="13"/>
      <c r="C4009"/>
      <c r="D4009"/>
      <c r="E4009"/>
      <c r="F4009" s="12"/>
      <c r="G4009"/>
      <c r="H4009" s="12"/>
      <c r="I4009" s="12"/>
      <c r="J4009" s="12"/>
      <c r="K4009" s="9"/>
      <c r="L4009" s="9"/>
      <c r="M4009" s="9"/>
      <c r="N4009" s="9"/>
      <c r="O4009" s="9"/>
      <c r="P4009" s="9"/>
      <c r="Q4009" s="9"/>
      <c r="R4009" s="9"/>
      <c r="S4009" s="9"/>
      <c r="T4009" s="9"/>
      <c r="U4009" s="9"/>
      <c r="V4009" s="9"/>
      <c r="W4009" s="9"/>
      <c r="X4009" s="9"/>
      <c r="Y4009" s="9"/>
      <c r="Z4009" s="9"/>
    </row>
    <row r="4010" spans="1:26">
      <c r="A4010"/>
      <c r="B4010" s="13"/>
      <c r="C4010"/>
      <c r="D4010"/>
      <c r="E4010"/>
      <c r="F4010" s="12"/>
      <c r="G4010"/>
      <c r="H4010" s="12"/>
      <c r="I4010" s="12"/>
      <c r="J4010" s="12"/>
      <c r="K4010" s="9"/>
      <c r="L4010" s="9"/>
      <c r="M4010" s="9"/>
      <c r="N4010" s="9"/>
      <c r="O4010" s="9"/>
      <c r="P4010" s="9"/>
      <c r="Q4010" s="9"/>
      <c r="R4010" s="9"/>
      <c r="S4010" s="9"/>
      <c r="T4010" s="9"/>
      <c r="U4010" s="9"/>
      <c r="V4010" s="9"/>
      <c r="W4010" s="9"/>
      <c r="X4010" s="9"/>
      <c r="Y4010" s="9"/>
      <c r="Z4010" s="9"/>
    </row>
    <row r="4011" spans="1:26">
      <c r="A4011"/>
      <c r="B4011" s="13"/>
      <c r="C4011"/>
      <c r="D4011"/>
      <c r="E4011"/>
      <c r="F4011" s="12"/>
      <c r="G4011"/>
      <c r="H4011" s="12"/>
      <c r="I4011" s="12"/>
      <c r="J4011" s="12"/>
      <c r="K4011" s="9"/>
      <c r="L4011" s="9"/>
      <c r="M4011" s="9"/>
      <c r="N4011" s="9"/>
      <c r="O4011" s="9"/>
      <c r="P4011" s="9"/>
      <c r="Q4011" s="9"/>
      <c r="R4011" s="9"/>
      <c r="S4011" s="9"/>
      <c r="T4011" s="9"/>
      <c r="U4011" s="9"/>
      <c r="V4011" s="9"/>
      <c r="W4011" s="9"/>
      <c r="X4011" s="9"/>
      <c r="Y4011" s="9"/>
      <c r="Z4011" s="9"/>
    </row>
    <row r="4012" spans="1:26">
      <c r="A4012"/>
      <c r="B4012" s="13"/>
      <c r="C4012"/>
      <c r="D4012"/>
      <c r="E4012"/>
      <c r="F4012" s="12"/>
      <c r="G4012"/>
      <c r="H4012" s="12"/>
      <c r="I4012" s="12"/>
      <c r="J4012" s="12"/>
      <c r="K4012" s="9"/>
      <c r="L4012" s="9"/>
      <c r="M4012" s="9"/>
      <c r="N4012" s="9"/>
      <c r="O4012" s="9"/>
      <c r="P4012" s="9"/>
      <c r="Q4012" s="9"/>
      <c r="R4012" s="9"/>
      <c r="S4012" s="9"/>
      <c r="T4012" s="9"/>
      <c r="U4012" s="9"/>
      <c r="V4012" s="9"/>
      <c r="W4012" s="9"/>
      <c r="X4012" s="9"/>
      <c r="Y4012" s="9"/>
      <c r="Z4012" s="9"/>
    </row>
    <row r="4013" spans="1:26">
      <c r="A4013"/>
      <c r="B4013" s="13"/>
      <c r="C4013"/>
      <c r="D4013"/>
      <c r="E4013"/>
      <c r="F4013" s="12"/>
      <c r="G4013"/>
      <c r="H4013" s="12"/>
      <c r="I4013" s="12"/>
      <c r="J4013" s="12"/>
      <c r="K4013" s="9"/>
      <c r="L4013" s="9"/>
      <c r="M4013" s="9"/>
      <c r="N4013" s="9"/>
      <c r="O4013" s="9"/>
      <c r="P4013" s="9"/>
      <c r="Q4013" s="9"/>
      <c r="R4013" s="9"/>
      <c r="S4013" s="9"/>
      <c r="T4013" s="9"/>
      <c r="U4013" s="9"/>
      <c r="V4013" s="9"/>
      <c r="W4013" s="9"/>
      <c r="X4013" s="9"/>
      <c r="Y4013" s="9"/>
      <c r="Z4013" s="9"/>
    </row>
    <row r="4014" spans="1:26">
      <c r="A4014"/>
      <c r="B4014" s="13"/>
      <c r="C4014"/>
      <c r="D4014"/>
      <c r="E4014"/>
      <c r="F4014" s="12"/>
      <c r="G4014"/>
      <c r="H4014" s="12"/>
      <c r="I4014" s="12"/>
      <c r="J4014" s="12"/>
      <c r="K4014" s="9"/>
      <c r="L4014" s="9"/>
      <c r="M4014" s="9"/>
      <c r="N4014" s="9"/>
      <c r="O4014" s="9"/>
      <c r="P4014" s="9"/>
      <c r="Q4014" s="9"/>
      <c r="R4014" s="9"/>
      <c r="S4014" s="9"/>
      <c r="T4014" s="9"/>
      <c r="U4014" s="9"/>
      <c r="V4014" s="9"/>
      <c r="W4014" s="9"/>
      <c r="X4014" s="9"/>
      <c r="Y4014" s="9"/>
      <c r="Z4014" s="9"/>
    </row>
    <row r="4015" spans="1:26">
      <c r="A4015"/>
      <c r="B4015" s="13"/>
      <c r="C4015"/>
      <c r="D4015"/>
      <c r="E4015"/>
      <c r="F4015" s="12"/>
      <c r="G4015"/>
      <c r="H4015" s="12"/>
      <c r="I4015" s="12"/>
      <c r="J4015" s="12"/>
      <c r="K4015" s="9"/>
      <c r="L4015" s="9"/>
      <c r="M4015" s="9"/>
      <c r="N4015" s="9"/>
      <c r="O4015" s="9"/>
      <c r="P4015" s="9"/>
      <c r="Q4015" s="9"/>
      <c r="R4015" s="9"/>
      <c r="S4015" s="9"/>
      <c r="T4015" s="9"/>
      <c r="U4015" s="9"/>
      <c r="V4015" s="9"/>
      <c r="W4015" s="9"/>
      <c r="X4015" s="9"/>
      <c r="Y4015" s="9"/>
      <c r="Z4015" s="9"/>
    </row>
    <row r="4016" spans="1:26">
      <c r="A4016"/>
      <c r="B4016" s="13"/>
      <c r="C4016"/>
      <c r="D4016"/>
      <c r="E4016"/>
      <c r="F4016" s="12"/>
      <c r="G4016"/>
      <c r="H4016" s="12"/>
      <c r="I4016" s="12"/>
      <c r="J4016" s="12"/>
      <c r="K4016" s="9"/>
      <c r="L4016" s="9"/>
      <c r="M4016" s="9"/>
      <c r="N4016" s="9"/>
      <c r="O4016" s="9"/>
      <c r="P4016" s="9"/>
      <c r="Q4016" s="9"/>
      <c r="R4016" s="9"/>
      <c r="S4016" s="9"/>
      <c r="T4016" s="9"/>
      <c r="U4016" s="9"/>
      <c r="V4016" s="9"/>
      <c r="W4016" s="9"/>
      <c r="X4016" s="9"/>
      <c r="Y4016" s="9"/>
      <c r="Z4016" s="9"/>
    </row>
    <row r="4017" spans="1:26">
      <c r="A4017"/>
      <c r="B4017" s="13"/>
      <c r="C4017"/>
      <c r="D4017"/>
      <c r="E4017"/>
      <c r="F4017" s="12"/>
      <c r="G4017"/>
      <c r="H4017" s="12"/>
      <c r="I4017" s="12"/>
      <c r="J4017" s="12"/>
      <c r="K4017" s="9"/>
      <c r="L4017" s="9"/>
      <c r="M4017" s="9"/>
      <c r="N4017" s="9"/>
      <c r="O4017" s="9"/>
      <c r="P4017" s="9"/>
      <c r="Q4017" s="9"/>
      <c r="R4017" s="9"/>
      <c r="S4017" s="9"/>
      <c r="T4017" s="9"/>
      <c r="U4017" s="9"/>
      <c r="V4017" s="9"/>
      <c r="W4017" s="9"/>
      <c r="X4017" s="9"/>
      <c r="Y4017" s="9"/>
      <c r="Z4017" s="9"/>
    </row>
    <row r="4018" spans="1:26">
      <c r="A4018"/>
      <c r="B4018" s="13"/>
      <c r="C4018"/>
      <c r="D4018"/>
      <c r="E4018"/>
      <c r="F4018" s="12"/>
      <c r="G4018"/>
      <c r="H4018" s="12"/>
      <c r="I4018" s="12"/>
      <c r="J4018" s="12"/>
      <c r="K4018" s="9"/>
      <c r="L4018" s="9"/>
      <c r="M4018" s="9"/>
      <c r="N4018" s="9"/>
      <c r="O4018" s="9"/>
      <c r="P4018" s="9"/>
      <c r="Q4018" s="9"/>
      <c r="R4018" s="9"/>
      <c r="S4018" s="9"/>
      <c r="T4018" s="9"/>
      <c r="U4018" s="9"/>
      <c r="V4018" s="9"/>
      <c r="W4018" s="9"/>
      <c r="X4018" s="9"/>
      <c r="Y4018" s="9"/>
      <c r="Z4018" s="9"/>
    </row>
    <row r="4019" spans="1:26">
      <c r="A4019"/>
      <c r="B4019" s="13"/>
      <c r="C4019"/>
      <c r="D4019"/>
      <c r="E4019"/>
      <c r="F4019" s="12"/>
      <c r="G4019"/>
      <c r="H4019" s="12"/>
      <c r="I4019" s="12"/>
      <c r="J4019" s="12"/>
      <c r="K4019" s="9"/>
      <c r="L4019" s="9"/>
      <c r="M4019" s="9"/>
      <c r="N4019" s="9"/>
      <c r="O4019" s="9"/>
      <c r="P4019" s="9"/>
      <c r="Q4019" s="9"/>
      <c r="R4019" s="9"/>
      <c r="S4019" s="9"/>
      <c r="T4019" s="9"/>
      <c r="U4019" s="9"/>
      <c r="V4019" s="9"/>
      <c r="W4019" s="9"/>
      <c r="X4019" s="9"/>
      <c r="Y4019" s="9"/>
      <c r="Z4019" s="9"/>
    </row>
    <row r="4020" spans="1:26">
      <c r="A4020"/>
      <c r="B4020" s="13"/>
      <c r="C4020"/>
      <c r="D4020"/>
      <c r="E4020"/>
      <c r="F4020" s="12"/>
      <c r="G4020"/>
      <c r="H4020" s="12"/>
      <c r="I4020" s="12"/>
      <c r="J4020" s="12"/>
      <c r="K4020" s="9"/>
      <c r="L4020" s="9"/>
      <c r="M4020" s="9"/>
      <c r="N4020" s="9"/>
      <c r="O4020" s="9"/>
      <c r="P4020" s="9"/>
      <c r="Q4020" s="9"/>
      <c r="R4020" s="9"/>
      <c r="S4020" s="9"/>
      <c r="T4020" s="9"/>
      <c r="U4020" s="9"/>
      <c r="V4020" s="9"/>
      <c r="W4020" s="9"/>
      <c r="X4020" s="9"/>
      <c r="Y4020" s="9"/>
      <c r="Z4020" s="9"/>
    </row>
    <row r="4021" spans="1:26">
      <c r="A4021"/>
      <c r="B4021" s="13"/>
      <c r="C4021"/>
      <c r="D4021"/>
      <c r="E4021"/>
      <c r="F4021" s="12"/>
      <c r="G4021"/>
      <c r="H4021" s="12"/>
      <c r="I4021" s="12"/>
      <c r="J4021" s="12"/>
      <c r="K4021" s="9"/>
      <c r="L4021" s="9"/>
      <c r="M4021" s="9"/>
      <c r="N4021" s="9"/>
      <c r="O4021" s="9"/>
      <c r="P4021" s="9"/>
      <c r="Q4021" s="9"/>
      <c r="R4021" s="9"/>
      <c r="S4021" s="9"/>
      <c r="T4021" s="9"/>
      <c r="U4021" s="9"/>
      <c r="V4021" s="9"/>
      <c r="W4021" s="9"/>
      <c r="X4021" s="9"/>
      <c r="Y4021" s="9"/>
      <c r="Z4021" s="9"/>
    </row>
    <row r="4022" spans="1:26">
      <c r="A4022"/>
      <c r="B4022" s="13"/>
      <c r="C4022"/>
      <c r="D4022"/>
      <c r="E4022"/>
      <c r="F4022" s="12"/>
      <c r="G4022"/>
      <c r="H4022" s="12"/>
      <c r="I4022" s="12"/>
      <c r="J4022" s="12"/>
      <c r="K4022" s="9"/>
      <c r="L4022" s="9"/>
      <c r="M4022" s="9"/>
      <c r="N4022" s="9"/>
      <c r="O4022" s="9"/>
      <c r="P4022" s="9"/>
      <c r="Q4022" s="9"/>
      <c r="R4022" s="9"/>
      <c r="S4022" s="9"/>
      <c r="T4022" s="9"/>
      <c r="U4022" s="9"/>
      <c r="V4022" s="9"/>
      <c r="W4022" s="9"/>
      <c r="X4022" s="9"/>
      <c r="Y4022" s="9"/>
      <c r="Z4022" s="9"/>
    </row>
    <row r="4023" spans="1:26">
      <c r="A4023"/>
      <c r="B4023" s="13"/>
      <c r="C4023"/>
      <c r="D4023"/>
      <c r="E4023"/>
      <c r="F4023" s="12"/>
      <c r="G4023"/>
      <c r="H4023" s="12"/>
      <c r="I4023" s="12"/>
      <c r="J4023" s="12"/>
      <c r="K4023" s="9"/>
      <c r="L4023" s="9"/>
      <c r="M4023" s="9"/>
      <c r="N4023" s="9"/>
      <c r="O4023" s="9"/>
      <c r="P4023" s="9"/>
      <c r="Q4023" s="9"/>
      <c r="R4023" s="9"/>
      <c r="S4023" s="9"/>
      <c r="T4023" s="9"/>
      <c r="U4023" s="9"/>
      <c r="V4023" s="9"/>
      <c r="W4023" s="9"/>
      <c r="X4023" s="9"/>
      <c r="Y4023" s="9"/>
      <c r="Z4023" s="9"/>
    </row>
    <row r="4024" spans="1:26">
      <c r="A4024"/>
      <c r="B4024" s="13"/>
      <c r="C4024"/>
      <c r="D4024"/>
      <c r="E4024"/>
      <c r="F4024" s="12"/>
      <c r="G4024"/>
      <c r="H4024" s="12"/>
      <c r="I4024" s="12"/>
      <c r="J4024" s="12"/>
      <c r="K4024" s="9"/>
      <c r="L4024" s="9"/>
      <c r="M4024" s="9"/>
      <c r="N4024" s="9"/>
      <c r="O4024" s="9"/>
      <c r="P4024" s="9"/>
      <c r="Q4024" s="9"/>
      <c r="R4024" s="9"/>
      <c r="S4024" s="9"/>
      <c r="T4024" s="9"/>
      <c r="U4024" s="9"/>
      <c r="V4024" s="9"/>
      <c r="W4024" s="9"/>
      <c r="X4024" s="9"/>
      <c r="Y4024" s="9"/>
      <c r="Z4024" s="9"/>
    </row>
    <row r="4025" spans="1:26">
      <c r="A4025"/>
      <c r="B4025" s="13"/>
      <c r="C4025"/>
      <c r="D4025"/>
      <c r="E4025"/>
      <c r="F4025" s="12"/>
      <c r="G4025"/>
      <c r="H4025" s="12"/>
      <c r="I4025" s="12"/>
      <c r="J4025" s="12"/>
      <c r="K4025" s="9"/>
      <c r="L4025" s="9"/>
      <c r="M4025" s="9"/>
      <c r="N4025" s="9"/>
      <c r="O4025" s="9"/>
      <c r="P4025" s="9"/>
      <c r="Q4025" s="9"/>
      <c r="R4025" s="9"/>
      <c r="S4025" s="9"/>
      <c r="T4025" s="9"/>
      <c r="U4025" s="9"/>
      <c r="V4025" s="9"/>
      <c r="W4025" s="9"/>
      <c r="X4025" s="9"/>
      <c r="Y4025" s="9"/>
      <c r="Z4025" s="9"/>
    </row>
    <row r="4026" spans="1:26">
      <c r="A4026"/>
      <c r="B4026" s="13"/>
      <c r="C4026"/>
      <c r="D4026"/>
      <c r="E4026"/>
      <c r="F4026" s="12"/>
      <c r="G4026"/>
      <c r="H4026" s="12"/>
      <c r="I4026" s="12"/>
      <c r="J4026" s="12"/>
      <c r="K4026" s="9"/>
      <c r="L4026" s="9"/>
      <c r="M4026" s="9"/>
      <c r="N4026" s="9"/>
      <c r="O4026" s="9"/>
      <c r="P4026" s="9"/>
      <c r="Q4026" s="9"/>
      <c r="R4026" s="9"/>
      <c r="S4026" s="9"/>
      <c r="T4026" s="9"/>
      <c r="U4026" s="9"/>
      <c r="V4026" s="9"/>
      <c r="W4026" s="9"/>
      <c r="X4026" s="9"/>
      <c r="Y4026" s="9"/>
      <c r="Z4026" s="9"/>
    </row>
    <row r="4027" spans="1:26">
      <c r="A4027"/>
      <c r="B4027" s="13"/>
      <c r="C4027"/>
      <c r="D4027"/>
      <c r="E4027"/>
      <c r="F4027" s="12"/>
      <c r="G4027"/>
      <c r="H4027" s="12"/>
      <c r="I4027" s="12"/>
      <c r="J4027" s="12"/>
      <c r="K4027" s="9"/>
      <c r="L4027" s="9"/>
      <c r="M4027" s="9"/>
      <c r="N4027" s="9"/>
      <c r="O4027" s="9"/>
      <c r="P4027" s="9"/>
      <c r="Q4027" s="9"/>
      <c r="R4027" s="9"/>
      <c r="S4027" s="9"/>
      <c r="T4027" s="9"/>
      <c r="U4027" s="9"/>
      <c r="V4027" s="9"/>
      <c r="W4027" s="9"/>
      <c r="X4027" s="9"/>
      <c r="Y4027" s="9"/>
      <c r="Z4027" s="9"/>
    </row>
    <row r="4028" spans="1:26">
      <c r="A4028"/>
      <c r="B4028" s="13"/>
      <c r="C4028"/>
      <c r="D4028"/>
      <c r="E4028"/>
      <c r="F4028" s="12"/>
      <c r="G4028"/>
      <c r="H4028" s="12"/>
      <c r="I4028" s="12"/>
      <c r="J4028" s="12"/>
      <c r="K4028" s="9"/>
      <c r="L4028" s="9"/>
      <c r="M4028" s="9"/>
      <c r="N4028" s="9"/>
      <c r="O4028" s="9"/>
      <c r="P4028" s="9"/>
      <c r="Q4028" s="9"/>
      <c r="R4028" s="9"/>
      <c r="S4028" s="9"/>
      <c r="T4028" s="9"/>
      <c r="U4028" s="9"/>
      <c r="V4028" s="9"/>
      <c r="W4028" s="9"/>
      <c r="X4028" s="9"/>
      <c r="Y4028" s="9"/>
      <c r="Z4028" s="9"/>
    </row>
    <row r="4029" spans="1:26">
      <c r="A4029"/>
      <c r="B4029" s="13"/>
      <c r="C4029"/>
      <c r="D4029"/>
      <c r="E4029"/>
      <c r="F4029" s="12"/>
      <c r="G4029"/>
      <c r="H4029" s="12"/>
      <c r="I4029" s="12"/>
      <c r="J4029" s="12"/>
      <c r="K4029" s="9"/>
      <c r="L4029" s="9"/>
      <c r="M4029" s="9"/>
      <c r="N4029" s="9"/>
      <c r="O4029" s="9"/>
      <c r="P4029" s="9"/>
      <c r="Q4029" s="9"/>
      <c r="R4029" s="9"/>
      <c r="S4029" s="9"/>
      <c r="T4029" s="9"/>
      <c r="U4029" s="9"/>
      <c r="V4029" s="9"/>
      <c r="W4029" s="9"/>
      <c r="X4029" s="9"/>
      <c r="Y4029" s="9"/>
      <c r="Z4029" s="9"/>
    </row>
    <row r="4030" spans="1:26">
      <c r="A4030"/>
      <c r="B4030" s="13"/>
      <c r="C4030"/>
      <c r="D4030"/>
      <c r="E4030"/>
      <c r="F4030" s="12"/>
      <c r="G4030"/>
      <c r="H4030" s="12"/>
      <c r="I4030" s="12"/>
      <c r="J4030" s="12"/>
      <c r="K4030" s="9"/>
      <c r="L4030" s="9"/>
      <c r="M4030" s="9"/>
      <c r="N4030" s="9"/>
      <c r="O4030" s="9"/>
      <c r="P4030" s="9"/>
      <c r="Q4030" s="9"/>
      <c r="R4030" s="9"/>
      <c r="S4030" s="9"/>
      <c r="T4030" s="9"/>
      <c r="U4030" s="9"/>
      <c r="V4030" s="9"/>
      <c r="W4030" s="9"/>
      <c r="X4030" s="9"/>
      <c r="Y4030" s="9"/>
      <c r="Z4030" s="9"/>
    </row>
    <row r="4031" spans="1:26">
      <c r="A4031"/>
      <c r="B4031" s="13"/>
      <c r="C4031"/>
      <c r="D4031"/>
      <c r="E4031"/>
      <c r="F4031" s="12"/>
      <c r="G4031"/>
      <c r="H4031" s="12"/>
      <c r="I4031" s="12"/>
      <c r="J4031" s="12"/>
      <c r="K4031" s="9"/>
      <c r="L4031" s="9"/>
      <c r="M4031" s="9"/>
      <c r="N4031" s="9"/>
      <c r="O4031" s="9"/>
      <c r="P4031" s="9"/>
      <c r="Q4031" s="9"/>
      <c r="R4031" s="9"/>
      <c r="S4031" s="9"/>
      <c r="T4031" s="9"/>
      <c r="U4031" s="9"/>
      <c r="V4031" s="9"/>
      <c r="W4031" s="9"/>
      <c r="X4031" s="9"/>
      <c r="Y4031" s="9"/>
      <c r="Z4031" s="9"/>
    </row>
    <row r="4032" spans="1:26">
      <c r="A4032"/>
      <c r="B4032" s="13"/>
      <c r="C4032"/>
      <c r="D4032"/>
      <c r="E4032"/>
      <c r="F4032" s="12"/>
      <c r="G4032"/>
      <c r="H4032" s="12"/>
      <c r="I4032" s="12"/>
      <c r="J4032" s="12"/>
      <c r="K4032" s="9"/>
      <c r="L4032" s="9"/>
      <c r="M4032" s="9"/>
      <c r="N4032" s="9"/>
      <c r="O4032" s="9"/>
      <c r="P4032" s="9"/>
      <c r="Q4032" s="9"/>
      <c r="R4032" s="9"/>
      <c r="S4032" s="9"/>
      <c r="T4032" s="9"/>
      <c r="U4032" s="9"/>
      <c r="V4032" s="9"/>
      <c r="W4032" s="9"/>
      <c r="X4032" s="9"/>
      <c r="Y4032" s="9"/>
      <c r="Z4032" s="9"/>
    </row>
    <row r="4033" spans="1:26">
      <c r="A4033"/>
      <c r="B4033" s="13"/>
      <c r="C4033"/>
      <c r="D4033"/>
      <c r="E4033"/>
      <c r="F4033" s="12"/>
      <c r="G4033"/>
      <c r="H4033" s="12"/>
      <c r="I4033" s="12"/>
      <c r="J4033" s="12"/>
      <c r="K4033" s="9"/>
      <c r="L4033" s="9"/>
      <c r="M4033" s="9"/>
      <c r="N4033" s="9"/>
      <c r="O4033" s="9"/>
      <c r="P4033" s="9"/>
      <c r="Q4033" s="9"/>
      <c r="R4033" s="9"/>
      <c r="S4033" s="9"/>
      <c r="T4033" s="9"/>
      <c r="U4033" s="9"/>
      <c r="V4033" s="9"/>
      <c r="W4033" s="9"/>
      <c r="X4033" s="9"/>
      <c r="Y4033" s="9"/>
      <c r="Z4033" s="9"/>
    </row>
    <row r="4034" spans="1:26">
      <c r="A4034"/>
      <c r="B4034" s="13"/>
      <c r="C4034"/>
      <c r="D4034"/>
      <c r="E4034"/>
      <c r="F4034" s="12"/>
      <c r="G4034"/>
      <c r="H4034" s="12"/>
      <c r="I4034" s="12"/>
      <c r="J4034" s="12"/>
      <c r="K4034" s="9"/>
      <c r="L4034" s="9"/>
      <c r="M4034" s="9"/>
      <c r="N4034" s="9"/>
      <c r="O4034" s="9"/>
      <c r="P4034" s="9"/>
      <c r="Q4034" s="9"/>
      <c r="R4034" s="9"/>
      <c r="S4034" s="9"/>
      <c r="T4034" s="9"/>
      <c r="U4034" s="9"/>
      <c r="V4034" s="9"/>
      <c r="W4034" s="9"/>
      <c r="X4034" s="9"/>
      <c r="Y4034" s="9"/>
      <c r="Z4034" s="9"/>
    </row>
    <row r="4035" spans="1:26">
      <c r="A4035"/>
      <c r="B4035" s="13"/>
      <c r="C4035"/>
      <c r="D4035"/>
      <c r="E4035"/>
      <c r="F4035" s="12"/>
      <c r="G4035"/>
      <c r="H4035" s="12"/>
      <c r="I4035" s="12"/>
      <c r="J4035" s="12"/>
      <c r="K4035" s="9"/>
      <c r="L4035" s="9"/>
      <c r="M4035" s="9"/>
      <c r="N4035" s="9"/>
      <c r="O4035" s="9"/>
      <c r="P4035" s="9"/>
      <c r="Q4035" s="9"/>
      <c r="R4035" s="9"/>
      <c r="S4035" s="9"/>
      <c r="T4035" s="9"/>
      <c r="U4035" s="9"/>
      <c r="V4035" s="9"/>
      <c r="W4035" s="9"/>
      <c r="X4035" s="9"/>
      <c r="Y4035" s="9"/>
      <c r="Z4035" s="9"/>
    </row>
    <row r="4036" spans="1:26">
      <c r="A4036"/>
      <c r="B4036" s="13"/>
      <c r="C4036"/>
      <c r="D4036"/>
      <c r="E4036"/>
      <c r="F4036" s="12"/>
      <c r="G4036"/>
      <c r="H4036" s="12"/>
      <c r="I4036" s="12"/>
      <c r="J4036" s="12"/>
      <c r="K4036" s="9"/>
      <c r="L4036" s="9"/>
      <c r="M4036" s="9"/>
      <c r="N4036" s="9"/>
      <c r="O4036" s="9"/>
      <c r="P4036" s="9"/>
      <c r="Q4036" s="9"/>
      <c r="R4036" s="9"/>
      <c r="S4036" s="9"/>
      <c r="T4036" s="9"/>
      <c r="U4036" s="9"/>
      <c r="V4036" s="9"/>
      <c r="W4036" s="9"/>
      <c r="X4036" s="9"/>
      <c r="Y4036" s="9"/>
      <c r="Z4036" s="9"/>
    </row>
    <row r="4037" spans="1:26">
      <c r="A4037"/>
      <c r="B4037" s="13"/>
      <c r="C4037"/>
      <c r="D4037"/>
      <c r="E4037"/>
      <c r="F4037" s="12"/>
      <c r="G4037"/>
      <c r="H4037" s="12"/>
      <c r="I4037" s="12"/>
      <c r="J4037" s="12"/>
      <c r="K4037" s="9"/>
      <c r="L4037" s="9"/>
      <c r="M4037" s="9"/>
      <c r="N4037" s="9"/>
      <c r="O4037" s="9"/>
      <c r="P4037" s="9"/>
      <c r="Q4037" s="9"/>
      <c r="R4037" s="9"/>
      <c r="S4037" s="9"/>
      <c r="T4037" s="9"/>
      <c r="U4037" s="9"/>
      <c r="V4037" s="9"/>
      <c r="W4037" s="9"/>
      <c r="X4037" s="9"/>
      <c r="Y4037" s="9"/>
      <c r="Z4037" s="9"/>
    </row>
    <row r="4038" spans="1:26">
      <c r="A4038"/>
      <c r="B4038" s="13"/>
      <c r="C4038"/>
      <c r="D4038"/>
      <c r="E4038"/>
      <c r="F4038" s="12"/>
      <c r="G4038"/>
      <c r="H4038" s="12"/>
      <c r="I4038" s="12"/>
      <c r="J4038" s="12"/>
      <c r="K4038" s="9"/>
      <c r="L4038" s="9"/>
      <c r="M4038" s="9"/>
      <c r="N4038" s="9"/>
      <c r="O4038" s="9"/>
      <c r="P4038" s="9"/>
      <c r="Q4038" s="9"/>
      <c r="R4038" s="9"/>
      <c r="S4038" s="9"/>
      <c r="T4038" s="9"/>
      <c r="U4038" s="9"/>
      <c r="V4038" s="9"/>
      <c r="W4038" s="9"/>
      <c r="X4038" s="9"/>
      <c r="Y4038" s="9"/>
      <c r="Z4038" s="9"/>
    </row>
    <row r="4039" spans="1:26">
      <c r="A4039"/>
      <c r="B4039" s="13"/>
      <c r="C4039"/>
      <c r="D4039"/>
      <c r="E4039"/>
      <c r="F4039" s="12"/>
      <c r="G4039"/>
      <c r="H4039" s="12"/>
      <c r="I4039" s="12"/>
      <c r="J4039" s="12"/>
      <c r="K4039" s="9"/>
      <c r="L4039" s="9"/>
      <c r="M4039" s="9"/>
      <c r="N4039" s="9"/>
      <c r="O4039" s="9"/>
      <c r="P4039" s="9"/>
      <c r="Q4039" s="9"/>
      <c r="R4039" s="9"/>
      <c r="S4039" s="9"/>
      <c r="T4039" s="9"/>
      <c r="U4039" s="9"/>
      <c r="V4039" s="9"/>
      <c r="W4039" s="9"/>
      <c r="X4039" s="9"/>
      <c r="Y4039" s="9"/>
      <c r="Z4039" s="9"/>
    </row>
    <row r="4040" spans="1:26">
      <c r="A4040"/>
      <c r="B4040" s="13"/>
      <c r="C4040"/>
      <c r="D4040"/>
      <c r="E4040"/>
      <c r="F4040" s="12"/>
      <c r="G4040"/>
      <c r="H4040" s="12"/>
      <c r="I4040" s="12"/>
      <c r="J4040" s="12"/>
      <c r="K4040" s="9"/>
      <c r="L4040" s="9"/>
      <c r="M4040" s="9"/>
      <c r="N4040" s="9"/>
      <c r="O4040" s="9"/>
      <c r="P4040" s="9"/>
      <c r="Q4040" s="9"/>
      <c r="R4040" s="9"/>
      <c r="S4040" s="9"/>
      <c r="T4040" s="9"/>
      <c r="U4040" s="9"/>
      <c r="V4040" s="9"/>
      <c r="W4040" s="9"/>
      <c r="X4040" s="9"/>
      <c r="Y4040" s="9"/>
      <c r="Z4040" s="9"/>
    </row>
    <row r="4041" spans="1:26">
      <c r="A4041"/>
      <c r="B4041" s="13"/>
      <c r="C4041"/>
      <c r="D4041"/>
      <c r="E4041"/>
      <c r="F4041" s="12"/>
      <c r="G4041"/>
      <c r="H4041" s="12"/>
      <c r="I4041" s="12"/>
      <c r="J4041" s="12"/>
      <c r="K4041" s="9"/>
      <c r="L4041" s="9"/>
      <c r="M4041" s="9"/>
      <c r="N4041" s="9"/>
      <c r="O4041" s="9"/>
      <c r="P4041" s="9"/>
      <c r="Q4041" s="9"/>
      <c r="R4041" s="9"/>
      <c r="S4041" s="9"/>
      <c r="T4041" s="9"/>
      <c r="U4041" s="9"/>
      <c r="V4041" s="9"/>
      <c r="W4041" s="9"/>
      <c r="X4041" s="9"/>
      <c r="Y4041" s="9"/>
      <c r="Z4041" s="9"/>
    </row>
    <row r="4042" spans="1:26">
      <c r="A4042"/>
      <c r="B4042" s="13"/>
      <c r="C4042"/>
      <c r="D4042"/>
      <c r="E4042"/>
      <c r="F4042" s="12"/>
      <c r="G4042"/>
      <c r="H4042" s="12"/>
      <c r="I4042" s="12"/>
      <c r="J4042" s="12"/>
      <c r="K4042" s="9"/>
      <c r="L4042" s="9"/>
      <c r="M4042" s="9"/>
      <c r="N4042" s="9"/>
      <c r="O4042" s="9"/>
      <c r="P4042" s="9"/>
      <c r="Q4042" s="9"/>
      <c r="R4042" s="9"/>
      <c r="S4042" s="9"/>
      <c r="T4042" s="9"/>
      <c r="U4042" s="9"/>
      <c r="V4042" s="9"/>
      <c r="W4042" s="9"/>
      <c r="X4042" s="9"/>
      <c r="Y4042" s="9"/>
      <c r="Z4042" s="9"/>
    </row>
    <row r="4043" spans="1:26">
      <c r="A4043"/>
      <c r="B4043" s="13"/>
      <c r="C4043"/>
      <c r="D4043"/>
      <c r="E4043"/>
      <c r="F4043" s="12"/>
      <c r="G4043"/>
      <c r="H4043" s="12"/>
      <c r="I4043" s="12"/>
      <c r="J4043" s="12"/>
      <c r="K4043" s="9"/>
      <c r="L4043" s="9"/>
      <c r="M4043" s="9"/>
      <c r="N4043" s="9"/>
      <c r="O4043" s="9"/>
      <c r="P4043" s="9"/>
      <c r="Q4043" s="9"/>
      <c r="R4043" s="9"/>
      <c r="S4043" s="9"/>
      <c r="T4043" s="9"/>
      <c r="U4043" s="9"/>
      <c r="V4043" s="9"/>
      <c r="W4043" s="9"/>
      <c r="X4043" s="9"/>
      <c r="Y4043" s="9"/>
      <c r="Z4043" s="9"/>
    </row>
    <row r="4044" spans="1:26">
      <c r="A4044"/>
      <c r="B4044" s="13"/>
      <c r="C4044"/>
      <c r="D4044"/>
      <c r="E4044"/>
      <c r="F4044" s="12"/>
      <c r="G4044"/>
      <c r="H4044" s="12"/>
      <c r="I4044" s="12"/>
      <c r="J4044" s="12"/>
      <c r="K4044" s="9"/>
      <c r="L4044" s="9"/>
      <c r="M4044" s="9"/>
      <c r="N4044" s="9"/>
      <c r="O4044" s="9"/>
      <c r="P4044" s="9"/>
      <c r="Q4044" s="9"/>
      <c r="R4044" s="9"/>
      <c r="S4044" s="9"/>
      <c r="T4044" s="9"/>
      <c r="U4044" s="9"/>
      <c r="V4044" s="9"/>
      <c r="W4044" s="9"/>
      <c r="X4044" s="9"/>
      <c r="Y4044" s="9"/>
      <c r="Z4044" s="9"/>
    </row>
    <row r="4045" spans="1:26">
      <c r="A4045"/>
      <c r="B4045" s="13"/>
      <c r="C4045"/>
      <c r="D4045"/>
      <c r="E4045"/>
      <c r="F4045" s="12"/>
      <c r="G4045"/>
      <c r="H4045" s="12"/>
      <c r="I4045" s="12"/>
      <c r="J4045" s="12"/>
      <c r="K4045" s="9"/>
      <c r="L4045" s="9"/>
      <c r="M4045" s="9"/>
      <c r="N4045" s="9"/>
      <c r="O4045" s="9"/>
      <c r="P4045" s="9"/>
      <c r="Q4045" s="9"/>
      <c r="R4045" s="9"/>
      <c r="S4045" s="9"/>
      <c r="T4045" s="9"/>
      <c r="U4045" s="9"/>
      <c r="V4045" s="9"/>
      <c r="W4045" s="9"/>
      <c r="X4045" s="9"/>
      <c r="Y4045" s="9"/>
      <c r="Z4045" s="9"/>
    </row>
    <row r="4046" spans="1:26">
      <c r="A4046"/>
      <c r="B4046" s="13"/>
      <c r="C4046"/>
      <c r="D4046"/>
      <c r="E4046"/>
      <c r="F4046" s="12"/>
      <c r="G4046"/>
      <c r="H4046" s="12"/>
      <c r="I4046" s="12"/>
      <c r="J4046" s="12"/>
      <c r="K4046" s="9"/>
      <c r="L4046" s="9"/>
      <c r="M4046" s="9"/>
      <c r="N4046" s="9"/>
      <c r="O4046" s="9"/>
      <c r="P4046" s="9"/>
      <c r="Q4046" s="9"/>
      <c r="R4046" s="9"/>
      <c r="S4046" s="9"/>
      <c r="T4046" s="9"/>
      <c r="U4046" s="9"/>
      <c r="V4046" s="9"/>
      <c r="W4046" s="9"/>
      <c r="X4046" s="9"/>
      <c r="Y4046" s="9"/>
      <c r="Z4046" s="9"/>
    </row>
    <row r="4047" spans="1:26">
      <c r="A4047"/>
      <c r="B4047" s="13"/>
      <c r="C4047"/>
      <c r="D4047"/>
      <c r="E4047"/>
      <c r="F4047" s="12"/>
      <c r="G4047"/>
      <c r="H4047" s="12"/>
      <c r="I4047" s="12"/>
      <c r="J4047" s="12"/>
      <c r="K4047" s="9"/>
      <c r="L4047" s="9"/>
      <c r="M4047" s="9"/>
      <c r="N4047" s="9"/>
      <c r="O4047" s="9"/>
      <c r="P4047" s="9"/>
      <c r="Q4047" s="9"/>
      <c r="R4047" s="9"/>
      <c r="S4047" s="9"/>
      <c r="T4047" s="9"/>
      <c r="U4047" s="9"/>
      <c r="V4047" s="9"/>
      <c r="W4047" s="9"/>
      <c r="X4047" s="9"/>
      <c r="Y4047" s="9"/>
      <c r="Z4047" s="9"/>
    </row>
    <row r="4048" spans="1:26">
      <c r="A4048"/>
      <c r="B4048" s="13"/>
      <c r="C4048"/>
      <c r="D4048"/>
      <c r="E4048"/>
      <c r="F4048" s="12"/>
      <c r="G4048"/>
      <c r="H4048" s="12"/>
      <c r="I4048" s="12"/>
      <c r="J4048" s="12"/>
      <c r="K4048" s="9"/>
      <c r="L4048" s="9"/>
      <c r="M4048" s="9"/>
      <c r="N4048" s="9"/>
      <c r="O4048" s="9"/>
      <c r="P4048" s="9"/>
      <c r="Q4048" s="9"/>
      <c r="R4048" s="9"/>
      <c r="S4048" s="9"/>
      <c r="T4048" s="9"/>
      <c r="U4048" s="9"/>
      <c r="V4048" s="9"/>
      <c r="W4048" s="9"/>
      <c r="X4048" s="9"/>
      <c r="Y4048" s="9"/>
      <c r="Z4048" s="9"/>
    </row>
    <row r="4049" spans="1:26">
      <c r="A4049"/>
      <c r="B4049" s="13"/>
      <c r="C4049"/>
      <c r="D4049"/>
      <c r="E4049"/>
      <c r="F4049" s="12"/>
      <c r="G4049"/>
      <c r="H4049" s="12"/>
      <c r="I4049" s="12"/>
      <c r="J4049" s="12"/>
      <c r="K4049" s="9"/>
      <c r="L4049" s="9"/>
      <c r="M4049" s="9"/>
      <c r="N4049" s="9"/>
      <c r="O4049" s="9"/>
      <c r="P4049" s="9"/>
      <c r="Q4049" s="9"/>
      <c r="R4049" s="9"/>
      <c r="S4049" s="9"/>
      <c r="T4049" s="9"/>
      <c r="U4049" s="9"/>
      <c r="V4049" s="9"/>
      <c r="W4049" s="9"/>
      <c r="X4049" s="9"/>
      <c r="Y4049" s="9"/>
      <c r="Z4049" s="9"/>
    </row>
    <row r="4050" spans="1:26">
      <c r="A4050"/>
      <c r="B4050" s="13"/>
      <c r="C4050"/>
      <c r="D4050"/>
      <c r="E4050"/>
      <c r="F4050" s="12"/>
      <c r="G4050"/>
      <c r="H4050" s="12"/>
      <c r="I4050" s="12"/>
      <c r="J4050" s="12"/>
      <c r="K4050" s="9"/>
      <c r="L4050" s="9"/>
      <c r="M4050" s="9"/>
      <c r="N4050" s="9"/>
      <c r="O4050" s="9"/>
      <c r="P4050" s="9"/>
      <c r="Q4050" s="9"/>
      <c r="R4050" s="9"/>
      <c r="S4050" s="9"/>
      <c r="T4050" s="9"/>
      <c r="U4050" s="9"/>
      <c r="V4050" s="9"/>
      <c r="W4050" s="9"/>
      <c r="X4050" s="9"/>
      <c r="Y4050" s="9"/>
      <c r="Z4050" s="9"/>
    </row>
    <row r="4051" spans="1:26">
      <c r="A4051"/>
      <c r="B4051" s="13"/>
      <c r="C4051"/>
      <c r="D4051"/>
      <c r="E4051"/>
      <c r="F4051" s="12"/>
      <c r="G4051"/>
      <c r="H4051" s="12"/>
      <c r="I4051" s="12"/>
      <c r="J4051" s="12"/>
      <c r="K4051" s="9"/>
      <c r="L4051" s="9"/>
      <c r="M4051" s="9"/>
      <c r="N4051" s="9"/>
      <c r="O4051" s="9"/>
      <c r="P4051" s="9"/>
      <c r="Q4051" s="9"/>
      <c r="R4051" s="9"/>
      <c r="S4051" s="9"/>
      <c r="T4051" s="9"/>
      <c r="U4051" s="9"/>
      <c r="V4051" s="9"/>
      <c r="W4051" s="9"/>
      <c r="X4051" s="9"/>
      <c r="Y4051" s="9"/>
      <c r="Z4051" s="9"/>
    </row>
    <row r="4052" spans="1:26">
      <c r="A4052"/>
      <c r="B4052" s="13"/>
      <c r="C4052"/>
      <c r="D4052"/>
      <c r="E4052"/>
      <c r="F4052" s="12"/>
      <c r="G4052"/>
      <c r="H4052" s="12"/>
      <c r="I4052" s="12"/>
      <c r="J4052" s="12"/>
      <c r="K4052" s="9"/>
      <c r="L4052" s="9"/>
      <c r="M4052" s="9"/>
      <c r="N4052" s="9"/>
      <c r="O4052" s="9"/>
      <c r="P4052" s="9"/>
      <c r="Q4052" s="9"/>
      <c r="R4052" s="9"/>
      <c r="S4052" s="9"/>
      <c r="T4052" s="9"/>
      <c r="U4052" s="9"/>
      <c r="V4052" s="9"/>
      <c r="W4052" s="9"/>
      <c r="X4052" s="9"/>
      <c r="Y4052" s="9"/>
      <c r="Z4052" s="9"/>
    </row>
    <row r="4053" spans="1:26">
      <c r="A4053"/>
      <c r="B4053" s="13"/>
      <c r="C4053"/>
      <c r="D4053"/>
      <c r="E4053"/>
      <c r="F4053" s="12"/>
      <c r="G4053"/>
      <c r="H4053" s="12"/>
      <c r="I4053" s="12"/>
      <c r="J4053" s="12"/>
      <c r="K4053" s="9"/>
      <c r="L4053" s="9"/>
      <c r="M4053" s="9"/>
      <c r="N4053" s="9"/>
      <c r="O4053" s="9"/>
      <c r="P4053" s="9"/>
      <c r="Q4053" s="9"/>
      <c r="R4053" s="9"/>
      <c r="S4053" s="9"/>
      <c r="T4053" s="9"/>
      <c r="U4053" s="9"/>
      <c r="V4053" s="9"/>
      <c r="W4053" s="9"/>
      <c r="X4053" s="9"/>
      <c r="Y4053" s="9"/>
      <c r="Z4053" s="9"/>
    </row>
    <row r="4054" spans="1:26">
      <c r="A4054"/>
      <c r="B4054" s="13"/>
      <c r="C4054"/>
      <c r="D4054"/>
      <c r="E4054"/>
      <c r="F4054" s="12"/>
      <c r="G4054"/>
      <c r="H4054" s="12"/>
      <c r="I4054" s="12"/>
      <c r="J4054" s="12"/>
      <c r="K4054" s="9"/>
      <c r="L4054" s="9"/>
      <c r="M4054" s="9"/>
      <c r="N4054" s="9"/>
      <c r="O4054" s="9"/>
      <c r="P4054" s="9"/>
      <c r="Q4054" s="9"/>
      <c r="R4054" s="9"/>
      <c r="S4054" s="9"/>
      <c r="T4054" s="9"/>
      <c r="U4054" s="9"/>
      <c r="V4054" s="9"/>
      <c r="W4054" s="9"/>
      <c r="X4054" s="9"/>
      <c r="Y4054" s="9"/>
      <c r="Z4054" s="9"/>
    </row>
    <row r="4055" spans="1:26">
      <c r="A4055"/>
      <c r="B4055" s="13"/>
      <c r="C4055"/>
      <c r="D4055"/>
      <c r="E4055"/>
      <c r="F4055" s="12"/>
      <c r="G4055"/>
      <c r="H4055" s="12"/>
      <c r="I4055" s="12"/>
      <c r="J4055" s="12"/>
      <c r="K4055" s="9"/>
      <c r="L4055" s="9"/>
      <c r="M4055" s="9"/>
      <c r="N4055" s="9"/>
      <c r="O4055" s="9"/>
      <c r="P4055" s="9"/>
      <c r="Q4055" s="9"/>
      <c r="R4055" s="9"/>
      <c r="S4055" s="9"/>
      <c r="T4055" s="9"/>
      <c r="U4055" s="9"/>
      <c r="V4055" s="9"/>
      <c r="W4055" s="9"/>
      <c r="X4055" s="9"/>
      <c r="Y4055" s="9"/>
      <c r="Z4055" s="9"/>
    </row>
    <row r="4056" spans="1:26">
      <c r="A4056"/>
      <c r="B4056" s="13"/>
      <c r="C4056"/>
      <c r="D4056"/>
      <c r="E4056"/>
      <c r="F4056" s="12"/>
      <c r="G4056"/>
      <c r="H4056" s="12"/>
      <c r="I4056" s="12"/>
      <c r="J4056" s="12"/>
      <c r="K4056" s="9"/>
      <c r="L4056" s="9"/>
      <c r="M4056" s="9"/>
      <c r="N4056" s="9"/>
      <c r="O4056" s="9"/>
      <c r="P4056" s="9"/>
      <c r="Q4056" s="9"/>
      <c r="R4056" s="9"/>
      <c r="S4056" s="9"/>
      <c r="T4056" s="9"/>
      <c r="U4056" s="9"/>
      <c r="V4056" s="9"/>
      <c r="W4056" s="9"/>
      <c r="X4056" s="9"/>
      <c r="Y4056" s="9"/>
      <c r="Z4056" s="9"/>
    </row>
    <row r="4057" spans="1:26">
      <c r="A4057"/>
      <c r="B4057" s="13"/>
      <c r="C4057"/>
      <c r="D4057"/>
      <c r="E4057"/>
      <c r="F4057" s="12"/>
      <c r="G4057"/>
      <c r="H4057" s="12"/>
      <c r="I4057" s="12"/>
      <c r="J4057" s="12"/>
      <c r="K4057" s="9"/>
      <c r="L4057" s="9"/>
      <c r="M4057" s="9"/>
      <c r="N4057" s="9"/>
      <c r="O4057" s="9"/>
      <c r="P4057" s="9"/>
      <c r="Q4057" s="9"/>
      <c r="R4057" s="9"/>
      <c r="S4057" s="9"/>
      <c r="T4057" s="9"/>
      <c r="U4057" s="9"/>
      <c r="V4057" s="9"/>
      <c r="W4057" s="9"/>
      <c r="X4057" s="9"/>
      <c r="Y4057" s="9"/>
      <c r="Z4057" s="9"/>
    </row>
    <row r="4058" spans="1:26">
      <c r="A4058"/>
      <c r="B4058" s="13"/>
      <c r="C4058"/>
      <c r="D4058"/>
      <c r="E4058"/>
      <c r="F4058" s="12"/>
      <c r="G4058"/>
      <c r="H4058" s="12"/>
      <c r="I4058" s="12"/>
      <c r="J4058" s="12"/>
      <c r="K4058" s="9"/>
      <c r="L4058" s="9"/>
      <c r="M4058" s="9"/>
      <c r="N4058" s="9"/>
      <c r="O4058" s="9"/>
      <c r="P4058" s="9"/>
      <c r="Q4058" s="9"/>
      <c r="R4058" s="9"/>
      <c r="S4058" s="9"/>
      <c r="T4058" s="9"/>
      <c r="U4058" s="9"/>
      <c r="V4058" s="9"/>
      <c r="W4058" s="9"/>
      <c r="X4058" s="9"/>
      <c r="Y4058" s="9"/>
      <c r="Z4058" s="9"/>
    </row>
    <row r="4059" spans="1:26">
      <c r="A4059"/>
      <c r="B4059" s="13"/>
      <c r="C4059"/>
      <c r="D4059"/>
      <c r="E4059"/>
      <c r="F4059" s="12"/>
      <c r="G4059"/>
      <c r="H4059" s="12"/>
      <c r="I4059" s="12"/>
      <c r="J4059" s="12"/>
      <c r="K4059" s="9"/>
      <c r="L4059" s="9"/>
      <c r="M4059" s="9"/>
      <c r="N4059" s="9"/>
      <c r="O4059" s="9"/>
      <c r="P4059" s="9"/>
      <c r="Q4059" s="9"/>
      <c r="R4059" s="9"/>
      <c r="S4059" s="9"/>
      <c r="T4059" s="9"/>
      <c r="U4059" s="9"/>
      <c r="V4059" s="9"/>
      <c r="W4059" s="9"/>
      <c r="X4059" s="9"/>
      <c r="Y4059" s="9"/>
      <c r="Z4059" s="9"/>
    </row>
    <row r="4060" spans="1:26">
      <c r="A4060"/>
      <c r="B4060" s="13"/>
      <c r="C4060"/>
      <c r="D4060"/>
      <c r="E4060"/>
      <c r="F4060" s="12"/>
      <c r="G4060"/>
      <c r="H4060" s="12"/>
      <c r="I4060" s="12"/>
      <c r="J4060" s="12"/>
      <c r="K4060" s="9"/>
      <c r="L4060" s="9"/>
      <c r="M4060" s="9"/>
      <c r="N4060" s="9"/>
      <c r="O4060" s="9"/>
      <c r="P4060" s="9"/>
      <c r="Q4060" s="9"/>
      <c r="R4060" s="9"/>
      <c r="S4060" s="9"/>
      <c r="T4060" s="9"/>
      <c r="U4060" s="9"/>
      <c r="V4060" s="9"/>
      <c r="W4060" s="9"/>
      <c r="X4060" s="9"/>
      <c r="Y4060" s="9"/>
      <c r="Z4060" s="9"/>
    </row>
    <row r="4061" spans="1:26">
      <c r="A4061"/>
      <c r="B4061" s="13"/>
      <c r="C4061"/>
      <c r="D4061"/>
      <c r="E4061"/>
      <c r="F4061" s="12"/>
      <c r="G4061"/>
      <c r="H4061" s="12"/>
      <c r="I4061" s="12"/>
      <c r="J4061" s="12"/>
      <c r="K4061" s="9"/>
      <c r="L4061" s="9"/>
      <c r="M4061" s="9"/>
      <c r="N4061" s="9"/>
      <c r="O4061" s="9"/>
      <c r="P4061" s="9"/>
      <c r="Q4061" s="9"/>
      <c r="R4061" s="9"/>
      <c r="S4061" s="9"/>
      <c r="T4061" s="9"/>
      <c r="U4061" s="9"/>
      <c r="V4061" s="9"/>
      <c r="W4061" s="9"/>
      <c r="X4061" s="9"/>
      <c r="Y4061" s="9"/>
      <c r="Z4061" s="9"/>
    </row>
    <row r="4062" spans="1:26">
      <c r="A4062"/>
      <c r="B4062" s="13"/>
      <c r="C4062"/>
      <c r="D4062"/>
      <c r="E4062"/>
      <c r="F4062" s="12"/>
      <c r="G4062"/>
      <c r="H4062" s="12"/>
      <c r="I4062" s="12"/>
      <c r="J4062" s="12"/>
      <c r="K4062" s="9"/>
      <c r="L4062" s="9"/>
      <c r="M4062" s="9"/>
      <c r="N4062" s="9"/>
      <c r="O4062" s="9"/>
      <c r="P4062" s="9"/>
      <c r="Q4062" s="9"/>
      <c r="R4062" s="9"/>
      <c r="S4062" s="9"/>
      <c r="T4062" s="9"/>
      <c r="U4062" s="9"/>
      <c r="V4062" s="9"/>
      <c r="W4062" s="9"/>
      <c r="X4062" s="9"/>
      <c r="Y4062" s="9"/>
      <c r="Z4062" s="9"/>
    </row>
    <row r="4063" spans="1:26">
      <c r="A4063"/>
      <c r="B4063" s="13"/>
      <c r="C4063"/>
      <c r="D4063"/>
      <c r="E4063"/>
      <c r="F4063" s="12"/>
      <c r="G4063"/>
      <c r="H4063" s="12"/>
      <c r="I4063" s="12"/>
      <c r="J4063" s="12"/>
      <c r="K4063" s="9"/>
      <c r="L4063" s="9"/>
      <c r="M4063" s="9"/>
      <c r="N4063" s="9"/>
      <c r="O4063" s="9"/>
      <c r="P4063" s="9"/>
      <c r="Q4063" s="9"/>
      <c r="R4063" s="9"/>
      <c r="S4063" s="9"/>
      <c r="T4063" s="9"/>
      <c r="U4063" s="9"/>
      <c r="V4063" s="9"/>
      <c r="W4063" s="9"/>
      <c r="X4063" s="9"/>
      <c r="Y4063" s="9"/>
      <c r="Z4063" s="9"/>
    </row>
    <row r="4064" spans="1:26">
      <c r="A4064"/>
      <c r="B4064" s="13"/>
      <c r="C4064"/>
      <c r="D4064"/>
      <c r="E4064"/>
      <c r="F4064" s="12"/>
      <c r="G4064"/>
      <c r="H4064" s="12"/>
      <c r="I4064" s="12"/>
      <c r="J4064" s="12"/>
      <c r="K4064" s="9"/>
      <c r="L4064" s="9"/>
      <c r="M4064" s="9"/>
      <c r="N4064" s="9"/>
      <c r="O4064" s="9"/>
      <c r="P4064" s="9"/>
      <c r="Q4064" s="9"/>
      <c r="R4064" s="9"/>
      <c r="S4064" s="9"/>
      <c r="T4064" s="9"/>
      <c r="U4064" s="9"/>
      <c r="V4064" s="9"/>
      <c r="W4064" s="9"/>
      <c r="X4064" s="9"/>
      <c r="Y4064" s="9"/>
      <c r="Z4064" s="9"/>
    </row>
    <row r="4065" spans="1:26">
      <c r="A4065"/>
      <c r="B4065" s="13"/>
      <c r="C4065"/>
      <c r="D4065"/>
      <c r="E4065"/>
      <c r="F4065" s="12"/>
      <c r="G4065"/>
      <c r="H4065" s="12"/>
      <c r="I4065" s="12"/>
      <c r="J4065" s="12"/>
      <c r="K4065" s="9"/>
      <c r="L4065" s="9"/>
      <c r="M4065" s="9"/>
      <c r="N4065" s="9"/>
      <c r="O4065" s="9"/>
      <c r="P4065" s="9"/>
      <c r="Q4065" s="9"/>
      <c r="R4065" s="9"/>
      <c r="S4065" s="9"/>
      <c r="T4065" s="9"/>
      <c r="U4065" s="9"/>
      <c r="V4065" s="9"/>
      <c r="W4065" s="9"/>
      <c r="X4065" s="9"/>
      <c r="Y4065" s="9"/>
      <c r="Z4065" s="9"/>
    </row>
    <row r="4066" spans="1:26">
      <c r="A4066"/>
      <c r="B4066" s="13"/>
      <c r="C4066"/>
      <c r="D4066"/>
      <c r="E4066"/>
      <c r="F4066" s="12"/>
      <c r="G4066"/>
      <c r="H4066" s="12"/>
      <c r="I4066" s="12"/>
      <c r="J4066" s="12"/>
      <c r="K4066" s="9"/>
      <c r="L4066" s="9"/>
      <c r="M4066" s="9"/>
      <c r="N4066" s="9"/>
      <c r="O4066" s="9"/>
      <c r="P4066" s="9"/>
      <c r="Q4066" s="9"/>
      <c r="R4066" s="9"/>
      <c r="S4066" s="9"/>
      <c r="T4066" s="9"/>
      <c r="U4066" s="9"/>
      <c r="V4066" s="9"/>
      <c r="W4066" s="9"/>
      <c r="X4066" s="9"/>
      <c r="Y4066" s="9"/>
      <c r="Z4066" s="9"/>
    </row>
    <row r="4067" spans="1:26">
      <c r="A4067"/>
      <c r="B4067" s="13"/>
      <c r="C4067"/>
      <c r="D4067"/>
      <c r="E4067"/>
      <c r="F4067" s="12"/>
      <c r="G4067"/>
      <c r="H4067" s="12"/>
      <c r="I4067" s="12"/>
      <c r="J4067" s="12"/>
      <c r="K4067" s="9"/>
      <c r="L4067" s="9"/>
      <c r="M4067" s="9"/>
      <c r="N4067" s="9"/>
      <c r="O4067" s="9"/>
      <c r="P4067" s="9"/>
      <c r="Q4067" s="9"/>
      <c r="R4067" s="9"/>
      <c r="S4067" s="9"/>
      <c r="T4067" s="9"/>
      <c r="U4067" s="9"/>
      <c r="V4067" s="9"/>
      <c r="W4067" s="9"/>
      <c r="X4067" s="9"/>
      <c r="Y4067" s="9"/>
      <c r="Z4067" s="9"/>
    </row>
    <row r="4068" spans="1:26">
      <c r="A4068"/>
      <c r="B4068" s="13"/>
      <c r="C4068"/>
      <c r="D4068"/>
      <c r="E4068"/>
      <c r="F4068" s="12"/>
      <c r="G4068"/>
      <c r="H4068" s="12"/>
      <c r="I4068" s="12"/>
      <c r="J4068" s="12"/>
      <c r="K4068" s="9"/>
      <c r="L4068" s="9"/>
      <c r="M4068" s="9"/>
      <c r="N4068" s="9"/>
      <c r="O4068" s="9"/>
      <c r="P4068" s="9"/>
      <c r="Q4068" s="9"/>
      <c r="R4068" s="9"/>
      <c r="S4068" s="9"/>
      <c r="T4068" s="9"/>
      <c r="U4068" s="9"/>
      <c r="V4068" s="9"/>
      <c r="W4068" s="9"/>
      <c r="X4068" s="9"/>
      <c r="Y4068" s="9"/>
      <c r="Z4068" s="9"/>
    </row>
    <row r="4069" spans="1:26">
      <c r="A4069"/>
      <c r="B4069" s="13"/>
      <c r="C4069"/>
      <c r="D4069"/>
      <c r="E4069"/>
      <c r="F4069" s="12"/>
      <c r="G4069"/>
      <c r="H4069" s="12"/>
      <c r="I4069" s="12"/>
      <c r="J4069" s="12"/>
      <c r="K4069" s="9"/>
      <c r="L4069" s="9"/>
      <c r="M4069" s="9"/>
      <c r="N4069" s="9"/>
      <c r="O4069" s="9"/>
      <c r="P4069" s="9"/>
      <c r="Q4069" s="9"/>
      <c r="R4069" s="9"/>
      <c r="S4069" s="9"/>
      <c r="T4069" s="9"/>
      <c r="U4069" s="9"/>
      <c r="V4069" s="9"/>
      <c r="W4069" s="9"/>
      <c r="X4069" s="9"/>
      <c r="Y4069" s="9"/>
      <c r="Z4069" s="9"/>
    </row>
    <row r="4070" spans="1:26">
      <c r="A4070"/>
      <c r="B4070" s="13"/>
      <c r="C4070"/>
      <c r="D4070"/>
      <c r="E4070"/>
      <c r="F4070" s="12"/>
      <c r="G4070"/>
      <c r="H4070" s="12"/>
      <c r="I4070" s="12"/>
      <c r="J4070" s="12"/>
      <c r="K4070" s="9"/>
      <c r="L4070" s="9"/>
      <c r="M4070" s="9"/>
      <c r="N4070" s="9"/>
      <c r="O4070" s="9"/>
      <c r="P4070" s="9"/>
      <c r="Q4070" s="9"/>
      <c r="R4070" s="9"/>
      <c r="S4070" s="9"/>
      <c r="T4070" s="9"/>
      <c r="U4070" s="9"/>
      <c r="V4070" s="9"/>
      <c r="W4070" s="9"/>
      <c r="X4070" s="9"/>
      <c r="Y4070" s="9"/>
      <c r="Z4070" s="9"/>
    </row>
    <row r="4071" spans="1:26">
      <c r="A4071"/>
      <c r="B4071" s="13"/>
      <c r="C4071"/>
      <c r="D4071"/>
      <c r="E4071"/>
      <c r="F4071" s="12"/>
      <c r="G4071"/>
      <c r="H4071" s="12"/>
      <c r="I4071" s="12"/>
      <c r="J4071" s="12"/>
      <c r="K4071" s="9"/>
      <c r="L4071" s="9"/>
      <c r="M4071" s="9"/>
      <c r="N4071" s="9"/>
      <c r="O4071" s="9"/>
      <c r="P4071" s="9"/>
      <c r="Q4071" s="9"/>
      <c r="R4071" s="9"/>
      <c r="S4071" s="9"/>
      <c r="T4071" s="9"/>
      <c r="U4071" s="9"/>
      <c r="V4071" s="9"/>
      <c r="W4071" s="9"/>
      <c r="X4071" s="9"/>
      <c r="Y4071" s="9"/>
      <c r="Z4071" s="9"/>
    </row>
    <row r="4072" spans="1:26">
      <c r="A4072"/>
      <c r="B4072" s="13"/>
      <c r="C4072"/>
      <c r="D4072"/>
      <c r="E4072"/>
      <c r="F4072" s="12"/>
      <c r="G4072"/>
      <c r="H4072" s="12"/>
      <c r="I4072" s="12"/>
      <c r="J4072" s="12"/>
      <c r="K4072" s="9"/>
      <c r="L4072" s="9"/>
      <c r="M4072" s="9"/>
      <c r="N4072" s="9"/>
      <c r="O4072" s="9"/>
      <c r="P4072" s="9"/>
      <c r="Q4072" s="9"/>
      <c r="R4072" s="9"/>
      <c r="S4072" s="9"/>
      <c r="T4072" s="9"/>
      <c r="U4072" s="9"/>
      <c r="V4072" s="9"/>
      <c r="W4072" s="9"/>
      <c r="X4072" s="9"/>
      <c r="Y4072" s="9"/>
      <c r="Z4072" s="9"/>
    </row>
    <row r="4073" spans="1:26">
      <c r="A4073"/>
      <c r="B4073" s="13"/>
      <c r="C4073"/>
      <c r="D4073"/>
      <c r="E4073"/>
      <c r="F4073" s="12"/>
      <c r="G4073"/>
      <c r="H4073" s="12"/>
      <c r="I4073" s="12"/>
      <c r="J4073" s="12"/>
      <c r="K4073" s="9"/>
      <c r="L4073" s="9"/>
      <c r="M4073" s="9"/>
      <c r="N4073" s="9"/>
      <c r="O4073" s="9"/>
      <c r="P4073" s="9"/>
      <c r="Q4073" s="9"/>
      <c r="R4073" s="9"/>
      <c r="S4073" s="9"/>
      <c r="T4073" s="9"/>
      <c r="U4073" s="9"/>
      <c r="V4073" s="9"/>
      <c r="W4073" s="9"/>
      <c r="X4073" s="9"/>
      <c r="Y4073" s="9"/>
      <c r="Z4073" s="9"/>
    </row>
    <row r="4074" spans="1:26">
      <c r="A4074"/>
      <c r="B4074" s="13"/>
      <c r="C4074"/>
      <c r="D4074"/>
      <c r="E4074"/>
      <c r="F4074" s="12"/>
      <c r="G4074"/>
      <c r="H4074" s="12"/>
      <c r="I4074" s="12"/>
      <c r="J4074" s="12"/>
      <c r="K4074" s="9"/>
      <c r="L4074" s="9"/>
      <c r="M4074" s="9"/>
      <c r="N4074" s="9"/>
      <c r="O4074" s="9"/>
      <c r="P4074" s="9"/>
      <c r="Q4074" s="9"/>
      <c r="R4074" s="9"/>
      <c r="S4074" s="9"/>
      <c r="T4074" s="9"/>
      <c r="U4074" s="9"/>
      <c r="V4074" s="9"/>
      <c r="W4074" s="9"/>
      <c r="X4074" s="9"/>
      <c r="Y4074" s="9"/>
      <c r="Z4074" s="9"/>
    </row>
    <row r="4075" spans="1:26">
      <c r="A4075"/>
      <c r="B4075" s="13"/>
      <c r="C4075"/>
      <c r="D4075"/>
      <c r="E4075"/>
      <c r="F4075" s="12"/>
      <c r="G4075"/>
      <c r="H4075" s="12"/>
      <c r="I4075" s="12"/>
      <c r="J4075" s="12"/>
      <c r="K4075" s="9"/>
      <c r="L4075" s="9"/>
      <c r="M4075" s="9"/>
      <c r="N4075" s="9"/>
      <c r="O4075" s="9"/>
      <c r="P4075" s="9"/>
      <c r="Q4075" s="9"/>
      <c r="R4075" s="9"/>
      <c r="S4075" s="9"/>
      <c r="T4075" s="9"/>
      <c r="U4075" s="9"/>
      <c r="V4075" s="9"/>
      <c r="W4075" s="9"/>
      <c r="X4075" s="9"/>
      <c r="Y4075" s="9"/>
      <c r="Z4075" s="9"/>
    </row>
    <row r="4076" spans="1:26">
      <c r="A4076"/>
      <c r="B4076" s="13"/>
      <c r="C4076"/>
      <c r="D4076"/>
      <c r="E4076"/>
      <c r="F4076" s="12"/>
      <c r="G4076"/>
      <c r="H4076" s="12"/>
      <c r="I4076" s="12"/>
      <c r="J4076" s="12"/>
      <c r="K4076" s="9"/>
      <c r="L4076" s="9"/>
      <c r="M4076" s="9"/>
      <c r="N4076" s="9"/>
      <c r="O4076" s="9"/>
      <c r="P4076" s="9"/>
      <c r="Q4076" s="9"/>
      <c r="R4076" s="9"/>
      <c r="S4076" s="9"/>
      <c r="T4076" s="9"/>
      <c r="U4076" s="9"/>
      <c r="V4076" s="9"/>
      <c r="W4076" s="9"/>
      <c r="X4076" s="9"/>
      <c r="Y4076" s="9"/>
      <c r="Z4076" s="9"/>
    </row>
    <row r="4077" spans="1:26">
      <c r="A4077"/>
      <c r="B4077" s="13"/>
      <c r="C4077"/>
      <c r="D4077"/>
      <c r="E4077"/>
      <c r="F4077" s="12"/>
      <c r="G4077"/>
      <c r="H4077" s="12"/>
      <c r="I4077" s="12"/>
      <c r="J4077" s="12"/>
      <c r="K4077" s="9"/>
      <c r="L4077" s="9"/>
      <c r="M4077" s="9"/>
      <c r="N4077" s="9"/>
      <c r="O4077" s="9"/>
      <c r="P4077" s="9"/>
      <c r="Q4077" s="9"/>
      <c r="R4077" s="9"/>
      <c r="S4077" s="9"/>
      <c r="T4077" s="9"/>
      <c r="U4077" s="9"/>
      <c r="V4077" s="9"/>
      <c r="W4077" s="9"/>
      <c r="X4077" s="9"/>
      <c r="Y4077" s="9"/>
      <c r="Z4077" s="9"/>
    </row>
    <row r="4078" spans="1:26">
      <c r="A4078"/>
      <c r="B4078" s="13"/>
      <c r="C4078"/>
      <c r="D4078"/>
      <c r="E4078"/>
      <c r="F4078" s="12"/>
      <c r="G4078"/>
      <c r="H4078" s="12"/>
      <c r="I4078" s="12"/>
      <c r="J4078" s="12"/>
      <c r="K4078" s="9"/>
      <c r="L4078" s="9"/>
      <c r="M4078" s="9"/>
      <c r="N4078" s="9"/>
      <c r="O4078" s="9"/>
      <c r="P4078" s="9"/>
      <c r="Q4078" s="9"/>
      <c r="R4078" s="9"/>
      <c r="S4078" s="9"/>
      <c r="T4078" s="9"/>
      <c r="U4078" s="9"/>
      <c r="V4078" s="9"/>
      <c r="W4078" s="9"/>
      <c r="X4078" s="9"/>
      <c r="Y4078" s="9"/>
      <c r="Z4078" s="9"/>
    </row>
    <row r="4079" spans="1:26">
      <c r="A4079"/>
      <c r="B4079" s="13"/>
      <c r="C4079"/>
      <c r="D4079"/>
      <c r="E4079"/>
      <c r="F4079" s="12"/>
      <c r="G4079"/>
      <c r="H4079" s="12"/>
      <c r="I4079" s="12"/>
      <c r="J4079" s="12"/>
      <c r="K4079" s="9"/>
      <c r="L4079" s="9"/>
      <c r="M4079" s="9"/>
      <c r="N4079" s="9"/>
      <c r="O4079" s="9"/>
      <c r="P4079" s="9"/>
      <c r="Q4079" s="9"/>
      <c r="R4079" s="9"/>
      <c r="S4079" s="9"/>
      <c r="T4079" s="9"/>
      <c r="U4079" s="9"/>
      <c r="V4079" s="9"/>
      <c r="W4079" s="9"/>
      <c r="X4079" s="9"/>
      <c r="Y4079" s="9"/>
      <c r="Z4079" s="9"/>
    </row>
    <row r="4080" spans="1:26">
      <c r="A4080"/>
      <c r="B4080" s="13"/>
      <c r="C4080"/>
      <c r="D4080"/>
      <c r="E4080"/>
      <c r="F4080" s="12"/>
      <c r="G4080"/>
      <c r="H4080" s="12"/>
      <c r="I4080" s="12"/>
      <c r="J4080" s="12"/>
      <c r="K4080" s="9"/>
      <c r="L4080" s="9"/>
      <c r="M4080" s="9"/>
      <c r="N4080" s="9"/>
      <c r="O4080" s="9"/>
      <c r="P4080" s="9"/>
      <c r="Q4080" s="9"/>
      <c r="R4080" s="9"/>
      <c r="S4080" s="9"/>
      <c r="T4080" s="9"/>
      <c r="U4080" s="9"/>
      <c r="V4080" s="9"/>
      <c r="W4080" s="9"/>
      <c r="X4080" s="9"/>
      <c r="Y4080" s="9"/>
      <c r="Z4080" s="9"/>
    </row>
    <row r="4081" spans="1:26">
      <c r="A4081"/>
      <c r="B4081" s="13"/>
      <c r="C4081"/>
      <c r="D4081"/>
      <c r="E4081"/>
      <c r="F4081" s="12"/>
      <c r="G4081"/>
      <c r="H4081" s="12"/>
      <c r="I4081" s="12"/>
      <c r="J4081" s="12"/>
      <c r="K4081" s="9"/>
      <c r="L4081" s="9"/>
      <c r="M4081" s="9"/>
      <c r="N4081" s="9"/>
      <c r="O4081" s="9"/>
      <c r="P4081" s="9"/>
      <c r="Q4081" s="9"/>
      <c r="R4081" s="9"/>
      <c r="S4081" s="9"/>
      <c r="T4081" s="9"/>
      <c r="U4081" s="9"/>
      <c r="V4081" s="9"/>
      <c r="W4081" s="9"/>
      <c r="X4081" s="9"/>
      <c r="Y4081" s="9"/>
      <c r="Z4081" s="9"/>
    </row>
    <row r="4082" spans="1:26">
      <c r="A4082"/>
      <c r="B4082" s="13"/>
      <c r="C4082"/>
      <c r="D4082"/>
      <c r="E4082"/>
      <c r="F4082" s="12"/>
      <c r="G4082"/>
      <c r="H4082" s="12"/>
      <c r="I4082" s="12"/>
      <c r="J4082" s="12"/>
      <c r="K4082" s="9"/>
      <c r="L4082" s="9"/>
      <c r="M4082" s="9"/>
      <c r="N4082" s="9"/>
      <c r="O4082" s="9"/>
      <c r="P4082" s="9"/>
      <c r="Q4082" s="9"/>
      <c r="R4082" s="9"/>
      <c r="S4082" s="9"/>
      <c r="T4082" s="9"/>
      <c r="U4082" s="9"/>
      <c r="V4082" s="9"/>
      <c r="W4082" s="9"/>
      <c r="X4082" s="9"/>
      <c r="Y4082" s="9"/>
      <c r="Z4082" s="9"/>
    </row>
    <row r="4083" spans="1:26">
      <c r="A4083"/>
      <c r="B4083" s="13"/>
      <c r="C4083"/>
      <c r="D4083"/>
      <c r="E4083"/>
      <c r="F4083" s="12"/>
      <c r="G4083"/>
      <c r="H4083" s="12"/>
      <c r="I4083" s="12"/>
      <c r="J4083" s="12"/>
      <c r="K4083" s="9"/>
      <c r="L4083" s="9"/>
      <c r="M4083" s="9"/>
      <c r="N4083" s="9"/>
      <c r="O4083" s="9"/>
      <c r="P4083" s="9"/>
      <c r="Q4083" s="9"/>
      <c r="R4083" s="9"/>
      <c r="S4083" s="9"/>
      <c r="T4083" s="9"/>
      <c r="U4083" s="9"/>
      <c r="V4083" s="9"/>
      <c r="W4083" s="9"/>
      <c r="X4083" s="9"/>
      <c r="Y4083" s="9"/>
      <c r="Z4083" s="9"/>
    </row>
    <row r="4084" spans="1:26">
      <c r="A4084"/>
      <c r="B4084" s="13"/>
      <c r="C4084"/>
      <c r="D4084"/>
      <c r="E4084"/>
      <c r="F4084" s="12"/>
      <c r="G4084"/>
      <c r="H4084" s="12"/>
      <c r="I4084" s="12"/>
      <c r="J4084" s="12"/>
      <c r="K4084" s="9"/>
      <c r="L4084" s="9"/>
      <c r="M4084" s="9"/>
      <c r="N4084" s="9"/>
      <c r="O4084" s="9"/>
      <c r="P4084" s="9"/>
      <c r="Q4084" s="9"/>
      <c r="R4084" s="9"/>
      <c r="S4084" s="9"/>
      <c r="T4084" s="9"/>
      <c r="U4084" s="9"/>
      <c r="V4084" s="9"/>
      <c r="W4084" s="9"/>
      <c r="X4084" s="9"/>
      <c r="Y4084" s="9"/>
      <c r="Z4084" s="9"/>
    </row>
    <row r="4085" spans="1:26">
      <c r="A4085"/>
      <c r="B4085" s="13"/>
      <c r="C4085"/>
      <c r="D4085"/>
      <c r="E4085"/>
      <c r="F4085" s="12"/>
      <c r="G4085"/>
      <c r="H4085" s="12"/>
      <c r="I4085" s="12"/>
      <c r="J4085" s="12"/>
      <c r="K4085" s="9"/>
      <c r="L4085" s="9"/>
      <c r="M4085" s="9"/>
      <c r="N4085" s="9"/>
      <c r="O4085" s="9"/>
      <c r="P4085" s="9"/>
      <c r="Q4085" s="9"/>
      <c r="R4085" s="9"/>
      <c r="S4085" s="9"/>
      <c r="T4085" s="9"/>
      <c r="U4085" s="9"/>
      <c r="V4085" s="9"/>
      <c r="W4085" s="9"/>
      <c r="X4085" s="9"/>
      <c r="Y4085" s="9"/>
      <c r="Z4085" s="9"/>
    </row>
    <row r="4086" spans="1:26">
      <c r="A4086"/>
      <c r="B4086" s="13"/>
      <c r="C4086"/>
      <c r="D4086"/>
      <c r="E4086"/>
      <c r="F4086" s="12"/>
      <c r="G4086"/>
      <c r="H4086" s="12"/>
      <c r="I4086" s="12"/>
      <c r="J4086" s="12"/>
      <c r="K4086" s="9"/>
      <c r="L4086" s="9"/>
      <c r="M4086" s="9"/>
      <c r="N4086" s="9"/>
      <c r="O4086" s="9"/>
      <c r="P4086" s="9"/>
      <c r="Q4086" s="9"/>
      <c r="R4086" s="9"/>
      <c r="S4086" s="9"/>
      <c r="T4086" s="9"/>
      <c r="U4086" s="9"/>
      <c r="V4086" s="9"/>
      <c r="W4086" s="9"/>
      <c r="X4086" s="9"/>
      <c r="Y4086" s="9"/>
      <c r="Z4086" s="9"/>
    </row>
    <row r="4087" spans="1:26">
      <c r="A4087"/>
      <c r="B4087" s="13"/>
      <c r="C4087"/>
      <c r="D4087"/>
      <c r="E4087"/>
      <c r="F4087" s="12"/>
      <c r="G4087"/>
      <c r="H4087" s="12"/>
      <c r="I4087" s="12"/>
      <c r="J4087" s="12"/>
      <c r="K4087" s="9"/>
      <c r="L4087" s="9"/>
      <c r="M4087" s="9"/>
      <c r="N4087" s="9"/>
      <c r="O4087" s="9"/>
      <c r="P4087" s="9"/>
      <c r="Q4087" s="9"/>
      <c r="R4087" s="9"/>
      <c r="S4087" s="9"/>
      <c r="T4087" s="9"/>
      <c r="U4087" s="9"/>
      <c r="V4087" s="9"/>
      <c r="W4087" s="9"/>
      <c r="X4087" s="9"/>
      <c r="Y4087" s="9"/>
      <c r="Z4087" s="9"/>
    </row>
    <row r="4088" spans="1:26">
      <c r="A4088"/>
      <c r="B4088" s="13"/>
      <c r="C4088"/>
      <c r="D4088"/>
      <c r="E4088"/>
      <c r="F4088" s="12"/>
      <c r="G4088"/>
      <c r="H4088" s="12"/>
      <c r="I4088" s="12"/>
      <c r="J4088" s="12"/>
      <c r="K4088" s="9"/>
      <c r="L4088" s="9"/>
      <c r="M4088" s="9"/>
      <c r="N4088" s="9"/>
      <c r="O4088" s="9"/>
      <c r="P4088" s="9"/>
      <c r="Q4088" s="9"/>
      <c r="R4088" s="9"/>
      <c r="S4088" s="9"/>
      <c r="T4088" s="9"/>
      <c r="U4088" s="9"/>
      <c r="V4088" s="9"/>
      <c r="W4088" s="9"/>
      <c r="X4088" s="9"/>
      <c r="Y4088" s="9"/>
      <c r="Z4088" s="9"/>
    </row>
    <row r="4089" spans="1:26">
      <c r="A4089"/>
      <c r="B4089" s="13"/>
      <c r="C4089"/>
      <c r="D4089"/>
      <c r="E4089"/>
      <c r="F4089" s="12"/>
      <c r="G4089"/>
      <c r="H4089" s="12"/>
      <c r="I4089" s="12"/>
      <c r="J4089" s="12"/>
      <c r="K4089" s="9"/>
      <c r="L4089" s="9"/>
      <c r="M4089" s="9"/>
      <c r="N4089" s="9"/>
      <c r="O4089" s="9"/>
      <c r="P4089" s="9"/>
      <c r="Q4089" s="9"/>
      <c r="R4089" s="9"/>
      <c r="S4089" s="9"/>
      <c r="T4089" s="9"/>
      <c r="U4089" s="9"/>
      <c r="V4089" s="9"/>
      <c r="W4089" s="9"/>
      <c r="X4089" s="9"/>
      <c r="Y4089" s="9"/>
      <c r="Z4089" s="9"/>
    </row>
    <row r="4090" spans="1:26">
      <c r="A4090"/>
      <c r="B4090" s="13"/>
      <c r="C4090"/>
      <c r="D4090"/>
      <c r="E4090"/>
      <c r="F4090" s="12"/>
      <c r="G4090"/>
      <c r="H4090" s="12"/>
      <c r="I4090" s="12"/>
      <c r="J4090" s="12"/>
      <c r="K4090" s="9"/>
      <c r="L4090" s="9"/>
      <c r="M4090" s="9"/>
      <c r="N4090" s="9"/>
      <c r="O4090" s="9"/>
      <c r="P4090" s="9"/>
      <c r="Q4090" s="9"/>
      <c r="R4090" s="9"/>
      <c r="S4090" s="9"/>
      <c r="T4090" s="9"/>
      <c r="U4090" s="9"/>
      <c r="V4090" s="9"/>
      <c r="W4090" s="9"/>
      <c r="X4090" s="9"/>
      <c r="Y4090" s="9"/>
      <c r="Z4090" s="9"/>
    </row>
    <row r="4091" spans="1:26">
      <c r="A4091"/>
      <c r="B4091" s="13"/>
      <c r="C4091"/>
      <c r="D4091"/>
      <c r="E4091"/>
      <c r="F4091" s="12"/>
      <c r="G4091"/>
      <c r="H4091" s="12"/>
      <c r="I4091" s="12"/>
      <c r="J4091" s="12"/>
      <c r="K4091" s="9"/>
      <c r="L4091" s="9"/>
      <c r="M4091" s="9"/>
      <c r="N4091" s="9"/>
      <c r="O4091" s="9"/>
      <c r="P4091" s="9"/>
      <c r="Q4091" s="9"/>
      <c r="R4091" s="9"/>
      <c r="S4091" s="9"/>
      <c r="T4091" s="9"/>
      <c r="U4091" s="9"/>
      <c r="V4091" s="9"/>
      <c r="W4091" s="9"/>
      <c r="X4091" s="9"/>
      <c r="Y4091" s="9"/>
      <c r="Z4091" s="9"/>
    </row>
    <row r="4092" spans="1:26">
      <c r="A4092"/>
      <c r="B4092" s="13"/>
      <c r="C4092"/>
      <c r="D4092"/>
      <c r="E4092"/>
      <c r="F4092" s="12"/>
      <c r="G4092"/>
      <c r="H4092" s="12"/>
      <c r="I4092" s="12"/>
      <c r="J4092" s="12"/>
      <c r="K4092" s="9"/>
      <c r="L4092" s="9"/>
      <c r="M4092" s="9"/>
      <c r="N4092" s="9"/>
      <c r="O4092" s="9"/>
      <c r="P4092" s="9"/>
      <c r="Q4092" s="9"/>
      <c r="R4092" s="9"/>
      <c r="S4092" s="9"/>
      <c r="T4092" s="9"/>
      <c r="U4092" s="9"/>
      <c r="V4092" s="9"/>
      <c r="W4092" s="9"/>
      <c r="X4092" s="9"/>
      <c r="Y4092" s="9"/>
      <c r="Z4092" s="9"/>
    </row>
    <row r="4093" spans="1:26">
      <c r="A4093"/>
      <c r="B4093" s="13"/>
      <c r="C4093"/>
      <c r="D4093"/>
      <c r="E4093"/>
      <c r="F4093" s="12"/>
      <c r="G4093"/>
      <c r="H4093" s="12"/>
      <c r="I4093" s="12"/>
      <c r="J4093" s="12"/>
      <c r="K4093" s="9"/>
      <c r="L4093" s="9"/>
      <c r="M4093" s="9"/>
      <c r="N4093" s="9"/>
      <c r="O4093" s="9"/>
      <c r="P4093" s="9"/>
      <c r="Q4093" s="9"/>
      <c r="R4093" s="9"/>
      <c r="S4093" s="9"/>
      <c r="T4093" s="9"/>
      <c r="U4093" s="9"/>
      <c r="V4093" s="9"/>
      <c r="W4093" s="9"/>
      <c r="X4093" s="9"/>
      <c r="Y4093" s="9"/>
      <c r="Z4093" s="9"/>
    </row>
    <row r="4094" spans="1:26">
      <c r="A4094"/>
      <c r="B4094" s="13"/>
      <c r="C4094"/>
      <c r="D4094"/>
      <c r="E4094"/>
      <c r="F4094" s="12"/>
      <c r="G4094"/>
      <c r="H4094" s="12"/>
      <c r="I4094" s="12"/>
      <c r="J4094" s="12"/>
      <c r="K4094" s="9"/>
      <c r="L4094" s="9"/>
      <c r="M4094" s="9"/>
      <c r="N4094" s="9"/>
      <c r="O4094" s="9"/>
      <c r="P4094" s="9"/>
      <c r="Q4094" s="9"/>
      <c r="R4094" s="9"/>
      <c r="S4094" s="9"/>
      <c r="T4094" s="9"/>
      <c r="U4094" s="9"/>
      <c r="V4094" s="9"/>
      <c r="W4094" s="9"/>
      <c r="X4094" s="9"/>
      <c r="Y4094" s="9"/>
      <c r="Z4094" s="9"/>
    </row>
    <row r="4095" spans="1:26">
      <c r="A4095"/>
      <c r="B4095" s="13"/>
      <c r="C4095"/>
      <c r="D4095"/>
      <c r="E4095"/>
      <c r="F4095" s="12"/>
      <c r="G4095"/>
      <c r="H4095" s="12"/>
      <c r="I4095" s="12"/>
      <c r="J4095" s="12"/>
      <c r="K4095" s="9"/>
      <c r="L4095" s="9"/>
      <c r="M4095" s="9"/>
      <c r="N4095" s="9"/>
      <c r="O4095" s="9"/>
      <c r="P4095" s="9"/>
      <c r="Q4095" s="9"/>
      <c r="R4095" s="9"/>
      <c r="S4095" s="9"/>
      <c r="T4095" s="9"/>
      <c r="U4095" s="9"/>
      <c r="V4095" s="9"/>
      <c r="W4095" s="9"/>
      <c r="X4095" s="9"/>
      <c r="Y4095" s="9"/>
      <c r="Z4095" s="9"/>
    </row>
    <row r="4096" spans="1:26">
      <c r="A4096"/>
      <c r="B4096" s="13"/>
      <c r="C4096"/>
      <c r="D4096"/>
      <c r="E4096"/>
      <c r="F4096" s="12"/>
      <c r="G4096"/>
      <c r="H4096" s="12"/>
      <c r="I4096" s="12"/>
      <c r="J4096" s="12"/>
      <c r="K4096" s="9"/>
      <c r="L4096" s="9"/>
      <c r="M4096" s="9"/>
      <c r="N4096" s="9"/>
      <c r="O4096" s="9"/>
      <c r="P4096" s="9"/>
      <c r="Q4096" s="9"/>
      <c r="R4096" s="9"/>
      <c r="S4096" s="9"/>
      <c r="T4096" s="9"/>
      <c r="U4096" s="9"/>
      <c r="V4096" s="9"/>
      <c r="W4096" s="9"/>
      <c r="X4096" s="9"/>
      <c r="Y4096" s="9"/>
      <c r="Z4096" s="9"/>
    </row>
    <row r="4097" spans="1:26">
      <c r="A4097"/>
      <c r="B4097" s="13"/>
      <c r="C4097"/>
      <c r="D4097"/>
      <c r="E4097"/>
      <c r="F4097" s="12"/>
      <c r="G4097"/>
      <c r="H4097" s="12"/>
      <c r="I4097" s="12"/>
      <c r="J4097" s="12"/>
      <c r="K4097" s="9"/>
      <c r="L4097" s="9"/>
      <c r="M4097" s="9"/>
      <c r="N4097" s="9"/>
      <c r="O4097" s="9"/>
      <c r="P4097" s="9"/>
      <c r="Q4097" s="9"/>
      <c r="R4097" s="9"/>
      <c r="S4097" s="9"/>
      <c r="T4097" s="9"/>
      <c r="U4097" s="9"/>
      <c r="V4097" s="9"/>
      <c r="W4097" s="9"/>
      <c r="X4097" s="9"/>
      <c r="Y4097" s="9"/>
      <c r="Z4097" s="9"/>
    </row>
    <row r="4098" spans="1:26">
      <c r="A4098"/>
      <c r="B4098" s="13"/>
      <c r="C4098"/>
      <c r="D4098"/>
      <c r="E4098"/>
      <c r="F4098" s="12"/>
      <c r="G4098"/>
      <c r="H4098" s="12"/>
      <c r="I4098" s="12"/>
      <c r="J4098" s="12"/>
      <c r="K4098" s="9"/>
      <c r="L4098" s="9"/>
      <c r="M4098" s="9"/>
      <c r="N4098" s="9"/>
      <c r="O4098" s="9"/>
      <c r="P4098" s="9"/>
      <c r="Q4098" s="9"/>
      <c r="R4098" s="9"/>
      <c r="S4098" s="9"/>
      <c r="T4098" s="9"/>
      <c r="U4098" s="9"/>
      <c r="V4098" s="9"/>
      <c r="W4098" s="9"/>
      <c r="X4098" s="9"/>
      <c r="Y4098" s="9"/>
      <c r="Z4098" s="9"/>
    </row>
    <row r="4099" spans="1:26">
      <c r="A4099"/>
      <c r="B4099" s="13"/>
      <c r="C4099"/>
      <c r="D4099"/>
      <c r="E4099"/>
      <c r="F4099" s="12"/>
      <c r="G4099"/>
      <c r="H4099" s="12"/>
      <c r="I4099" s="12"/>
      <c r="J4099" s="12"/>
      <c r="K4099" s="9"/>
      <c r="L4099" s="9"/>
      <c r="M4099" s="9"/>
      <c r="N4099" s="9"/>
      <c r="O4099" s="9"/>
      <c r="P4099" s="9"/>
      <c r="Q4099" s="9"/>
      <c r="R4099" s="9"/>
      <c r="S4099" s="9"/>
      <c r="T4099" s="9"/>
      <c r="U4099" s="9"/>
      <c r="V4099" s="9"/>
      <c r="W4099" s="9"/>
      <c r="X4099" s="9"/>
      <c r="Y4099" s="9"/>
      <c r="Z4099" s="9"/>
    </row>
    <row r="4100" spans="1:26">
      <c r="A4100"/>
      <c r="B4100" s="13"/>
      <c r="C4100"/>
      <c r="D4100"/>
      <c r="E4100"/>
      <c r="F4100" s="12"/>
      <c r="G4100"/>
      <c r="H4100" s="12"/>
      <c r="I4100" s="12"/>
      <c r="J4100" s="12"/>
      <c r="K4100" s="9"/>
      <c r="L4100" s="9"/>
      <c r="M4100" s="9"/>
      <c r="N4100" s="9"/>
      <c r="O4100" s="9"/>
      <c r="P4100" s="9"/>
      <c r="Q4100" s="9"/>
      <c r="R4100" s="9"/>
      <c r="S4100" s="9"/>
      <c r="T4100" s="9"/>
      <c r="U4100" s="9"/>
      <c r="V4100" s="9"/>
      <c r="W4100" s="9"/>
      <c r="X4100" s="9"/>
      <c r="Y4100" s="9"/>
      <c r="Z4100" s="9"/>
    </row>
    <row r="4101" spans="1:26">
      <c r="A4101"/>
      <c r="B4101" s="13"/>
      <c r="C4101"/>
      <c r="D4101"/>
      <c r="E4101"/>
      <c r="F4101" s="12"/>
      <c r="G4101"/>
      <c r="H4101" s="12"/>
      <c r="I4101" s="12"/>
      <c r="J4101" s="12"/>
      <c r="K4101" s="9"/>
      <c r="L4101" s="9"/>
      <c r="M4101" s="9"/>
      <c r="N4101" s="9"/>
      <c r="O4101" s="9"/>
      <c r="P4101" s="9"/>
      <c r="Q4101" s="9"/>
      <c r="R4101" s="9"/>
      <c r="S4101" s="9"/>
      <c r="T4101" s="9"/>
      <c r="U4101" s="9"/>
      <c r="V4101" s="9"/>
      <c r="W4101" s="9"/>
      <c r="X4101" s="9"/>
      <c r="Y4101" s="9"/>
      <c r="Z4101" s="9"/>
    </row>
    <row r="4102" spans="1:26">
      <c r="A4102"/>
      <c r="B4102" s="13"/>
      <c r="C4102"/>
      <c r="D4102"/>
      <c r="E4102"/>
      <c r="F4102" s="12"/>
      <c r="G4102"/>
      <c r="H4102" s="12"/>
      <c r="I4102" s="12"/>
      <c r="J4102" s="12"/>
      <c r="K4102" s="9"/>
      <c r="L4102" s="9"/>
      <c r="M4102" s="9"/>
      <c r="N4102" s="9"/>
      <c r="O4102" s="9"/>
      <c r="P4102" s="9"/>
      <c r="Q4102" s="9"/>
      <c r="R4102" s="9"/>
      <c r="S4102" s="9"/>
      <c r="T4102" s="9"/>
      <c r="U4102" s="9"/>
      <c r="V4102" s="9"/>
      <c r="W4102" s="9"/>
      <c r="X4102" s="9"/>
      <c r="Y4102" s="9"/>
      <c r="Z4102" s="9"/>
    </row>
    <row r="4103" spans="1:26">
      <c r="A4103"/>
      <c r="B4103" s="13"/>
      <c r="C4103"/>
      <c r="D4103"/>
      <c r="E4103"/>
      <c r="F4103" s="12"/>
      <c r="G4103"/>
      <c r="H4103" s="12"/>
      <c r="I4103" s="12"/>
      <c r="J4103" s="12"/>
      <c r="K4103" s="9"/>
      <c r="L4103" s="9"/>
      <c r="M4103" s="9"/>
      <c r="N4103" s="9"/>
      <c r="O4103" s="9"/>
      <c r="P4103" s="9"/>
      <c r="Q4103" s="9"/>
      <c r="R4103" s="9"/>
      <c r="S4103" s="9"/>
      <c r="T4103" s="9"/>
      <c r="U4103" s="9"/>
      <c r="V4103" s="9"/>
      <c r="W4103" s="9"/>
      <c r="X4103" s="9"/>
      <c r="Y4103" s="9"/>
      <c r="Z4103" s="9"/>
    </row>
    <row r="4104" spans="1:26">
      <c r="A4104"/>
      <c r="B4104" s="13"/>
      <c r="C4104"/>
      <c r="D4104"/>
      <c r="E4104"/>
      <c r="F4104" s="12"/>
      <c r="G4104"/>
      <c r="H4104" s="12"/>
      <c r="I4104" s="12"/>
      <c r="J4104" s="12"/>
      <c r="K4104" s="9"/>
      <c r="L4104" s="9"/>
      <c r="M4104" s="9"/>
      <c r="N4104" s="9"/>
      <c r="O4104" s="9"/>
      <c r="P4104" s="9"/>
      <c r="Q4104" s="9"/>
      <c r="R4104" s="9"/>
      <c r="S4104" s="9"/>
      <c r="T4104" s="9"/>
      <c r="U4104" s="9"/>
      <c r="V4104" s="9"/>
      <c r="W4104" s="9"/>
      <c r="X4104" s="9"/>
      <c r="Y4104" s="9"/>
      <c r="Z4104" s="9"/>
    </row>
    <row r="4105" spans="1:26">
      <c r="A4105"/>
      <c r="B4105" s="13"/>
      <c r="C4105"/>
      <c r="D4105"/>
      <c r="E4105"/>
      <c r="F4105" s="12"/>
      <c r="G4105"/>
      <c r="H4105" s="12"/>
      <c r="I4105" s="12"/>
      <c r="J4105" s="12"/>
      <c r="K4105" s="9"/>
      <c r="L4105" s="9"/>
      <c r="M4105" s="9"/>
      <c r="N4105" s="9"/>
      <c r="O4105" s="9"/>
      <c r="P4105" s="9"/>
      <c r="Q4105" s="9"/>
      <c r="R4105" s="9"/>
      <c r="S4105" s="9"/>
      <c r="T4105" s="9"/>
      <c r="U4105" s="9"/>
      <c r="V4105" s="9"/>
      <c r="W4105" s="9"/>
      <c r="X4105" s="9"/>
      <c r="Y4105" s="9"/>
      <c r="Z4105" s="9"/>
    </row>
    <row r="4106" spans="1:26">
      <c r="A4106"/>
      <c r="B4106" s="13"/>
      <c r="C4106"/>
      <c r="D4106"/>
      <c r="E4106"/>
      <c r="F4106" s="12"/>
      <c r="G4106"/>
      <c r="H4106" s="12"/>
      <c r="I4106" s="12"/>
      <c r="J4106" s="12"/>
      <c r="K4106" s="9"/>
      <c r="L4106" s="9"/>
      <c r="M4106" s="9"/>
      <c r="N4106" s="9"/>
      <c r="O4106" s="9"/>
      <c r="P4106" s="9"/>
      <c r="Q4106" s="9"/>
      <c r="R4106" s="9"/>
      <c r="S4106" s="9"/>
      <c r="T4106" s="9"/>
      <c r="U4106" s="9"/>
      <c r="V4106" s="9"/>
      <c r="W4106" s="9"/>
      <c r="X4106" s="9"/>
      <c r="Y4106" s="9"/>
      <c r="Z4106" s="9"/>
    </row>
    <row r="4107" spans="1:26">
      <c r="A4107"/>
      <c r="B4107" s="13"/>
      <c r="C4107"/>
      <c r="D4107"/>
      <c r="E4107"/>
      <c r="F4107" s="12"/>
      <c r="G4107"/>
      <c r="H4107" s="12"/>
      <c r="I4107" s="12"/>
      <c r="J4107" s="12"/>
      <c r="K4107" s="9"/>
      <c r="L4107" s="9"/>
      <c r="M4107" s="9"/>
      <c r="N4107" s="9"/>
      <c r="O4107" s="9"/>
      <c r="P4107" s="9"/>
      <c r="Q4107" s="9"/>
      <c r="R4107" s="9"/>
      <c r="S4107" s="9"/>
      <c r="T4107" s="9"/>
      <c r="U4107" s="9"/>
      <c r="V4107" s="9"/>
      <c r="W4107" s="9"/>
      <c r="X4107" s="9"/>
      <c r="Y4107" s="9"/>
      <c r="Z4107" s="9"/>
    </row>
    <row r="4108" spans="1:26">
      <c r="A4108"/>
      <c r="B4108" s="13"/>
      <c r="C4108"/>
      <c r="D4108"/>
      <c r="E4108"/>
      <c r="F4108" s="12"/>
      <c r="G4108"/>
      <c r="H4108" s="12"/>
      <c r="I4108" s="12"/>
      <c r="J4108" s="12"/>
      <c r="K4108" s="9"/>
      <c r="L4108" s="9"/>
      <c r="M4108" s="9"/>
      <c r="N4108" s="9"/>
      <c r="O4108" s="9"/>
      <c r="P4108" s="9"/>
      <c r="Q4108" s="9"/>
      <c r="R4108" s="9"/>
      <c r="S4108" s="9"/>
      <c r="T4108" s="9"/>
      <c r="U4108" s="9"/>
      <c r="V4108" s="9"/>
      <c r="W4108" s="9"/>
      <c r="X4108" s="9"/>
      <c r="Y4108" s="9"/>
      <c r="Z4108" s="9"/>
    </row>
    <row r="4109" spans="1:26">
      <c r="A4109"/>
      <c r="B4109" s="13"/>
      <c r="C4109"/>
      <c r="D4109"/>
      <c r="E4109"/>
      <c r="F4109" s="12"/>
      <c r="G4109"/>
      <c r="H4109" s="12"/>
      <c r="I4109" s="12"/>
      <c r="J4109" s="12"/>
      <c r="K4109" s="9"/>
      <c r="L4109" s="9"/>
      <c r="M4109" s="9"/>
      <c r="N4109" s="9"/>
      <c r="O4109" s="9"/>
      <c r="P4109" s="9"/>
      <c r="Q4109" s="9"/>
      <c r="R4109" s="9"/>
      <c r="S4109" s="9"/>
      <c r="T4109" s="9"/>
      <c r="U4109" s="9"/>
      <c r="V4109" s="9"/>
      <c r="W4109" s="9"/>
      <c r="X4109" s="9"/>
      <c r="Y4109" s="9"/>
      <c r="Z4109" s="9"/>
    </row>
    <row r="4110" spans="1:26">
      <c r="A4110"/>
      <c r="B4110" s="13"/>
      <c r="C4110"/>
      <c r="D4110"/>
      <c r="E4110"/>
      <c r="F4110" s="12"/>
      <c r="G4110"/>
      <c r="H4110" s="12"/>
      <c r="I4110" s="12"/>
      <c r="J4110" s="12"/>
      <c r="K4110" s="9"/>
      <c r="L4110" s="9"/>
      <c r="M4110" s="9"/>
      <c r="N4110" s="9"/>
      <c r="O4110" s="9"/>
      <c r="P4110" s="9"/>
      <c r="Q4110" s="9"/>
      <c r="R4110" s="9"/>
      <c r="S4110" s="9"/>
      <c r="T4110" s="9"/>
      <c r="U4110" s="9"/>
      <c r="V4110" s="9"/>
      <c r="W4110" s="9"/>
      <c r="X4110" s="9"/>
      <c r="Y4110" s="9"/>
      <c r="Z4110" s="9"/>
    </row>
    <row r="4111" spans="1:26">
      <c r="A4111"/>
      <c r="B4111" s="13"/>
      <c r="C4111"/>
      <c r="D4111"/>
      <c r="E4111"/>
      <c r="F4111" s="12"/>
      <c r="G4111"/>
      <c r="H4111" s="12"/>
      <c r="I4111" s="12"/>
      <c r="J4111" s="12"/>
      <c r="K4111" s="9"/>
      <c r="L4111" s="9"/>
      <c r="M4111" s="9"/>
      <c r="N4111" s="9"/>
      <c r="O4111" s="9"/>
      <c r="P4111" s="9"/>
      <c r="Q4111" s="9"/>
      <c r="R4111" s="9"/>
      <c r="S4111" s="9"/>
      <c r="T4111" s="9"/>
      <c r="U4111" s="9"/>
      <c r="V4111" s="9"/>
      <c r="W4111" s="9"/>
      <c r="X4111" s="9"/>
      <c r="Y4111" s="9"/>
      <c r="Z4111" s="9"/>
    </row>
    <row r="4112" spans="1:26">
      <c r="A4112"/>
      <c r="B4112" s="13"/>
      <c r="C4112"/>
      <c r="D4112"/>
      <c r="E4112"/>
      <c r="F4112" s="12"/>
      <c r="G4112"/>
      <c r="H4112" s="12"/>
      <c r="I4112" s="12"/>
      <c r="J4112" s="12"/>
      <c r="K4112" s="9"/>
      <c r="L4112" s="9"/>
      <c r="M4112" s="9"/>
      <c r="N4112" s="9"/>
      <c r="O4112" s="9"/>
      <c r="P4112" s="9"/>
      <c r="Q4112" s="9"/>
      <c r="R4112" s="9"/>
      <c r="S4112" s="9"/>
      <c r="T4112" s="9"/>
      <c r="U4112" s="9"/>
      <c r="V4112" s="9"/>
      <c r="W4112" s="9"/>
      <c r="X4112" s="9"/>
      <c r="Y4112" s="9"/>
      <c r="Z4112" s="9"/>
    </row>
    <row r="4113" spans="1:26">
      <c r="A4113"/>
      <c r="B4113" s="13"/>
      <c r="C4113"/>
      <c r="D4113"/>
      <c r="E4113"/>
      <c r="F4113" s="12"/>
      <c r="G4113"/>
      <c r="H4113" s="12"/>
      <c r="I4113" s="12"/>
      <c r="J4113" s="12"/>
      <c r="K4113" s="9"/>
      <c r="L4113" s="9"/>
      <c r="M4113" s="9"/>
      <c r="N4113" s="9"/>
      <c r="O4113" s="9"/>
      <c r="P4113" s="9"/>
      <c r="Q4113" s="9"/>
      <c r="R4113" s="9"/>
      <c r="S4113" s="9"/>
      <c r="T4113" s="9"/>
      <c r="U4113" s="9"/>
      <c r="V4113" s="9"/>
      <c r="W4113" s="9"/>
      <c r="X4113" s="9"/>
      <c r="Y4113" s="9"/>
      <c r="Z4113" s="9"/>
    </row>
    <row r="4114" spans="1:26">
      <c r="A4114"/>
      <c r="B4114" s="13"/>
      <c r="C4114"/>
      <c r="D4114"/>
      <c r="E4114"/>
      <c r="F4114" s="12"/>
      <c r="G4114"/>
      <c r="H4114" s="12"/>
      <c r="I4114" s="12"/>
      <c r="J4114" s="12"/>
      <c r="K4114" s="9"/>
      <c r="L4114" s="9"/>
      <c r="M4114" s="9"/>
      <c r="N4114" s="9"/>
      <c r="O4114" s="9"/>
      <c r="P4114" s="9"/>
      <c r="Q4114" s="9"/>
      <c r="R4114" s="9"/>
      <c r="S4114" s="9"/>
      <c r="T4114" s="9"/>
      <c r="U4114" s="9"/>
      <c r="V4114" s="9"/>
      <c r="W4114" s="9"/>
      <c r="X4114" s="9"/>
      <c r="Y4114" s="9"/>
      <c r="Z4114" s="9"/>
    </row>
    <row r="4115" spans="1:26">
      <c r="A4115"/>
      <c r="B4115" s="13"/>
      <c r="C4115"/>
      <c r="D4115"/>
      <c r="E4115"/>
      <c r="F4115" s="12"/>
      <c r="G4115"/>
      <c r="H4115" s="12"/>
      <c r="I4115" s="12"/>
      <c r="J4115" s="12"/>
      <c r="K4115" s="9"/>
      <c r="L4115" s="9"/>
      <c r="M4115" s="9"/>
      <c r="N4115" s="9"/>
      <c r="O4115" s="9"/>
      <c r="P4115" s="9"/>
      <c r="Q4115" s="9"/>
      <c r="R4115" s="9"/>
      <c r="S4115" s="9"/>
      <c r="T4115" s="9"/>
      <c r="U4115" s="9"/>
      <c r="V4115" s="9"/>
      <c r="W4115" s="9"/>
      <c r="X4115" s="9"/>
      <c r="Y4115" s="9"/>
      <c r="Z4115" s="9"/>
    </row>
    <row r="4116" spans="1:26">
      <c r="A4116"/>
      <c r="B4116" s="13"/>
      <c r="C4116"/>
      <c r="D4116"/>
      <c r="E4116"/>
      <c r="F4116" s="12"/>
      <c r="G4116"/>
      <c r="H4116" s="12"/>
      <c r="I4116" s="12"/>
      <c r="J4116" s="12"/>
      <c r="K4116" s="9"/>
      <c r="L4116" s="9"/>
      <c r="M4116" s="9"/>
      <c r="N4116" s="9"/>
      <c r="O4116" s="9"/>
      <c r="P4116" s="9"/>
      <c r="Q4116" s="9"/>
      <c r="R4116" s="9"/>
      <c r="S4116" s="9"/>
      <c r="T4116" s="9"/>
      <c r="U4116" s="9"/>
      <c r="V4116" s="9"/>
      <c r="W4116" s="9"/>
      <c r="X4116" s="9"/>
      <c r="Y4116" s="9"/>
      <c r="Z4116" s="9"/>
    </row>
    <row r="4117" spans="1:26">
      <c r="A4117"/>
      <c r="B4117" s="13"/>
      <c r="C4117"/>
      <c r="D4117"/>
      <c r="E4117"/>
      <c r="F4117" s="12"/>
      <c r="G4117"/>
      <c r="H4117" s="12"/>
      <c r="I4117" s="12"/>
      <c r="J4117" s="12"/>
      <c r="K4117" s="9"/>
      <c r="L4117" s="9"/>
      <c r="M4117" s="9"/>
      <c r="N4117" s="9"/>
      <c r="O4117" s="9"/>
      <c r="P4117" s="9"/>
      <c r="Q4117" s="9"/>
      <c r="R4117" s="9"/>
      <c r="S4117" s="9"/>
      <c r="T4117" s="9"/>
      <c r="U4117" s="9"/>
      <c r="V4117" s="9"/>
      <c r="W4117" s="9"/>
      <c r="X4117" s="9"/>
      <c r="Y4117" s="9"/>
      <c r="Z4117" s="9"/>
    </row>
    <row r="4118" spans="1:26">
      <c r="A4118"/>
      <c r="B4118" s="13"/>
      <c r="C4118"/>
      <c r="D4118"/>
      <c r="E4118"/>
      <c r="F4118" s="12"/>
      <c r="G4118"/>
      <c r="H4118" s="12"/>
      <c r="I4118" s="12"/>
      <c r="J4118" s="12"/>
      <c r="K4118" s="9"/>
      <c r="L4118" s="9"/>
      <c r="M4118" s="9"/>
      <c r="N4118" s="9"/>
      <c r="O4118" s="9"/>
      <c r="P4118" s="9"/>
      <c r="Q4118" s="9"/>
      <c r="R4118" s="9"/>
      <c r="S4118" s="9"/>
      <c r="T4118" s="9"/>
      <c r="U4118" s="9"/>
      <c r="V4118" s="9"/>
      <c r="W4118" s="9"/>
      <c r="X4118" s="9"/>
      <c r="Y4118" s="9"/>
      <c r="Z4118" s="9"/>
    </row>
    <row r="4119" spans="1:26">
      <c r="A4119"/>
      <c r="B4119" s="13"/>
      <c r="C4119"/>
      <c r="D4119"/>
      <c r="E4119"/>
      <c r="F4119" s="12"/>
      <c r="G4119"/>
      <c r="H4119" s="12"/>
      <c r="I4119" s="12"/>
      <c r="J4119" s="12"/>
      <c r="K4119" s="9"/>
      <c r="L4119" s="9"/>
      <c r="M4119" s="9"/>
      <c r="N4119" s="9"/>
      <c r="O4119" s="9"/>
      <c r="P4119" s="9"/>
      <c r="Q4119" s="9"/>
      <c r="R4119" s="9"/>
      <c r="S4119" s="9"/>
      <c r="T4119" s="9"/>
      <c r="U4119" s="9"/>
      <c r="V4119" s="9"/>
      <c r="W4119" s="9"/>
      <c r="X4119" s="9"/>
      <c r="Y4119" s="9"/>
      <c r="Z4119" s="9"/>
    </row>
    <row r="4120" spans="1:26">
      <c r="A4120"/>
      <c r="B4120" s="13"/>
      <c r="C4120"/>
      <c r="D4120"/>
      <c r="E4120"/>
      <c r="F4120" s="12"/>
      <c r="G4120"/>
      <c r="H4120" s="12"/>
      <c r="I4120" s="12"/>
      <c r="J4120" s="12"/>
      <c r="K4120" s="9"/>
      <c r="L4120" s="9"/>
      <c r="M4120" s="9"/>
      <c r="N4120" s="9"/>
      <c r="O4120" s="9"/>
      <c r="P4120" s="9"/>
      <c r="Q4120" s="9"/>
      <c r="R4120" s="9"/>
      <c r="S4120" s="9"/>
      <c r="T4120" s="9"/>
      <c r="U4120" s="9"/>
      <c r="V4120" s="9"/>
      <c r="W4120" s="9"/>
      <c r="X4120" s="9"/>
      <c r="Y4120" s="9"/>
      <c r="Z4120" s="9"/>
    </row>
    <row r="4121" spans="1:26">
      <c r="A4121"/>
      <c r="B4121" s="13"/>
      <c r="C4121"/>
      <c r="D4121"/>
      <c r="E4121"/>
      <c r="F4121" s="12"/>
      <c r="G4121"/>
      <c r="H4121" s="12"/>
      <c r="I4121" s="12"/>
      <c r="J4121" s="12"/>
      <c r="K4121" s="9"/>
      <c r="L4121" s="9"/>
      <c r="M4121" s="9"/>
      <c r="N4121" s="9"/>
      <c r="O4121" s="9"/>
      <c r="P4121" s="9"/>
      <c r="Q4121" s="9"/>
      <c r="R4121" s="9"/>
      <c r="S4121" s="9"/>
      <c r="T4121" s="9"/>
      <c r="U4121" s="9"/>
      <c r="V4121" s="9"/>
      <c r="W4121" s="9"/>
      <c r="X4121" s="9"/>
      <c r="Y4121" s="9"/>
      <c r="Z4121" s="9"/>
    </row>
    <row r="4122" spans="1:26">
      <c r="A4122"/>
      <c r="B4122" s="13"/>
      <c r="C4122"/>
      <c r="D4122"/>
      <c r="E4122"/>
      <c r="F4122" s="12"/>
      <c r="G4122"/>
      <c r="H4122" s="12"/>
      <c r="I4122" s="12"/>
      <c r="J4122" s="12"/>
      <c r="K4122" s="9"/>
      <c r="L4122" s="9"/>
      <c r="M4122" s="9"/>
      <c r="N4122" s="9"/>
      <c r="O4122" s="9"/>
      <c r="P4122" s="9"/>
      <c r="Q4122" s="9"/>
      <c r="R4122" s="9"/>
      <c r="S4122" s="9"/>
      <c r="T4122" s="9"/>
      <c r="U4122" s="9"/>
      <c r="V4122" s="9"/>
      <c r="W4122" s="9"/>
      <c r="X4122" s="9"/>
      <c r="Y4122" s="9"/>
      <c r="Z4122" s="9"/>
    </row>
    <row r="4123" spans="1:26">
      <c r="A4123"/>
      <c r="B4123" s="13"/>
      <c r="C4123"/>
      <c r="D4123"/>
      <c r="E4123"/>
      <c r="F4123" s="12"/>
      <c r="G4123"/>
      <c r="H4123" s="12"/>
      <c r="I4123" s="12"/>
      <c r="J4123" s="12"/>
      <c r="K4123" s="9"/>
      <c r="L4123" s="9"/>
      <c r="M4123" s="9"/>
      <c r="N4123" s="9"/>
      <c r="O4123" s="9"/>
      <c r="P4123" s="9"/>
      <c r="Q4123" s="9"/>
      <c r="R4123" s="9"/>
      <c r="S4123" s="9"/>
      <c r="T4123" s="9"/>
      <c r="U4123" s="9"/>
      <c r="V4123" s="9"/>
      <c r="W4123" s="9"/>
      <c r="X4123" s="9"/>
      <c r="Y4123" s="9"/>
      <c r="Z4123" s="9"/>
    </row>
    <row r="4124" spans="1:26">
      <c r="A4124"/>
      <c r="B4124" s="13"/>
      <c r="C4124"/>
      <c r="D4124"/>
      <c r="E4124"/>
      <c r="F4124" s="12"/>
      <c r="G4124"/>
      <c r="H4124" s="12"/>
      <c r="I4124" s="12"/>
      <c r="J4124" s="12"/>
      <c r="K4124" s="9"/>
      <c r="L4124" s="9"/>
      <c r="M4124" s="9"/>
      <c r="N4124" s="9"/>
      <c r="O4124" s="9"/>
      <c r="P4124" s="9"/>
      <c r="Q4124" s="9"/>
      <c r="R4124" s="9"/>
      <c r="S4124" s="9"/>
      <c r="T4124" s="9"/>
      <c r="U4124" s="9"/>
      <c r="V4124" s="9"/>
      <c r="W4124" s="9"/>
      <c r="X4124" s="9"/>
      <c r="Y4124" s="9"/>
      <c r="Z4124" s="9"/>
    </row>
    <row r="4125" spans="1:26">
      <c r="A4125"/>
      <c r="B4125" s="13"/>
      <c r="C4125"/>
      <c r="D4125"/>
      <c r="E4125"/>
      <c r="F4125" s="12"/>
      <c r="G4125"/>
      <c r="H4125" s="12"/>
      <c r="I4125" s="12"/>
      <c r="J4125" s="12"/>
      <c r="K4125" s="9"/>
      <c r="L4125" s="9"/>
      <c r="M4125" s="9"/>
      <c r="N4125" s="9"/>
      <c r="O4125" s="9"/>
      <c r="P4125" s="9"/>
      <c r="Q4125" s="9"/>
      <c r="R4125" s="9"/>
      <c r="S4125" s="9"/>
      <c r="T4125" s="9"/>
      <c r="U4125" s="9"/>
      <c r="V4125" s="9"/>
      <c r="W4125" s="9"/>
      <c r="X4125" s="9"/>
      <c r="Y4125" s="9"/>
      <c r="Z4125" s="9"/>
    </row>
    <row r="4126" spans="1:26">
      <c r="A4126"/>
      <c r="B4126" s="13"/>
      <c r="C4126"/>
      <c r="D4126"/>
      <c r="E4126"/>
      <c r="F4126" s="12"/>
      <c r="G4126"/>
      <c r="H4126" s="12"/>
      <c r="I4126" s="12"/>
      <c r="J4126" s="12"/>
      <c r="K4126" s="9"/>
      <c r="L4126" s="9"/>
      <c r="M4126" s="9"/>
      <c r="N4126" s="9"/>
      <c r="O4126" s="9"/>
      <c r="P4126" s="9"/>
      <c r="Q4126" s="9"/>
      <c r="R4126" s="9"/>
      <c r="S4126" s="9"/>
      <c r="T4126" s="9"/>
      <c r="U4126" s="9"/>
      <c r="V4126" s="9"/>
      <c r="W4126" s="9"/>
      <c r="X4126" s="9"/>
      <c r="Y4126" s="9"/>
      <c r="Z4126" s="9"/>
    </row>
    <row r="4127" spans="1:26">
      <c r="A4127"/>
      <c r="B4127" s="13"/>
      <c r="C4127"/>
      <c r="D4127"/>
      <c r="E4127"/>
      <c r="F4127" s="12"/>
      <c r="G4127"/>
      <c r="H4127" s="12"/>
      <c r="I4127" s="12"/>
      <c r="J4127" s="12"/>
      <c r="K4127" s="9"/>
      <c r="L4127" s="9"/>
      <c r="M4127" s="9"/>
      <c r="N4127" s="9"/>
      <c r="O4127" s="9"/>
      <c r="P4127" s="9"/>
      <c r="Q4127" s="9"/>
      <c r="R4127" s="9"/>
      <c r="S4127" s="9"/>
      <c r="T4127" s="9"/>
      <c r="U4127" s="9"/>
      <c r="V4127" s="9"/>
      <c r="W4127" s="9"/>
      <c r="X4127" s="9"/>
      <c r="Y4127" s="9"/>
      <c r="Z4127" s="9"/>
    </row>
    <row r="4128" spans="1:26">
      <c r="A4128"/>
      <c r="B4128" s="13"/>
      <c r="C4128"/>
      <c r="D4128"/>
      <c r="E4128"/>
      <c r="F4128" s="12"/>
      <c r="G4128"/>
      <c r="H4128" s="12"/>
      <c r="I4128" s="12"/>
      <c r="J4128" s="12"/>
      <c r="K4128" s="9"/>
      <c r="L4128" s="9"/>
      <c r="M4128" s="9"/>
      <c r="N4128" s="9"/>
      <c r="O4128" s="9"/>
      <c r="P4128" s="9"/>
      <c r="Q4128" s="9"/>
      <c r="R4128" s="9"/>
      <c r="S4128" s="9"/>
      <c r="T4128" s="9"/>
      <c r="U4128" s="9"/>
      <c r="V4128" s="9"/>
      <c r="W4128" s="9"/>
      <c r="X4128" s="9"/>
      <c r="Y4128" s="9"/>
      <c r="Z4128" s="9"/>
    </row>
    <row r="4129" spans="1:26">
      <c r="A4129"/>
      <c r="B4129" s="13"/>
      <c r="C4129"/>
      <c r="D4129"/>
      <c r="E4129"/>
      <c r="F4129" s="12"/>
      <c r="G4129"/>
      <c r="H4129" s="12"/>
      <c r="I4129" s="12"/>
      <c r="J4129" s="12"/>
      <c r="K4129" s="9"/>
      <c r="L4129" s="9"/>
      <c r="M4129" s="9"/>
      <c r="N4129" s="9"/>
      <c r="O4129" s="9"/>
      <c r="P4129" s="9"/>
      <c r="Q4129" s="9"/>
      <c r="R4129" s="9"/>
      <c r="S4129" s="9"/>
      <c r="T4129" s="9"/>
      <c r="U4129" s="9"/>
      <c r="V4129" s="9"/>
      <c r="W4129" s="9"/>
      <c r="X4129" s="9"/>
      <c r="Y4129" s="9"/>
      <c r="Z4129" s="9"/>
    </row>
    <row r="4130" spans="1:26">
      <c r="A4130"/>
      <c r="B4130" s="13"/>
      <c r="C4130"/>
      <c r="D4130"/>
      <c r="E4130"/>
      <c r="F4130" s="12"/>
      <c r="G4130"/>
      <c r="H4130" s="12"/>
      <c r="I4130" s="12"/>
      <c r="J4130" s="12"/>
      <c r="K4130" s="9"/>
      <c r="L4130" s="9"/>
      <c r="M4130" s="9"/>
      <c r="N4130" s="9"/>
      <c r="O4130" s="9"/>
      <c r="P4130" s="9"/>
      <c r="Q4130" s="9"/>
      <c r="R4130" s="9"/>
      <c r="S4130" s="9"/>
      <c r="T4130" s="9"/>
      <c r="U4130" s="9"/>
      <c r="V4130" s="9"/>
      <c r="W4130" s="9"/>
      <c r="X4130" s="9"/>
      <c r="Y4130" s="9"/>
      <c r="Z4130" s="9"/>
    </row>
    <row r="4131" spans="1:26">
      <c r="A4131"/>
      <c r="B4131" s="13"/>
      <c r="C4131"/>
      <c r="D4131"/>
      <c r="E4131"/>
      <c r="F4131" s="12"/>
      <c r="G4131"/>
      <c r="H4131" s="12"/>
      <c r="I4131" s="12"/>
      <c r="J4131" s="12"/>
      <c r="K4131" s="9"/>
      <c r="L4131" s="9"/>
      <c r="M4131" s="9"/>
      <c r="N4131" s="9"/>
      <c r="O4131" s="9"/>
      <c r="P4131" s="9"/>
      <c r="Q4131" s="9"/>
      <c r="R4131" s="9"/>
      <c r="S4131" s="9"/>
      <c r="T4131" s="9"/>
      <c r="U4131" s="9"/>
      <c r="V4131" s="9"/>
      <c r="W4131" s="9"/>
      <c r="X4131" s="9"/>
      <c r="Y4131" s="9"/>
      <c r="Z4131" s="9"/>
    </row>
    <row r="4132" spans="1:26">
      <c r="A4132"/>
      <c r="B4132" s="13"/>
      <c r="C4132"/>
      <c r="D4132"/>
      <c r="E4132"/>
      <c r="F4132" s="12"/>
      <c r="G4132"/>
      <c r="H4132" s="12"/>
      <c r="I4132" s="12"/>
      <c r="J4132" s="12"/>
      <c r="K4132" s="9"/>
      <c r="L4132" s="9"/>
      <c r="M4132" s="9"/>
      <c r="N4132" s="9"/>
      <c r="O4132" s="9"/>
      <c r="P4132" s="9"/>
      <c r="Q4132" s="9"/>
      <c r="R4132" s="9"/>
      <c r="S4132" s="9"/>
      <c r="T4132" s="9"/>
      <c r="U4132" s="9"/>
      <c r="V4132" s="9"/>
      <c r="W4132" s="9"/>
      <c r="X4132" s="9"/>
      <c r="Y4132" s="9"/>
      <c r="Z4132" s="9"/>
    </row>
    <row r="4133" spans="1:26">
      <c r="A4133"/>
      <c r="B4133" s="13"/>
      <c r="C4133"/>
      <c r="D4133"/>
      <c r="E4133"/>
      <c r="F4133" s="12"/>
      <c r="G4133"/>
      <c r="H4133" s="12"/>
      <c r="I4133" s="12"/>
      <c r="J4133" s="12"/>
      <c r="K4133" s="9"/>
      <c r="L4133" s="9"/>
      <c r="M4133" s="9"/>
      <c r="N4133" s="9"/>
      <c r="O4133" s="9"/>
      <c r="P4133" s="9"/>
      <c r="Q4133" s="9"/>
      <c r="R4133" s="9"/>
      <c r="S4133" s="9"/>
      <c r="T4133" s="9"/>
      <c r="U4133" s="9"/>
      <c r="V4133" s="9"/>
      <c r="W4133" s="9"/>
      <c r="X4133" s="9"/>
      <c r="Y4133" s="9"/>
      <c r="Z4133" s="9"/>
    </row>
    <row r="4134" spans="1:26">
      <c r="A4134"/>
      <c r="B4134" s="13"/>
      <c r="C4134"/>
      <c r="D4134"/>
      <c r="E4134"/>
      <c r="F4134" s="12"/>
      <c r="G4134"/>
      <c r="H4134" s="12"/>
      <c r="I4134" s="12"/>
      <c r="J4134" s="12"/>
      <c r="K4134" s="9"/>
      <c r="L4134" s="9"/>
      <c r="M4134" s="9"/>
      <c r="N4134" s="9"/>
      <c r="O4134" s="9"/>
      <c r="P4134" s="9"/>
      <c r="Q4134" s="9"/>
      <c r="R4134" s="9"/>
      <c r="S4134" s="9"/>
      <c r="T4134" s="9"/>
      <c r="U4134" s="9"/>
      <c r="V4134" s="9"/>
      <c r="W4134" s="9"/>
      <c r="X4134" s="9"/>
      <c r="Y4134" s="9"/>
      <c r="Z4134" s="9"/>
    </row>
    <row r="4135" spans="1:26">
      <c r="A4135"/>
      <c r="B4135" s="13"/>
      <c r="C4135"/>
      <c r="D4135"/>
      <c r="E4135"/>
      <c r="F4135" s="12"/>
      <c r="G4135"/>
      <c r="H4135" s="12"/>
      <c r="I4135" s="12"/>
      <c r="J4135" s="12"/>
      <c r="K4135" s="9"/>
      <c r="L4135" s="9"/>
      <c r="M4135" s="9"/>
      <c r="N4135" s="9"/>
      <c r="O4135" s="9"/>
      <c r="P4135" s="9"/>
      <c r="Q4135" s="9"/>
      <c r="R4135" s="9"/>
      <c r="S4135" s="9"/>
      <c r="T4135" s="9"/>
      <c r="U4135" s="9"/>
      <c r="V4135" s="9"/>
      <c r="W4135" s="9"/>
      <c r="X4135" s="9"/>
      <c r="Y4135" s="9"/>
      <c r="Z4135" s="9"/>
    </row>
    <row r="4136" spans="1:26">
      <c r="A4136"/>
      <c r="B4136" s="13"/>
      <c r="C4136"/>
      <c r="D4136"/>
      <c r="E4136"/>
      <c r="F4136" s="12"/>
      <c r="G4136"/>
      <c r="H4136" s="12"/>
      <c r="I4136" s="12"/>
      <c r="J4136" s="12"/>
      <c r="K4136" s="9"/>
      <c r="L4136" s="9"/>
      <c r="M4136" s="9"/>
      <c r="N4136" s="9"/>
      <c r="O4136" s="9"/>
      <c r="P4136" s="9"/>
      <c r="Q4136" s="9"/>
      <c r="R4136" s="9"/>
      <c r="S4136" s="9"/>
      <c r="T4136" s="9"/>
      <c r="U4136" s="9"/>
      <c r="V4136" s="9"/>
      <c r="W4136" s="9"/>
      <c r="X4136" s="9"/>
      <c r="Y4136" s="9"/>
      <c r="Z4136" s="9"/>
    </row>
    <row r="4137" spans="1:26">
      <c r="A4137"/>
      <c r="B4137" s="13"/>
      <c r="C4137"/>
      <c r="D4137"/>
      <c r="E4137"/>
      <c r="F4137" s="12"/>
      <c r="G4137"/>
      <c r="H4137" s="12"/>
      <c r="I4137" s="12"/>
      <c r="J4137" s="12"/>
      <c r="K4137" s="9"/>
      <c r="L4137" s="9"/>
      <c r="M4137" s="9"/>
      <c r="N4137" s="9"/>
      <c r="O4137" s="9"/>
      <c r="P4137" s="9"/>
      <c r="Q4137" s="9"/>
      <c r="R4137" s="9"/>
      <c r="S4137" s="9"/>
      <c r="T4137" s="9"/>
      <c r="U4137" s="9"/>
      <c r="V4137" s="9"/>
      <c r="W4137" s="9"/>
      <c r="X4137" s="9"/>
      <c r="Y4137" s="9"/>
      <c r="Z4137" s="9"/>
    </row>
    <row r="4138" spans="1:26">
      <c r="A4138"/>
      <c r="B4138" s="13"/>
      <c r="C4138"/>
      <c r="D4138"/>
      <c r="E4138"/>
      <c r="F4138" s="12"/>
      <c r="G4138"/>
      <c r="H4138" s="12"/>
      <c r="I4138" s="12"/>
      <c r="J4138" s="12"/>
      <c r="K4138" s="9"/>
      <c r="L4138" s="9"/>
      <c r="M4138" s="9"/>
      <c r="N4138" s="9"/>
      <c r="O4138" s="9"/>
      <c r="P4138" s="9"/>
      <c r="Q4138" s="9"/>
      <c r="R4138" s="9"/>
      <c r="S4138" s="9"/>
      <c r="T4138" s="9"/>
      <c r="U4138" s="9"/>
      <c r="V4138" s="9"/>
      <c r="W4138" s="9"/>
      <c r="X4138" s="9"/>
      <c r="Y4138" s="9"/>
      <c r="Z4138" s="9"/>
    </row>
    <row r="4139" spans="1:26">
      <c r="A4139"/>
      <c r="B4139" s="13"/>
      <c r="C4139"/>
      <c r="D4139"/>
      <c r="E4139"/>
      <c r="F4139" s="12"/>
      <c r="G4139"/>
      <c r="H4139" s="12"/>
      <c r="I4139" s="12"/>
      <c r="J4139" s="12"/>
      <c r="K4139" s="9"/>
      <c r="L4139" s="9"/>
      <c r="M4139" s="9"/>
      <c r="N4139" s="9"/>
      <c r="O4139" s="9"/>
      <c r="P4139" s="9"/>
      <c r="Q4139" s="9"/>
      <c r="R4139" s="9"/>
      <c r="S4139" s="9"/>
      <c r="T4139" s="9"/>
      <c r="U4139" s="9"/>
      <c r="V4139" s="9"/>
      <c r="W4139" s="9"/>
      <c r="X4139" s="9"/>
      <c r="Y4139" s="9"/>
      <c r="Z4139" s="9"/>
    </row>
    <row r="4140" spans="1:26">
      <c r="A4140"/>
      <c r="B4140" s="13"/>
      <c r="C4140"/>
      <c r="D4140"/>
      <c r="E4140"/>
      <c r="F4140" s="12"/>
      <c r="G4140"/>
      <c r="H4140" s="12"/>
      <c r="I4140" s="12"/>
      <c r="J4140" s="12"/>
      <c r="K4140" s="9"/>
      <c r="L4140" s="9"/>
      <c r="M4140" s="9"/>
      <c r="N4140" s="9"/>
      <c r="O4140" s="9"/>
      <c r="P4140" s="9"/>
      <c r="Q4140" s="9"/>
      <c r="R4140" s="9"/>
      <c r="S4140" s="9"/>
      <c r="T4140" s="9"/>
      <c r="U4140" s="9"/>
      <c r="V4140" s="9"/>
      <c r="W4140" s="9"/>
      <c r="X4140" s="9"/>
      <c r="Y4140" s="9"/>
      <c r="Z4140" s="9"/>
    </row>
    <row r="4141" spans="1:26">
      <c r="A4141"/>
      <c r="B4141" s="13"/>
      <c r="C4141"/>
      <c r="D4141"/>
      <c r="E4141"/>
      <c r="F4141" s="12"/>
      <c r="G4141"/>
      <c r="H4141" s="12"/>
      <c r="I4141" s="12"/>
      <c r="J4141" s="12"/>
      <c r="K4141" s="9"/>
      <c r="L4141" s="9"/>
      <c r="M4141" s="9"/>
      <c r="N4141" s="9"/>
      <c r="O4141" s="9"/>
      <c r="P4141" s="9"/>
      <c r="Q4141" s="9"/>
      <c r="R4141" s="9"/>
      <c r="S4141" s="9"/>
      <c r="T4141" s="9"/>
      <c r="U4141" s="9"/>
      <c r="V4141" s="9"/>
      <c r="W4141" s="9"/>
      <c r="X4141" s="9"/>
      <c r="Y4141" s="9"/>
      <c r="Z4141" s="9"/>
    </row>
    <row r="4142" spans="1:26">
      <c r="A4142"/>
      <c r="B4142" s="13"/>
      <c r="C4142"/>
      <c r="D4142"/>
      <c r="E4142"/>
      <c r="F4142" s="12"/>
      <c r="G4142"/>
      <c r="H4142" s="12"/>
      <c r="I4142" s="12"/>
      <c r="J4142" s="12"/>
      <c r="K4142" s="9"/>
      <c r="L4142" s="9"/>
      <c r="M4142" s="9"/>
      <c r="N4142" s="9"/>
      <c r="O4142" s="9"/>
      <c r="P4142" s="9"/>
      <c r="Q4142" s="9"/>
      <c r="R4142" s="9"/>
      <c r="S4142" s="9"/>
      <c r="T4142" s="9"/>
      <c r="U4142" s="9"/>
      <c r="V4142" s="9"/>
      <c r="W4142" s="9"/>
      <c r="X4142" s="9"/>
      <c r="Y4142" s="9"/>
      <c r="Z4142" s="9"/>
    </row>
    <row r="4143" spans="1:26">
      <c r="A4143"/>
      <c r="B4143" s="13"/>
      <c r="C4143"/>
      <c r="D4143"/>
      <c r="E4143"/>
      <c r="F4143" s="12"/>
      <c r="G4143"/>
      <c r="H4143" s="12"/>
      <c r="I4143" s="12"/>
      <c r="J4143" s="12"/>
      <c r="K4143" s="9"/>
      <c r="L4143" s="9"/>
      <c r="M4143" s="9"/>
      <c r="N4143" s="9"/>
      <c r="O4143" s="9"/>
      <c r="P4143" s="9"/>
      <c r="Q4143" s="9"/>
      <c r="R4143" s="9"/>
      <c r="S4143" s="9"/>
      <c r="T4143" s="9"/>
      <c r="U4143" s="9"/>
      <c r="V4143" s="9"/>
      <c r="W4143" s="9"/>
      <c r="X4143" s="9"/>
      <c r="Y4143" s="9"/>
      <c r="Z4143" s="9"/>
    </row>
    <row r="4144" spans="1:26">
      <c r="A4144"/>
      <c r="B4144" s="13"/>
      <c r="C4144"/>
      <c r="D4144"/>
      <c r="E4144"/>
      <c r="F4144" s="12"/>
      <c r="G4144"/>
      <c r="H4144" s="12"/>
      <c r="I4144" s="12"/>
      <c r="J4144" s="12"/>
      <c r="K4144" s="9"/>
      <c r="L4144" s="9"/>
      <c r="M4144" s="9"/>
      <c r="N4144" s="9"/>
      <c r="O4144" s="9"/>
      <c r="P4144" s="9"/>
      <c r="Q4144" s="9"/>
      <c r="R4144" s="9"/>
      <c r="S4144" s="9"/>
      <c r="T4144" s="9"/>
      <c r="U4144" s="9"/>
      <c r="V4144" s="9"/>
      <c r="W4144" s="9"/>
      <c r="X4144" s="9"/>
      <c r="Y4144" s="9"/>
      <c r="Z4144" s="9"/>
    </row>
    <row r="4145" spans="1:26">
      <c r="A4145"/>
      <c r="B4145" s="13"/>
      <c r="C4145"/>
      <c r="D4145"/>
      <c r="E4145"/>
      <c r="F4145" s="12"/>
      <c r="G4145"/>
      <c r="H4145" s="12"/>
      <c r="I4145" s="12"/>
      <c r="J4145" s="12"/>
      <c r="K4145" s="9"/>
      <c r="L4145" s="9"/>
      <c r="M4145" s="9"/>
      <c r="N4145" s="9"/>
      <c r="O4145" s="9"/>
      <c r="P4145" s="9"/>
      <c r="Q4145" s="9"/>
      <c r="R4145" s="9"/>
      <c r="S4145" s="9"/>
      <c r="T4145" s="9"/>
      <c r="U4145" s="9"/>
      <c r="V4145" s="9"/>
      <c r="W4145" s="9"/>
      <c r="X4145" s="9"/>
      <c r="Y4145" s="9"/>
      <c r="Z4145" s="9"/>
    </row>
    <row r="4146" spans="1:26">
      <c r="A4146"/>
      <c r="B4146" s="13"/>
      <c r="C4146"/>
      <c r="D4146"/>
      <c r="E4146"/>
      <c r="F4146" s="12"/>
      <c r="G4146"/>
      <c r="H4146" s="12"/>
      <c r="I4146" s="12"/>
      <c r="J4146" s="12"/>
      <c r="K4146" s="9"/>
      <c r="L4146" s="9"/>
      <c r="M4146" s="9"/>
      <c r="N4146" s="9"/>
      <c r="O4146" s="9"/>
      <c r="P4146" s="9"/>
      <c r="Q4146" s="9"/>
      <c r="R4146" s="9"/>
      <c r="S4146" s="9"/>
      <c r="T4146" s="9"/>
      <c r="U4146" s="9"/>
      <c r="V4146" s="9"/>
      <c r="W4146" s="9"/>
      <c r="X4146" s="9"/>
      <c r="Y4146" s="9"/>
      <c r="Z4146" s="9"/>
    </row>
    <row r="4147" spans="1:26">
      <c r="A4147"/>
      <c r="B4147" s="13"/>
      <c r="C4147"/>
      <c r="D4147"/>
      <c r="E4147"/>
      <c r="F4147" s="12"/>
      <c r="G4147"/>
      <c r="H4147" s="12"/>
      <c r="I4147" s="12"/>
      <c r="J4147" s="12"/>
      <c r="K4147" s="9"/>
      <c r="L4147" s="9"/>
      <c r="M4147" s="9"/>
      <c r="N4147" s="9"/>
      <c r="O4147" s="9"/>
      <c r="P4147" s="9"/>
      <c r="Q4147" s="9"/>
      <c r="R4147" s="9"/>
      <c r="S4147" s="9"/>
      <c r="T4147" s="9"/>
      <c r="U4147" s="9"/>
      <c r="V4147" s="9"/>
      <c r="W4147" s="9"/>
      <c r="X4147" s="9"/>
      <c r="Y4147" s="9"/>
      <c r="Z4147" s="9"/>
    </row>
    <row r="4148" spans="1:26">
      <c r="A4148"/>
      <c r="B4148" s="13"/>
      <c r="C4148"/>
      <c r="D4148"/>
      <c r="E4148"/>
      <c r="F4148" s="12"/>
      <c r="G4148"/>
      <c r="H4148" s="12"/>
      <c r="I4148" s="12"/>
      <c r="J4148" s="12"/>
      <c r="K4148" s="9"/>
      <c r="L4148" s="9"/>
      <c r="M4148" s="9"/>
      <c r="N4148" s="9"/>
      <c r="O4148" s="9"/>
      <c r="P4148" s="9"/>
      <c r="Q4148" s="9"/>
      <c r="R4148" s="9"/>
      <c r="S4148" s="9"/>
      <c r="T4148" s="9"/>
      <c r="U4148" s="9"/>
      <c r="V4148" s="9"/>
      <c r="W4148" s="9"/>
      <c r="X4148" s="9"/>
      <c r="Y4148" s="9"/>
      <c r="Z4148" s="9"/>
    </row>
    <row r="4149" spans="1:26">
      <c r="A4149"/>
      <c r="B4149" s="13"/>
      <c r="C4149"/>
      <c r="D4149"/>
      <c r="E4149"/>
      <c r="F4149" s="12"/>
      <c r="G4149"/>
      <c r="H4149" s="12"/>
      <c r="I4149" s="12"/>
      <c r="J4149" s="12"/>
      <c r="K4149" s="9"/>
      <c r="L4149" s="9"/>
      <c r="M4149" s="9"/>
      <c r="N4149" s="9"/>
      <c r="O4149" s="9"/>
      <c r="P4149" s="9"/>
      <c r="Q4149" s="9"/>
      <c r="R4149" s="9"/>
      <c r="S4149" s="9"/>
      <c r="T4149" s="9"/>
      <c r="U4149" s="9"/>
      <c r="V4149" s="9"/>
      <c r="W4149" s="9"/>
      <c r="X4149" s="9"/>
      <c r="Y4149" s="9"/>
      <c r="Z4149" s="9"/>
    </row>
    <row r="4150" spans="1:26">
      <c r="A4150"/>
      <c r="B4150" s="13"/>
      <c r="C4150"/>
      <c r="D4150"/>
      <c r="E4150"/>
      <c r="F4150" s="12"/>
      <c r="G4150"/>
      <c r="H4150" s="12"/>
      <c r="I4150" s="12"/>
      <c r="J4150" s="12"/>
      <c r="K4150" s="9"/>
      <c r="L4150" s="9"/>
      <c r="M4150" s="9"/>
      <c r="N4150" s="9"/>
      <c r="O4150" s="9"/>
      <c r="P4150" s="9"/>
      <c r="Q4150" s="9"/>
      <c r="R4150" s="9"/>
      <c r="S4150" s="9"/>
      <c r="T4150" s="9"/>
      <c r="U4150" s="9"/>
      <c r="V4150" s="9"/>
      <c r="W4150" s="9"/>
      <c r="X4150" s="9"/>
      <c r="Y4150" s="9"/>
      <c r="Z4150" s="9"/>
    </row>
    <row r="4151" spans="1:26">
      <c r="A4151"/>
      <c r="B4151" s="13"/>
      <c r="C4151"/>
      <c r="D4151"/>
      <c r="E4151"/>
      <c r="F4151" s="12"/>
      <c r="G4151"/>
      <c r="H4151" s="12"/>
      <c r="I4151" s="12"/>
      <c r="J4151" s="12"/>
      <c r="K4151" s="9"/>
      <c r="L4151" s="9"/>
      <c r="M4151" s="9"/>
      <c r="N4151" s="9"/>
      <c r="O4151" s="9"/>
      <c r="P4151" s="9"/>
      <c r="Q4151" s="9"/>
      <c r="R4151" s="9"/>
      <c r="S4151" s="9"/>
      <c r="T4151" s="9"/>
      <c r="U4151" s="9"/>
      <c r="V4151" s="9"/>
      <c r="W4151" s="9"/>
      <c r="X4151" s="9"/>
      <c r="Y4151" s="9"/>
      <c r="Z4151" s="9"/>
    </row>
    <row r="4152" spans="1:26">
      <c r="A4152"/>
      <c r="B4152" s="13"/>
      <c r="C4152"/>
      <c r="D4152"/>
      <c r="E4152"/>
      <c r="F4152" s="12"/>
      <c r="G4152"/>
      <c r="H4152" s="12"/>
      <c r="I4152" s="12"/>
      <c r="J4152" s="12"/>
      <c r="K4152" s="9"/>
      <c r="L4152" s="9"/>
      <c r="M4152" s="9"/>
      <c r="N4152" s="9"/>
      <c r="O4152" s="9"/>
      <c r="P4152" s="9"/>
      <c r="Q4152" s="9"/>
      <c r="R4152" s="9"/>
      <c r="S4152" s="9"/>
      <c r="T4152" s="9"/>
      <c r="U4152" s="9"/>
      <c r="V4152" s="9"/>
      <c r="W4152" s="9"/>
      <c r="X4152" s="9"/>
      <c r="Y4152" s="9"/>
      <c r="Z4152" s="9"/>
    </row>
    <row r="4153" spans="1:26">
      <c r="A4153"/>
      <c r="B4153" s="13"/>
      <c r="C4153"/>
      <c r="D4153"/>
      <c r="E4153"/>
      <c r="F4153" s="12"/>
      <c r="G4153"/>
      <c r="H4153" s="12"/>
      <c r="I4153" s="12"/>
      <c r="J4153" s="12"/>
      <c r="K4153" s="9"/>
      <c r="L4153" s="9"/>
      <c r="M4153" s="9"/>
      <c r="N4153" s="9"/>
      <c r="O4153" s="9"/>
      <c r="P4153" s="9"/>
      <c r="Q4153" s="9"/>
      <c r="R4153" s="9"/>
      <c r="S4153" s="9"/>
      <c r="T4153" s="9"/>
      <c r="U4153" s="9"/>
      <c r="V4153" s="9"/>
      <c r="W4153" s="9"/>
      <c r="X4153" s="9"/>
      <c r="Y4153" s="9"/>
      <c r="Z4153" s="9"/>
    </row>
    <row r="4154" spans="1:26">
      <c r="A4154"/>
      <c r="B4154" s="13"/>
      <c r="C4154"/>
      <c r="D4154"/>
      <c r="E4154"/>
      <c r="F4154" s="12"/>
      <c r="G4154"/>
      <c r="H4154" s="12"/>
      <c r="I4154" s="12"/>
      <c r="J4154" s="12"/>
      <c r="K4154" s="9"/>
      <c r="L4154" s="9"/>
      <c r="M4154" s="9"/>
      <c r="N4154" s="9"/>
      <c r="O4154" s="9"/>
      <c r="P4154" s="9"/>
      <c r="Q4154" s="9"/>
      <c r="R4154" s="9"/>
      <c r="S4154" s="9"/>
      <c r="T4154" s="9"/>
      <c r="U4154" s="9"/>
      <c r="V4154" s="9"/>
      <c r="W4154" s="9"/>
      <c r="X4154" s="9"/>
      <c r="Y4154" s="9"/>
      <c r="Z4154" s="9"/>
    </row>
    <row r="4155" spans="1:26">
      <c r="A4155"/>
      <c r="B4155" s="13"/>
      <c r="C4155"/>
      <c r="D4155"/>
      <c r="E4155"/>
      <c r="F4155" s="12"/>
      <c r="G4155"/>
      <c r="H4155" s="12"/>
      <c r="I4155" s="12"/>
      <c r="J4155" s="12"/>
      <c r="K4155" s="9"/>
      <c r="L4155" s="9"/>
      <c r="M4155" s="9"/>
      <c r="N4155" s="9"/>
      <c r="O4155" s="9"/>
      <c r="P4155" s="9"/>
      <c r="Q4155" s="9"/>
      <c r="R4155" s="9"/>
      <c r="S4155" s="9"/>
      <c r="T4155" s="9"/>
      <c r="U4155" s="9"/>
      <c r="V4155" s="9"/>
      <c r="W4155" s="9"/>
      <c r="X4155" s="9"/>
      <c r="Y4155" s="9"/>
      <c r="Z4155" s="9"/>
    </row>
    <row r="4156" spans="1:26">
      <c r="A4156"/>
      <c r="B4156" s="13"/>
      <c r="C4156"/>
      <c r="D4156"/>
      <c r="E4156"/>
      <c r="F4156" s="12"/>
      <c r="G4156"/>
      <c r="H4156" s="12"/>
      <c r="I4156" s="12"/>
      <c r="J4156" s="12"/>
      <c r="K4156" s="9"/>
      <c r="L4156" s="9"/>
      <c r="M4156" s="9"/>
      <c r="N4156" s="9"/>
      <c r="O4156" s="9"/>
      <c r="P4156" s="9"/>
      <c r="Q4156" s="9"/>
      <c r="R4156" s="9"/>
      <c r="S4156" s="9"/>
      <c r="T4156" s="9"/>
      <c r="U4156" s="9"/>
      <c r="V4156" s="9"/>
      <c r="W4156" s="9"/>
      <c r="X4156" s="9"/>
      <c r="Y4156" s="9"/>
      <c r="Z4156" s="9"/>
    </row>
    <row r="4157" spans="1:26">
      <c r="A4157"/>
      <c r="B4157" s="13"/>
      <c r="C4157"/>
      <c r="D4157"/>
      <c r="E4157"/>
      <c r="F4157" s="12"/>
      <c r="G4157"/>
      <c r="H4157" s="12"/>
      <c r="I4157" s="12"/>
      <c r="J4157" s="12"/>
      <c r="K4157" s="9"/>
      <c r="L4157" s="9"/>
      <c r="M4157" s="9"/>
      <c r="N4157" s="9"/>
      <c r="O4157" s="9"/>
      <c r="P4157" s="9"/>
      <c r="Q4157" s="9"/>
      <c r="R4157" s="9"/>
      <c r="S4157" s="9"/>
      <c r="T4157" s="9"/>
      <c r="U4157" s="9"/>
      <c r="V4157" s="9"/>
      <c r="W4157" s="9"/>
      <c r="X4157" s="9"/>
      <c r="Y4157" s="9"/>
      <c r="Z4157" s="9"/>
    </row>
    <row r="4158" spans="1:26">
      <c r="A4158"/>
      <c r="B4158" s="13"/>
      <c r="C4158"/>
      <c r="D4158"/>
      <c r="E4158"/>
      <c r="F4158" s="12"/>
      <c r="G4158"/>
      <c r="H4158" s="12"/>
      <c r="I4158" s="12"/>
      <c r="J4158" s="12"/>
      <c r="K4158" s="9"/>
      <c r="L4158" s="9"/>
      <c r="M4158" s="9"/>
      <c r="N4158" s="9"/>
      <c r="O4158" s="9"/>
      <c r="P4158" s="9"/>
      <c r="Q4158" s="9"/>
      <c r="R4158" s="9"/>
      <c r="S4158" s="9"/>
      <c r="T4158" s="9"/>
      <c r="U4158" s="9"/>
      <c r="V4158" s="9"/>
      <c r="W4158" s="9"/>
      <c r="X4158" s="9"/>
      <c r="Y4158" s="9"/>
      <c r="Z4158" s="9"/>
    </row>
    <row r="4159" spans="1:26">
      <c r="A4159"/>
      <c r="B4159" s="13"/>
      <c r="C4159"/>
      <c r="D4159"/>
      <c r="E4159"/>
      <c r="F4159" s="12"/>
      <c r="G4159"/>
      <c r="H4159" s="12"/>
      <c r="I4159" s="12"/>
      <c r="J4159" s="12"/>
      <c r="K4159" s="9"/>
      <c r="L4159" s="9"/>
      <c r="M4159" s="9"/>
      <c r="N4159" s="9"/>
      <c r="O4159" s="9"/>
      <c r="P4159" s="9"/>
      <c r="Q4159" s="9"/>
      <c r="R4159" s="9"/>
      <c r="S4159" s="9"/>
      <c r="T4159" s="9"/>
      <c r="U4159" s="9"/>
      <c r="V4159" s="9"/>
      <c r="W4159" s="9"/>
      <c r="X4159" s="9"/>
      <c r="Y4159" s="9"/>
      <c r="Z4159" s="9"/>
    </row>
    <row r="4160" spans="1:26">
      <c r="A4160"/>
      <c r="B4160" s="13"/>
      <c r="C4160"/>
      <c r="D4160"/>
      <c r="E4160"/>
      <c r="F4160" s="12"/>
      <c r="G4160"/>
      <c r="H4160" s="12"/>
      <c r="I4160" s="12"/>
      <c r="J4160" s="12"/>
      <c r="K4160" s="9"/>
      <c r="L4160" s="9"/>
      <c r="M4160" s="9"/>
      <c r="N4160" s="9"/>
      <c r="O4160" s="9"/>
      <c r="P4160" s="9"/>
      <c r="Q4160" s="9"/>
      <c r="R4160" s="9"/>
      <c r="S4160" s="9"/>
      <c r="T4160" s="9"/>
      <c r="U4160" s="9"/>
      <c r="V4160" s="9"/>
      <c r="W4160" s="9"/>
      <c r="X4160" s="9"/>
      <c r="Y4160" s="9"/>
      <c r="Z4160" s="9"/>
    </row>
    <row r="4161" spans="1:26">
      <c r="A4161"/>
      <c r="B4161" s="13"/>
      <c r="C4161"/>
      <c r="D4161"/>
      <c r="E4161"/>
      <c r="F4161" s="12"/>
      <c r="G4161"/>
      <c r="H4161" s="12"/>
      <c r="I4161" s="12"/>
      <c r="J4161" s="12"/>
      <c r="K4161" s="9"/>
      <c r="L4161" s="9"/>
      <c r="M4161" s="9"/>
      <c r="N4161" s="9"/>
      <c r="O4161" s="9"/>
      <c r="P4161" s="9"/>
      <c r="Q4161" s="9"/>
      <c r="R4161" s="9"/>
      <c r="S4161" s="9"/>
      <c r="T4161" s="9"/>
      <c r="U4161" s="9"/>
      <c r="V4161" s="9"/>
      <c r="W4161" s="9"/>
      <c r="X4161" s="9"/>
      <c r="Y4161" s="9"/>
      <c r="Z4161" s="9"/>
    </row>
    <row r="4162" spans="1:26">
      <c r="A4162"/>
      <c r="B4162" s="13"/>
      <c r="C4162"/>
      <c r="D4162"/>
      <c r="E4162"/>
      <c r="F4162" s="12"/>
      <c r="G4162"/>
      <c r="H4162" s="12"/>
      <c r="I4162" s="12"/>
      <c r="J4162" s="12"/>
      <c r="K4162" s="9"/>
      <c r="L4162" s="9"/>
      <c r="M4162" s="9"/>
      <c r="N4162" s="9"/>
      <c r="O4162" s="9"/>
      <c r="P4162" s="9"/>
      <c r="Q4162" s="9"/>
      <c r="R4162" s="9"/>
      <c r="S4162" s="9"/>
      <c r="T4162" s="9"/>
      <c r="U4162" s="9"/>
      <c r="V4162" s="9"/>
      <c r="W4162" s="9"/>
      <c r="X4162" s="9"/>
      <c r="Y4162" s="9"/>
      <c r="Z4162" s="9"/>
    </row>
    <row r="4163" spans="1:26">
      <c r="A4163"/>
      <c r="B4163" s="13"/>
      <c r="C4163"/>
      <c r="D4163"/>
      <c r="E4163"/>
      <c r="F4163" s="12"/>
      <c r="G4163"/>
      <c r="H4163" s="12"/>
      <c r="I4163" s="12"/>
      <c r="J4163" s="12"/>
      <c r="K4163" s="9"/>
      <c r="L4163" s="9"/>
      <c r="M4163" s="9"/>
      <c r="N4163" s="9"/>
      <c r="O4163" s="9"/>
      <c r="P4163" s="9"/>
      <c r="Q4163" s="9"/>
      <c r="R4163" s="9"/>
      <c r="S4163" s="9"/>
      <c r="T4163" s="9"/>
      <c r="U4163" s="9"/>
      <c r="V4163" s="9"/>
      <c r="W4163" s="9"/>
      <c r="X4163" s="9"/>
      <c r="Y4163" s="9"/>
      <c r="Z4163" s="9"/>
    </row>
    <row r="4164" spans="1:26">
      <c r="A4164"/>
      <c r="B4164" s="13"/>
      <c r="C4164"/>
      <c r="D4164"/>
      <c r="E4164"/>
      <c r="F4164" s="12"/>
      <c r="G4164"/>
      <c r="H4164" s="12"/>
      <c r="I4164" s="12"/>
      <c r="J4164" s="12"/>
      <c r="K4164" s="9"/>
      <c r="L4164" s="9"/>
      <c r="M4164" s="9"/>
      <c r="N4164" s="9"/>
      <c r="O4164" s="9"/>
      <c r="P4164" s="9"/>
      <c r="Q4164" s="9"/>
      <c r="R4164" s="9"/>
      <c r="S4164" s="9"/>
      <c r="T4164" s="9"/>
      <c r="U4164" s="9"/>
      <c r="V4164" s="9"/>
      <c r="W4164" s="9"/>
      <c r="X4164" s="9"/>
      <c r="Y4164" s="9"/>
      <c r="Z4164" s="9"/>
    </row>
    <row r="4165" spans="1:26">
      <c r="A4165"/>
      <c r="B4165" s="13"/>
      <c r="C4165"/>
      <c r="D4165"/>
      <c r="E4165"/>
      <c r="F4165" s="12"/>
      <c r="G4165"/>
      <c r="H4165" s="12"/>
      <c r="I4165" s="12"/>
      <c r="J4165" s="12"/>
      <c r="K4165" s="9"/>
      <c r="L4165" s="9"/>
      <c r="M4165" s="9"/>
      <c r="N4165" s="9"/>
      <c r="O4165" s="9"/>
      <c r="P4165" s="9"/>
      <c r="Q4165" s="9"/>
      <c r="R4165" s="9"/>
      <c r="S4165" s="9"/>
      <c r="T4165" s="9"/>
      <c r="U4165" s="9"/>
      <c r="V4165" s="9"/>
      <c r="W4165" s="9"/>
      <c r="X4165" s="9"/>
      <c r="Y4165" s="9"/>
      <c r="Z4165" s="9"/>
    </row>
    <row r="4166" spans="1:26">
      <c r="A4166"/>
      <c r="B4166" s="13"/>
      <c r="C4166"/>
      <c r="D4166"/>
      <c r="E4166"/>
      <c r="F4166" s="12"/>
      <c r="G4166"/>
      <c r="H4166" s="12"/>
      <c r="I4166" s="12"/>
      <c r="J4166" s="12"/>
      <c r="K4166" s="9"/>
      <c r="L4166" s="9"/>
      <c r="M4166" s="9"/>
      <c r="N4166" s="9"/>
      <c r="O4166" s="9"/>
      <c r="P4166" s="9"/>
      <c r="Q4166" s="9"/>
      <c r="R4166" s="9"/>
      <c r="S4166" s="9"/>
      <c r="T4166" s="9"/>
      <c r="U4166" s="9"/>
      <c r="V4166" s="9"/>
      <c r="W4166" s="9"/>
      <c r="X4166" s="9"/>
      <c r="Y4166" s="9"/>
      <c r="Z4166" s="9"/>
    </row>
    <row r="4167" spans="1:26">
      <c r="A4167"/>
      <c r="B4167" s="13"/>
      <c r="C4167"/>
      <c r="D4167"/>
      <c r="E4167"/>
      <c r="F4167" s="12"/>
      <c r="G4167"/>
      <c r="H4167" s="12"/>
      <c r="I4167" s="12"/>
      <c r="J4167" s="12"/>
      <c r="K4167" s="9"/>
      <c r="L4167" s="9"/>
      <c r="M4167" s="9"/>
      <c r="N4167" s="9"/>
      <c r="O4167" s="9"/>
      <c r="P4167" s="9"/>
      <c r="Q4167" s="9"/>
      <c r="R4167" s="9"/>
      <c r="S4167" s="9"/>
      <c r="T4167" s="9"/>
      <c r="U4167" s="9"/>
      <c r="V4167" s="9"/>
      <c r="W4167" s="9"/>
      <c r="X4167" s="9"/>
      <c r="Y4167" s="9"/>
      <c r="Z4167" s="9"/>
    </row>
    <row r="4168" spans="1:26">
      <c r="A4168"/>
      <c r="B4168" s="13"/>
      <c r="C4168"/>
      <c r="D4168"/>
      <c r="E4168"/>
      <c r="F4168" s="12"/>
      <c r="G4168"/>
      <c r="H4168" s="12"/>
      <c r="I4168" s="12"/>
      <c r="J4168" s="12"/>
      <c r="K4168" s="9"/>
      <c r="L4168" s="9"/>
      <c r="M4168" s="9"/>
      <c r="N4168" s="9"/>
      <c r="O4168" s="9"/>
      <c r="P4168" s="9"/>
      <c r="Q4168" s="9"/>
      <c r="R4168" s="9"/>
      <c r="S4168" s="9"/>
      <c r="T4168" s="9"/>
      <c r="U4168" s="9"/>
      <c r="V4168" s="9"/>
      <c r="W4168" s="9"/>
      <c r="X4168" s="9"/>
      <c r="Y4168" s="9"/>
      <c r="Z4168" s="9"/>
    </row>
    <row r="4169" spans="1:26">
      <c r="A4169"/>
      <c r="B4169" s="13"/>
      <c r="C4169"/>
      <c r="D4169"/>
      <c r="E4169"/>
      <c r="F4169" s="12"/>
      <c r="G4169"/>
      <c r="H4169" s="12"/>
      <c r="I4169" s="12"/>
      <c r="J4169" s="12"/>
      <c r="K4169" s="9"/>
      <c r="L4169" s="9"/>
      <c r="M4169" s="9"/>
      <c r="N4169" s="9"/>
      <c r="O4169" s="9"/>
      <c r="P4169" s="9"/>
      <c r="Q4169" s="9"/>
      <c r="R4169" s="9"/>
      <c r="S4169" s="9"/>
      <c r="T4169" s="9"/>
      <c r="U4169" s="9"/>
      <c r="V4169" s="9"/>
      <c r="W4169" s="9"/>
      <c r="X4169" s="9"/>
      <c r="Y4169" s="9"/>
      <c r="Z4169" s="9"/>
    </row>
    <row r="4170" spans="1:26">
      <c r="A4170"/>
      <c r="B4170" s="13"/>
      <c r="C4170"/>
      <c r="D4170"/>
      <c r="E4170"/>
      <c r="F4170" s="12"/>
      <c r="G4170"/>
      <c r="H4170" s="12"/>
      <c r="I4170" s="12"/>
      <c r="J4170" s="12"/>
      <c r="K4170" s="9"/>
      <c r="L4170" s="9"/>
      <c r="M4170" s="9"/>
      <c r="N4170" s="9"/>
      <c r="O4170" s="9"/>
      <c r="P4170" s="9"/>
      <c r="Q4170" s="9"/>
      <c r="R4170" s="9"/>
      <c r="S4170" s="9"/>
      <c r="T4170" s="9"/>
      <c r="U4170" s="9"/>
      <c r="V4170" s="9"/>
      <c r="W4170" s="9"/>
      <c r="X4170" s="9"/>
      <c r="Y4170" s="9"/>
      <c r="Z4170" s="9"/>
    </row>
    <row r="4171" spans="1:26">
      <c r="A4171"/>
      <c r="B4171" s="13"/>
      <c r="C4171"/>
      <c r="D4171"/>
      <c r="E4171"/>
      <c r="F4171" s="12"/>
      <c r="G4171"/>
      <c r="H4171" s="12"/>
      <c r="I4171" s="12"/>
      <c r="J4171" s="12"/>
      <c r="K4171" s="9"/>
      <c r="L4171" s="9"/>
      <c r="M4171" s="9"/>
      <c r="N4171" s="9"/>
      <c r="O4171" s="9"/>
      <c r="P4171" s="9"/>
      <c r="Q4171" s="9"/>
      <c r="R4171" s="9"/>
      <c r="S4171" s="9"/>
      <c r="T4171" s="9"/>
      <c r="U4171" s="9"/>
      <c r="V4171" s="9"/>
      <c r="W4171" s="9"/>
      <c r="X4171" s="9"/>
      <c r="Y4171" s="9"/>
      <c r="Z4171" s="9"/>
    </row>
    <row r="4172" spans="1:26">
      <c r="A4172"/>
      <c r="B4172" s="13"/>
      <c r="C4172"/>
      <c r="D4172"/>
      <c r="E4172"/>
      <c r="F4172" s="12"/>
      <c r="G4172"/>
      <c r="H4172" s="12"/>
      <c r="I4172" s="12"/>
      <c r="J4172" s="12"/>
      <c r="K4172" s="9"/>
      <c r="L4172" s="9"/>
      <c r="M4172" s="9"/>
      <c r="N4172" s="9"/>
      <c r="O4172" s="9"/>
      <c r="P4172" s="9"/>
      <c r="Q4172" s="9"/>
      <c r="R4172" s="9"/>
      <c r="S4172" s="9"/>
      <c r="T4172" s="9"/>
      <c r="U4172" s="9"/>
      <c r="V4172" s="9"/>
      <c r="W4172" s="9"/>
      <c r="X4172" s="9"/>
      <c r="Y4172" s="9"/>
      <c r="Z4172" s="9"/>
    </row>
    <row r="4173" spans="1:26">
      <c r="A4173"/>
      <c r="B4173" s="13"/>
      <c r="C4173"/>
      <c r="D4173"/>
      <c r="E4173"/>
      <c r="F4173" s="12"/>
      <c r="G4173"/>
      <c r="H4173" s="12"/>
      <c r="I4173" s="12"/>
      <c r="J4173" s="12"/>
      <c r="K4173" s="9"/>
      <c r="L4173" s="9"/>
      <c r="M4173" s="9"/>
      <c r="N4173" s="9"/>
      <c r="O4173" s="9"/>
      <c r="P4173" s="9"/>
      <c r="Q4173" s="9"/>
      <c r="R4173" s="9"/>
      <c r="S4173" s="9"/>
      <c r="T4173" s="9"/>
      <c r="U4173" s="9"/>
      <c r="V4173" s="9"/>
      <c r="W4173" s="9"/>
      <c r="X4173" s="9"/>
      <c r="Y4173" s="9"/>
      <c r="Z4173" s="9"/>
    </row>
    <row r="4174" spans="1:26">
      <c r="A4174"/>
      <c r="B4174" s="13"/>
      <c r="C4174"/>
      <c r="D4174"/>
      <c r="E4174"/>
      <c r="F4174" s="12"/>
      <c r="G4174"/>
      <c r="H4174" s="12"/>
      <c r="I4174" s="12"/>
      <c r="J4174" s="12"/>
      <c r="K4174" s="9"/>
      <c r="L4174" s="9"/>
      <c r="M4174" s="9"/>
      <c r="N4174" s="9"/>
      <c r="O4174" s="9"/>
      <c r="P4174" s="9"/>
      <c r="Q4174" s="9"/>
      <c r="R4174" s="9"/>
      <c r="S4174" s="9"/>
      <c r="T4174" s="9"/>
      <c r="U4174" s="9"/>
      <c r="V4174" s="9"/>
      <c r="W4174" s="9"/>
      <c r="X4174" s="9"/>
      <c r="Y4174" s="9"/>
      <c r="Z4174" s="9"/>
    </row>
    <row r="4175" spans="1:26">
      <c r="A4175"/>
      <c r="B4175" s="13"/>
      <c r="C4175"/>
      <c r="D4175"/>
      <c r="E4175"/>
      <c r="F4175" s="12"/>
      <c r="G4175"/>
      <c r="H4175" s="12"/>
      <c r="I4175" s="12"/>
      <c r="J4175" s="12"/>
      <c r="K4175" s="9"/>
      <c r="L4175" s="9"/>
      <c r="M4175" s="9"/>
      <c r="N4175" s="9"/>
      <c r="O4175" s="9"/>
      <c r="P4175" s="9"/>
      <c r="Q4175" s="9"/>
      <c r="R4175" s="9"/>
      <c r="S4175" s="9"/>
      <c r="T4175" s="9"/>
      <c r="U4175" s="9"/>
      <c r="V4175" s="9"/>
      <c r="W4175" s="9"/>
      <c r="X4175" s="9"/>
      <c r="Y4175" s="9"/>
      <c r="Z4175" s="9"/>
    </row>
    <row r="4176" spans="1:26">
      <c r="A4176"/>
      <c r="B4176" s="13"/>
      <c r="C4176"/>
      <c r="D4176"/>
      <c r="E4176"/>
      <c r="F4176" s="12"/>
      <c r="G4176"/>
      <c r="H4176" s="12"/>
      <c r="I4176" s="12"/>
      <c r="J4176" s="12"/>
      <c r="K4176" s="9"/>
      <c r="L4176" s="9"/>
      <c r="M4176" s="9"/>
      <c r="N4176" s="9"/>
      <c r="O4176" s="9"/>
      <c r="P4176" s="9"/>
      <c r="Q4176" s="9"/>
      <c r="R4176" s="9"/>
      <c r="S4176" s="9"/>
      <c r="T4176" s="9"/>
      <c r="U4176" s="9"/>
      <c r="V4176" s="9"/>
      <c r="W4176" s="9"/>
      <c r="X4176" s="9"/>
      <c r="Y4176" s="9"/>
      <c r="Z4176" s="9"/>
    </row>
    <row r="4177" spans="1:26">
      <c r="A4177"/>
      <c r="B4177" s="13"/>
      <c r="C4177"/>
      <c r="D4177"/>
      <c r="E4177"/>
      <c r="F4177" s="12"/>
      <c r="G4177"/>
      <c r="H4177" s="12"/>
      <c r="I4177" s="12"/>
      <c r="J4177" s="12"/>
      <c r="K4177" s="9"/>
      <c r="L4177" s="9"/>
      <c r="M4177" s="9"/>
      <c r="N4177" s="9"/>
      <c r="O4177" s="9"/>
      <c r="P4177" s="9"/>
      <c r="Q4177" s="9"/>
      <c r="R4177" s="9"/>
      <c r="S4177" s="9"/>
      <c r="T4177" s="9"/>
      <c r="U4177" s="9"/>
      <c r="V4177" s="9"/>
      <c r="W4177" s="9"/>
      <c r="X4177" s="9"/>
      <c r="Y4177" s="9"/>
      <c r="Z4177" s="9"/>
    </row>
    <row r="4178" spans="1:26">
      <c r="A4178"/>
      <c r="B4178" s="13"/>
      <c r="C4178"/>
      <c r="D4178"/>
      <c r="E4178"/>
      <c r="F4178" s="12"/>
      <c r="G4178"/>
      <c r="H4178" s="12"/>
      <c r="I4178" s="12"/>
      <c r="J4178" s="12"/>
      <c r="K4178" s="9"/>
      <c r="L4178" s="9"/>
      <c r="M4178" s="9"/>
      <c r="N4178" s="9"/>
      <c r="O4178" s="9"/>
      <c r="P4178" s="9"/>
      <c r="Q4178" s="9"/>
      <c r="R4178" s="9"/>
      <c r="S4178" s="9"/>
      <c r="T4178" s="9"/>
      <c r="U4178" s="9"/>
      <c r="V4178" s="9"/>
      <c r="W4178" s="9"/>
      <c r="X4178" s="9"/>
      <c r="Y4178" s="9"/>
      <c r="Z4178" s="9"/>
    </row>
    <row r="4179" spans="1:26">
      <c r="A4179"/>
      <c r="B4179" s="13"/>
      <c r="C4179"/>
      <c r="D4179"/>
      <c r="E4179"/>
      <c r="F4179" s="12"/>
      <c r="G4179"/>
      <c r="H4179" s="12"/>
      <c r="I4179" s="12"/>
      <c r="J4179" s="12"/>
      <c r="K4179" s="9"/>
      <c r="L4179" s="9"/>
      <c r="M4179" s="9"/>
      <c r="N4179" s="9"/>
      <c r="O4179" s="9"/>
      <c r="P4179" s="9"/>
      <c r="Q4179" s="9"/>
      <c r="R4179" s="9"/>
      <c r="S4179" s="9"/>
      <c r="T4179" s="9"/>
      <c r="U4179" s="9"/>
      <c r="V4179" s="9"/>
      <c r="W4179" s="9"/>
      <c r="X4179" s="9"/>
      <c r="Y4179" s="9"/>
      <c r="Z4179" s="9"/>
    </row>
    <row r="4180" spans="1:26">
      <c r="A4180"/>
      <c r="B4180" s="13"/>
      <c r="C4180"/>
      <c r="D4180"/>
      <c r="E4180"/>
      <c r="F4180" s="12"/>
      <c r="G4180"/>
      <c r="H4180" s="12"/>
      <c r="I4180" s="12"/>
      <c r="J4180" s="12"/>
      <c r="K4180" s="9"/>
      <c r="L4180" s="9"/>
      <c r="M4180" s="9"/>
      <c r="N4180" s="9"/>
      <c r="O4180" s="9"/>
      <c r="P4180" s="9"/>
      <c r="Q4180" s="9"/>
      <c r="R4180" s="9"/>
      <c r="S4180" s="9"/>
      <c r="T4180" s="9"/>
      <c r="U4180" s="9"/>
      <c r="V4180" s="9"/>
      <c r="W4180" s="9"/>
      <c r="X4180" s="9"/>
      <c r="Y4180" s="9"/>
      <c r="Z4180" s="9"/>
    </row>
    <row r="4181" spans="1:26">
      <c r="A4181"/>
      <c r="B4181" s="13"/>
      <c r="C4181"/>
      <c r="D4181"/>
      <c r="E4181"/>
      <c r="F4181" s="12"/>
      <c r="G4181"/>
      <c r="H4181" s="12"/>
      <c r="I4181" s="12"/>
      <c r="J4181" s="12"/>
      <c r="K4181" s="9"/>
      <c r="L4181" s="9"/>
      <c r="M4181" s="9"/>
      <c r="N4181" s="9"/>
      <c r="O4181" s="9"/>
      <c r="P4181" s="9"/>
      <c r="Q4181" s="9"/>
      <c r="R4181" s="9"/>
      <c r="S4181" s="9"/>
      <c r="T4181" s="9"/>
      <c r="U4181" s="9"/>
      <c r="V4181" s="9"/>
      <c r="W4181" s="9"/>
      <c r="X4181" s="9"/>
      <c r="Y4181" s="9"/>
      <c r="Z4181" s="9"/>
    </row>
    <row r="4182" spans="1:26">
      <c r="A4182"/>
      <c r="B4182" s="13"/>
      <c r="C4182"/>
      <c r="D4182"/>
      <c r="E4182"/>
      <c r="F4182" s="12"/>
      <c r="G4182"/>
      <c r="H4182" s="12"/>
      <c r="I4182" s="12"/>
      <c r="J4182" s="12"/>
      <c r="K4182" s="9"/>
      <c r="L4182" s="9"/>
      <c r="M4182" s="9"/>
      <c r="N4182" s="9"/>
      <c r="O4182" s="9"/>
      <c r="P4182" s="9"/>
      <c r="Q4182" s="9"/>
      <c r="R4182" s="9"/>
      <c r="S4182" s="9"/>
      <c r="T4182" s="9"/>
      <c r="U4182" s="9"/>
      <c r="V4182" s="9"/>
      <c r="W4182" s="9"/>
      <c r="X4182" s="9"/>
      <c r="Y4182" s="9"/>
      <c r="Z4182" s="9"/>
    </row>
    <row r="4183" spans="1:26">
      <c r="A4183"/>
      <c r="B4183" s="13"/>
      <c r="C4183"/>
      <c r="D4183"/>
      <c r="E4183"/>
      <c r="F4183" s="12"/>
      <c r="G4183"/>
      <c r="H4183" s="12"/>
      <c r="I4183" s="12"/>
      <c r="J4183" s="12"/>
      <c r="K4183" s="9"/>
      <c r="L4183" s="9"/>
      <c r="M4183" s="9"/>
      <c r="N4183" s="9"/>
      <c r="O4183" s="9"/>
      <c r="P4183" s="9"/>
      <c r="Q4183" s="9"/>
      <c r="R4183" s="9"/>
      <c r="S4183" s="9"/>
      <c r="T4183" s="9"/>
      <c r="U4183" s="9"/>
      <c r="V4183" s="9"/>
      <c r="W4183" s="9"/>
      <c r="X4183" s="9"/>
      <c r="Y4183" s="9"/>
      <c r="Z4183" s="9"/>
    </row>
    <row r="4184" spans="1:26">
      <c r="A4184"/>
      <c r="B4184" s="13"/>
      <c r="C4184"/>
      <c r="D4184"/>
      <c r="E4184"/>
      <c r="F4184" s="12"/>
      <c r="G4184"/>
      <c r="H4184" s="12"/>
      <c r="I4184" s="12"/>
      <c r="J4184" s="12"/>
      <c r="K4184" s="9"/>
      <c r="L4184" s="9"/>
      <c r="M4184" s="9"/>
      <c r="N4184" s="9"/>
      <c r="O4184" s="9"/>
      <c r="P4184" s="9"/>
      <c r="Q4184" s="9"/>
      <c r="R4184" s="9"/>
      <c r="S4184" s="9"/>
      <c r="T4184" s="9"/>
      <c r="U4184" s="9"/>
      <c r="V4184" s="9"/>
      <c r="W4184" s="9"/>
      <c r="X4184" s="9"/>
      <c r="Y4184" s="9"/>
      <c r="Z4184" s="9"/>
    </row>
    <row r="4185" spans="1:26">
      <c r="A4185"/>
      <c r="B4185" s="13"/>
      <c r="C4185"/>
      <c r="D4185"/>
      <c r="E4185"/>
      <c r="F4185" s="12"/>
      <c r="G4185"/>
      <c r="H4185" s="12"/>
      <c r="I4185" s="12"/>
      <c r="J4185" s="12"/>
      <c r="K4185" s="9"/>
      <c r="L4185" s="9"/>
      <c r="M4185" s="9"/>
      <c r="N4185" s="9"/>
      <c r="O4185" s="9"/>
      <c r="P4185" s="9"/>
      <c r="Q4185" s="9"/>
      <c r="R4185" s="9"/>
      <c r="S4185" s="9"/>
      <c r="T4185" s="9"/>
      <c r="U4185" s="9"/>
      <c r="V4185" s="9"/>
      <c r="W4185" s="9"/>
      <c r="X4185" s="9"/>
      <c r="Y4185" s="9"/>
      <c r="Z4185" s="9"/>
    </row>
    <row r="4186" spans="1:26">
      <c r="A4186"/>
      <c r="B4186" s="13"/>
      <c r="C4186"/>
      <c r="D4186"/>
      <c r="E4186"/>
      <c r="F4186" s="12"/>
      <c r="G4186"/>
      <c r="H4186" s="12"/>
      <c r="I4186" s="12"/>
      <c r="J4186" s="12"/>
      <c r="K4186" s="9"/>
      <c r="L4186" s="9"/>
      <c r="M4186" s="9"/>
      <c r="N4186" s="9"/>
      <c r="O4186" s="9"/>
      <c r="P4186" s="9"/>
      <c r="Q4186" s="9"/>
      <c r="R4186" s="9"/>
      <c r="S4186" s="9"/>
      <c r="T4186" s="9"/>
      <c r="U4186" s="9"/>
      <c r="V4186" s="9"/>
      <c r="W4186" s="9"/>
      <c r="X4186" s="9"/>
      <c r="Y4186" s="9"/>
      <c r="Z4186" s="9"/>
    </row>
    <row r="4187" spans="1:26">
      <c r="A4187"/>
      <c r="B4187" s="13"/>
      <c r="C4187"/>
      <c r="D4187"/>
      <c r="E4187"/>
      <c r="F4187" s="12"/>
      <c r="G4187"/>
      <c r="H4187" s="12"/>
      <c r="I4187" s="12"/>
      <c r="J4187" s="12"/>
      <c r="K4187" s="9"/>
      <c r="L4187" s="9"/>
      <c r="M4187" s="9"/>
      <c r="N4187" s="9"/>
      <c r="O4187" s="9"/>
      <c r="P4187" s="9"/>
      <c r="Q4187" s="9"/>
      <c r="R4187" s="9"/>
      <c r="S4187" s="9"/>
      <c r="T4187" s="9"/>
      <c r="U4187" s="9"/>
      <c r="V4187" s="9"/>
      <c r="W4187" s="9"/>
      <c r="X4187" s="9"/>
      <c r="Y4187" s="9"/>
      <c r="Z4187" s="9"/>
    </row>
    <row r="4188" spans="1:26">
      <c r="A4188"/>
      <c r="B4188" s="13"/>
      <c r="C4188"/>
      <c r="D4188"/>
      <c r="E4188"/>
      <c r="F4188" s="12"/>
      <c r="G4188"/>
      <c r="H4188" s="12"/>
      <c r="I4188" s="12"/>
      <c r="J4188" s="12"/>
      <c r="K4188" s="9"/>
      <c r="L4188" s="9"/>
      <c r="M4188" s="9"/>
      <c r="N4188" s="9"/>
      <c r="O4188" s="9"/>
      <c r="P4188" s="9"/>
      <c r="Q4188" s="9"/>
      <c r="R4188" s="9"/>
      <c r="S4188" s="9"/>
      <c r="T4188" s="9"/>
      <c r="U4188" s="9"/>
      <c r="V4188" s="9"/>
      <c r="W4188" s="9"/>
      <c r="X4188" s="9"/>
      <c r="Y4188" s="9"/>
      <c r="Z4188" s="9"/>
    </row>
    <row r="4189" spans="1:26">
      <c r="A4189"/>
      <c r="B4189" s="13"/>
      <c r="C4189"/>
      <c r="D4189"/>
      <c r="E4189"/>
      <c r="F4189" s="12"/>
      <c r="G4189"/>
      <c r="H4189" s="12"/>
      <c r="I4189" s="12"/>
      <c r="J4189" s="12"/>
      <c r="K4189" s="9"/>
      <c r="L4189" s="9"/>
      <c r="M4189" s="9"/>
      <c r="N4189" s="9"/>
      <c r="O4189" s="9"/>
      <c r="P4189" s="9"/>
      <c r="Q4189" s="9"/>
      <c r="R4189" s="9"/>
      <c r="S4189" s="9"/>
      <c r="T4189" s="9"/>
      <c r="U4189" s="9"/>
      <c r="V4189" s="9"/>
      <c r="W4189" s="9"/>
      <c r="X4189" s="9"/>
      <c r="Y4189" s="9"/>
      <c r="Z4189" s="9"/>
    </row>
    <row r="4190" spans="1:26">
      <c r="A4190"/>
      <c r="B4190" s="13"/>
      <c r="C4190"/>
      <c r="D4190"/>
      <c r="E4190"/>
      <c r="F4190" s="12"/>
      <c r="G4190"/>
      <c r="H4190" s="12"/>
      <c r="I4190" s="12"/>
      <c r="J4190" s="12"/>
      <c r="K4190" s="9"/>
      <c r="L4190" s="9"/>
      <c r="M4190" s="9"/>
      <c r="N4190" s="9"/>
      <c r="O4190" s="9"/>
      <c r="P4190" s="9"/>
      <c r="Q4190" s="9"/>
      <c r="R4190" s="9"/>
      <c r="S4190" s="9"/>
      <c r="T4190" s="9"/>
      <c r="U4190" s="9"/>
      <c r="V4190" s="9"/>
      <c r="W4190" s="9"/>
      <c r="X4190" s="9"/>
      <c r="Y4190" s="9"/>
      <c r="Z4190" s="9"/>
    </row>
    <row r="4191" spans="1:26">
      <c r="A4191"/>
      <c r="B4191" s="13"/>
      <c r="C4191"/>
      <c r="D4191"/>
      <c r="E4191"/>
      <c r="F4191" s="12"/>
      <c r="G4191"/>
      <c r="H4191" s="12"/>
      <c r="I4191" s="12"/>
      <c r="J4191" s="12"/>
      <c r="K4191" s="9"/>
      <c r="L4191" s="9"/>
      <c r="M4191" s="9"/>
      <c r="N4191" s="9"/>
      <c r="O4191" s="9"/>
      <c r="P4191" s="9"/>
      <c r="Q4191" s="9"/>
      <c r="R4191" s="9"/>
      <c r="S4191" s="9"/>
      <c r="T4191" s="9"/>
      <c r="U4191" s="9"/>
      <c r="V4191" s="9"/>
      <c r="W4191" s="9"/>
      <c r="X4191" s="9"/>
      <c r="Y4191" s="9"/>
      <c r="Z4191" s="9"/>
    </row>
    <row r="4192" spans="1:26">
      <c r="A4192"/>
      <c r="B4192" s="13"/>
      <c r="C4192"/>
      <c r="D4192"/>
      <c r="E4192"/>
      <c r="F4192" s="12"/>
      <c r="G4192"/>
      <c r="H4192" s="12"/>
      <c r="I4192" s="12"/>
      <c r="J4192" s="12"/>
      <c r="K4192" s="9"/>
      <c r="L4192" s="9"/>
      <c r="M4192" s="9"/>
      <c r="N4192" s="9"/>
      <c r="O4192" s="9"/>
      <c r="P4192" s="9"/>
      <c r="Q4192" s="9"/>
      <c r="R4192" s="9"/>
      <c r="S4192" s="9"/>
      <c r="T4192" s="9"/>
      <c r="U4192" s="9"/>
      <c r="V4192" s="9"/>
      <c r="W4192" s="9"/>
      <c r="X4192" s="9"/>
      <c r="Y4192" s="9"/>
      <c r="Z4192" s="9"/>
    </row>
    <row r="4193" spans="1:26">
      <c r="A4193"/>
      <c r="B4193" s="13"/>
      <c r="C4193"/>
      <c r="D4193"/>
      <c r="E4193"/>
      <c r="F4193" s="12"/>
      <c r="G4193"/>
      <c r="H4193" s="12"/>
      <c r="I4193" s="12"/>
      <c r="J4193" s="12"/>
      <c r="K4193" s="9"/>
      <c r="L4193" s="9"/>
      <c r="M4193" s="9"/>
      <c r="N4193" s="9"/>
      <c r="O4193" s="9"/>
      <c r="P4193" s="9"/>
      <c r="Q4193" s="9"/>
      <c r="R4193" s="9"/>
      <c r="S4193" s="9"/>
      <c r="T4193" s="9"/>
      <c r="U4193" s="9"/>
      <c r="V4193" s="9"/>
      <c r="W4193" s="9"/>
      <c r="X4193" s="9"/>
      <c r="Y4193" s="9"/>
      <c r="Z4193" s="9"/>
    </row>
    <row r="4194" spans="1:26">
      <c r="A4194"/>
      <c r="B4194" s="13"/>
      <c r="C4194"/>
      <c r="D4194"/>
      <c r="E4194"/>
      <c r="F4194" s="12"/>
      <c r="G4194"/>
      <c r="H4194" s="12"/>
      <c r="I4194" s="12"/>
      <c r="J4194" s="12"/>
      <c r="K4194" s="9"/>
      <c r="L4194" s="9"/>
      <c r="M4194" s="9"/>
      <c r="N4194" s="9"/>
      <c r="O4194" s="9"/>
      <c r="P4194" s="9"/>
      <c r="Q4194" s="9"/>
      <c r="R4194" s="9"/>
      <c r="S4194" s="9"/>
      <c r="T4194" s="9"/>
      <c r="U4194" s="9"/>
      <c r="V4194" s="9"/>
      <c r="W4194" s="9"/>
      <c r="X4194" s="9"/>
      <c r="Y4194" s="9"/>
      <c r="Z4194" s="9"/>
    </row>
    <row r="4195" spans="1:26">
      <c r="A4195"/>
      <c r="B4195" s="13"/>
      <c r="C4195"/>
      <c r="D4195"/>
      <c r="E4195"/>
      <c r="F4195" s="12"/>
      <c r="G4195"/>
      <c r="H4195" s="12"/>
      <c r="I4195" s="12"/>
      <c r="J4195" s="12"/>
      <c r="K4195" s="9"/>
      <c r="L4195" s="9"/>
      <c r="M4195" s="9"/>
      <c r="N4195" s="9"/>
      <c r="O4195" s="9"/>
      <c r="P4195" s="9"/>
      <c r="Q4195" s="9"/>
      <c r="R4195" s="9"/>
      <c r="S4195" s="9"/>
      <c r="T4195" s="9"/>
      <c r="U4195" s="9"/>
      <c r="V4195" s="9"/>
      <c r="W4195" s="9"/>
      <c r="X4195" s="9"/>
      <c r="Y4195" s="9"/>
      <c r="Z4195" s="9"/>
    </row>
    <row r="4196" spans="1:26">
      <c r="A4196"/>
      <c r="B4196" s="13"/>
      <c r="C4196"/>
      <c r="D4196"/>
      <c r="E4196"/>
      <c r="F4196" s="12"/>
      <c r="G4196"/>
      <c r="H4196" s="12"/>
      <c r="I4196" s="12"/>
      <c r="J4196" s="12"/>
      <c r="K4196" s="9"/>
      <c r="L4196" s="9"/>
      <c r="M4196" s="9"/>
      <c r="N4196" s="9"/>
      <c r="O4196" s="9"/>
      <c r="P4196" s="9"/>
      <c r="Q4196" s="9"/>
      <c r="R4196" s="9"/>
      <c r="S4196" s="9"/>
      <c r="T4196" s="9"/>
      <c r="U4196" s="9"/>
      <c r="V4196" s="9"/>
      <c r="W4196" s="9"/>
      <c r="X4196" s="9"/>
      <c r="Y4196" s="9"/>
      <c r="Z4196" s="9"/>
    </row>
    <row r="4197" spans="1:26">
      <c r="A4197"/>
      <c r="B4197" s="13"/>
      <c r="C4197"/>
      <c r="D4197"/>
      <c r="E4197"/>
      <c r="F4197" s="12"/>
      <c r="G4197"/>
      <c r="H4197" s="12"/>
      <c r="I4197" s="12"/>
      <c r="J4197" s="12"/>
      <c r="K4197" s="9"/>
      <c r="L4197" s="9"/>
      <c r="M4197" s="9"/>
      <c r="N4197" s="9"/>
      <c r="O4197" s="9"/>
      <c r="P4197" s="9"/>
      <c r="Q4197" s="9"/>
      <c r="R4197" s="9"/>
      <c r="S4197" s="9"/>
      <c r="T4197" s="9"/>
      <c r="U4197" s="9"/>
      <c r="V4197" s="9"/>
      <c r="W4197" s="9"/>
      <c r="X4197" s="9"/>
      <c r="Y4197" s="9"/>
      <c r="Z4197" s="9"/>
    </row>
    <row r="4198" spans="1:26">
      <c r="A4198"/>
      <c r="B4198" s="13"/>
      <c r="C4198"/>
      <c r="D4198"/>
      <c r="E4198"/>
      <c r="F4198" s="12"/>
      <c r="G4198"/>
      <c r="H4198" s="12"/>
      <c r="I4198" s="12"/>
      <c r="J4198" s="12"/>
      <c r="K4198" s="9"/>
      <c r="L4198" s="9"/>
      <c r="M4198" s="9"/>
      <c r="N4198" s="9"/>
      <c r="O4198" s="9"/>
      <c r="P4198" s="9"/>
      <c r="Q4198" s="9"/>
      <c r="R4198" s="9"/>
      <c r="S4198" s="9"/>
      <c r="T4198" s="9"/>
      <c r="U4198" s="9"/>
      <c r="V4198" s="9"/>
      <c r="W4198" s="9"/>
      <c r="X4198" s="9"/>
      <c r="Y4198" s="9"/>
      <c r="Z4198" s="9"/>
    </row>
    <row r="4199" spans="1:26">
      <c r="A4199"/>
      <c r="B4199" s="13"/>
      <c r="C4199"/>
      <c r="D4199"/>
      <c r="E4199"/>
      <c r="F4199" s="12"/>
      <c r="G4199"/>
      <c r="H4199" s="12"/>
      <c r="I4199" s="12"/>
      <c r="J4199" s="12"/>
      <c r="K4199" s="9"/>
      <c r="L4199" s="9"/>
      <c r="M4199" s="9"/>
      <c r="N4199" s="9"/>
      <c r="O4199" s="9"/>
      <c r="P4199" s="9"/>
      <c r="Q4199" s="9"/>
      <c r="R4199" s="9"/>
      <c r="S4199" s="9"/>
      <c r="T4199" s="9"/>
      <c r="U4199" s="9"/>
      <c r="V4199" s="9"/>
      <c r="W4199" s="9"/>
      <c r="X4199" s="9"/>
      <c r="Y4199" s="9"/>
      <c r="Z4199" s="9"/>
    </row>
    <row r="4200" spans="1:26">
      <c r="A4200"/>
      <c r="B4200" s="13"/>
      <c r="C4200"/>
      <c r="D4200"/>
      <c r="E4200"/>
      <c r="F4200" s="12"/>
      <c r="G4200"/>
      <c r="H4200" s="12"/>
      <c r="I4200" s="12"/>
      <c r="J4200" s="12"/>
      <c r="K4200" s="9"/>
      <c r="L4200" s="9"/>
      <c r="M4200" s="9"/>
      <c r="N4200" s="9"/>
      <c r="O4200" s="9"/>
      <c r="P4200" s="9"/>
      <c r="Q4200" s="9"/>
      <c r="R4200" s="9"/>
      <c r="S4200" s="9"/>
      <c r="T4200" s="9"/>
      <c r="U4200" s="9"/>
      <c r="V4200" s="9"/>
      <c r="W4200" s="9"/>
      <c r="X4200" s="9"/>
      <c r="Y4200" s="9"/>
      <c r="Z4200" s="9"/>
    </row>
    <row r="4201" spans="1:26">
      <c r="A4201"/>
      <c r="B4201" s="13"/>
      <c r="C4201"/>
      <c r="D4201"/>
      <c r="E4201"/>
      <c r="F4201" s="12"/>
      <c r="G4201"/>
      <c r="H4201" s="12"/>
      <c r="I4201" s="12"/>
      <c r="J4201" s="12"/>
      <c r="K4201" s="9"/>
      <c r="L4201" s="9"/>
      <c r="M4201" s="9"/>
      <c r="N4201" s="9"/>
      <c r="O4201" s="9"/>
      <c r="P4201" s="9"/>
      <c r="Q4201" s="9"/>
      <c r="R4201" s="9"/>
      <c r="S4201" s="9"/>
      <c r="T4201" s="9"/>
      <c r="U4201" s="9"/>
      <c r="V4201" s="9"/>
      <c r="W4201" s="9"/>
      <c r="X4201" s="9"/>
      <c r="Y4201" s="9"/>
      <c r="Z4201" s="9"/>
    </row>
    <row r="4202" spans="1:26">
      <c r="A4202"/>
      <c r="B4202" s="13"/>
      <c r="C4202"/>
      <c r="D4202"/>
      <c r="E4202"/>
      <c r="F4202" s="12"/>
      <c r="G4202"/>
      <c r="H4202" s="12"/>
      <c r="I4202" s="12"/>
      <c r="J4202" s="12"/>
      <c r="K4202" s="9"/>
      <c r="L4202" s="9"/>
      <c r="M4202" s="9"/>
      <c r="N4202" s="9"/>
      <c r="O4202" s="9"/>
      <c r="P4202" s="9"/>
      <c r="Q4202" s="9"/>
      <c r="R4202" s="9"/>
      <c r="S4202" s="9"/>
      <c r="T4202" s="9"/>
      <c r="U4202" s="9"/>
      <c r="V4202" s="9"/>
      <c r="W4202" s="9"/>
      <c r="X4202" s="9"/>
      <c r="Y4202" s="9"/>
      <c r="Z4202" s="9"/>
    </row>
    <row r="4203" spans="1:26">
      <c r="A4203"/>
      <c r="B4203" s="13"/>
      <c r="C4203"/>
      <c r="D4203"/>
      <c r="E4203"/>
      <c r="F4203" s="12"/>
      <c r="G4203"/>
      <c r="H4203" s="12"/>
      <c r="I4203" s="12"/>
      <c r="J4203" s="12"/>
      <c r="K4203" s="9"/>
      <c r="L4203" s="9"/>
      <c r="M4203" s="9"/>
      <c r="N4203" s="9"/>
      <c r="O4203" s="9"/>
      <c r="P4203" s="9"/>
      <c r="Q4203" s="9"/>
      <c r="R4203" s="9"/>
      <c r="S4203" s="9"/>
      <c r="T4203" s="9"/>
      <c r="U4203" s="9"/>
      <c r="V4203" s="9"/>
      <c r="W4203" s="9"/>
      <c r="X4203" s="9"/>
      <c r="Y4203" s="9"/>
      <c r="Z4203" s="9"/>
    </row>
    <row r="4204" spans="1:26">
      <c r="A4204"/>
      <c r="B4204" s="13"/>
      <c r="C4204"/>
      <c r="D4204"/>
      <c r="E4204"/>
      <c r="F4204" s="12"/>
      <c r="G4204"/>
      <c r="H4204" s="12"/>
      <c r="I4204" s="12"/>
      <c r="J4204" s="12"/>
      <c r="K4204" s="9"/>
      <c r="L4204" s="9"/>
      <c r="M4204" s="9"/>
      <c r="N4204" s="9"/>
      <c r="O4204" s="9"/>
      <c r="P4204" s="9"/>
      <c r="Q4204" s="9"/>
      <c r="R4204" s="9"/>
      <c r="S4204" s="9"/>
      <c r="T4204" s="9"/>
      <c r="U4204" s="9"/>
      <c r="V4204" s="9"/>
      <c r="W4204" s="9"/>
      <c r="X4204" s="9"/>
      <c r="Y4204" s="9"/>
      <c r="Z4204" s="9"/>
    </row>
    <row r="4205" spans="1:26">
      <c r="A4205"/>
      <c r="B4205" s="13"/>
      <c r="C4205"/>
      <c r="D4205"/>
      <c r="E4205"/>
      <c r="F4205" s="12"/>
      <c r="G4205"/>
      <c r="H4205" s="12"/>
      <c r="I4205" s="12"/>
      <c r="J4205" s="12"/>
      <c r="K4205" s="9"/>
      <c r="L4205" s="9"/>
      <c r="M4205" s="9"/>
      <c r="N4205" s="9"/>
      <c r="O4205" s="9"/>
      <c r="P4205" s="9"/>
      <c r="Q4205" s="9"/>
      <c r="R4205" s="9"/>
      <c r="S4205" s="9"/>
      <c r="T4205" s="9"/>
      <c r="U4205" s="9"/>
      <c r="V4205" s="9"/>
      <c r="W4205" s="9"/>
      <c r="X4205" s="9"/>
      <c r="Y4205" s="9"/>
      <c r="Z4205" s="9"/>
    </row>
    <row r="4206" spans="1:26">
      <c r="A4206"/>
      <c r="B4206" s="13"/>
      <c r="C4206"/>
      <c r="D4206"/>
      <c r="E4206"/>
      <c r="F4206" s="12"/>
      <c r="G4206"/>
      <c r="H4206" s="12"/>
      <c r="I4206" s="12"/>
      <c r="J4206" s="12"/>
      <c r="K4206" s="9"/>
      <c r="L4206" s="9"/>
      <c r="M4206" s="9"/>
      <c r="N4206" s="9"/>
      <c r="O4206" s="9"/>
      <c r="P4206" s="9"/>
      <c r="Q4206" s="9"/>
      <c r="R4206" s="9"/>
      <c r="S4206" s="9"/>
      <c r="T4206" s="9"/>
      <c r="U4206" s="9"/>
      <c r="V4206" s="9"/>
      <c r="W4206" s="9"/>
      <c r="X4206" s="9"/>
      <c r="Y4206" s="9"/>
      <c r="Z4206" s="9"/>
    </row>
    <row r="4207" spans="1:26">
      <c r="A4207"/>
      <c r="B4207" s="13"/>
      <c r="C4207"/>
      <c r="D4207"/>
      <c r="E4207"/>
      <c r="F4207" s="12"/>
      <c r="G4207"/>
      <c r="H4207" s="12"/>
      <c r="I4207" s="12"/>
      <c r="J4207" s="12"/>
      <c r="K4207" s="9"/>
      <c r="L4207" s="9"/>
      <c r="M4207" s="9"/>
      <c r="N4207" s="9"/>
      <c r="O4207" s="9"/>
      <c r="P4207" s="9"/>
      <c r="Q4207" s="9"/>
      <c r="R4207" s="9"/>
      <c r="S4207" s="9"/>
      <c r="T4207" s="9"/>
      <c r="U4207" s="9"/>
      <c r="V4207" s="9"/>
      <c r="W4207" s="9"/>
      <c r="X4207" s="9"/>
      <c r="Y4207" s="9"/>
      <c r="Z4207" s="9"/>
    </row>
    <row r="4208" spans="1:26">
      <c r="A4208"/>
      <c r="B4208" s="13"/>
      <c r="C4208"/>
      <c r="D4208"/>
      <c r="E4208"/>
      <c r="F4208" s="12"/>
      <c r="G4208"/>
      <c r="H4208" s="12"/>
      <c r="I4208" s="12"/>
      <c r="J4208" s="12"/>
      <c r="K4208" s="9"/>
      <c r="L4208" s="9"/>
      <c r="M4208" s="9"/>
      <c r="N4208" s="9"/>
      <c r="O4208" s="9"/>
      <c r="P4208" s="9"/>
      <c r="Q4208" s="9"/>
      <c r="R4208" s="9"/>
      <c r="S4208" s="9"/>
      <c r="T4208" s="9"/>
      <c r="U4208" s="9"/>
      <c r="V4208" s="9"/>
      <c r="W4208" s="9"/>
      <c r="X4208" s="9"/>
      <c r="Y4208" s="9"/>
      <c r="Z4208" s="9"/>
    </row>
    <row r="4209" spans="1:26">
      <c r="A4209"/>
      <c r="B4209" s="13"/>
      <c r="C4209"/>
      <c r="D4209"/>
      <c r="E4209"/>
      <c r="F4209" s="12"/>
      <c r="G4209"/>
      <c r="H4209" s="12"/>
      <c r="I4209" s="12"/>
      <c r="J4209" s="12"/>
      <c r="K4209" s="9"/>
      <c r="L4209" s="9"/>
      <c r="M4209" s="9"/>
      <c r="N4209" s="9"/>
      <c r="O4209" s="9"/>
      <c r="P4209" s="9"/>
      <c r="Q4209" s="9"/>
      <c r="R4209" s="9"/>
      <c r="S4209" s="9"/>
      <c r="T4209" s="9"/>
      <c r="U4209" s="9"/>
      <c r="V4209" s="9"/>
      <c r="W4209" s="9"/>
      <c r="X4209" s="9"/>
      <c r="Y4209" s="9"/>
      <c r="Z4209" s="9"/>
    </row>
    <row r="4210" spans="1:26">
      <c r="A4210"/>
      <c r="B4210" s="13"/>
      <c r="C4210"/>
      <c r="D4210"/>
      <c r="E4210"/>
      <c r="F4210" s="12"/>
      <c r="G4210"/>
      <c r="H4210" s="12"/>
      <c r="I4210" s="12"/>
      <c r="J4210" s="12"/>
      <c r="K4210" s="9"/>
      <c r="L4210" s="9"/>
      <c r="M4210" s="9"/>
      <c r="N4210" s="9"/>
      <c r="O4210" s="9"/>
      <c r="P4210" s="9"/>
      <c r="Q4210" s="9"/>
      <c r="R4210" s="9"/>
      <c r="S4210" s="9"/>
      <c r="T4210" s="9"/>
      <c r="U4210" s="9"/>
      <c r="V4210" s="9"/>
      <c r="W4210" s="9"/>
      <c r="X4210" s="9"/>
      <c r="Y4210" s="9"/>
      <c r="Z4210" s="9"/>
    </row>
    <row r="4211" spans="1:26">
      <c r="A4211"/>
      <c r="B4211" s="13"/>
      <c r="C4211"/>
      <c r="D4211"/>
      <c r="E4211"/>
      <c r="F4211" s="12"/>
      <c r="G4211"/>
      <c r="H4211" s="12"/>
      <c r="I4211" s="12"/>
      <c r="J4211" s="12"/>
      <c r="K4211" s="9"/>
      <c r="L4211" s="9"/>
      <c r="M4211" s="9"/>
      <c r="N4211" s="9"/>
      <c r="O4211" s="9"/>
      <c r="P4211" s="9"/>
      <c r="Q4211" s="9"/>
      <c r="R4211" s="9"/>
      <c r="S4211" s="9"/>
      <c r="T4211" s="9"/>
      <c r="U4211" s="9"/>
      <c r="V4211" s="9"/>
      <c r="W4211" s="9"/>
      <c r="X4211" s="9"/>
      <c r="Y4211" s="9"/>
      <c r="Z4211" s="9"/>
    </row>
    <row r="4212" spans="1:26">
      <c r="A4212"/>
      <c r="B4212" s="13"/>
      <c r="C4212"/>
      <c r="D4212"/>
      <c r="E4212"/>
      <c r="F4212" s="12"/>
      <c r="G4212"/>
      <c r="H4212" s="12"/>
      <c r="I4212" s="12"/>
      <c r="J4212" s="12"/>
      <c r="K4212" s="9"/>
      <c r="L4212" s="9"/>
      <c r="M4212" s="9"/>
      <c r="N4212" s="9"/>
      <c r="O4212" s="9"/>
      <c r="P4212" s="9"/>
      <c r="Q4212" s="9"/>
      <c r="R4212" s="9"/>
      <c r="S4212" s="9"/>
      <c r="T4212" s="9"/>
      <c r="U4212" s="9"/>
      <c r="V4212" s="9"/>
      <c r="W4212" s="9"/>
      <c r="X4212" s="9"/>
      <c r="Y4212" s="9"/>
      <c r="Z4212" s="9"/>
    </row>
    <row r="4213" spans="1:26">
      <c r="A4213"/>
      <c r="B4213" s="13"/>
      <c r="C4213"/>
      <c r="D4213"/>
      <c r="E4213"/>
      <c r="F4213" s="12"/>
      <c r="G4213"/>
      <c r="H4213" s="12"/>
      <c r="I4213" s="12"/>
      <c r="J4213" s="12"/>
      <c r="K4213" s="9"/>
      <c r="L4213" s="9"/>
      <c r="M4213" s="9"/>
      <c r="N4213" s="9"/>
      <c r="O4213" s="9"/>
      <c r="P4213" s="9"/>
      <c r="Q4213" s="9"/>
      <c r="R4213" s="9"/>
      <c r="S4213" s="9"/>
      <c r="T4213" s="9"/>
      <c r="U4213" s="9"/>
      <c r="V4213" s="9"/>
      <c r="W4213" s="9"/>
      <c r="X4213" s="9"/>
      <c r="Y4213" s="9"/>
      <c r="Z4213" s="9"/>
    </row>
    <row r="4214" spans="1:26">
      <c r="A4214"/>
      <c r="B4214" s="13"/>
      <c r="C4214"/>
      <c r="D4214"/>
      <c r="E4214"/>
      <c r="F4214" s="12"/>
      <c r="G4214"/>
      <c r="H4214" s="12"/>
      <c r="I4214" s="12"/>
      <c r="J4214" s="12"/>
      <c r="K4214" s="9"/>
      <c r="L4214" s="9"/>
      <c r="M4214" s="9"/>
      <c r="N4214" s="9"/>
      <c r="O4214" s="9"/>
      <c r="P4214" s="9"/>
      <c r="Q4214" s="9"/>
      <c r="R4214" s="9"/>
      <c r="S4214" s="9"/>
      <c r="T4214" s="9"/>
      <c r="U4214" s="9"/>
      <c r="V4214" s="9"/>
      <c r="W4214" s="9"/>
      <c r="X4214" s="9"/>
      <c r="Y4214" s="9"/>
      <c r="Z4214" s="9"/>
    </row>
    <row r="4215" spans="1:26">
      <c r="A4215"/>
      <c r="B4215" s="13"/>
      <c r="C4215"/>
      <c r="D4215"/>
      <c r="E4215"/>
      <c r="F4215" s="12"/>
      <c r="G4215"/>
      <c r="H4215" s="12"/>
      <c r="I4215" s="12"/>
      <c r="J4215" s="12"/>
      <c r="K4215" s="9"/>
      <c r="L4215" s="9"/>
      <c r="M4215" s="9"/>
      <c r="N4215" s="9"/>
      <c r="O4215" s="9"/>
      <c r="P4215" s="9"/>
      <c r="Q4215" s="9"/>
      <c r="R4215" s="9"/>
      <c r="S4215" s="9"/>
      <c r="T4215" s="9"/>
      <c r="U4215" s="9"/>
      <c r="V4215" s="9"/>
      <c r="W4215" s="9"/>
      <c r="X4215" s="9"/>
      <c r="Y4215" s="9"/>
      <c r="Z4215" s="9"/>
    </row>
    <row r="4216" spans="1:26">
      <c r="A4216"/>
      <c r="B4216" s="13"/>
      <c r="C4216"/>
      <c r="D4216"/>
      <c r="E4216"/>
      <c r="F4216" s="12"/>
      <c r="G4216"/>
      <c r="H4216" s="12"/>
      <c r="I4216" s="12"/>
      <c r="J4216" s="12"/>
      <c r="K4216" s="9"/>
      <c r="L4216" s="9"/>
      <c r="M4216" s="9"/>
      <c r="N4216" s="9"/>
      <c r="O4216" s="9"/>
      <c r="P4216" s="9"/>
      <c r="Q4216" s="9"/>
      <c r="R4216" s="9"/>
      <c r="S4216" s="9"/>
      <c r="T4216" s="9"/>
      <c r="U4216" s="9"/>
      <c r="V4216" s="9"/>
      <c r="W4216" s="9"/>
      <c r="X4216" s="9"/>
      <c r="Y4216" s="9"/>
      <c r="Z4216" s="9"/>
    </row>
    <row r="4217" spans="1:26">
      <c r="A4217"/>
      <c r="B4217" s="13"/>
      <c r="C4217"/>
      <c r="D4217"/>
      <c r="E4217"/>
      <c r="F4217" s="12"/>
      <c r="G4217"/>
      <c r="H4217" s="12"/>
      <c r="I4217" s="12"/>
      <c r="J4217" s="12"/>
      <c r="K4217" s="9"/>
      <c r="L4217" s="9"/>
      <c r="M4217" s="9"/>
      <c r="N4217" s="9"/>
      <c r="O4217" s="9"/>
      <c r="P4217" s="9"/>
      <c r="Q4217" s="9"/>
      <c r="R4217" s="9"/>
      <c r="S4217" s="9"/>
      <c r="T4217" s="9"/>
      <c r="U4217" s="9"/>
      <c r="V4217" s="9"/>
      <c r="W4217" s="9"/>
      <c r="X4217" s="9"/>
      <c r="Y4217" s="9"/>
      <c r="Z4217" s="9"/>
    </row>
    <row r="4218" spans="1:26">
      <c r="A4218"/>
      <c r="B4218" s="13"/>
      <c r="C4218"/>
      <c r="D4218"/>
      <c r="E4218"/>
      <c r="F4218" s="12"/>
      <c r="G4218"/>
      <c r="H4218" s="12"/>
      <c r="I4218" s="12"/>
      <c r="J4218" s="12"/>
      <c r="K4218" s="9"/>
      <c r="L4218" s="9"/>
      <c r="M4218" s="9"/>
      <c r="N4218" s="9"/>
      <c r="O4218" s="9"/>
      <c r="P4218" s="9"/>
      <c r="Q4218" s="9"/>
      <c r="R4218" s="9"/>
      <c r="S4218" s="9"/>
      <c r="T4218" s="9"/>
      <c r="U4218" s="9"/>
      <c r="V4218" s="9"/>
      <c r="W4218" s="9"/>
      <c r="X4218" s="9"/>
      <c r="Y4218" s="9"/>
      <c r="Z4218" s="9"/>
    </row>
    <row r="4219" spans="1:26">
      <c r="A4219"/>
      <c r="B4219" s="13"/>
      <c r="C4219"/>
      <c r="D4219"/>
      <c r="E4219"/>
      <c r="F4219" s="12"/>
      <c r="G4219"/>
      <c r="H4219" s="12"/>
      <c r="I4219" s="12"/>
      <c r="J4219" s="12"/>
      <c r="K4219" s="9"/>
      <c r="L4219" s="9"/>
      <c r="M4219" s="9"/>
      <c r="N4219" s="9"/>
      <c r="O4219" s="9"/>
      <c r="P4219" s="9"/>
      <c r="Q4219" s="9"/>
      <c r="R4219" s="9"/>
      <c r="S4219" s="9"/>
      <c r="T4219" s="9"/>
      <c r="U4219" s="9"/>
      <c r="V4219" s="9"/>
      <c r="W4219" s="9"/>
      <c r="X4219" s="9"/>
      <c r="Y4219" s="9"/>
      <c r="Z4219" s="9"/>
    </row>
    <row r="4220" spans="1:26">
      <c r="A4220"/>
      <c r="B4220" s="13"/>
      <c r="C4220"/>
      <c r="D4220"/>
      <c r="E4220"/>
      <c r="F4220" s="12"/>
      <c r="G4220"/>
      <c r="H4220" s="12"/>
      <c r="I4220" s="12"/>
      <c r="J4220" s="12"/>
      <c r="K4220" s="9"/>
      <c r="L4220" s="9"/>
      <c r="M4220" s="9"/>
      <c r="N4220" s="9"/>
      <c r="O4220" s="9"/>
      <c r="P4220" s="9"/>
      <c r="Q4220" s="9"/>
      <c r="R4220" s="9"/>
      <c r="S4220" s="9"/>
      <c r="T4220" s="9"/>
      <c r="U4220" s="9"/>
      <c r="V4220" s="9"/>
      <c r="W4220" s="9"/>
      <c r="X4220" s="9"/>
      <c r="Y4220" s="9"/>
      <c r="Z4220" s="9"/>
    </row>
    <row r="4221" spans="1:26">
      <c r="A4221"/>
      <c r="B4221" s="13"/>
      <c r="C4221"/>
      <c r="D4221"/>
      <c r="E4221"/>
      <c r="F4221" s="12"/>
      <c r="G4221"/>
      <c r="H4221" s="12"/>
      <c r="I4221" s="12"/>
      <c r="J4221" s="12"/>
      <c r="K4221" s="9"/>
      <c r="L4221" s="9"/>
      <c r="M4221" s="9"/>
      <c r="N4221" s="9"/>
      <c r="O4221" s="9"/>
      <c r="P4221" s="9"/>
      <c r="Q4221" s="9"/>
      <c r="R4221" s="9"/>
      <c r="S4221" s="9"/>
      <c r="T4221" s="9"/>
      <c r="U4221" s="9"/>
      <c r="V4221" s="9"/>
      <c r="W4221" s="9"/>
      <c r="X4221" s="9"/>
      <c r="Y4221" s="9"/>
      <c r="Z4221" s="9"/>
    </row>
    <row r="4222" spans="1:26">
      <c r="A4222"/>
      <c r="B4222" s="13"/>
      <c r="C4222"/>
      <c r="D4222"/>
      <c r="E4222"/>
      <c r="F4222" s="12"/>
      <c r="G4222"/>
      <c r="H4222" s="12"/>
      <c r="I4222" s="12"/>
      <c r="J4222" s="12"/>
      <c r="K4222" s="9"/>
      <c r="L4222" s="9"/>
      <c r="M4222" s="9"/>
      <c r="N4222" s="9"/>
      <c r="O4222" s="9"/>
      <c r="P4222" s="9"/>
      <c r="Q4222" s="9"/>
      <c r="R4222" s="9"/>
      <c r="S4222" s="9"/>
      <c r="T4222" s="9"/>
      <c r="U4222" s="9"/>
      <c r="V4222" s="9"/>
      <c r="W4222" s="9"/>
      <c r="X4222" s="9"/>
      <c r="Y4222" s="9"/>
      <c r="Z4222" s="9"/>
    </row>
    <row r="4223" spans="1:26">
      <c r="A4223"/>
      <c r="B4223" s="13"/>
      <c r="C4223"/>
      <c r="D4223"/>
      <c r="E4223"/>
      <c r="F4223" s="12"/>
      <c r="G4223"/>
      <c r="H4223" s="12"/>
      <c r="I4223" s="12"/>
      <c r="J4223" s="12"/>
      <c r="K4223" s="9"/>
      <c r="L4223" s="9"/>
      <c r="M4223" s="9"/>
      <c r="N4223" s="9"/>
      <c r="O4223" s="9"/>
      <c r="P4223" s="9"/>
      <c r="Q4223" s="9"/>
      <c r="R4223" s="9"/>
      <c r="S4223" s="9"/>
      <c r="T4223" s="9"/>
      <c r="U4223" s="9"/>
      <c r="V4223" s="9"/>
      <c r="W4223" s="9"/>
      <c r="X4223" s="9"/>
      <c r="Y4223" s="9"/>
      <c r="Z4223" s="9"/>
    </row>
    <row r="4224" spans="1:26">
      <c r="A4224"/>
      <c r="B4224" s="13"/>
      <c r="C4224"/>
      <c r="D4224"/>
      <c r="E4224"/>
      <c r="F4224" s="12"/>
      <c r="G4224"/>
      <c r="H4224" s="12"/>
      <c r="I4224" s="12"/>
      <c r="J4224" s="12"/>
      <c r="K4224" s="9"/>
      <c r="L4224" s="9"/>
      <c r="M4224" s="9"/>
      <c r="N4224" s="9"/>
      <c r="O4224" s="9"/>
      <c r="P4224" s="9"/>
      <c r="Q4224" s="9"/>
      <c r="R4224" s="9"/>
      <c r="S4224" s="9"/>
      <c r="T4224" s="9"/>
      <c r="U4224" s="9"/>
      <c r="V4224" s="9"/>
      <c r="W4224" s="9"/>
      <c r="X4224" s="9"/>
      <c r="Y4224" s="9"/>
      <c r="Z4224" s="9"/>
    </row>
    <row r="4225" spans="1:26">
      <c r="A4225"/>
      <c r="B4225" s="13"/>
      <c r="C4225"/>
      <c r="D4225"/>
      <c r="E4225"/>
      <c r="F4225" s="12"/>
      <c r="G4225"/>
      <c r="H4225" s="12"/>
      <c r="I4225" s="12"/>
      <c r="J4225" s="12"/>
      <c r="K4225" s="9"/>
      <c r="L4225" s="9"/>
      <c r="M4225" s="9"/>
      <c r="N4225" s="9"/>
      <c r="O4225" s="9"/>
      <c r="P4225" s="9"/>
      <c r="Q4225" s="9"/>
      <c r="R4225" s="9"/>
      <c r="S4225" s="9"/>
      <c r="T4225" s="9"/>
      <c r="U4225" s="9"/>
      <c r="V4225" s="9"/>
      <c r="W4225" s="9"/>
      <c r="X4225" s="9"/>
      <c r="Y4225" s="9"/>
      <c r="Z4225" s="9"/>
    </row>
    <row r="4226" spans="1:26">
      <c r="A4226"/>
      <c r="B4226" s="13"/>
      <c r="C4226"/>
      <c r="D4226"/>
      <c r="E4226"/>
      <c r="F4226" s="12"/>
      <c r="G4226"/>
      <c r="H4226" s="12"/>
      <c r="I4226" s="12"/>
      <c r="J4226" s="12"/>
      <c r="K4226" s="9"/>
      <c r="L4226" s="9"/>
      <c r="M4226" s="9"/>
      <c r="N4226" s="9"/>
      <c r="O4226" s="9"/>
      <c r="P4226" s="9"/>
      <c r="Q4226" s="9"/>
      <c r="R4226" s="9"/>
      <c r="S4226" s="9"/>
      <c r="T4226" s="9"/>
      <c r="U4226" s="9"/>
      <c r="V4226" s="9"/>
      <c r="W4226" s="9"/>
      <c r="X4226" s="9"/>
      <c r="Y4226" s="9"/>
      <c r="Z4226" s="9"/>
    </row>
    <row r="4227" spans="1:26">
      <c r="A4227"/>
      <c r="B4227" s="13"/>
      <c r="C4227"/>
      <c r="D4227"/>
      <c r="E4227"/>
      <c r="F4227" s="12"/>
      <c r="G4227"/>
      <c r="H4227" s="12"/>
      <c r="I4227" s="12"/>
      <c r="J4227" s="12"/>
      <c r="K4227" s="9"/>
      <c r="L4227" s="9"/>
      <c r="M4227" s="9"/>
      <c r="N4227" s="9"/>
      <c r="O4227" s="9"/>
      <c r="P4227" s="9"/>
      <c r="Q4227" s="9"/>
      <c r="R4227" s="9"/>
      <c r="S4227" s="9"/>
      <c r="T4227" s="9"/>
      <c r="U4227" s="9"/>
      <c r="V4227" s="9"/>
      <c r="W4227" s="9"/>
      <c r="X4227" s="9"/>
      <c r="Y4227" s="9"/>
      <c r="Z4227" s="9"/>
    </row>
    <row r="4228" spans="1:26">
      <c r="A4228"/>
      <c r="B4228" s="13"/>
      <c r="C4228"/>
      <c r="D4228"/>
      <c r="E4228"/>
      <c r="F4228" s="12"/>
      <c r="G4228"/>
      <c r="H4228" s="12"/>
      <c r="I4228" s="12"/>
      <c r="J4228" s="12"/>
      <c r="K4228" s="9"/>
      <c r="L4228" s="9"/>
      <c r="M4228" s="9"/>
      <c r="N4228" s="9"/>
      <c r="O4228" s="9"/>
      <c r="P4228" s="9"/>
      <c r="Q4228" s="9"/>
      <c r="R4228" s="9"/>
      <c r="S4228" s="9"/>
      <c r="T4228" s="9"/>
      <c r="U4228" s="9"/>
      <c r="V4228" s="9"/>
      <c r="W4228" s="9"/>
      <c r="X4228" s="9"/>
      <c r="Y4228" s="9"/>
      <c r="Z4228" s="9"/>
    </row>
    <row r="4229" spans="1:26">
      <c r="A4229"/>
      <c r="B4229" s="13"/>
      <c r="C4229"/>
      <c r="D4229"/>
      <c r="E4229"/>
      <c r="F4229" s="12"/>
      <c r="G4229"/>
      <c r="H4229" s="12"/>
      <c r="I4229" s="12"/>
      <c r="J4229" s="12"/>
      <c r="K4229" s="9"/>
      <c r="L4229" s="9"/>
      <c r="M4229" s="9"/>
      <c r="N4229" s="9"/>
      <c r="O4229" s="9"/>
      <c r="P4229" s="9"/>
      <c r="Q4229" s="9"/>
      <c r="R4229" s="9"/>
      <c r="S4229" s="9"/>
      <c r="T4229" s="9"/>
      <c r="U4229" s="9"/>
      <c r="V4229" s="9"/>
      <c r="W4229" s="9"/>
      <c r="X4229" s="9"/>
      <c r="Y4229" s="9"/>
      <c r="Z4229" s="9"/>
    </row>
    <row r="4230" spans="1:26">
      <c r="A4230"/>
      <c r="B4230" s="13"/>
      <c r="C4230"/>
      <c r="D4230"/>
      <c r="E4230"/>
      <c r="F4230" s="12"/>
      <c r="G4230"/>
      <c r="H4230" s="12"/>
      <c r="I4230" s="12"/>
      <c r="J4230" s="12"/>
      <c r="K4230" s="9"/>
      <c r="L4230" s="9"/>
      <c r="M4230" s="9"/>
      <c r="N4230" s="9"/>
      <c r="O4230" s="9"/>
      <c r="P4230" s="9"/>
      <c r="Q4230" s="9"/>
      <c r="R4230" s="9"/>
      <c r="S4230" s="9"/>
      <c r="T4230" s="9"/>
      <c r="U4230" s="9"/>
      <c r="V4230" s="9"/>
      <c r="W4230" s="9"/>
      <c r="X4230" s="9"/>
      <c r="Y4230" s="9"/>
      <c r="Z4230" s="9"/>
    </row>
    <row r="4231" spans="1:26">
      <c r="A4231"/>
      <c r="B4231" s="13"/>
      <c r="C4231"/>
      <c r="D4231"/>
      <c r="E4231"/>
      <c r="F4231" s="12"/>
      <c r="G4231"/>
      <c r="H4231" s="12"/>
      <c r="I4231" s="12"/>
      <c r="J4231" s="12"/>
      <c r="K4231" s="9"/>
      <c r="L4231" s="9"/>
      <c r="M4231" s="9"/>
      <c r="N4231" s="9"/>
      <c r="O4231" s="9"/>
      <c r="P4231" s="9"/>
      <c r="Q4231" s="9"/>
      <c r="R4231" s="9"/>
      <c r="S4231" s="9"/>
      <c r="T4231" s="9"/>
      <c r="U4231" s="9"/>
      <c r="V4231" s="9"/>
      <c r="W4231" s="9"/>
      <c r="X4231" s="9"/>
      <c r="Y4231" s="9"/>
      <c r="Z4231" s="9"/>
    </row>
    <row r="4232" spans="1:26">
      <c r="A4232"/>
      <c r="B4232" s="13"/>
      <c r="C4232"/>
      <c r="D4232"/>
      <c r="E4232"/>
      <c r="F4232" s="12"/>
      <c r="G4232"/>
      <c r="H4232" s="12"/>
      <c r="I4232" s="12"/>
      <c r="J4232" s="12"/>
      <c r="K4232" s="9"/>
      <c r="L4232" s="9"/>
      <c r="M4232" s="9"/>
      <c r="N4232" s="9"/>
      <c r="O4232" s="9"/>
      <c r="P4232" s="9"/>
      <c r="Q4232" s="9"/>
      <c r="R4232" s="9"/>
      <c r="S4232" s="9"/>
      <c r="T4232" s="9"/>
      <c r="U4232" s="9"/>
      <c r="V4232" s="9"/>
      <c r="W4232" s="9"/>
      <c r="X4232" s="9"/>
      <c r="Y4232" s="9"/>
      <c r="Z4232" s="9"/>
    </row>
    <row r="4233" spans="1:26">
      <c r="A4233"/>
      <c r="B4233" s="13"/>
      <c r="C4233"/>
      <c r="D4233"/>
      <c r="E4233"/>
      <c r="F4233" s="12"/>
      <c r="G4233"/>
      <c r="H4233" s="12"/>
      <c r="I4233" s="12"/>
      <c r="J4233" s="12"/>
      <c r="K4233" s="9"/>
      <c r="L4233" s="9"/>
      <c r="M4233" s="9"/>
      <c r="N4233" s="9"/>
      <c r="O4233" s="9"/>
      <c r="P4233" s="9"/>
      <c r="Q4233" s="9"/>
      <c r="R4233" s="9"/>
      <c r="S4233" s="9"/>
      <c r="T4233" s="9"/>
      <c r="U4233" s="9"/>
      <c r="V4233" s="9"/>
      <c r="W4233" s="9"/>
      <c r="X4233" s="9"/>
      <c r="Y4233" s="9"/>
      <c r="Z4233" s="9"/>
    </row>
    <row r="4234" spans="1:26">
      <c r="A4234"/>
      <c r="B4234" s="13"/>
      <c r="C4234"/>
      <c r="D4234"/>
      <c r="E4234"/>
      <c r="F4234" s="12"/>
      <c r="G4234"/>
      <c r="H4234" s="12"/>
      <c r="I4234" s="12"/>
      <c r="J4234" s="12"/>
      <c r="K4234" s="9"/>
      <c r="L4234" s="9"/>
      <c r="M4234" s="9"/>
      <c r="N4234" s="9"/>
      <c r="O4234" s="9"/>
      <c r="P4234" s="9"/>
      <c r="Q4234" s="9"/>
      <c r="R4234" s="9"/>
      <c r="S4234" s="9"/>
      <c r="T4234" s="9"/>
      <c r="U4234" s="9"/>
      <c r="V4234" s="9"/>
      <c r="W4234" s="9"/>
      <c r="X4234" s="9"/>
      <c r="Y4234" s="9"/>
      <c r="Z4234" s="9"/>
    </row>
    <row r="4235" spans="1:26">
      <c r="A4235"/>
      <c r="B4235" s="13"/>
      <c r="C4235"/>
      <c r="D4235"/>
      <c r="E4235"/>
      <c r="F4235" s="12"/>
      <c r="G4235"/>
      <c r="H4235" s="12"/>
      <c r="I4235" s="12"/>
      <c r="J4235" s="12"/>
      <c r="K4235" s="9"/>
      <c r="L4235" s="9"/>
      <c r="M4235" s="9"/>
      <c r="N4235" s="9"/>
      <c r="O4235" s="9"/>
      <c r="P4235" s="9"/>
      <c r="Q4235" s="9"/>
      <c r="R4235" s="9"/>
      <c r="S4235" s="9"/>
      <c r="T4235" s="9"/>
      <c r="U4235" s="9"/>
      <c r="V4235" s="9"/>
      <c r="W4235" s="9"/>
      <c r="X4235" s="9"/>
      <c r="Y4235" s="9"/>
      <c r="Z4235" s="9"/>
    </row>
    <row r="4236" spans="1:26">
      <c r="A4236"/>
      <c r="B4236" s="13"/>
      <c r="C4236"/>
      <c r="D4236"/>
      <c r="E4236"/>
      <c r="F4236" s="12"/>
      <c r="G4236"/>
      <c r="H4236" s="12"/>
      <c r="I4236" s="12"/>
      <c r="J4236" s="12"/>
      <c r="K4236" s="9"/>
      <c r="L4236" s="9"/>
      <c r="M4236" s="9"/>
      <c r="N4236" s="9"/>
      <c r="O4236" s="9"/>
      <c r="P4236" s="9"/>
      <c r="Q4236" s="9"/>
      <c r="R4236" s="9"/>
      <c r="S4236" s="9"/>
      <c r="T4236" s="9"/>
      <c r="U4236" s="9"/>
      <c r="V4236" s="9"/>
      <c r="W4236" s="9"/>
      <c r="X4236" s="9"/>
      <c r="Y4236" s="9"/>
      <c r="Z4236" s="9"/>
    </row>
    <row r="4237" spans="1:26">
      <c r="A4237"/>
      <c r="B4237" s="13"/>
      <c r="C4237"/>
      <c r="D4237"/>
      <c r="E4237"/>
      <c r="F4237" s="12"/>
      <c r="G4237"/>
      <c r="H4237" s="12"/>
      <c r="I4237" s="12"/>
      <c r="J4237" s="12"/>
      <c r="K4237" s="9"/>
      <c r="L4237" s="9"/>
      <c r="M4237" s="9"/>
      <c r="N4237" s="9"/>
      <c r="O4237" s="9"/>
      <c r="P4237" s="9"/>
      <c r="Q4237" s="9"/>
      <c r="R4237" s="9"/>
      <c r="S4237" s="9"/>
      <c r="T4237" s="9"/>
      <c r="U4237" s="9"/>
      <c r="V4237" s="9"/>
      <c r="W4237" s="9"/>
      <c r="X4237" s="9"/>
      <c r="Y4237" s="9"/>
      <c r="Z4237" s="9"/>
    </row>
    <row r="4238" spans="1:26">
      <c r="A4238"/>
      <c r="B4238" s="13"/>
      <c r="C4238"/>
      <c r="D4238"/>
      <c r="E4238"/>
      <c r="F4238" s="12"/>
      <c r="G4238"/>
      <c r="H4238" s="12"/>
      <c r="I4238" s="12"/>
      <c r="J4238" s="12"/>
      <c r="K4238" s="9"/>
      <c r="L4238" s="9"/>
      <c r="M4238" s="9"/>
      <c r="N4238" s="9"/>
      <c r="O4238" s="9"/>
      <c r="P4238" s="9"/>
      <c r="Q4238" s="9"/>
      <c r="R4238" s="9"/>
      <c r="S4238" s="9"/>
      <c r="T4238" s="9"/>
      <c r="U4238" s="9"/>
      <c r="V4238" s="9"/>
      <c r="W4238" s="9"/>
      <c r="X4238" s="9"/>
      <c r="Y4238" s="9"/>
      <c r="Z4238" s="9"/>
    </row>
    <row r="4239" spans="1:26">
      <c r="A4239"/>
      <c r="B4239" s="13"/>
      <c r="C4239"/>
      <c r="D4239"/>
      <c r="E4239"/>
      <c r="F4239" s="12"/>
      <c r="G4239"/>
      <c r="H4239" s="12"/>
      <c r="I4239" s="12"/>
      <c r="J4239" s="12"/>
      <c r="K4239" s="9"/>
      <c r="L4239" s="9"/>
      <c r="M4239" s="9"/>
      <c r="N4239" s="9"/>
      <c r="O4239" s="9"/>
      <c r="P4239" s="9"/>
      <c r="Q4239" s="9"/>
      <c r="R4239" s="9"/>
      <c r="S4239" s="9"/>
      <c r="T4239" s="9"/>
      <c r="U4239" s="9"/>
      <c r="V4239" s="9"/>
      <c r="W4239" s="9"/>
      <c r="X4239" s="9"/>
      <c r="Y4239" s="9"/>
      <c r="Z4239" s="9"/>
    </row>
    <row r="4240" spans="1:26">
      <c r="A4240"/>
      <c r="B4240" s="13"/>
      <c r="C4240"/>
      <c r="D4240"/>
      <c r="E4240"/>
      <c r="F4240" s="12"/>
      <c r="G4240"/>
      <c r="H4240" s="12"/>
      <c r="I4240" s="12"/>
      <c r="J4240" s="12"/>
      <c r="K4240" s="9"/>
      <c r="L4240" s="9"/>
      <c r="M4240" s="9"/>
      <c r="N4240" s="9"/>
      <c r="O4240" s="9"/>
      <c r="P4240" s="9"/>
      <c r="Q4240" s="9"/>
      <c r="R4240" s="9"/>
      <c r="S4240" s="9"/>
      <c r="T4240" s="9"/>
      <c r="U4240" s="9"/>
      <c r="V4240" s="9"/>
      <c r="W4240" s="9"/>
      <c r="X4240" s="9"/>
      <c r="Y4240" s="9"/>
      <c r="Z4240" s="9"/>
    </row>
    <row r="4241" spans="1:26">
      <c r="A4241"/>
      <c r="B4241" s="13"/>
      <c r="C4241"/>
      <c r="D4241"/>
      <c r="E4241"/>
      <c r="F4241" s="12"/>
      <c r="G4241"/>
      <c r="H4241" s="12"/>
      <c r="I4241" s="12"/>
      <c r="J4241" s="12"/>
      <c r="K4241" s="9"/>
      <c r="L4241" s="9"/>
      <c r="M4241" s="9"/>
      <c r="N4241" s="9"/>
      <c r="O4241" s="9"/>
      <c r="P4241" s="9"/>
      <c r="Q4241" s="9"/>
      <c r="R4241" s="9"/>
      <c r="S4241" s="9"/>
      <c r="T4241" s="9"/>
      <c r="U4241" s="9"/>
      <c r="V4241" s="9"/>
      <c r="W4241" s="9"/>
      <c r="X4241" s="9"/>
      <c r="Y4241" s="9"/>
      <c r="Z4241" s="9"/>
    </row>
    <row r="4242" spans="1:26">
      <c r="A4242"/>
      <c r="B4242" s="13"/>
      <c r="C4242"/>
      <c r="D4242"/>
      <c r="E4242"/>
      <c r="F4242" s="12"/>
      <c r="G4242"/>
      <c r="H4242" s="12"/>
      <c r="I4242" s="12"/>
      <c r="J4242" s="12"/>
      <c r="K4242" s="9"/>
      <c r="L4242" s="9"/>
      <c r="M4242" s="9"/>
      <c r="N4242" s="9"/>
      <c r="O4242" s="9"/>
      <c r="P4242" s="9"/>
      <c r="Q4242" s="9"/>
      <c r="R4242" s="9"/>
      <c r="S4242" s="9"/>
      <c r="T4242" s="9"/>
      <c r="U4242" s="9"/>
      <c r="V4242" s="9"/>
      <c r="W4242" s="9"/>
      <c r="X4242" s="9"/>
      <c r="Y4242" s="9"/>
      <c r="Z4242" s="9"/>
    </row>
    <row r="4243" spans="1:26">
      <c r="A4243"/>
      <c r="B4243" s="13"/>
      <c r="C4243"/>
      <c r="D4243"/>
      <c r="E4243"/>
      <c r="F4243" s="12"/>
      <c r="G4243"/>
      <c r="H4243" s="12"/>
      <c r="I4243" s="12"/>
      <c r="J4243" s="12"/>
      <c r="K4243" s="9"/>
      <c r="L4243" s="9"/>
      <c r="M4243" s="9"/>
      <c r="N4243" s="9"/>
      <c r="O4243" s="9"/>
      <c r="P4243" s="9"/>
      <c r="Q4243" s="9"/>
      <c r="R4243" s="9"/>
      <c r="S4243" s="9"/>
      <c r="T4243" s="9"/>
      <c r="U4243" s="9"/>
      <c r="V4243" s="9"/>
      <c r="W4243" s="9"/>
      <c r="X4243" s="9"/>
      <c r="Y4243" s="9"/>
      <c r="Z4243" s="9"/>
    </row>
    <row r="4244" spans="1:26">
      <c r="A4244"/>
      <c r="B4244" s="13"/>
      <c r="C4244"/>
      <c r="D4244"/>
      <c r="E4244"/>
      <c r="F4244" s="12"/>
      <c r="G4244"/>
      <c r="H4244" s="12"/>
      <c r="I4244" s="12"/>
      <c r="J4244" s="12"/>
      <c r="K4244" s="9"/>
      <c r="L4244" s="9"/>
      <c r="M4244" s="9"/>
      <c r="N4244" s="9"/>
      <c r="O4244" s="9"/>
      <c r="P4244" s="9"/>
      <c r="Q4244" s="9"/>
      <c r="R4244" s="9"/>
      <c r="S4244" s="9"/>
      <c r="T4244" s="9"/>
      <c r="U4244" s="9"/>
      <c r="V4244" s="9"/>
      <c r="W4244" s="9"/>
      <c r="X4244" s="9"/>
      <c r="Y4244" s="9"/>
      <c r="Z4244" s="9"/>
    </row>
    <row r="4245" spans="1:26">
      <c r="A4245"/>
      <c r="B4245" s="13"/>
      <c r="C4245"/>
      <c r="D4245"/>
      <c r="E4245"/>
      <c r="F4245" s="12"/>
      <c r="G4245"/>
      <c r="H4245" s="12"/>
      <c r="I4245" s="12"/>
      <c r="J4245" s="12"/>
      <c r="K4245" s="9"/>
      <c r="L4245" s="9"/>
      <c r="M4245" s="9"/>
      <c r="N4245" s="9"/>
      <c r="O4245" s="9"/>
      <c r="P4245" s="9"/>
      <c r="Q4245" s="9"/>
      <c r="R4245" s="9"/>
      <c r="S4245" s="9"/>
      <c r="T4245" s="9"/>
      <c r="U4245" s="9"/>
      <c r="V4245" s="9"/>
      <c r="W4245" s="9"/>
      <c r="X4245" s="9"/>
      <c r="Y4245" s="9"/>
      <c r="Z4245" s="9"/>
    </row>
    <row r="4246" spans="1:26">
      <c r="A4246"/>
      <c r="B4246" s="13"/>
      <c r="C4246"/>
      <c r="D4246"/>
      <c r="E4246"/>
      <c r="F4246" s="12"/>
      <c r="G4246"/>
      <c r="H4246" s="12"/>
      <c r="I4246" s="12"/>
      <c r="J4246" s="12"/>
      <c r="K4246" s="9"/>
      <c r="L4246" s="9"/>
      <c r="M4246" s="9"/>
      <c r="N4246" s="9"/>
      <c r="O4246" s="9"/>
      <c r="P4246" s="9"/>
      <c r="Q4246" s="9"/>
      <c r="R4246" s="9"/>
      <c r="S4246" s="9"/>
      <c r="T4246" s="9"/>
      <c r="U4246" s="9"/>
      <c r="V4246" s="9"/>
      <c r="W4246" s="9"/>
      <c r="X4246" s="9"/>
      <c r="Y4246" s="9"/>
      <c r="Z4246" s="9"/>
    </row>
    <row r="4247" spans="1:26">
      <c r="A4247"/>
      <c r="B4247" s="13"/>
      <c r="C4247"/>
      <c r="D4247"/>
      <c r="E4247"/>
      <c r="F4247" s="12"/>
      <c r="G4247"/>
      <c r="H4247" s="12"/>
      <c r="I4247" s="12"/>
      <c r="J4247" s="12"/>
      <c r="K4247" s="9"/>
      <c r="L4247" s="9"/>
      <c r="M4247" s="9"/>
      <c r="N4247" s="9"/>
      <c r="O4247" s="9"/>
      <c r="P4247" s="9"/>
      <c r="Q4247" s="9"/>
      <c r="R4247" s="9"/>
      <c r="S4247" s="9"/>
      <c r="T4247" s="9"/>
      <c r="U4247" s="9"/>
      <c r="V4247" s="9"/>
      <c r="W4247" s="9"/>
      <c r="X4247" s="9"/>
      <c r="Y4247" s="9"/>
      <c r="Z4247" s="9"/>
    </row>
    <row r="4248" spans="1:26">
      <c r="A4248"/>
      <c r="B4248" s="13"/>
      <c r="C4248"/>
      <c r="D4248"/>
      <c r="E4248"/>
      <c r="F4248" s="12"/>
      <c r="G4248"/>
      <c r="H4248" s="12"/>
      <c r="I4248" s="12"/>
      <c r="J4248" s="12"/>
      <c r="K4248" s="9"/>
      <c r="L4248" s="9"/>
      <c r="M4248" s="9"/>
      <c r="N4248" s="9"/>
      <c r="O4248" s="9"/>
      <c r="P4248" s="9"/>
      <c r="Q4248" s="9"/>
      <c r="R4248" s="9"/>
      <c r="S4248" s="9"/>
      <c r="T4248" s="9"/>
      <c r="U4248" s="9"/>
      <c r="V4248" s="9"/>
      <c r="W4248" s="9"/>
      <c r="X4248" s="9"/>
      <c r="Y4248" s="9"/>
      <c r="Z4248" s="9"/>
    </row>
    <row r="4249" spans="1:26">
      <c r="A4249"/>
      <c r="B4249" s="13"/>
      <c r="C4249"/>
      <c r="D4249"/>
      <c r="E4249"/>
      <c r="F4249" s="12"/>
      <c r="G4249"/>
      <c r="H4249" s="12"/>
      <c r="I4249" s="12"/>
      <c r="J4249" s="12"/>
      <c r="K4249" s="9"/>
      <c r="L4249" s="9"/>
      <c r="M4249" s="9"/>
      <c r="N4249" s="9"/>
      <c r="O4249" s="9"/>
      <c r="P4249" s="9"/>
      <c r="Q4249" s="9"/>
      <c r="R4249" s="9"/>
      <c r="S4249" s="9"/>
      <c r="T4249" s="9"/>
      <c r="U4249" s="9"/>
      <c r="V4249" s="9"/>
      <c r="W4249" s="9"/>
      <c r="X4249" s="9"/>
      <c r="Y4249" s="9"/>
      <c r="Z4249" s="9"/>
    </row>
    <row r="4250" spans="1:26">
      <c r="A4250"/>
      <c r="B4250" s="13"/>
      <c r="C4250"/>
      <c r="D4250"/>
      <c r="E4250"/>
      <c r="F4250" s="12"/>
      <c r="G4250"/>
      <c r="H4250" s="12"/>
      <c r="I4250" s="12"/>
      <c r="J4250" s="12"/>
      <c r="K4250" s="9"/>
      <c r="L4250" s="9"/>
      <c r="M4250" s="9"/>
      <c r="N4250" s="9"/>
      <c r="O4250" s="9"/>
      <c r="P4250" s="9"/>
      <c r="Q4250" s="9"/>
      <c r="R4250" s="9"/>
      <c r="S4250" s="9"/>
      <c r="T4250" s="9"/>
      <c r="U4250" s="9"/>
      <c r="V4250" s="9"/>
      <c r="W4250" s="9"/>
      <c r="X4250" s="9"/>
      <c r="Y4250" s="9"/>
      <c r="Z4250" s="9"/>
    </row>
    <row r="4251" spans="1:26">
      <c r="A4251"/>
      <c r="B4251" s="13"/>
      <c r="C4251"/>
      <c r="D4251"/>
      <c r="E4251"/>
      <c r="F4251" s="12"/>
      <c r="G4251"/>
      <c r="H4251" s="12"/>
      <c r="I4251" s="12"/>
      <c r="J4251" s="12"/>
      <c r="K4251" s="9"/>
      <c r="L4251" s="9"/>
      <c r="M4251" s="9"/>
      <c r="N4251" s="9"/>
      <c r="O4251" s="9"/>
      <c r="P4251" s="9"/>
      <c r="Q4251" s="9"/>
      <c r="R4251" s="9"/>
      <c r="S4251" s="9"/>
      <c r="T4251" s="9"/>
      <c r="U4251" s="9"/>
      <c r="V4251" s="9"/>
      <c r="W4251" s="9"/>
      <c r="X4251" s="9"/>
      <c r="Y4251" s="9"/>
      <c r="Z4251" s="9"/>
    </row>
    <row r="4252" spans="1:26">
      <c r="A4252"/>
      <c r="B4252" s="13"/>
      <c r="C4252"/>
      <c r="D4252"/>
      <c r="E4252"/>
      <c r="F4252" s="12"/>
      <c r="G4252"/>
      <c r="H4252" s="12"/>
      <c r="I4252" s="12"/>
      <c r="J4252" s="12"/>
      <c r="K4252" s="9"/>
      <c r="L4252" s="9"/>
      <c r="M4252" s="9"/>
      <c r="N4252" s="9"/>
      <c r="O4252" s="9"/>
      <c r="P4252" s="9"/>
      <c r="Q4252" s="9"/>
      <c r="R4252" s="9"/>
      <c r="S4252" s="9"/>
      <c r="T4252" s="9"/>
      <c r="U4252" s="9"/>
      <c r="V4252" s="9"/>
      <c r="W4252" s="9"/>
      <c r="X4252" s="9"/>
      <c r="Y4252" s="9"/>
      <c r="Z4252" s="9"/>
    </row>
    <row r="4253" spans="1:26">
      <c r="A4253"/>
      <c r="B4253" s="13"/>
      <c r="C4253"/>
      <c r="D4253"/>
      <c r="E4253"/>
      <c r="F4253" s="12"/>
      <c r="G4253"/>
      <c r="H4253" s="12"/>
      <c r="I4253" s="12"/>
      <c r="J4253" s="12"/>
      <c r="K4253" s="9"/>
      <c r="L4253" s="9"/>
      <c r="M4253" s="9"/>
      <c r="N4253" s="9"/>
      <c r="O4253" s="9"/>
      <c r="P4253" s="9"/>
      <c r="Q4253" s="9"/>
      <c r="R4253" s="9"/>
      <c r="S4253" s="9"/>
      <c r="T4253" s="9"/>
      <c r="U4253" s="9"/>
      <c r="V4253" s="9"/>
      <c r="W4253" s="9"/>
      <c r="X4253" s="9"/>
      <c r="Y4253" s="9"/>
      <c r="Z4253" s="9"/>
    </row>
    <row r="4254" spans="1:26">
      <c r="A4254"/>
      <c r="B4254" s="13"/>
      <c r="C4254"/>
      <c r="D4254"/>
      <c r="E4254"/>
      <c r="F4254" s="12"/>
      <c r="G4254"/>
      <c r="H4254" s="12"/>
      <c r="I4254" s="12"/>
      <c r="J4254" s="12"/>
      <c r="K4254" s="9"/>
      <c r="L4254" s="9"/>
      <c r="M4254" s="9"/>
      <c r="N4254" s="9"/>
      <c r="O4254" s="9"/>
      <c r="P4254" s="9"/>
      <c r="Q4254" s="9"/>
      <c r="R4254" s="9"/>
      <c r="S4254" s="9"/>
      <c r="T4254" s="9"/>
      <c r="U4254" s="9"/>
      <c r="V4254" s="9"/>
      <c r="W4254" s="9"/>
      <c r="X4254" s="9"/>
      <c r="Y4254" s="9"/>
      <c r="Z4254" s="9"/>
    </row>
    <row r="4255" spans="1:26">
      <c r="A4255"/>
      <c r="B4255" s="13"/>
      <c r="C4255"/>
      <c r="D4255"/>
      <c r="E4255"/>
      <c r="F4255" s="12"/>
      <c r="G4255"/>
      <c r="H4255" s="12"/>
      <c r="I4255" s="12"/>
      <c r="J4255" s="12"/>
      <c r="K4255" s="9"/>
      <c r="L4255" s="9"/>
      <c r="M4255" s="9"/>
      <c r="N4255" s="9"/>
      <c r="O4255" s="9"/>
      <c r="P4255" s="9"/>
      <c r="Q4255" s="9"/>
      <c r="R4255" s="9"/>
      <c r="S4255" s="9"/>
      <c r="T4255" s="9"/>
      <c r="U4255" s="9"/>
      <c r="V4255" s="9"/>
      <c r="W4255" s="9"/>
      <c r="X4255" s="9"/>
      <c r="Y4255" s="9"/>
      <c r="Z4255" s="9"/>
    </row>
    <row r="4256" spans="1:26">
      <c r="A4256"/>
      <c r="B4256" s="13"/>
      <c r="C4256"/>
      <c r="D4256"/>
      <c r="E4256"/>
      <c r="F4256" s="12"/>
      <c r="G4256"/>
      <c r="H4256" s="12"/>
      <c r="I4256" s="12"/>
      <c r="J4256" s="12"/>
      <c r="K4256" s="9"/>
      <c r="L4256" s="9"/>
      <c r="M4256" s="9"/>
      <c r="N4256" s="9"/>
      <c r="O4256" s="9"/>
      <c r="P4256" s="9"/>
      <c r="Q4256" s="9"/>
      <c r="R4256" s="9"/>
      <c r="S4256" s="9"/>
      <c r="T4256" s="9"/>
      <c r="U4256" s="9"/>
      <c r="V4256" s="9"/>
      <c r="W4256" s="9"/>
      <c r="X4256" s="9"/>
      <c r="Y4256" s="9"/>
      <c r="Z4256" s="9"/>
    </row>
    <row r="4257" spans="1:26">
      <c r="A4257"/>
      <c r="B4257" s="13"/>
      <c r="C4257"/>
      <c r="D4257"/>
      <c r="E4257"/>
      <c r="F4257" s="12"/>
      <c r="G4257"/>
      <c r="H4257" s="12"/>
      <c r="I4257" s="12"/>
      <c r="J4257" s="12"/>
      <c r="K4257" s="9"/>
      <c r="L4257" s="9"/>
      <c r="M4257" s="9"/>
      <c r="N4257" s="9"/>
      <c r="O4257" s="9"/>
      <c r="P4257" s="9"/>
      <c r="Q4257" s="9"/>
      <c r="R4257" s="9"/>
      <c r="S4257" s="9"/>
      <c r="T4257" s="9"/>
      <c r="U4257" s="9"/>
      <c r="V4257" s="9"/>
      <c r="W4257" s="9"/>
      <c r="X4257" s="9"/>
      <c r="Y4257" s="9"/>
      <c r="Z4257" s="9"/>
    </row>
    <row r="4258" spans="1:26">
      <c r="A4258"/>
      <c r="B4258" s="13"/>
      <c r="C4258"/>
      <c r="D4258"/>
      <c r="E4258"/>
      <c r="F4258" s="12"/>
      <c r="G4258"/>
      <c r="H4258" s="12"/>
      <c r="I4258" s="12"/>
      <c r="J4258" s="12"/>
      <c r="K4258" s="9"/>
      <c r="L4258" s="9"/>
      <c r="M4258" s="9"/>
      <c r="N4258" s="9"/>
      <c r="O4258" s="9"/>
      <c r="P4258" s="9"/>
      <c r="Q4258" s="9"/>
      <c r="R4258" s="9"/>
      <c r="S4258" s="9"/>
      <c r="T4258" s="9"/>
      <c r="U4258" s="9"/>
      <c r="V4258" s="9"/>
      <c r="W4258" s="9"/>
      <c r="X4258" s="9"/>
      <c r="Y4258" s="9"/>
      <c r="Z4258" s="9"/>
    </row>
    <row r="4259" spans="1:26">
      <c r="A4259"/>
      <c r="B4259" s="13"/>
      <c r="C4259"/>
      <c r="D4259"/>
      <c r="E4259"/>
      <c r="F4259" s="12"/>
      <c r="G4259"/>
      <c r="H4259" s="12"/>
      <c r="I4259" s="12"/>
      <c r="J4259" s="12"/>
      <c r="K4259" s="9"/>
      <c r="L4259" s="9"/>
      <c r="M4259" s="9"/>
      <c r="N4259" s="9"/>
      <c r="O4259" s="9"/>
      <c r="P4259" s="9"/>
      <c r="Q4259" s="9"/>
      <c r="R4259" s="9"/>
      <c r="S4259" s="9"/>
      <c r="T4259" s="9"/>
      <c r="U4259" s="9"/>
      <c r="V4259" s="9"/>
      <c r="W4259" s="9"/>
      <c r="X4259" s="9"/>
      <c r="Y4259" s="9"/>
      <c r="Z4259" s="9"/>
    </row>
    <row r="4260" spans="1:26">
      <c r="A4260"/>
      <c r="B4260" s="13"/>
      <c r="C4260"/>
      <c r="D4260"/>
      <c r="E4260"/>
      <c r="F4260" s="12"/>
      <c r="G4260"/>
      <c r="H4260" s="12"/>
      <c r="I4260" s="12"/>
      <c r="J4260" s="12"/>
      <c r="K4260" s="9"/>
      <c r="L4260" s="9"/>
      <c r="M4260" s="9"/>
      <c r="N4260" s="9"/>
      <c r="O4260" s="9"/>
      <c r="P4260" s="9"/>
      <c r="Q4260" s="9"/>
      <c r="R4260" s="9"/>
      <c r="S4260" s="9"/>
      <c r="T4260" s="9"/>
      <c r="U4260" s="9"/>
      <c r="V4260" s="9"/>
      <c r="W4260" s="9"/>
      <c r="X4260" s="9"/>
      <c r="Y4260" s="9"/>
      <c r="Z4260" s="9"/>
    </row>
    <row r="4261" spans="1:26">
      <c r="A4261"/>
      <c r="B4261" s="13"/>
      <c r="C4261"/>
      <c r="D4261"/>
      <c r="E4261"/>
      <c r="F4261" s="12"/>
      <c r="G4261"/>
      <c r="H4261" s="12"/>
      <c r="I4261" s="12"/>
      <c r="J4261" s="12"/>
      <c r="K4261" s="9"/>
      <c r="L4261" s="9"/>
      <c r="M4261" s="9"/>
      <c r="N4261" s="9"/>
      <c r="O4261" s="9"/>
      <c r="P4261" s="9"/>
      <c r="Q4261" s="9"/>
      <c r="R4261" s="9"/>
      <c r="S4261" s="9"/>
      <c r="T4261" s="9"/>
      <c r="U4261" s="9"/>
      <c r="V4261" s="9"/>
      <c r="W4261" s="9"/>
      <c r="X4261" s="9"/>
      <c r="Y4261" s="9"/>
      <c r="Z4261" s="9"/>
    </row>
    <row r="4262" spans="1:26">
      <c r="A4262"/>
      <c r="B4262" s="13"/>
      <c r="C4262"/>
      <c r="D4262"/>
      <c r="E4262"/>
      <c r="F4262" s="12"/>
      <c r="G4262"/>
      <c r="H4262" s="12"/>
      <c r="I4262" s="12"/>
      <c r="J4262" s="12"/>
      <c r="K4262" s="9"/>
      <c r="L4262" s="9"/>
      <c r="M4262" s="9"/>
      <c r="N4262" s="9"/>
      <c r="O4262" s="9"/>
      <c r="P4262" s="9"/>
      <c r="Q4262" s="9"/>
      <c r="R4262" s="9"/>
      <c r="S4262" s="9"/>
      <c r="T4262" s="9"/>
      <c r="U4262" s="9"/>
      <c r="V4262" s="9"/>
      <c r="W4262" s="9"/>
      <c r="X4262" s="9"/>
      <c r="Y4262" s="9"/>
      <c r="Z4262" s="9"/>
    </row>
    <row r="4263" spans="1:26">
      <c r="A4263"/>
      <c r="B4263" s="13"/>
      <c r="C4263"/>
      <c r="D4263"/>
      <c r="E4263"/>
      <c r="F4263" s="12"/>
      <c r="G4263"/>
      <c r="H4263" s="12"/>
      <c r="I4263" s="12"/>
      <c r="J4263" s="12"/>
      <c r="K4263" s="9"/>
      <c r="L4263" s="9"/>
      <c r="M4263" s="9"/>
      <c r="N4263" s="9"/>
      <c r="O4263" s="9"/>
      <c r="P4263" s="9"/>
      <c r="Q4263" s="9"/>
      <c r="R4263" s="9"/>
      <c r="S4263" s="9"/>
      <c r="T4263" s="9"/>
      <c r="U4263" s="9"/>
      <c r="V4263" s="9"/>
      <c r="W4263" s="9"/>
      <c r="X4263" s="9"/>
      <c r="Y4263" s="9"/>
      <c r="Z4263" s="9"/>
    </row>
    <row r="4264" spans="1:26">
      <c r="A4264"/>
      <c r="B4264" s="13"/>
      <c r="C4264"/>
      <c r="D4264"/>
      <c r="E4264"/>
      <c r="F4264" s="12"/>
      <c r="G4264"/>
      <c r="H4264" s="12"/>
      <c r="I4264" s="12"/>
      <c r="J4264" s="12"/>
      <c r="K4264" s="9"/>
      <c r="L4264" s="9"/>
      <c r="M4264" s="9"/>
      <c r="N4264" s="9"/>
      <c r="O4264" s="9"/>
      <c r="P4264" s="9"/>
      <c r="Q4264" s="9"/>
      <c r="R4264" s="9"/>
      <c r="S4264" s="9"/>
      <c r="T4264" s="9"/>
      <c r="U4264" s="9"/>
      <c r="V4264" s="9"/>
      <c r="W4264" s="9"/>
      <c r="X4264" s="9"/>
      <c r="Y4264" s="9"/>
      <c r="Z4264" s="9"/>
    </row>
    <row r="4265" spans="1:26">
      <c r="A4265"/>
      <c r="B4265" s="13"/>
      <c r="C4265"/>
      <c r="D4265"/>
      <c r="E4265"/>
      <c r="F4265" s="12"/>
      <c r="G4265"/>
      <c r="H4265" s="12"/>
      <c r="I4265" s="12"/>
      <c r="J4265" s="12"/>
      <c r="K4265" s="9"/>
      <c r="L4265" s="9"/>
      <c r="M4265" s="9"/>
      <c r="N4265" s="9"/>
      <c r="O4265" s="9"/>
      <c r="P4265" s="9"/>
      <c r="Q4265" s="9"/>
      <c r="R4265" s="9"/>
      <c r="S4265" s="9"/>
      <c r="T4265" s="9"/>
      <c r="U4265" s="9"/>
      <c r="V4265" s="9"/>
      <c r="W4265" s="9"/>
      <c r="X4265" s="9"/>
      <c r="Y4265" s="9"/>
      <c r="Z4265" s="9"/>
    </row>
    <row r="4266" spans="1:26">
      <c r="A4266"/>
      <c r="B4266" s="13"/>
      <c r="C4266"/>
      <c r="D4266"/>
      <c r="E4266"/>
      <c r="F4266" s="12"/>
      <c r="G4266"/>
      <c r="H4266" s="12"/>
      <c r="I4266" s="12"/>
      <c r="J4266" s="12"/>
      <c r="K4266" s="9"/>
      <c r="L4266" s="9"/>
      <c r="M4266" s="9"/>
      <c r="N4266" s="9"/>
      <c r="O4266" s="9"/>
      <c r="P4266" s="9"/>
      <c r="Q4266" s="9"/>
      <c r="R4266" s="9"/>
      <c r="S4266" s="9"/>
      <c r="T4266" s="9"/>
      <c r="U4266" s="9"/>
      <c r="V4266" s="9"/>
      <c r="W4266" s="9"/>
      <c r="X4266" s="9"/>
      <c r="Y4266" s="9"/>
      <c r="Z4266" s="9"/>
    </row>
    <row r="4267" spans="1:26">
      <c r="A4267"/>
      <c r="B4267" s="13"/>
      <c r="C4267"/>
      <c r="D4267"/>
      <c r="E4267"/>
      <c r="F4267" s="12"/>
      <c r="G4267"/>
      <c r="H4267" s="12"/>
      <c r="I4267" s="12"/>
      <c r="J4267" s="12"/>
      <c r="K4267" s="9"/>
      <c r="L4267" s="9"/>
      <c r="M4267" s="9"/>
      <c r="N4267" s="9"/>
      <c r="O4267" s="9"/>
      <c r="P4267" s="9"/>
      <c r="Q4267" s="9"/>
      <c r="R4267" s="9"/>
      <c r="S4267" s="9"/>
      <c r="T4267" s="9"/>
      <c r="U4267" s="9"/>
      <c r="V4267" s="9"/>
      <c r="W4267" s="9"/>
      <c r="X4267" s="9"/>
      <c r="Y4267" s="9"/>
      <c r="Z4267" s="9"/>
    </row>
    <row r="4268" spans="1:26">
      <c r="A4268"/>
      <c r="B4268" s="13"/>
      <c r="C4268"/>
      <c r="D4268"/>
      <c r="E4268"/>
      <c r="F4268" s="12"/>
      <c r="G4268"/>
      <c r="H4268" s="12"/>
      <c r="I4268" s="12"/>
      <c r="J4268" s="12"/>
      <c r="K4268" s="9"/>
      <c r="L4268" s="9"/>
      <c r="M4268" s="9"/>
      <c r="N4268" s="9"/>
      <c r="O4268" s="9"/>
      <c r="P4268" s="9"/>
      <c r="Q4268" s="9"/>
      <c r="R4268" s="9"/>
      <c r="S4268" s="9"/>
      <c r="T4268" s="9"/>
      <c r="U4268" s="9"/>
      <c r="V4268" s="9"/>
      <c r="W4268" s="9"/>
      <c r="X4268" s="9"/>
      <c r="Y4268" s="9"/>
      <c r="Z4268" s="9"/>
    </row>
    <row r="4269" spans="1:26">
      <c r="A4269"/>
      <c r="B4269" s="13"/>
      <c r="C4269"/>
      <c r="D4269"/>
      <c r="E4269"/>
      <c r="F4269" s="12"/>
      <c r="G4269"/>
      <c r="H4269" s="12"/>
      <c r="I4269" s="12"/>
      <c r="J4269" s="12"/>
      <c r="K4269" s="9"/>
      <c r="L4269" s="9"/>
      <c r="M4269" s="9"/>
      <c r="N4269" s="9"/>
      <c r="O4269" s="9"/>
      <c r="P4269" s="9"/>
      <c r="Q4269" s="9"/>
      <c r="R4269" s="9"/>
      <c r="S4269" s="9"/>
      <c r="T4269" s="9"/>
      <c r="U4269" s="9"/>
      <c r="V4269" s="9"/>
      <c r="W4269" s="9"/>
      <c r="X4269" s="9"/>
      <c r="Y4269" s="9"/>
      <c r="Z4269" s="9"/>
    </row>
    <row r="4270" spans="1:26">
      <c r="A4270"/>
      <c r="B4270" s="13"/>
      <c r="C4270"/>
      <c r="D4270"/>
      <c r="E4270"/>
      <c r="F4270" s="12"/>
      <c r="G4270"/>
      <c r="H4270" s="12"/>
      <c r="I4270" s="12"/>
      <c r="J4270" s="12"/>
      <c r="K4270" s="9"/>
      <c r="L4270" s="9"/>
      <c r="M4270" s="9"/>
      <c r="N4270" s="9"/>
      <c r="O4270" s="9"/>
      <c r="P4270" s="9"/>
      <c r="Q4270" s="9"/>
      <c r="R4270" s="9"/>
      <c r="S4270" s="9"/>
      <c r="T4270" s="9"/>
      <c r="U4270" s="9"/>
      <c r="V4270" s="9"/>
      <c r="W4270" s="9"/>
      <c r="X4270" s="9"/>
      <c r="Y4270" s="9"/>
      <c r="Z4270" s="9"/>
    </row>
    <row r="4271" spans="1:26">
      <c r="A4271"/>
      <c r="B4271" s="13"/>
      <c r="C4271"/>
      <c r="D4271"/>
      <c r="E4271"/>
      <c r="F4271" s="12"/>
      <c r="G4271"/>
      <c r="H4271" s="12"/>
      <c r="I4271" s="12"/>
      <c r="J4271" s="12"/>
      <c r="K4271" s="9"/>
      <c r="L4271" s="9"/>
      <c r="M4271" s="9"/>
      <c r="N4271" s="9"/>
      <c r="O4271" s="9"/>
      <c r="P4271" s="9"/>
      <c r="Q4271" s="9"/>
      <c r="R4271" s="9"/>
      <c r="S4271" s="9"/>
      <c r="T4271" s="9"/>
      <c r="U4271" s="9"/>
      <c r="V4271" s="9"/>
      <c r="W4271" s="9"/>
      <c r="X4271" s="9"/>
      <c r="Y4271" s="9"/>
      <c r="Z4271" s="9"/>
    </row>
    <row r="4272" spans="1:26">
      <c r="A4272"/>
      <c r="B4272" s="13"/>
      <c r="C4272"/>
      <c r="D4272"/>
      <c r="E4272"/>
      <c r="F4272" s="12"/>
      <c r="G4272"/>
      <c r="H4272" s="12"/>
      <c r="I4272" s="12"/>
      <c r="J4272" s="12"/>
      <c r="K4272" s="9"/>
      <c r="L4272" s="9"/>
      <c r="M4272" s="9"/>
      <c r="N4272" s="9"/>
      <c r="O4272" s="9"/>
      <c r="P4272" s="9"/>
      <c r="Q4272" s="9"/>
      <c r="R4272" s="9"/>
      <c r="S4272" s="9"/>
      <c r="T4272" s="9"/>
      <c r="U4272" s="9"/>
      <c r="V4272" s="9"/>
      <c r="W4272" s="9"/>
      <c r="X4272" s="9"/>
      <c r="Y4272" s="9"/>
      <c r="Z4272" s="9"/>
    </row>
    <row r="4273" spans="1:26">
      <c r="A4273"/>
      <c r="B4273" s="13"/>
      <c r="C4273"/>
      <c r="D4273"/>
      <c r="E4273"/>
      <c r="F4273" s="12"/>
      <c r="G4273"/>
      <c r="H4273" s="12"/>
      <c r="I4273" s="12"/>
      <c r="J4273" s="12"/>
      <c r="K4273" s="9"/>
      <c r="L4273" s="9"/>
      <c r="M4273" s="9"/>
      <c r="N4273" s="9"/>
      <c r="O4273" s="9"/>
      <c r="P4273" s="9"/>
      <c r="Q4273" s="9"/>
      <c r="R4273" s="9"/>
      <c r="S4273" s="9"/>
      <c r="T4273" s="9"/>
      <c r="U4273" s="9"/>
      <c r="V4273" s="9"/>
      <c r="W4273" s="9"/>
      <c r="X4273" s="9"/>
      <c r="Y4273" s="9"/>
      <c r="Z4273" s="9"/>
    </row>
    <row r="4274" spans="1:26">
      <c r="A4274"/>
      <c r="B4274" s="13"/>
      <c r="C4274"/>
      <c r="D4274"/>
      <c r="E4274"/>
      <c r="F4274" s="12"/>
      <c r="G4274"/>
      <c r="H4274" s="12"/>
      <c r="I4274" s="12"/>
      <c r="J4274" s="12"/>
      <c r="K4274" s="9"/>
      <c r="L4274" s="9"/>
      <c r="M4274" s="9"/>
      <c r="N4274" s="9"/>
      <c r="O4274" s="9"/>
      <c r="P4274" s="9"/>
      <c r="Q4274" s="9"/>
      <c r="R4274" s="9"/>
      <c r="S4274" s="9"/>
      <c r="T4274" s="9"/>
      <c r="U4274" s="9"/>
      <c r="V4274" s="9"/>
      <c r="W4274" s="9"/>
      <c r="X4274" s="9"/>
      <c r="Y4274" s="9"/>
      <c r="Z4274" s="9"/>
    </row>
    <row r="4275" spans="1:26">
      <c r="A4275"/>
      <c r="B4275" s="13"/>
      <c r="C4275"/>
      <c r="D4275"/>
      <c r="E4275"/>
      <c r="F4275" s="12"/>
      <c r="G4275"/>
      <c r="H4275" s="12"/>
      <c r="I4275" s="12"/>
      <c r="J4275" s="12"/>
      <c r="K4275" s="9"/>
      <c r="L4275" s="9"/>
      <c r="M4275" s="9"/>
      <c r="N4275" s="9"/>
      <c r="O4275" s="9"/>
      <c r="P4275" s="9"/>
      <c r="Q4275" s="9"/>
      <c r="R4275" s="9"/>
      <c r="S4275" s="9"/>
      <c r="T4275" s="9"/>
      <c r="U4275" s="9"/>
      <c r="V4275" s="9"/>
      <c r="W4275" s="9"/>
      <c r="X4275" s="9"/>
      <c r="Y4275" s="9"/>
      <c r="Z4275" s="9"/>
    </row>
    <row r="4276" spans="1:26">
      <c r="A4276"/>
      <c r="B4276" s="13"/>
      <c r="C4276"/>
      <c r="D4276"/>
      <c r="E4276"/>
      <c r="F4276" s="12"/>
      <c r="G4276"/>
      <c r="H4276" s="12"/>
      <c r="I4276" s="12"/>
      <c r="J4276" s="12"/>
      <c r="K4276" s="9"/>
      <c r="L4276" s="9"/>
      <c r="M4276" s="9"/>
      <c r="N4276" s="9"/>
      <c r="O4276" s="9"/>
      <c r="P4276" s="9"/>
      <c r="Q4276" s="9"/>
      <c r="R4276" s="9"/>
      <c r="S4276" s="9"/>
      <c r="T4276" s="9"/>
      <c r="U4276" s="9"/>
      <c r="V4276" s="9"/>
      <c r="W4276" s="9"/>
      <c r="X4276" s="9"/>
      <c r="Y4276" s="9"/>
      <c r="Z4276" s="9"/>
    </row>
    <row r="4277" spans="1:26">
      <c r="A4277"/>
      <c r="B4277" s="13"/>
      <c r="C4277"/>
      <c r="D4277"/>
      <c r="E4277"/>
      <c r="F4277" s="12"/>
      <c r="G4277"/>
      <c r="H4277" s="12"/>
      <c r="I4277" s="12"/>
      <c r="J4277" s="12"/>
      <c r="K4277" s="9"/>
      <c r="L4277" s="9"/>
      <c r="M4277" s="9"/>
      <c r="N4277" s="9"/>
      <c r="O4277" s="9"/>
      <c r="P4277" s="9"/>
      <c r="Q4277" s="9"/>
      <c r="R4277" s="9"/>
      <c r="S4277" s="9"/>
      <c r="T4277" s="9"/>
      <c r="U4277" s="9"/>
      <c r="V4277" s="9"/>
      <c r="W4277" s="9"/>
      <c r="X4277" s="9"/>
      <c r="Y4277" s="9"/>
      <c r="Z4277" s="9"/>
    </row>
    <row r="4278" spans="1:26">
      <c r="A4278"/>
      <c r="B4278" s="13"/>
      <c r="C4278"/>
      <c r="D4278"/>
      <c r="E4278"/>
      <c r="F4278" s="12"/>
      <c r="G4278"/>
      <c r="H4278" s="12"/>
      <c r="I4278" s="12"/>
      <c r="J4278" s="12"/>
      <c r="K4278" s="9"/>
      <c r="L4278" s="9"/>
      <c r="M4278" s="9"/>
      <c r="N4278" s="9"/>
      <c r="O4278" s="9"/>
      <c r="P4278" s="9"/>
      <c r="Q4278" s="9"/>
      <c r="R4278" s="9"/>
      <c r="S4278" s="9"/>
      <c r="T4278" s="9"/>
      <c r="U4278" s="9"/>
      <c r="V4278" s="9"/>
      <c r="W4278" s="9"/>
      <c r="X4278" s="9"/>
      <c r="Y4278" s="9"/>
      <c r="Z4278" s="9"/>
    </row>
    <row r="4279" spans="1:26">
      <c r="A4279"/>
      <c r="B4279" s="13"/>
      <c r="C4279"/>
      <c r="D4279"/>
      <c r="E4279"/>
      <c r="F4279" s="12"/>
      <c r="G4279"/>
      <c r="H4279" s="12"/>
      <c r="I4279" s="12"/>
      <c r="J4279" s="12"/>
      <c r="K4279" s="9"/>
      <c r="L4279" s="9"/>
      <c r="M4279" s="9"/>
      <c r="N4279" s="9"/>
      <c r="O4279" s="9"/>
      <c r="P4279" s="9"/>
      <c r="Q4279" s="9"/>
      <c r="R4279" s="9"/>
      <c r="S4279" s="9"/>
      <c r="T4279" s="9"/>
      <c r="U4279" s="9"/>
      <c r="V4279" s="9"/>
      <c r="W4279" s="9"/>
      <c r="X4279" s="9"/>
      <c r="Y4279" s="9"/>
      <c r="Z4279" s="9"/>
    </row>
    <row r="4280" spans="1:26">
      <c r="A4280"/>
      <c r="B4280" s="13"/>
      <c r="C4280"/>
      <c r="D4280"/>
      <c r="E4280"/>
      <c r="F4280" s="12"/>
      <c r="G4280"/>
      <c r="H4280" s="12"/>
      <c r="I4280" s="12"/>
      <c r="J4280" s="12"/>
      <c r="K4280" s="9"/>
      <c r="L4280" s="9"/>
      <c r="M4280" s="9"/>
      <c r="N4280" s="9"/>
      <c r="O4280" s="9"/>
      <c r="P4280" s="9"/>
      <c r="Q4280" s="9"/>
      <c r="R4280" s="9"/>
      <c r="S4280" s="9"/>
      <c r="T4280" s="9"/>
      <c r="U4280" s="9"/>
      <c r="V4280" s="9"/>
      <c r="W4280" s="9"/>
      <c r="X4280" s="9"/>
      <c r="Y4280" s="9"/>
      <c r="Z4280" s="9"/>
    </row>
    <row r="4281" spans="1:26">
      <c r="A4281"/>
      <c r="B4281" s="13"/>
      <c r="C4281"/>
      <c r="D4281"/>
      <c r="E4281"/>
      <c r="F4281" s="12"/>
      <c r="G4281"/>
      <c r="H4281" s="12"/>
      <c r="I4281" s="12"/>
      <c r="J4281" s="12"/>
      <c r="K4281" s="9"/>
      <c r="L4281" s="9"/>
      <c r="M4281" s="9"/>
      <c r="N4281" s="9"/>
      <c r="O4281" s="9"/>
      <c r="P4281" s="9"/>
      <c r="Q4281" s="9"/>
      <c r="R4281" s="9"/>
      <c r="S4281" s="9"/>
      <c r="T4281" s="9"/>
      <c r="U4281" s="9"/>
      <c r="V4281" s="9"/>
      <c r="W4281" s="9"/>
      <c r="X4281" s="9"/>
      <c r="Y4281" s="9"/>
      <c r="Z4281" s="9"/>
    </row>
    <row r="4282" spans="1:26">
      <c r="A4282"/>
      <c r="B4282" s="13"/>
      <c r="C4282"/>
      <c r="D4282"/>
      <c r="E4282"/>
      <c r="F4282" s="12"/>
      <c r="G4282"/>
      <c r="H4282" s="12"/>
      <c r="I4282" s="12"/>
      <c r="J4282" s="12"/>
      <c r="K4282" s="9"/>
      <c r="L4282" s="9"/>
      <c r="M4282" s="9"/>
      <c r="N4282" s="9"/>
      <c r="O4282" s="9"/>
      <c r="P4282" s="9"/>
      <c r="Q4282" s="9"/>
      <c r="R4282" s="9"/>
      <c r="S4282" s="9"/>
      <c r="T4282" s="9"/>
      <c r="U4282" s="9"/>
      <c r="V4282" s="9"/>
      <c r="W4282" s="9"/>
      <c r="X4282" s="9"/>
      <c r="Y4282" s="9"/>
      <c r="Z4282" s="9"/>
    </row>
    <row r="4283" spans="1:26">
      <c r="A4283"/>
      <c r="B4283" s="13"/>
      <c r="C4283"/>
      <c r="D4283"/>
      <c r="E4283"/>
      <c r="F4283" s="12"/>
      <c r="G4283"/>
      <c r="H4283" s="12"/>
      <c r="I4283" s="12"/>
      <c r="J4283" s="12"/>
      <c r="K4283" s="9"/>
      <c r="L4283" s="9"/>
      <c r="M4283" s="9"/>
      <c r="N4283" s="9"/>
      <c r="O4283" s="9"/>
      <c r="P4283" s="9"/>
      <c r="Q4283" s="9"/>
      <c r="R4283" s="9"/>
      <c r="S4283" s="9"/>
      <c r="T4283" s="9"/>
      <c r="U4283" s="9"/>
      <c r="V4283" s="9"/>
      <c r="W4283" s="9"/>
      <c r="X4283" s="9"/>
      <c r="Y4283" s="9"/>
      <c r="Z4283" s="9"/>
    </row>
    <row r="4284" spans="1:26">
      <c r="A4284"/>
      <c r="B4284" s="13"/>
      <c r="C4284"/>
      <c r="D4284"/>
      <c r="E4284"/>
      <c r="F4284" s="12"/>
      <c r="G4284"/>
      <c r="H4284" s="12"/>
      <c r="I4284" s="12"/>
      <c r="J4284" s="12"/>
      <c r="K4284" s="9"/>
      <c r="L4284" s="9"/>
      <c r="M4284" s="9"/>
      <c r="N4284" s="9"/>
      <c r="O4284" s="9"/>
      <c r="P4284" s="9"/>
      <c r="Q4284" s="9"/>
      <c r="R4284" s="9"/>
      <c r="S4284" s="9"/>
      <c r="T4284" s="9"/>
      <c r="U4284" s="9"/>
      <c r="V4284" s="9"/>
      <c r="W4284" s="9"/>
      <c r="X4284" s="9"/>
      <c r="Y4284" s="9"/>
      <c r="Z4284" s="9"/>
    </row>
    <row r="4285" spans="1:26">
      <c r="A4285"/>
      <c r="B4285" s="13"/>
      <c r="C4285"/>
      <c r="D4285"/>
      <c r="E4285"/>
      <c r="F4285" s="12"/>
      <c r="G4285"/>
      <c r="H4285" s="12"/>
      <c r="I4285" s="12"/>
      <c r="J4285" s="12"/>
      <c r="K4285" s="9"/>
      <c r="L4285" s="9"/>
      <c r="M4285" s="9"/>
      <c r="N4285" s="9"/>
      <c r="O4285" s="9"/>
      <c r="P4285" s="9"/>
      <c r="Q4285" s="9"/>
      <c r="R4285" s="9"/>
      <c r="S4285" s="9"/>
      <c r="T4285" s="9"/>
      <c r="U4285" s="9"/>
      <c r="V4285" s="9"/>
      <c r="W4285" s="9"/>
      <c r="X4285" s="9"/>
      <c r="Y4285" s="9"/>
      <c r="Z4285" s="9"/>
    </row>
    <row r="4286" spans="1:26">
      <c r="A4286"/>
      <c r="B4286" s="13"/>
      <c r="C4286"/>
      <c r="D4286"/>
      <c r="E4286"/>
      <c r="F4286" s="12"/>
      <c r="G4286"/>
      <c r="H4286" s="12"/>
      <c r="I4286" s="12"/>
      <c r="J4286" s="12"/>
      <c r="K4286" s="9"/>
      <c r="L4286" s="9"/>
      <c r="M4286" s="9"/>
      <c r="N4286" s="9"/>
      <c r="O4286" s="9"/>
      <c r="P4286" s="9"/>
      <c r="Q4286" s="9"/>
      <c r="R4286" s="9"/>
      <c r="S4286" s="9"/>
      <c r="T4286" s="9"/>
      <c r="U4286" s="9"/>
      <c r="V4286" s="9"/>
      <c r="W4286" s="9"/>
      <c r="X4286" s="9"/>
      <c r="Y4286" s="9"/>
      <c r="Z4286" s="9"/>
    </row>
    <row r="4287" spans="1:26">
      <c r="A4287"/>
      <c r="B4287" s="13"/>
      <c r="C4287"/>
      <c r="D4287"/>
      <c r="E4287"/>
      <c r="F4287" s="12"/>
      <c r="G4287"/>
      <c r="H4287" s="12"/>
      <c r="I4287" s="12"/>
      <c r="J4287" s="12"/>
      <c r="K4287" s="9"/>
      <c r="L4287" s="9"/>
      <c r="M4287" s="9"/>
      <c r="N4287" s="9"/>
      <c r="O4287" s="9"/>
      <c r="P4287" s="9"/>
      <c r="Q4287" s="9"/>
      <c r="R4287" s="9"/>
      <c r="S4287" s="9"/>
      <c r="T4287" s="9"/>
      <c r="U4287" s="9"/>
      <c r="V4287" s="9"/>
      <c r="W4287" s="9"/>
      <c r="X4287" s="9"/>
      <c r="Y4287" s="9"/>
      <c r="Z4287" s="9"/>
    </row>
    <row r="4288" spans="1:26">
      <c r="A4288"/>
      <c r="B4288" s="13"/>
      <c r="C4288"/>
      <c r="D4288"/>
      <c r="E4288"/>
      <c r="F4288" s="12"/>
      <c r="G4288"/>
      <c r="H4288" s="12"/>
      <c r="I4288" s="12"/>
      <c r="J4288" s="12"/>
      <c r="K4288" s="9"/>
      <c r="L4288" s="9"/>
      <c r="M4288" s="9"/>
      <c r="N4288" s="9"/>
      <c r="O4288" s="9"/>
      <c r="P4288" s="9"/>
      <c r="Q4288" s="9"/>
      <c r="R4288" s="9"/>
      <c r="S4288" s="9"/>
      <c r="T4288" s="9"/>
      <c r="U4288" s="9"/>
      <c r="V4288" s="9"/>
      <c r="W4288" s="9"/>
      <c r="X4288" s="9"/>
      <c r="Y4288" s="9"/>
      <c r="Z4288" s="9"/>
    </row>
    <row r="4289" spans="1:26">
      <c r="A4289"/>
      <c r="B4289" s="13"/>
      <c r="C4289"/>
      <c r="D4289"/>
      <c r="E4289"/>
      <c r="F4289" s="12"/>
      <c r="G4289"/>
      <c r="H4289" s="12"/>
      <c r="I4289" s="12"/>
      <c r="J4289" s="12"/>
      <c r="K4289" s="9"/>
      <c r="L4289" s="9"/>
      <c r="M4289" s="9"/>
      <c r="N4289" s="9"/>
      <c r="O4289" s="9"/>
      <c r="P4289" s="9"/>
      <c r="Q4289" s="9"/>
      <c r="R4289" s="9"/>
      <c r="S4289" s="9"/>
      <c r="T4289" s="9"/>
      <c r="U4289" s="9"/>
      <c r="V4289" s="9"/>
      <c r="W4289" s="9"/>
      <c r="X4289" s="9"/>
      <c r="Y4289" s="9"/>
      <c r="Z4289" s="9"/>
    </row>
    <row r="4290" spans="1:26">
      <c r="A4290"/>
      <c r="B4290" s="13"/>
      <c r="C4290"/>
      <c r="D4290"/>
      <c r="E4290"/>
      <c r="F4290" s="12"/>
      <c r="G4290"/>
      <c r="H4290" s="12"/>
      <c r="I4290" s="12"/>
      <c r="J4290" s="12"/>
      <c r="K4290" s="9"/>
      <c r="L4290" s="9"/>
      <c r="M4290" s="9"/>
      <c r="N4290" s="9"/>
      <c r="O4290" s="9"/>
      <c r="P4290" s="9"/>
      <c r="Q4290" s="9"/>
      <c r="R4290" s="9"/>
      <c r="S4290" s="9"/>
      <c r="T4290" s="9"/>
      <c r="U4290" s="9"/>
      <c r="V4290" s="9"/>
      <c r="W4290" s="9"/>
      <c r="X4290" s="9"/>
      <c r="Y4290" s="9"/>
      <c r="Z4290" s="9"/>
    </row>
    <row r="4291" spans="1:26">
      <c r="A4291"/>
      <c r="B4291" s="13"/>
      <c r="C4291"/>
      <c r="D4291"/>
      <c r="E4291"/>
      <c r="F4291" s="12"/>
      <c r="G4291"/>
      <c r="H4291" s="12"/>
      <c r="I4291" s="12"/>
      <c r="J4291" s="12"/>
      <c r="K4291" s="9"/>
      <c r="L4291" s="9"/>
      <c r="M4291" s="9"/>
      <c r="N4291" s="9"/>
      <c r="O4291" s="9"/>
      <c r="P4291" s="9"/>
      <c r="Q4291" s="9"/>
      <c r="R4291" s="9"/>
      <c r="S4291" s="9"/>
      <c r="T4291" s="9"/>
      <c r="U4291" s="9"/>
      <c r="V4291" s="9"/>
      <c r="W4291" s="9"/>
      <c r="X4291" s="9"/>
      <c r="Y4291" s="9"/>
      <c r="Z4291" s="9"/>
    </row>
    <row r="4292" spans="1:26">
      <c r="A4292"/>
      <c r="B4292" s="13"/>
      <c r="C4292"/>
      <c r="D4292"/>
      <c r="E4292"/>
      <c r="F4292" s="12"/>
      <c r="G4292"/>
      <c r="H4292" s="12"/>
      <c r="I4292" s="12"/>
      <c r="J4292" s="12"/>
      <c r="K4292" s="9"/>
      <c r="L4292" s="9"/>
      <c r="M4292" s="9"/>
      <c r="N4292" s="9"/>
      <c r="O4292" s="9"/>
      <c r="P4292" s="9"/>
      <c r="Q4292" s="9"/>
      <c r="R4292" s="9"/>
      <c r="S4292" s="9"/>
      <c r="T4292" s="9"/>
      <c r="U4292" s="9"/>
      <c r="V4292" s="9"/>
      <c r="W4292" s="9"/>
      <c r="X4292" s="9"/>
      <c r="Y4292" s="9"/>
      <c r="Z4292" s="9"/>
    </row>
    <row r="4293" spans="1:26">
      <c r="A4293"/>
      <c r="B4293" s="13"/>
      <c r="C4293"/>
      <c r="D4293"/>
      <c r="E4293"/>
      <c r="F4293" s="12"/>
      <c r="G4293"/>
      <c r="H4293" s="12"/>
      <c r="I4293" s="12"/>
      <c r="J4293" s="12"/>
      <c r="K4293" s="9"/>
      <c r="L4293" s="9"/>
      <c r="M4293" s="9"/>
      <c r="N4293" s="9"/>
      <c r="O4293" s="9"/>
      <c r="P4293" s="9"/>
      <c r="Q4293" s="9"/>
      <c r="R4293" s="9"/>
      <c r="S4293" s="9"/>
      <c r="T4293" s="9"/>
      <c r="U4293" s="9"/>
      <c r="V4293" s="9"/>
      <c r="W4293" s="9"/>
      <c r="X4293" s="9"/>
      <c r="Y4293" s="9"/>
      <c r="Z4293" s="9"/>
    </row>
    <row r="4294" spans="1:26">
      <c r="A4294"/>
      <c r="B4294" s="13"/>
      <c r="C4294"/>
      <c r="D4294"/>
      <c r="E4294"/>
      <c r="F4294" s="12"/>
      <c r="G4294"/>
      <c r="H4294" s="12"/>
      <c r="I4294" s="12"/>
      <c r="J4294" s="12"/>
      <c r="K4294" s="9"/>
      <c r="L4294" s="9"/>
      <c r="M4294" s="9"/>
      <c r="N4294" s="9"/>
      <c r="O4294" s="9"/>
      <c r="P4294" s="9"/>
      <c r="Q4294" s="9"/>
      <c r="R4294" s="9"/>
      <c r="S4294" s="9"/>
      <c r="T4294" s="9"/>
      <c r="U4294" s="9"/>
      <c r="V4294" s="9"/>
      <c r="W4294" s="9"/>
      <c r="X4294" s="9"/>
      <c r="Y4294" s="9"/>
      <c r="Z4294" s="9"/>
    </row>
    <row r="4295" spans="1:26">
      <c r="A4295"/>
      <c r="B4295" s="13"/>
      <c r="C4295"/>
      <c r="D4295"/>
      <c r="E4295"/>
      <c r="F4295" s="12"/>
      <c r="G4295"/>
      <c r="H4295" s="12"/>
      <c r="I4295" s="12"/>
      <c r="J4295" s="12"/>
      <c r="K4295" s="9"/>
      <c r="L4295" s="9"/>
      <c r="M4295" s="9"/>
      <c r="N4295" s="9"/>
      <c r="O4295" s="9"/>
      <c r="P4295" s="9"/>
      <c r="Q4295" s="9"/>
      <c r="R4295" s="9"/>
      <c r="S4295" s="9"/>
      <c r="T4295" s="9"/>
      <c r="U4295" s="9"/>
      <c r="V4295" s="9"/>
      <c r="W4295" s="9"/>
      <c r="X4295" s="9"/>
      <c r="Y4295" s="9"/>
      <c r="Z4295" s="9"/>
    </row>
    <row r="4296" spans="1:26">
      <c r="A4296"/>
      <c r="B4296" s="13"/>
      <c r="C4296"/>
      <c r="D4296"/>
      <c r="E4296"/>
      <c r="F4296" s="12"/>
      <c r="G4296"/>
      <c r="H4296" s="12"/>
      <c r="I4296" s="12"/>
      <c r="J4296" s="12"/>
      <c r="K4296" s="9"/>
      <c r="L4296" s="9"/>
      <c r="M4296" s="9"/>
      <c r="N4296" s="9"/>
      <c r="O4296" s="9"/>
      <c r="P4296" s="9"/>
      <c r="Q4296" s="9"/>
      <c r="R4296" s="9"/>
      <c r="S4296" s="9"/>
      <c r="T4296" s="9"/>
      <c r="U4296" s="9"/>
      <c r="V4296" s="9"/>
      <c r="W4296" s="9"/>
      <c r="X4296" s="9"/>
      <c r="Y4296" s="9"/>
      <c r="Z4296" s="9"/>
    </row>
    <row r="4297" spans="1:26">
      <c r="A4297"/>
      <c r="B4297" s="13"/>
      <c r="C4297"/>
      <c r="D4297"/>
      <c r="E4297"/>
      <c r="F4297" s="12"/>
      <c r="G4297"/>
      <c r="H4297" s="12"/>
      <c r="I4297" s="12"/>
      <c r="J4297" s="12"/>
      <c r="K4297" s="9"/>
      <c r="L4297" s="9"/>
      <c r="M4297" s="9"/>
      <c r="N4297" s="9"/>
      <c r="O4297" s="9"/>
      <c r="P4297" s="9"/>
      <c r="Q4297" s="9"/>
      <c r="R4297" s="9"/>
      <c r="S4297" s="9"/>
      <c r="T4297" s="9"/>
      <c r="U4297" s="9"/>
      <c r="V4297" s="9"/>
      <c r="W4297" s="9"/>
      <c r="X4297" s="9"/>
      <c r="Y4297" s="9"/>
      <c r="Z4297" s="9"/>
    </row>
    <row r="4298" spans="1:26">
      <c r="A4298"/>
      <c r="B4298" s="13"/>
      <c r="C4298"/>
      <c r="D4298"/>
      <c r="E4298"/>
      <c r="F4298" s="12"/>
      <c r="G4298"/>
      <c r="H4298" s="12"/>
      <c r="I4298" s="12"/>
      <c r="J4298" s="12"/>
      <c r="K4298" s="9"/>
      <c r="L4298" s="9"/>
      <c r="M4298" s="9"/>
      <c r="N4298" s="9"/>
      <c r="O4298" s="9"/>
      <c r="P4298" s="9"/>
      <c r="Q4298" s="9"/>
      <c r="R4298" s="9"/>
      <c r="S4298" s="9"/>
      <c r="T4298" s="9"/>
      <c r="U4298" s="9"/>
      <c r="V4298" s="9"/>
      <c r="W4298" s="9"/>
      <c r="X4298" s="9"/>
      <c r="Y4298" s="9"/>
      <c r="Z4298" s="9"/>
    </row>
    <row r="4299" spans="1:26">
      <c r="A4299"/>
      <c r="B4299" s="13"/>
      <c r="C4299"/>
      <c r="D4299"/>
      <c r="E4299"/>
      <c r="F4299" s="12"/>
      <c r="G4299"/>
      <c r="H4299" s="12"/>
      <c r="I4299" s="12"/>
      <c r="J4299" s="12"/>
      <c r="K4299" s="9"/>
      <c r="L4299" s="9"/>
      <c r="M4299" s="9"/>
      <c r="N4299" s="9"/>
      <c r="O4299" s="9"/>
      <c r="P4299" s="9"/>
      <c r="Q4299" s="9"/>
      <c r="R4299" s="9"/>
      <c r="S4299" s="9"/>
      <c r="T4299" s="9"/>
      <c r="U4299" s="9"/>
      <c r="V4299" s="9"/>
      <c r="W4299" s="9"/>
      <c r="X4299" s="9"/>
      <c r="Y4299" s="9"/>
      <c r="Z4299" s="9"/>
    </row>
    <row r="4300" spans="1:26">
      <c r="A4300"/>
      <c r="B4300" s="13"/>
      <c r="C4300"/>
      <c r="D4300"/>
      <c r="E4300"/>
      <c r="F4300" s="12"/>
      <c r="G4300"/>
      <c r="H4300" s="12"/>
      <c r="I4300" s="12"/>
      <c r="J4300" s="12"/>
      <c r="K4300" s="9"/>
      <c r="L4300" s="9"/>
      <c r="M4300" s="9"/>
      <c r="N4300" s="9"/>
      <c r="O4300" s="9"/>
      <c r="P4300" s="9"/>
      <c r="Q4300" s="9"/>
      <c r="R4300" s="9"/>
      <c r="S4300" s="9"/>
      <c r="T4300" s="9"/>
      <c r="U4300" s="9"/>
      <c r="V4300" s="9"/>
      <c r="W4300" s="9"/>
      <c r="X4300" s="9"/>
      <c r="Y4300" s="9"/>
      <c r="Z4300" s="9"/>
    </row>
    <row r="4301" spans="1:26">
      <c r="A4301"/>
      <c r="B4301" s="13"/>
      <c r="C4301"/>
      <c r="D4301"/>
      <c r="E4301"/>
      <c r="F4301" s="12"/>
      <c r="G4301"/>
      <c r="H4301" s="12"/>
      <c r="I4301" s="12"/>
      <c r="J4301" s="12"/>
      <c r="K4301" s="9"/>
      <c r="L4301" s="9"/>
      <c r="M4301" s="9"/>
      <c r="N4301" s="9"/>
      <c r="O4301" s="9"/>
      <c r="P4301" s="9"/>
      <c r="Q4301" s="9"/>
      <c r="R4301" s="9"/>
      <c r="S4301" s="9"/>
      <c r="T4301" s="9"/>
      <c r="U4301" s="9"/>
      <c r="V4301" s="9"/>
      <c r="W4301" s="9"/>
      <c r="X4301" s="9"/>
      <c r="Y4301" s="9"/>
      <c r="Z4301" s="9"/>
    </row>
    <row r="4302" spans="1:26">
      <c r="A4302"/>
      <c r="B4302" s="13"/>
      <c r="C4302"/>
      <c r="D4302"/>
      <c r="E4302"/>
      <c r="F4302" s="12"/>
      <c r="G4302"/>
      <c r="H4302" s="12"/>
      <c r="I4302" s="12"/>
      <c r="J4302" s="12"/>
      <c r="K4302" s="9"/>
      <c r="L4302" s="9"/>
      <c r="M4302" s="9"/>
      <c r="N4302" s="9"/>
      <c r="O4302" s="9"/>
      <c r="P4302" s="9"/>
      <c r="Q4302" s="9"/>
      <c r="R4302" s="9"/>
      <c r="S4302" s="9"/>
      <c r="T4302" s="9"/>
      <c r="U4302" s="9"/>
      <c r="V4302" s="9"/>
      <c r="W4302" s="9"/>
      <c r="X4302" s="9"/>
      <c r="Y4302" s="9"/>
      <c r="Z4302" s="9"/>
    </row>
    <row r="4303" spans="1:26">
      <c r="A4303"/>
      <c r="B4303" s="13"/>
      <c r="C4303"/>
      <c r="D4303"/>
      <c r="E4303"/>
      <c r="F4303" s="12"/>
      <c r="G4303"/>
      <c r="H4303" s="12"/>
      <c r="I4303" s="12"/>
      <c r="J4303" s="12"/>
      <c r="K4303" s="9"/>
      <c r="L4303" s="9"/>
      <c r="M4303" s="9"/>
      <c r="N4303" s="9"/>
      <c r="O4303" s="9"/>
      <c r="P4303" s="9"/>
      <c r="Q4303" s="9"/>
      <c r="R4303" s="9"/>
      <c r="S4303" s="9"/>
      <c r="T4303" s="9"/>
      <c r="U4303" s="9"/>
      <c r="V4303" s="9"/>
      <c r="W4303" s="9"/>
      <c r="X4303" s="9"/>
      <c r="Y4303" s="9"/>
      <c r="Z4303" s="9"/>
    </row>
    <row r="4304" spans="1:26">
      <c r="A4304"/>
      <c r="B4304" s="13"/>
      <c r="C4304"/>
      <c r="D4304"/>
      <c r="E4304"/>
      <c r="F4304" s="12"/>
      <c r="G4304"/>
      <c r="H4304" s="12"/>
      <c r="I4304" s="12"/>
      <c r="J4304" s="12"/>
      <c r="K4304" s="9"/>
      <c r="L4304" s="9"/>
      <c r="M4304" s="9"/>
      <c r="N4304" s="9"/>
      <c r="O4304" s="9"/>
      <c r="P4304" s="9"/>
      <c r="Q4304" s="9"/>
      <c r="R4304" s="9"/>
      <c r="S4304" s="9"/>
      <c r="T4304" s="9"/>
      <c r="U4304" s="9"/>
      <c r="V4304" s="9"/>
      <c r="W4304" s="9"/>
      <c r="X4304" s="9"/>
      <c r="Y4304" s="9"/>
      <c r="Z4304" s="9"/>
    </row>
    <row r="4305" spans="1:26">
      <c r="A4305"/>
      <c r="B4305" s="13"/>
      <c r="C4305"/>
      <c r="D4305"/>
      <c r="E4305"/>
      <c r="F4305" s="12"/>
      <c r="G4305"/>
      <c r="H4305" s="12"/>
      <c r="I4305" s="12"/>
      <c r="J4305" s="12"/>
      <c r="K4305" s="9"/>
      <c r="L4305" s="9"/>
      <c r="M4305" s="9"/>
      <c r="N4305" s="9"/>
      <c r="O4305" s="9"/>
      <c r="P4305" s="9"/>
      <c r="Q4305" s="9"/>
      <c r="R4305" s="9"/>
      <c r="S4305" s="9"/>
      <c r="T4305" s="9"/>
      <c r="U4305" s="9"/>
      <c r="V4305" s="9"/>
      <c r="W4305" s="9"/>
      <c r="X4305" s="9"/>
      <c r="Y4305" s="9"/>
      <c r="Z4305" s="9"/>
    </row>
    <row r="4306" spans="1:26">
      <c r="A4306"/>
      <c r="B4306" s="13"/>
      <c r="C4306"/>
      <c r="D4306"/>
      <c r="E4306"/>
      <c r="F4306" s="12"/>
      <c r="G4306"/>
      <c r="H4306" s="12"/>
      <c r="I4306" s="12"/>
      <c r="J4306" s="12"/>
      <c r="K4306" s="9"/>
      <c r="L4306" s="9"/>
      <c r="M4306" s="9"/>
      <c r="N4306" s="9"/>
      <c r="O4306" s="9"/>
      <c r="P4306" s="9"/>
      <c r="Q4306" s="9"/>
      <c r="R4306" s="9"/>
      <c r="S4306" s="9"/>
      <c r="T4306" s="9"/>
      <c r="U4306" s="9"/>
      <c r="V4306" s="9"/>
      <c r="W4306" s="9"/>
      <c r="X4306" s="9"/>
      <c r="Y4306" s="9"/>
      <c r="Z4306" s="9"/>
    </row>
    <row r="4307" spans="1:26">
      <c r="A4307"/>
      <c r="B4307" s="13"/>
      <c r="C4307"/>
      <c r="D4307"/>
      <c r="E4307"/>
      <c r="F4307" s="12"/>
      <c r="G4307"/>
      <c r="H4307" s="12"/>
      <c r="I4307" s="12"/>
      <c r="J4307" s="12"/>
      <c r="K4307" s="9"/>
      <c r="L4307" s="9"/>
      <c r="M4307" s="9"/>
      <c r="N4307" s="9"/>
      <c r="O4307" s="9"/>
      <c r="P4307" s="9"/>
      <c r="Q4307" s="9"/>
      <c r="R4307" s="9"/>
      <c r="S4307" s="9"/>
      <c r="T4307" s="9"/>
      <c r="U4307" s="9"/>
      <c r="V4307" s="9"/>
      <c r="W4307" s="9"/>
      <c r="X4307" s="9"/>
      <c r="Y4307" s="9"/>
      <c r="Z4307" s="9"/>
    </row>
    <row r="4308" spans="1:26">
      <c r="A4308"/>
      <c r="B4308" s="13"/>
      <c r="C4308"/>
      <c r="D4308"/>
      <c r="E4308"/>
      <c r="F4308" s="12"/>
      <c r="G4308"/>
      <c r="H4308" s="12"/>
      <c r="I4308" s="12"/>
      <c r="J4308" s="12"/>
      <c r="K4308" s="9"/>
      <c r="L4308" s="9"/>
      <c r="M4308" s="9"/>
      <c r="N4308" s="9"/>
      <c r="O4308" s="9"/>
      <c r="P4308" s="9"/>
      <c r="Q4308" s="9"/>
      <c r="R4308" s="9"/>
      <c r="S4308" s="9"/>
      <c r="T4308" s="9"/>
      <c r="U4308" s="9"/>
      <c r="V4308" s="9"/>
      <c r="W4308" s="9"/>
      <c r="X4308" s="9"/>
      <c r="Y4308" s="9"/>
      <c r="Z4308" s="9"/>
    </row>
    <row r="4309" spans="1:26">
      <c r="A4309"/>
      <c r="B4309" s="13"/>
      <c r="C4309"/>
      <c r="D4309"/>
      <c r="E4309"/>
      <c r="F4309" s="12"/>
      <c r="G4309"/>
      <c r="H4309" s="12"/>
      <c r="I4309" s="12"/>
      <c r="J4309" s="12"/>
      <c r="K4309" s="9"/>
      <c r="L4309" s="9"/>
      <c r="M4309" s="9"/>
      <c r="N4309" s="9"/>
      <c r="O4309" s="9"/>
      <c r="P4309" s="9"/>
      <c r="Q4309" s="9"/>
      <c r="R4309" s="9"/>
      <c r="S4309" s="9"/>
      <c r="T4309" s="9"/>
      <c r="U4309" s="9"/>
      <c r="V4309" s="9"/>
      <c r="W4309" s="9"/>
      <c r="X4309" s="9"/>
      <c r="Y4309" s="9"/>
      <c r="Z4309" s="9"/>
    </row>
    <row r="4310" spans="1:26">
      <c r="A4310"/>
      <c r="B4310" s="13"/>
      <c r="C4310"/>
      <c r="D4310"/>
      <c r="E4310"/>
      <c r="F4310" s="12"/>
      <c r="G4310"/>
      <c r="H4310" s="12"/>
      <c r="I4310" s="12"/>
      <c r="J4310" s="12"/>
      <c r="K4310" s="9"/>
      <c r="L4310" s="9"/>
      <c r="M4310" s="9"/>
      <c r="N4310" s="9"/>
      <c r="O4310" s="9"/>
      <c r="P4310" s="9"/>
      <c r="Q4310" s="9"/>
      <c r="R4310" s="9"/>
      <c r="S4310" s="9"/>
      <c r="T4310" s="9"/>
      <c r="U4310" s="9"/>
      <c r="V4310" s="9"/>
      <c r="W4310" s="9"/>
      <c r="X4310" s="9"/>
      <c r="Y4310" s="9"/>
      <c r="Z4310" s="9"/>
    </row>
    <row r="4311" spans="1:26">
      <c r="A4311"/>
      <c r="B4311" s="13"/>
      <c r="C4311"/>
      <c r="D4311"/>
      <c r="E4311"/>
      <c r="F4311" s="12"/>
      <c r="G4311"/>
      <c r="H4311" s="12"/>
      <c r="I4311" s="12"/>
      <c r="J4311" s="12"/>
      <c r="K4311" s="9"/>
      <c r="L4311" s="9"/>
      <c r="M4311" s="9"/>
      <c r="N4311" s="9"/>
      <c r="O4311" s="9"/>
      <c r="P4311" s="9"/>
      <c r="Q4311" s="9"/>
      <c r="R4311" s="9"/>
      <c r="S4311" s="9"/>
      <c r="T4311" s="9"/>
      <c r="U4311" s="9"/>
      <c r="V4311" s="9"/>
      <c r="W4311" s="9"/>
      <c r="X4311" s="9"/>
      <c r="Y4311" s="9"/>
      <c r="Z4311" s="9"/>
    </row>
    <row r="4312" spans="1:26">
      <c r="A4312"/>
      <c r="B4312" s="13"/>
      <c r="C4312"/>
      <c r="D4312"/>
      <c r="E4312"/>
      <c r="F4312" s="12"/>
      <c r="G4312"/>
      <c r="H4312" s="12"/>
      <c r="I4312" s="12"/>
      <c r="J4312" s="12"/>
      <c r="K4312" s="9"/>
      <c r="L4312" s="9"/>
      <c r="M4312" s="9"/>
      <c r="N4312" s="9"/>
      <c r="O4312" s="9"/>
      <c r="P4312" s="9"/>
      <c r="Q4312" s="9"/>
      <c r="R4312" s="9"/>
      <c r="S4312" s="9"/>
      <c r="T4312" s="9"/>
      <c r="U4312" s="9"/>
      <c r="V4312" s="9"/>
      <c r="W4312" s="9"/>
      <c r="X4312" s="9"/>
      <c r="Y4312" s="9"/>
      <c r="Z4312" s="9"/>
    </row>
    <row r="4313" spans="1:26">
      <c r="A4313"/>
      <c r="B4313" s="13"/>
      <c r="C4313"/>
      <c r="D4313"/>
      <c r="E4313"/>
      <c r="F4313" s="12"/>
      <c r="G4313"/>
      <c r="H4313" s="12"/>
      <c r="I4313" s="12"/>
      <c r="J4313" s="12"/>
      <c r="K4313" s="9"/>
      <c r="L4313" s="9"/>
      <c r="M4313" s="9"/>
      <c r="N4313" s="9"/>
      <c r="O4313" s="9"/>
      <c r="P4313" s="9"/>
      <c r="Q4313" s="9"/>
      <c r="R4313" s="9"/>
      <c r="S4313" s="9"/>
      <c r="T4313" s="9"/>
      <c r="U4313" s="9"/>
      <c r="V4313" s="9"/>
      <c r="W4313" s="9"/>
      <c r="X4313" s="9"/>
      <c r="Y4313" s="9"/>
      <c r="Z4313" s="9"/>
    </row>
    <row r="4314" spans="1:26">
      <c r="A4314"/>
      <c r="B4314" s="13"/>
      <c r="C4314"/>
      <c r="D4314"/>
      <c r="E4314"/>
      <c r="F4314" s="12"/>
      <c r="G4314"/>
      <c r="H4314" s="12"/>
      <c r="I4314" s="12"/>
      <c r="J4314" s="12"/>
      <c r="K4314" s="9"/>
      <c r="L4314" s="9"/>
      <c r="M4314" s="9"/>
      <c r="N4314" s="9"/>
      <c r="O4314" s="9"/>
      <c r="P4314" s="9"/>
      <c r="Q4314" s="9"/>
      <c r="R4314" s="9"/>
      <c r="S4314" s="9"/>
      <c r="T4314" s="9"/>
      <c r="U4314" s="9"/>
      <c r="V4314" s="9"/>
      <c r="W4314" s="9"/>
      <c r="X4314" s="9"/>
      <c r="Y4314" s="9"/>
      <c r="Z4314" s="9"/>
    </row>
    <row r="4315" spans="1:26">
      <c r="A4315"/>
      <c r="B4315" s="13"/>
      <c r="C4315"/>
      <c r="D4315"/>
      <c r="E4315"/>
      <c r="F4315" s="12"/>
      <c r="G4315"/>
      <c r="H4315" s="12"/>
      <c r="I4315" s="12"/>
      <c r="J4315" s="12"/>
      <c r="K4315" s="9"/>
      <c r="L4315" s="9"/>
      <c r="M4315" s="9"/>
      <c r="N4315" s="9"/>
      <c r="O4315" s="9"/>
      <c r="P4315" s="9"/>
      <c r="Q4315" s="9"/>
      <c r="R4315" s="9"/>
      <c r="S4315" s="9"/>
      <c r="T4315" s="9"/>
      <c r="U4315" s="9"/>
      <c r="V4315" s="9"/>
      <c r="W4315" s="9"/>
      <c r="X4315" s="9"/>
      <c r="Y4315" s="9"/>
      <c r="Z4315" s="9"/>
    </row>
    <row r="4316" spans="1:26">
      <c r="A4316"/>
      <c r="B4316" s="13"/>
      <c r="C4316"/>
      <c r="D4316"/>
      <c r="E4316"/>
      <c r="F4316" s="12"/>
      <c r="G4316"/>
      <c r="H4316" s="12"/>
      <c r="I4316" s="12"/>
      <c r="J4316" s="12"/>
      <c r="K4316" s="9"/>
      <c r="L4316" s="9"/>
      <c r="M4316" s="9"/>
      <c r="N4316" s="9"/>
      <c r="O4316" s="9"/>
      <c r="P4316" s="9"/>
      <c r="Q4316" s="9"/>
      <c r="R4316" s="9"/>
      <c r="S4316" s="9"/>
      <c r="T4316" s="9"/>
      <c r="U4316" s="9"/>
      <c r="V4316" s="9"/>
      <c r="W4316" s="9"/>
      <c r="X4316" s="9"/>
      <c r="Y4316" s="9"/>
      <c r="Z4316" s="9"/>
    </row>
    <row r="4317" spans="1:26">
      <c r="A4317"/>
      <c r="B4317" s="13"/>
      <c r="C4317"/>
      <c r="D4317"/>
      <c r="E4317"/>
      <c r="F4317" s="12"/>
      <c r="G4317"/>
      <c r="H4317" s="12"/>
      <c r="I4317" s="12"/>
      <c r="J4317" s="12"/>
      <c r="K4317" s="9"/>
      <c r="L4317" s="9"/>
      <c r="M4317" s="9"/>
      <c r="N4317" s="9"/>
      <c r="O4317" s="9"/>
      <c r="P4317" s="9"/>
      <c r="Q4317" s="9"/>
      <c r="R4317" s="9"/>
      <c r="S4317" s="9"/>
      <c r="T4317" s="9"/>
      <c r="U4317" s="9"/>
      <c r="V4317" s="9"/>
      <c r="W4317" s="9"/>
      <c r="X4317" s="9"/>
      <c r="Y4317" s="9"/>
      <c r="Z4317" s="9"/>
    </row>
    <row r="4318" spans="1:26">
      <c r="A4318"/>
      <c r="B4318" s="13"/>
      <c r="C4318"/>
      <c r="D4318"/>
      <c r="E4318"/>
      <c r="F4318" s="12"/>
      <c r="G4318"/>
      <c r="H4318" s="12"/>
      <c r="I4318" s="12"/>
      <c r="J4318" s="12"/>
      <c r="K4318" s="9"/>
      <c r="L4318" s="9"/>
      <c r="M4318" s="9"/>
      <c r="N4318" s="9"/>
      <c r="O4318" s="9"/>
      <c r="P4318" s="9"/>
      <c r="Q4318" s="9"/>
      <c r="R4318" s="9"/>
      <c r="S4318" s="9"/>
      <c r="T4318" s="9"/>
      <c r="U4318" s="9"/>
      <c r="V4318" s="9"/>
      <c r="W4318" s="9"/>
      <c r="X4318" s="9"/>
      <c r="Y4318" s="9"/>
      <c r="Z4318" s="9"/>
    </row>
    <row r="4319" spans="1:26">
      <c r="A4319"/>
      <c r="B4319" s="13"/>
      <c r="C4319"/>
      <c r="D4319"/>
      <c r="E4319"/>
      <c r="F4319" s="12"/>
      <c r="G4319"/>
      <c r="H4319" s="12"/>
      <c r="I4319" s="12"/>
      <c r="J4319" s="12"/>
      <c r="K4319" s="9"/>
      <c r="L4319" s="9"/>
      <c r="M4319" s="9"/>
      <c r="N4319" s="9"/>
      <c r="O4319" s="9"/>
      <c r="P4319" s="9"/>
      <c r="Q4319" s="9"/>
      <c r="R4319" s="9"/>
      <c r="S4319" s="9"/>
      <c r="T4319" s="9"/>
      <c r="U4319" s="9"/>
      <c r="V4319" s="9"/>
      <c r="W4319" s="9"/>
      <c r="X4319" s="9"/>
      <c r="Y4319" s="9"/>
      <c r="Z4319" s="9"/>
    </row>
    <row r="4320" spans="1:26">
      <c r="A4320"/>
      <c r="B4320" s="13"/>
      <c r="C4320"/>
      <c r="D4320"/>
      <c r="E4320"/>
      <c r="F4320" s="12"/>
      <c r="G4320"/>
      <c r="H4320" s="12"/>
      <c r="I4320" s="12"/>
      <c r="J4320" s="12"/>
      <c r="K4320" s="9"/>
      <c r="L4320" s="9"/>
      <c r="M4320" s="9"/>
      <c r="N4320" s="9"/>
      <c r="O4320" s="9"/>
      <c r="P4320" s="9"/>
      <c r="Q4320" s="9"/>
      <c r="R4320" s="9"/>
      <c r="S4320" s="9"/>
      <c r="T4320" s="9"/>
      <c r="U4320" s="9"/>
      <c r="V4320" s="9"/>
      <c r="W4320" s="9"/>
      <c r="X4320" s="9"/>
      <c r="Y4320" s="9"/>
      <c r="Z4320" s="9"/>
    </row>
    <row r="4321" spans="1:26">
      <c r="A4321"/>
      <c r="B4321" s="13"/>
      <c r="C4321"/>
      <c r="D4321"/>
      <c r="E4321"/>
      <c r="F4321" s="12"/>
      <c r="G4321"/>
      <c r="H4321" s="12"/>
      <c r="I4321" s="12"/>
      <c r="J4321" s="12"/>
      <c r="K4321" s="9"/>
      <c r="L4321" s="9"/>
      <c r="M4321" s="9"/>
      <c r="N4321" s="9"/>
      <c r="O4321" s="9"/>
      <c r="P4321" s="9"/>
      <c r="Q4321" s="9"/>
      <c r="R4321" s="9"/>
      <c r="S4321" s="9"/>
      <c r="T4321" s="9"/>
      <c r="U4321" s="9"/>
      <c r="V4321" s="9"/>
      <c r="W4321" s="9"/>
      <c r="X4321" s="9"/>
      <c r="Y4321" s="9"/>
      <c r="Z4321" s="9"/>
    </row>
    <row r="4322" spans="1:26">
      <c r="A4322"/>
      <c r="B4322" s="13"/>
      <c r="C4322"/>
      <c r="D4322"/>
      <c r="E4322"/>
      <c r="F4322" s="12"/>
      <c r="G4322"/>
      <c r="H4322" s="12"/>
      <c r="I4322" s="12"/>
      <c r="J4322" s="12"/>
      <c r="K4322" s="9"/>
      <c r="L4322" s="9"/>
      <c r="M4322" s="9"/>
      <c r="N4322" s="9"/>
      <c r="O4322" s="9"/>
      <c r="P4322" s="9"/>
      <c r="Q4322" s="9"/>
      <c r="R4322" s="9"/>
      <c r="S4322" s="9"/>
      <c r="T4322" s="9"/>
      <c r="U4322" s="9"/>
      <c r="V4322" s="9"/>
      <c r="W4322" s="9"/>
      <c r="X4322" s="9"/>
      <c r="Y4322" s="9"/>
      <c r="Z4322" s="9"/>
    </row>
    <row r="4323" spans="1:26">
      <c r="A4323"/>
      <c r="B4323" s="13"/>
      <c r="C4323"/>
      <c r="D4323"/>
      <c r="E4323"/>
      <c r="F4323" s="12"/>
      <c r="G4323"/>
      <c r="H4323" s="12"/>
      <c r="I4323" s="12"/>
      <c r="J4323" s="12"/>
      <c r="K4323" s="9"/>
      <c r="L4323" s="9"/>
      <c r="M4323" s="9"/>
      <c r="N4323" s="9"/>
      <c r="O4323" s="9"/>
      <c r="P4323" s="9"/>
      <c r="Q4323" s="9"/>
      <c r="R4323" s="9"/>
      <c r="S4323" s="9"/>
      <c r="T4323" s="9"/>
      <c r="U4323" s="9"/>
      <c r="V4323" s="9"/>
      <c r="W4323" s="9"/>
      <c r="X4323" s="9"/>
      <c r="Y4323" s="9"/>
      <c r="Z4323" s="9"/>
    </row>
    <row r="4324" spans="1:26">
      <c r="A4324"/>
      <c r="B4324" s="13"/>
      <c r="C4324"/>
      <c r="D4324"/>
      <c r="E4324"/>
      <c r="F4324" s="12"/>
      <c r="G4324"/>
      <c r="H4324" s="12"/>
      <c r="I4324" s="12"/>
      <c r="J4324" s="12"/>
      <c r="K4324" s="9"/>
      <c r="L4324" s="9"/>
      <c r="M4324" s="9"/>
      <c r="N4324" s="9"/>
      <c r="O4324" s="9"/>
      <c r="P4324" s="9"/>
      <c r="Q4324" s="9"/>
      <c r="R4324" s="9"/>
      <c r="S4324" s="9"/>
      <c r="T4324" s="9"/>
      <c r="U4324" s="9"/>
      <c r="V4324" s="9"/>
      <c r="W4324" s="9"/>
      <c r="X4324" s="9"/>
      <c r="Y4324" s="9"/>
      <c r="Z4324" s="9"/>
    </row>
    <row r="4325" spans="1:26">
      <c r="A4325"/>
      <c r="B4325" s="13"/>
      <c r="C4325"/>
      <c r="D4325"/>
      <c r="E4325"/>
      <c r="F4325" s="12"/>
      <c r="G4325"/>
      <c r="H4325" s="12"/>
      <c r="I4325" s="12"/>
      <c r="J4325" s="12"/>
      <c r="K4325" s="9"/>
      <c r="L4325" s="9"/>
      <c r="M4325" s="9"/>
      <c r="N4325" s="9"/>
      <c r="O4325" s="9"/>
      <c r="P4325" s="9"/>
      <c r="Q4325" s="9"/>
      <c r="R4325" s="9"/>
      <c r="S4325" s="9"/>
      <c r="T4325" s="9"/>
      <c r="U4325" s="9"/>
      <c r="V4325" s="9"/>
      <c r="W4325" s="9"/>
      <c r="X4325" s="9"/>
      <c r="Y4325" s="9"/>
      <c r="Z4325" s="9"/>
    </row>
    <row r="4326" spans="1:26">
      <c r="A4326"/>
      <c r="B4326" s="13"/>
      <c r="C4326"/>
      <c r="D4326"/>
      <c r="E4326"/>
      <c r="F4326" s="12"/>
      <c r="G4326"/>
      <c r="H4326" s="12"/>
      <c r="I4326" s="12"/>
      <c r="J4326" s="12"/>
      <c r="K4326" s="9"/>
      <c r="L4326" s="9"/>
      <c r="M4326" s="9"/>
      <c r="N4326" s="9"/>
      <c r="O4326" s="9"/>
      <c r="P4326" s="9"/>
      <c r="Q4326" s="9"/>
      <c r="R4326" s="9"/>
      <c r="S4326" s="9"/>
      <c r="T4326" s="9"/>
      <c r="U4326" s="9"/>
      <c r="V4326" s="9"/>
      <c r="W4326" s="9"/>
      <c r="X4326" s="9"/>
      <c r="Y4326" s="9"/>
      <c r="Z4326" s="9"/>
    </row>
    <row r="4327" spans="1:26">
      <c r="A4327"/>
      <c r="B4327" s="13"/>
      <c r="C4327"/>
      <c r="D4327"/>
      <c r="E4327"/>
      <c r="F4327" s="12"/>
      <c r="G4327"/>
      <c r="H4327" s="12"/>
      <c r="I4327" s="12"/>
      <c r="J4327" s="12"/>
      <c r="K4327" s="9"/>
      <c r="L4327" s="9"/>
      <c r="M4327" s="9"/>
      <c r="N4327" s="9"/>
      <c r="O4327" s="9"/>
      <c r="P4327" s="9"/>
      <c r="Q4327" s="9"/>
      <c r="R4327" s="9"/>
      <c r="S4327" s="9"/>
      <c r="T4327" s="9"/>
      <c r="U4327" s="9"/>
      <c r="V4327" s="9"/>
      <c r="W4327" s="9"/>
      <c r="X4327" s="9"/>
      <c r="Y4327" s="9"/>
      <c r="Z4327" s="9"/>
    </row>
    <row r="4328" spans="1:26">
      <c r="A4328"/>
      <c r="B4328" s="13"/>
      <c r="C4328"/>
      <c r="D4328"/>
      <c r="E4328"/>
      <c r="F4328" s="12"/>
      <c r="G4328"/>
      <c r="H4328" s="12"/>
      <c r="I4328" s="12"/>
      <c r="J4328" s="12"/>
      <c r="K4328" s="9"/>
      <c r="L4328" s="9"/>
      <c r="M4328" s="9"/>
      <c r="N4328" s="9"/>
      <c r="O4328" s="9"/>
      <c r="P4328" s="9"/>
      <c r="Q4328" s="9"/>
      <c r="R4328" s="9"/>
      <c r="S4328" s="9"/>
      <c r="T4328" s="9"/>
      <c r="U4328" s="9"/>
      <c r="V4328" s="9"/>
      <c r="W4328" s="9"/>
      <c r="X4328" s="9"/>
      <c r="Y4328" s="9"/>
      <c r="Z4328" s="9"/>
    </row>
    <row r="4329" spans="1:26">
      <c r="A4329"/>
      <c r="B4329" s="13"/>
      <c r="C4329"/>
      <c r="D4329"/>
      <c r="E4329"/>
      <c r="F4329" s="12"/>
      <c r="G4329"/>
      <c r="H4329" s="12"/>
      <c r="I4329" s="12"/>
      <c r="J4329" s="12"/>
      <c r="K4329" s="9"/>
      <c r="L4329" s="9"/>
      <c r="M4329" s="9"/>
      <c r="N4329" s="9"/>
      <c r="O4329" s="9"/>
      <c r="P4329" s="9"/>
      <c r="Q4329" s="9"/>
      <c r="R4329" s="9"/>
      <c r="S4329" s="9"/>
      <c r="T4329" s="9"/>
      <c r="U4329" s="9"/>
      <c r="V4329" s="9"/>
      <c r="W4329" s="9"/>
      <c r="X4329" s="9"/>
      <c r="Y4329" s="9"/>
      <c r="Z4329" s="9"/>
    </row>
    <row r="4330" spans="1:26">
      <c r="A4330"/>
      <c r="B4330" s="13"/>
      <c r="C4330"/>
      <c r="D4330"/>
      <c r="E4330"/>
      <c r="F4330" s="12"/>
      <c r="G4330"/>
      <c r="H4330" s="12"/>
      <c r="I4330" s="12"/>
      <c r="J4330" s="12"/>
      <c r="K4330" s="9"/>
      <c r="L4330" s="9"/>
      <c r="M4330" s="9"/>
      <c r="N4330" s="9"/>
      <c r="O4330" s="9"/>
      <c r="P4330" s="9"/>
      <c r="Q4330" s="9"/>
      <c r="R4330" s="9"/>
      <c r="S4330" s="9"/>
      <c r="T4330" s="9"/>
      <c r="U4330" s="9"/>
      <c r="V4330" s="9"/>
      <c r="W4330" s="9"/>
      <c r="X4330" s="9"/>
      <c r="Y4330" s="9"/>
      <c r="Z4330" s="9"/>
    </row>
    <row r="4331" spans="1:26">
      <c r="A4331"/>
      <c r="B4331" s="13"/>
      <c r="C4331"/>
      <c r="D4331"/>
      <c r="E4331"/>
      <c r="F4331" s="12"/>
      <c r="G4331"/>
      <c r="H4331" s="12"/>
      <c r="I4331" s="12"/>
      <c r="J4331" s="12"/>
      <c r="K4331" s="9"/>
      <c r="L4331" s="9"/>
      <c r="M4331" s="9"/>
      <c r="N4331" s="9"/>
      <c r="O4331" s="9"/>
      <c r="P4331" s="9"/>
      <c r="Q4331" s="9"/>
      <c r="R4331" s="9"/>
      <c r="S4331" s="9"/>
      <c r="T4331" s="9"/>
      <c r="U4331" s="9"/>
      <c r="V4331" s="9"/>
      <c r="W4331" s="9"/>
      <c r="X4331" s="9"/>
      <c r="Y4331" s="9"/>
      <c r="Z4331" s="9"/>
    </row>
    <row r="4332" spans="1:26">
      <c r="A4332"/>
      <c r="B4332" s="13"/>
      <c r="C4332"/>
      <c r="D4332"/>
      <c r="E4332"/>
      <c r="F4332" s="12"/>
      <c r="G4332"/>
      <c r="H4332" s="12"/>
      <c r="I4332" s="12"/>
      <c r="J4332" s="12"/>
      <c r="K4332" s="9"/>
      <c r="L4332" s="9"/>
      <c r="M4332" s="9"/>
      <c r="N4332" s="9"/>
      <c r="O4332" s="9"/>
      <c r="P4332" s="9"/>
      <c r="Q4332" s="9"/>
      <c r="R4332" s="9"/>
      <c r="S4332" s="9"/>
      <c r="T4332" s="9"/>
      <c r="U4332" s="9"/>
      <c r="V4332" s="9"/>
      <c r="W4332" s="9"/>
      <c r="X4332" s="9"/>
      <c r="Y4332" s="9"/>
      <c r="Z4332" s="9"/>
    </row>
    <row r="4333" spans="1:26">
      <c r="A4333"/>
      <c r="B4333" s="13"/>
      <c r="C4333"/>
      <c r="D4333"/>
      <c r="E4333"/>
      <c r="F4333" s="12"/>
      <c r="G4333"/>
      <c r="H4333" s="12"/>
      <c r="I4333" s="12"/>
      <c r="J4333" s="12"/>
      <c r="K4333" s="9"/>
      <c r="L4333" s="9"/>
      <c r="M4333" s="9"/>
      <c r="N4333" s="9"/>
      <c r="O4333" s="9"/>
      <c r="P4333" s="9"/>
      <c r="Q4333" s="9"/>
      <c r="R4333" s="9"/>
      <c r="S4333" s="9"/>
      <c r="T4333" s="9"/>
      <c r="U4333" s="9"/>
      <c r="V4333" s="9"/>
      <c r="W4333" s="9"/>
      <c r="X4333" s="9"/>
      <c r="Y4333" s="9"/>
      <c r="Z4333" s="9"/>
    </row>
    <row r="4334" spans="1:26">
      <c r="A4334"/>
      <c r="B4334" s="13"/>
      <c r="C4334"/>
      <c r="D4334"/>
      <c r="E4334"/>
      <c r="F4334" s="12"/>
      <c r="G4334"/>
      <c r="H4334" s="12"/>
      <c r="I4334" s="12"/>
      <c r="J4334" s="12"/>
      <c r="K4334" s="9"/>
      <c r="L4334" s="9"/>
      <c r="M4334" s="9"/>
      <c r="N4334" s="9"/>
      <c r="O4334" s="9"/>
      <c r="P4334" s="9"/>
      <c r="Q4334" s="9"/>
      <c r="R4334" s="9"/>
      <c r="S4334" s="9"/>
      <c r="T4334" s="9"/>
      <c r="U4334" s="9"/>
      <c r="V4334" s="9"/>
      <c r="W4334" s="9"/>
      <c r="X4334" s="9"/>
      <c r="Y4334" s="9"/>
      <c r="Z4334" s="9"/>
    </row>
    <row r="4335" spans="1:26">
      <c r="A4335"/>
      <c r="B4335" s="13"/>
      <c r="C4335"/>
      <c r="D4335"/>
      <c r="E4335"/>
      <c r="F4335" s="12"/>
      <c r="G4335"/>
      <c r="H4335" s="12"/>
      <c r="I4335" s="12"/>
      <c r="J4335" s="12"/>
      <c r="K4335" s="9"/>
      <c r="L4335" s="9"/>
      <c r="M4335" s="9"/>
      <c r="N4335" s="9"/>
      <c r="O4335" s="9"/>
      <c r="P4335" s="9"/>
      <c r="Q4335" s="9"/>
      <c r="R4335" s="9"/>
      <c r="S4335" s="9"/>
      <c r="T4335" s="9"/>
      <c r="U4335" s="9"/>
      <c r="V4335" s="9"/>
      <c r="W4335" s="9"/>
      <c r="X4335" s="9"/>
      <c r="Y4335" s="9"/>
      <c r="Z4335" s="9"/>
    </row>
    <row r="4336" spans="1:26">
      <c r="A4336"/>
      <c r="B4336" s="13"/>
      <c r="C4336"/>
      <c r="D4336"/>
      <c r="E4336"/>
      <c r="F4336" s="12"/>
      <c r="G4336"/>
      <c r="H4336" s="12"/>
      <c r="I4336" s="12"/>
      <c r="J4336" s="12"/>
      <c r="K4336" s="9"/>
      <c r="L4336" s="9"/>
      <c r="M4336" s="9"/>
      <c r="N4336" s="9"/>
      <c r="O4336" s="9"/>
      <c r="P4336" s="9"/>
      <c r="Q4336" s="9"/>
      <c r="R4336" s="9"/>
      <c r="S4336" s="9"/>
      <c r="T4336" s="9"/>
      <c r="U4336" s="9"/>
      <c r="V4336" s="9"/>
      <c r="W4336" s="9"/>
      <c r="X4336" s="9"/>
      <c r="Y4336" s="9"/>
      <c r="Z4336" s="9"/>
    </row>
    <row r="4337" spans="1:26">
      <c r="A4337"/>
      <c r="B4337" s="13"/>
      <c r="C4337"/>
      <c r="D4337"/>
      <c r="E4337"/>
      <c r="F4337" s="12"/>
      <c r="G4337"/>
      <c r="H4337" s="12"/>
      <c r="I4337" s="12"/>
      <c r="J4337" s="12"/>
      <c r="K4337" s="9"/>
      <c r="L4337" s="9"/>
      <c r="M4337" s="9"/>
      <c r="N4337" s="9"/>
      <c r="O4337" s="9"/>
      <c r="P4337" s="9"/>
      <c r="Q4337" s="9"/>
      <c r="R4337" s="9"/>
      <c r="S4337" s="9"/>
      <c r="T4337" s="9"/>
      <c r="U4337" s="9"/>
      <c r="V4337" s="9"/>
      <c r="W4337" s="9"/>
      <c r="X4337" s="9"/>
      <c r="Y4337" s="9"/>
      <c r="Z4337" s="9"/>
    </row>
    <row r="4338" spans="1:26">
      <c r="A4338"/>
      <c r="B4338" s="13"/>
      <c r="C4338"/>
      <c r="D4338"/>
      <c r="E4338"/>
      <c r="F4338" s="12"/>
      <c r="G4338"/>
      <c r="H4338" s="12"/>
      <c r="I4338" s="12"/>
      <c r="J4338" s="12"/>
      <c r="K4338" s="9"/>
      <c r="L4338" s="9"/>
      <c r="M4338" s="9"/>
      <c r="N4338" s="9"/>
      <c r="O4338" s="9"/>
      <c r="P4338" s="9"/>
      <c r="Q4338" s="9"/>
      <c r="R4338" s="9"/>
      <c r="S4338" s="9"/>
      <c r="T4338" s="9"/>
      <c r="U4338" s="9"/>
      <c r="V4338" s="9"/>
      <c r="W4338" s="9"/>
      <c r="X4338" s="9"/>
      <c r="Y4338" s="9"/>
      <c r="Z4338" s="9"/>
    </row>
    <row r="4339" spans="1:26">
      <c r="A4339"/>
      <c r="B4339" s="13"/>
      <c r="C4339"/>
      <c r="D4339"/>
      <c r="E4339"/>
      <c r="F4339" s="12"/>
      <c r="G4339"/>
      <c r="H4339" s="12"/>
      <c r="I4339" s="12"/>
      <c r="J4339" s="12"/>
      <c r="K4339" s="9"/>
      <c r="L4339" s="9"/>
      <c r="M4339" s="9"/>
      <c r="N4339" s="9"/>
      <c r="O4339" s="9"/>
      <c r="P4339" s="9"/>
      <c r="Q4339" s="9"/>
      <c r="R4339" s="9"/>
      <c r="S4339" s="9"/>
      <c r="T4339" s="9"/>
      <c r="U4339" s="9"/>
      <c r="V4339" s="9"/>
      <c r="W4339" s="9"/>
      <c r="X4339" s="9"/>
      <c r="Y4339" s="9"/>
      <c r="Z4339" s="9"/>
    </row>
    <row r="4340" spans="1:26">
      <c r="A4340"/>
      <c r="B4340" s="13"/>
      <c r="C4340"/>
      <c r="D4340"/>
      <c r="E4340"/>
      <c r="F4340" s="12"/>
      <c r="G4340"/>
      <c r="H4340" s="12"/>
      <c r="I4340" s="12"/>
      <c r="J4340" s="12"/>
      <c r="K4340" s="9"/>
      <c r="L4340" s="9"/>
      <c r="M4340" s="9"/>
      <c r="N4340" s="9"/>
      <c r="O4340" s="9"/>
      <c r="P4340" s="9"/>
      <c r="Q4340" s="9"/>
      <c r="R4340" s="9"/>
      <c r="S4340" s="9"/>
      <c r="T4340" s="9"/>
      <c r="U4340" s="9"/>
      <c r="V4340" s="9"/>
      <c r="W4340" s="9"/>
      <c r="X4340" s="9"/>
      <c r="Y4340" s="9"/>
      <c r="Z4340" s="9"/>
    </row>
    <row r="4341" spans="1:26">
      <c r="A4341"/>
      <c r="B4341" s="13"/>
      <c r="C4341"/>
      <c r="D4341"/>
      <c r="E4341"/>
      <c r="F4341" s="12"/>
      <c r="G4341"/>
      <c r="H4341" s="12"/>
      <c r="I4341" s="12"/>
      <c r="J4341" s="12"/>
      <c r="K4341" s="9"/>
      <c r="L4341" s="9"/>
      <c r="M4341" s="9"/>
      <c r="N4341" s="9"/>
      <c r="O4341" s="9"/>
      <c r="P4341" s="9"/>
      <c r="Q4341" s="9"/>
      <c r="R4341" s="9"/>
      <c r="S4341" s="9"/>
      <c r="T4341" s="9"/>
      <c r="U4341" s="9"/>
      <c r="V4341" s="9"/>
      <c r="W4341" s="9"/>
      <c r="X4341" s="9"/>
      <c r="Y4341" s="9"/>
      <c r="Z4341" s="9"/>
    </row>
    <row r="4342" spans="1:26">
      <c r="A4342"/>
      <c r="B4342" s="13"/>
      <c r="C4342"/>
      <c r="D4342"/>
      <c r="E4342"/>
      <c r="F4342" s="12"/>
      <c r="G4342"/>
      <c r="H4342" s="12"/>
      <c r="I4342" s="12"/>
      <c r="J4342" s="12"/>
      <c r="K4342" s="9"/>
      <c r="L4342" s="9"/>
      <c r="M4342" s="9"/>
      <c r="N4342" s="9"/>
      <c r="O4342" s="9"/>
      <c r="P4342" s="9"/>
      <c r="Q4342" s="9"/>
      <c r="R4342" s="9"/>
      <c r="S4342" s="9"/>
      <c r="T4342" s="9"/>
      <c r="U4342" s="9"/>
      <c r="V4342" s="9"/>
      <c r="W4342" s="9"/>
      <c r="X4342" s="9"/>
      <c r="Y4342" s="9"/>
      <c r="Z4342" s="9"/>
    </row>
    <row r="4343" spans="1:26">
      <c r="A4343"/>
      <c r="B4343" s="13"/>
      <c r="C4343"/>
      <c r="D4343"/>
      <c r="E4343"/>
      <c r="F4343" s="12"/>
      <c r="G4343"/>
      <c r="H4343" s="12"/>
      <c r="I4343" s="12"/>
      <c r="J4343" s="12"/>
      <c r="K4343" s="9"/>
      <c r="L4343" s="9"/>
      <c r="M4343" s="9"/>
      <c r="N4343" s="9"/>
      <c r="O4343" s="9"/>
      <c r="P4343" s="9"/>
      <c r="Q4343" s="9"/>
      <c r="R4343" s="9"/>
      <c r="S4343" s="9"/>
      <c r="T4343" s="9"/>
      <c r="U4343" s="9"/>
      <c r="V4343" s="9"/>
      <c r="W4343" s="9"/>
      <c r="X4343" s="9"/>
      <c r="Y4343" s="9"/>
      <c r="Z4343" s="9"/>
    </row>
    <row r="4344" spans="1:26">
      <c r="A4344"/>
      <c r="B4344" s="13"/>
      <c r="C4344"/>
      <c r="D4344"/>
      <c r="E4344"/>
      <c r="F4344" s="12"/>
      <c r="G4344"/>
      <c r="H4344" s="12"/>
      <c r="I4344" s="12"/>
      <c r="J4344" s="12"/>
      <c r="K4344" s="9"/>
      <c r="L4344" s="9"/>
      <c r="M4344" s="9"/>
      <c r="N4344" s="9"/>
      <c r="O4344" s="9"/>
      <c r="P4344" s="9"/>
      <c r="Q4344" s="9"/>
      <c r="R4344" s="9"/>
      <c r="S4344" s="9"/>
      <c r="T4344" s="9"/>
      <c r="U4344" s="9"/>
      <c r="V4344" s="9"/>
      <c r="W4344" s="9"/>
      <c r="X4344" s="9"/>
      <c r="Y4344" s="9"/>
      <c r="Z4344" s="9"/>
    </row>
    <row r="4345" spans="1:26">
      <c r="A4345"/>
      <c r="B4345" s="13"/>
      <c r="C4345"/>
      <c r="D4345"/>
      <c r="E4345"/>
      <c r="F4345" s="12"/>
      <c r="G4345"/>
      <c r="H4345" s="12"/>
      <c r="I4345" s="12"/>
      <c r="J4345" s="12"/>
      <c r="K4345" s="9"/>
      <c r="L4345" s="9"/>
      <c r="M4345" s="9"/>
      <c r="N4345" s="9"/>
      <c r="O4345" s="9"/>
      <c r="P4345" s="9"/>
      <c r="Q4345" s="9"/>
      <c r="R4345" s="9"/>
      <c r="S4345" s="9"/>
      <c r="T4345" s="9"/>
      <c r="U4345" s="9"/>
      <c r="V4345" s="9"/>
      <c r="W4345" s="9"/>
      <c r="X4345" s="9"/>
      <c r="Y4345" s="9"/>
      <c r="Z4345" s="9"/>
    </row>
    <row r="4346" spans="1:26">
      <c r="A4346"/>
      <c r="B4346" s="13"/>
      <c r="C4346"/>
      <c r="D4346"/>
      <c r="E4346"/>
      <c r="F4346" s="12"/>
      <c r="G4346"/>
      <c r="H4346" s="12"/>
      <c r="I4346" s="12"/>
      <c r="J4346" s="12"/>
      <c r="K4346" s="9"/>
      <c r="L4346" s="9"/>
      <c r="M4346" s="9"/>
      <c r="N4346" s="9"/>
      <c r="O4346" s="9"/>
      <c r="P4346" s="9"/>
      <c r="Q4346" s="9"/>
      <c r="R4346" s="9"/>
      <c r="S4346" s="9"/>
      <c r="T4346" s="9"/>
      <c r="U4346" s="9"/>
      <c r="V4346" s="9"/>
      <c r="W4346" s="9"/>
      <c r="X4346" s="9"/>
      <c r="Y4346" s="9"/>
      <c r="Z4346" s="9"/>
    </row>
    <row r="4347" spans="1:26">
      <c r="A4347"/>
      <c r="B4347" s="13"/>
      <c r="C4347"/>
      <c r="D4347"/>
      <c r="E4347"/>
      <c r="F4347" s="12"/>
      <c r="G4347"/>
      <c r="H4347" s="12"/>
      <c r="I4347" s="12"/>
      <c r="J4347" s="12"/>
      <c r="K4347" s="9"/>
      <c r="L4347" s="9"/>
      <c r="M4347" s="9"/>
      <c r="N4347" s="9"/>
      <c r="O4347" s="9"/>
      <c r="P4347" s="9"/>
      <c r="Q4347" s="9"/>
      <c r="R4347" s="9"/>
      <c r="S4347" s="9"/>
      <c r="T4347" s="9"/>
      <c r="U4347" s="9"/>
      <c r="V4347" s="9"/>
      <c r="W4347" s="9"/>
      <c r="X4347" s="9"/>
      <c r="Y4347" s="9"/>
      <c r="Z4347" s="9"/>
    </row>
    <row r="4348" spans="1:26">
      <c r="A4348"/>
      <c r="B4348" s="13"/>
      <c r="C4348"/>
      <c r="D4348"/>
      <c r="E4348"/>
      <c r="F4348" s="12"/>
      <c r="G4348"/>
      <c r="H4348" s="12"/>
      <c r="I4348" s="12"/>
      <c r="J4348" s="12"/>
      <c r="K4348" s="9"/>
      <c r="L4348" s="9"/>
      <c r="M4348" s="9"/>
      <c r="N4348" s="9"/>
      <c r="O4348" s="9"/>
      <c r="P4348" s="9"/>
      <c r="Q4348" s="9"/>
      <c r="R4348" s="9"/>
      <c r="S4348" s="9"/>
      <c r="T4348" s="9"/>
      <c r="U4348" s="9"/>
      <c r="V4348" s="9"/>
      <c r="W4348" s="9"/>
      <c r="X4348" s="9"/>
      <c r="Y4348" s="9"/>
      <c r="Z4348" s="9"/>
    </row>
    <row r="4349" spans="1:26">
      <c r="A4349"/>
      <c r="B4349" s="13"/>
      <c r="C4349"/>
      <c r="D4349"/>
      <c r="E4349"/>
      <c r="F4349" s="12"/>
      <c r="G4349"/>
      <c r="H4349" s="12"/>
      <c r="I4349" s="12"/>
      <c r="J4349" s="12"/>
      <c r="K4349" s="9"/>
      <c r="L4349" s="9"/>
      <c r="M4349" s="9"/>
      <c r="N4349" s="9"/>
      <c r="O4349" s="9"/>
      <c r="P4349" s="9"/>
      <c r="Q4349" s="9"/>
      <c r="R4349" s="9"/>
      <c r="S4349" s="9"/>
      <c r="T4349" s="9"/>
      <c r="U4349" s="9"/>
      <c r="V4349" s="9"/>
      <c r="W4349" s="9"/>
      <c r="X4349" s="9"/>
      <c r="Y4349" s="9"/>
      <c r="Z4349" s="9"/>
    </row>
    <row r="4350" spans="1:26">
      <c r="A4350"/>
      <c r="B4350" s="13"/>
      <c r="C4350"/>
      <c r="D4350"/>
      <c r="E4350"/>
      <c r="F4350" s="12"/>
      <c r="G4350"/>
      <c r="H4350" s="12"/>
      <c r="I4350" s="12"/>
      <c r="J4350" s="12"/>
      <c r="K4350" s="9"/>
      <c r="L4350" s="9"/>
      <c r="M4350" s="9"/>
      <c r="N4350" s="9"/>
      <c r="O4350" s="9"/>
      <c r="P4350" s="9"/>
      <c r="Q4350" s="9"/>
      <c r="R4350" s="9"/>
      <c r="S4350" s="9"/>
      <c r="T4350" s="9"/>
      <c r="U4350" s="9"/>
      <c r="V4350" s="9"/>
      <c r="W4350" s="9"/>
      <c r="X4350" s="9"/>
      <c r="Y4350" s="9"/>
      <c r="Z4350" s="9"/>
    </row>
    <row r="4351" spans="1:26">
      <c r="A4351"/>
      <c r="B4351" s="13"/>
      <c r="C4351"/>
      <c r="D4351"/>
      <c r="E4351"/>
      <c r="F4351" s="12"/>
      <c r="G4351"/>
      <c r="H4351" s="12"/>
      <c r="I4351" s="12"/>
      <c r="J4351" s="12"/>
      <c r="K4351" s="9"/>
      <c r="L4351" s="9"/>
      <c r="M4351" s="9"/>
      <c r="N4351" s="9"/>
      <c r="O4351" s="9"/>
      <c r="P4351" s="9"/>
      <c r="Q4351" s="9"/>
      <c r="R4351" s="9"/>
      <c r="S4351" s="9"/>
      <c r="T4351" s="9"/>
      <c r="U4351" s="9"/>
      <c r="V4351" s="9"/>
      <c r="W4351" s="9"/>
      <c r="X4351" s="9"/>
      <c r="Y4351" s="9"/>
      <c r="Z4351" s="9"/>
    </row>
    <row r="4352" spans="1:26">
      <c r="A4352"/>
      <c r="B4352" s="13"/>
      <c r="C4352"/>
      <c r="D4352"/>
      <c r="E4352"/>
      <c r="F4352" s="12"/>
      <c r="G4352"/>
      <c r="H4352" s="12"/>
      <c r="I4352" s="12"/>
      <c r="J4352" s="12"/>
      <c r="K4352" s="9"/>
      <c r="L4352" s="9"/>
      <c r="M4352" s="9"/>
      <c r="N4352" s="9"/>
      <c r="O4352" s="9"/>
      <c r="P4352" s="9"/>
      <c r="Q4352" s="9"/>
      <c r="R4352" s="9"/>
      <c r="S4352" s="9"/>
      <c r="T4352" s="9"/>
      <c r="U4352" s="9"/>
      <c r="V4352" s="9"/>
      <c r="W4352" s="9"/>
      <c r="X4352" s="9"/>
      <c r="Y4352" s="9"/>
      <c r="Z4352" s="9"/>
    </row>
    <row r="4353" spans="1:26">
      <c r="A4353"/>
      <c r="B4353" s="13"/>
      <c r="C4353"/>
      <c r="D4353"/>
      <c r="E4353"/>
      <c r="F4353" s="12"/>
      <c r="G4353"/>
      <c r="H4353" s="12"/>
      <c r="I4353" s="12"/>
      <c r="J4353" s="12"/>
      <c r="K4353" s="9"/>
      <c r="L4353" s="9"/>
      <c r="M4353" s="9"/>
      <c r="N4353" s="9"/>
      <c r="O4353" s="9"/>
      <c r="P4353" s="9"/>
      <c r="Q4353" s="9"/>
      <c r="R4353" s="9"/>
      <c r="S4353" s="9"/>
      <c r="T4353" s="9"/>
      <c r="U4353" s="9"/>
      <c r="V4353" s="9"/>
      <c r="W4353" s="9"/>
      <c r="X4353" s="9"/>
      <c r="Y4353" s="9"/>
      <c r="Z4353" s="9"/>
    </row>
    <row r="4354" spans="1:26">
      <c r="A4354"/>
      <c r="B4354" s="13"/>
      <c r="C4354"/>
      <c r="D4354"/>
      <c r="E4354"/>
      <c r="F4354" s="12"/>
      <c r="G4354"/>
      <c r="H4354" s="12"/>
      <c r="I4354" s="12"/>
      <c r="J4354" s="12"/>
      <c r="K4354" s="9"/>
      <c r="L4354" s="9"/>
      <c r="M4354" s="9"/>
      <c r="N4354" s="9"/>
      <c r="O4354" s="9"/>
      <c r="P4354" s="9"/>
      <c r="Q4354" s="9"/>
      <c r="R4354" s="9"/>
      <c r="S4354" s="9"/>
      <c r="T4354" s="9"/>
      <c r="U4354" s="9"/>
      <c r="V4354" s="9"/>
      <c r="W4354" s="9"/>
      <c r="X4354" s="9"/>
      <c r="Y4354" s="9"/>
      <c r="Z4354" s="9"/>
    </row>
    <row r="4355" spans="1:26">
      <c r="A4355"/>
      <c r="B4355" s="13"/>
      <c r="C4355"/>
      <c r="D4355"/>
      <c r="E4355"/>
      <c r="F4355" s="12"/>
      <c r="G4355"/>
      <c r="H4355" s="12"/>
      <c r="I4355" s="12"/>
      <c r="J4355" s="12"/>
      <c r="K4355" s="9"/>
      <c r="L4355" s="9"/>
      <c r="M4355" s="9"/>
      <c r="N4355" s="9"/>
      <c r="O4355" s="9"/>
      <c r="P4355" s="9"/>
      <c r="Q4355" s="9"/>
      <c r="R4355" s="9"/>
      <c r="S4355" s="9"/>
      <c r="T4355" s="9"/>
      <c r="U4355" s="9"/>
      <c r="V4355" s="9"/>
      <c r="W4355" s="9"/>
      <c r="X4355" s="9"/>
      <c r="Y4355" s="9"/>
      <c r="Z4355" s="9"/>
    </row>
    <row r="4356" spans="1:26">
      <c r="A4356"/>
      <c r="B4356" s="13"/>
      <c r="C4356"/>
      <c r="D4356"/>
      <c r="E4356"/>
      <c r="F4356" s="12"/>
      <c r="G4356"/>
      <c r="H4356" s="12"/>
      <c r="I4356" s="12"/>
      <c r="J4356" s="12"/>
      <c r="K4356" s="9"/>
      <c r="L4356" s="9"/>
      <c r="M4356" s="9"/>
      <c r="N4356" s="9"/>
      <c r="O4356" s="9"/>
      <c r="P4356" s="9"/>
      <c r="Q4356" s="9"/>
      <c r="R4356" s="9"/>
      <c r="S4356" s="9"/>
      <c r="T4356" s="9"/>
      <c r="U4356" s="9"/>
      <c r="V4356" s="9"/>
      <c r="W4356" s="9"/>
      <c r="X4356" s="9"/>
      <c r="Y4356" s="9"/>
      <c r="Z4356" s="9"/>
    </row>
    <row r="4357" spans="1:26">
      <c r="A4357"/>
      <c r="B4357" s="13"/>
      <c r="C4357"/>
      <c r="D4357"/>
      <c r="E4357"/>
      <c r="F4357" s="12"/>
      <c r="G4357"/>
      <c r="H4357" s="12"/>
      <c r="I4357" s="12"/>
      <c r="J4357" s="12"/>
      <c r="K4357" s="9"/>
      <c r="L4357" s="9"/>
      <c r="M4357" s="9"/>
      <c r="N4357" s="9"/>
      <c r="O4357" s="9"/>
      <c r="P4357" s="9"/>
      <c r="Q4357" s="9"/>
      <c r="R4357" s="9"/>
      <c r="S4357" s="9"/>
      <c r="T4357" s="9"/>
      <c r="U4357" s="9"/>
      <c r="V4357" s="9"/>
      <c r="W4357" s="9"/>
      <c r="X4357" s="9"/>
      <c r="Y4357" s="9"/>
      <c r="Z4357" s="9"/>
    </row>
    <row r="4358" spans="1:26">
      <c r="A4358"/>
      <c r="B4358" s="13"/>
      <c r="C4358"/>
      <c r="D4358"/>
      <c r="E4358"/>
      <c r="F4358" s="12"/>
      <c r="G4358"/>
      <c r="H4358" s="12"/>
      <c r="I4358" s="12"/>
      <c r="J4358" s="12"/>
      <c r="K4358" s="9"/>
      <c r="L4358" s="9"/>
      <c r="M4358" s="9"/>
      <c r="N4358" s="9"/>
      <c r="O4358" s="9"/>
      <c r="P4358" s="9"/>
      <c r="Q4358" s="9"/>
      <c r="R4358" s="9"/>
      <c r="S4358" s="9"/>
      <c r="T4358" s="9"/>
      <c r="U4358" s="9"/>
      <c r="V4358" s="9"/>
      <c r="W4358" s="9"/>
      <c r="X4358" s="9"/>
      <c r="Y4358" s="9"/>
      <c r="Z4358" s="9"/>
    </row>
    <row r="4359" spans="1:26">
      <c r="A4359"/>
      <c r="B4359" s="13"/>
      <c r="C4359"/>
      <c r="D4359"/>
      <c r="E4359"/>
      <c r="F4359" s="12"/>
      <c r="G4359"/>
      <c r="H4359" s="12"/>
      <c r="I4359" s="12"/>
      <c r="J4359" s="12"/>
      <c r="K4359" s="9"/>
      <c r="L4359" s="9"/>
      <c r="M4359" s="9"/>
      <c r="N4359" s="9"/>
      <c r="O4359" s="9"/>
      <c r="P4359" s="9"/>
      <c r="Q4359" s="9"/>
      <c r="R4359" s="9"/>
      <c r="S4359" s="9"/>
      <c r="T4359" s="9"/>
      <c r="U4359" s="9"/>
      <c r="V4359" s="9"/>
      <c r="W4359" s="9"/>
      <c r="X4359" s="9"/>
      <c r="Y4359" s="9"/>
      <c r="Z4359" s="9"/>
    </row>
    <row r="4360" spans="1:26">
      <c r="A4360"/>
      <c r="B4360" s="13"/>
      <c r="C4360"/>
      <c r="D4360"/>
      <c r="E4360"/>
      <c r="F4360" s="12"/>
      <c r="G4360"/>
      <c r="H4360" s="12"/>
      <c r="I4360" s="12"/>
      <c r="J4360" s="12"/>
      <c r="K4360" s="9"/>
      <c r="L4360" s="9"/>
      <c r="M4360" s="9"/>
      <c r="N4360" s="9"/>
      <c r="O4360" s="9"/>
      <c r="P4360" s="9"/>
      <c r="Q4360" s="9"/>
      <c r="R4360" s="9"/>
      <c r="S4360" s="9"/>
      <c r="T4360" s="9"/>
      <c r="U4360" s="9"/>
      <c r="V4360" s="9"/>
      <c r="W4360" s="9"/>
      <c r="X4360" s="9"/>
      <c r="Y4360" s="9"/>
      <c r="Z4360" s="9"/>
    </row>
    <row r="4361" spans="1:26">
      <c r="A4361"/>
      <c r="B4361" s="13"/>
      <c r="C4361"/>
      <c r="D4361"/>
      <c r="E4361"/>
      <c r="F4361" s="12"/>
      <c r="G4361"/>
      <c r="H4361" s="12"/>
      <c r="I4361" s="12"/>
      <c r="J4361" s="12"/>
      <c r="K4361" s="9"/>
      <c r="L4361" s="9"/>
      <c r="M4361" s="9"/>
      <c r="N4361" s="9"/>
      <c r="O4361" s="9"/>
      <c r="P4361" s="9"/>
      <c r="Q4361" s="9"/>
      <c r="R4361" s="9"/>
      <c r="S4361" s="9"/>
      <c r="T4361" s="9"/>
      <c r="U4361" s="9"/>
      <c r="V4361" s="9"/>
      <c r="W4361" s="9"/>
      <c r="X4361" s="9"/>
      <c r="Y4361" s="9"/>
      <c r="Z4361" s="9"/>
    </row>
    <row r="4362" spans="1:26">
      <c r="A4362"/>
      <c r="B4362" s="13"/>
      <c r="C4362"/>
      <c r="D4362"/>
      <c r="E4362"/>
      <c r="F4362" s="12"/>
      <c r="G4362"/>
      <c r="H4362" s="12"/>
      <c r="I4362" s="12"/>
      <c r="J4362" s="12"/>
      <c r="K4362" s="9"/>
      <c r="L4362" s="9"/>
      <c r="M4362" s="9"/>
      <c r="N4362" s="9"/>
      <c r="O4362" s="9"/>
      <c r="P4362" s="9"/>
      <c r="Q4362" s="9"/>
      <c r="R4362" s="9"/>
      <c r="S4362" s="9"/>
      <c r="T4362" s="9"/>
      <c r="U4362" s="9"/>
      <c r="V4362" s="9"/>
      <c r="W4362" s="9"/>
      <c r="X4362" s="9"/>
      <c r="Y4362" s="9"/>
      <c r="Z4362" s="9"/>
    </row>
    <row r="4363" spans="1:26">
      <c r="A4363"/>
      <c r="B4363" s="13"/>
      <c r="C4363"/>
      <c r="D4363"/>
      <c r="E4363"/>
      <c r="F4363" s="12"/>
      <c r="G4363"/>
      <c r="H4363" s="12"/>
      <c r="I4363" s="12"/>
      <c r="J4363" s="12"/>
      <c r="K4363" s="9"/>
      <c r="L4363" s="9"/>
      <c r="M4363" s="9"/>
      <c r="N4363" s="9"/>
      <c r="O4363" s="9"/>
      <c r="P4363" s="9"/>
      <c r="Q4363" s="9"/>
      <c r="R4363" s="9"/>
      <c r="S4363" s="9"/>
      <c r="T4363" s="9"/>
      <c r="U4363" s="9"/>
      <c r="V4363" s="9"/>
      <c r="W4363" s="9"/>
      <c r="X4363" s="9"/>
      <c r="Y4363" s="9"/>
      <c r="Z4363" s="9"/>
    </row>
    <row r="4364" spans="1:26">
      <c r="A4364"/>
      <c r="B4364" s="13"/>
      <c r="C4364"/>
      <c r="D4364"/>
      <c r="E4364"/>
      <c r="F4364" s="12"/>
      <c r="G4364"/>
      <c r="H4364" s="12"/>
      <c r="I4364" s="12"/>
      <c r="J4364" s="12"/>
      <c r="K4364" s="9"/>
      <c r="L4364" s="9"/>
      <c r="M4364" s="9"/>
      <c r="N4364" s="9"/>
      <c r="O4364" s="9"/>
      <c r="P4364" s="9"/>
      <c r="Q4364" s="9"/>
      <c r="R4364" s="9"/>
      <c r="S4364" s="9"/>
      <c r="T4364" s="9"/>
      <c r="U4364" s="9"/>
      <c r="V4364" s="9"/>
      <c r="W4364" s="9"/>
      <c r="X4364" s="9"/>
      <c r="Y4364" s="9"/>
      <c r="Z4364" s="9"/>
    </row>
    <row r="4365" spans="1:26">
      <c r="A4365"/>
      <c r="B4365" s="13"/>
      <c r="C4365"/>
      <c r="D4365"/>
      <c r="E4365"/>
      <c r="F4365" s="12"/>
      <c r="G4365"/>
      <c r="H4365" s="12"/>
      <c r="I4365" s="12"/>
      <c r="J4365" s="12"/>
      <c r="K4365" s="9"/>
      <c r="L4365" s="9"/>
      <c r="M4365" s="9"/>
      <c r="N4365" s="9"/>
      <c r="O4365" s="9"/>
      <c r="P4365" s="9"/>
      <c r="Q4365" s="9"/>
      <c r="R4365" s="9"/>
      <c r="S4365" s="9"/>
      <c r="T4365" s="9"/>
      <c r="U4365" s="9"/>
      <c r="V4365" s="9"/>
      <c r="W4365" s="9"/>
      <c r="X4365" s="9"/>
      <c r="Y4365" s="9"/>
      <c r="Z4365" s="9"/>
    </row>
    <row r="4366" spans="1:26">
      <c r="A4366"/>
      <c r="B4366" s="13"/>
      <c r="C4366"/>
      <c r="D4366"/>
      <c r="E4366"/>
      <c r="F4366" s="12"/>
      <c r="G4366"/>
      <c r="H4366" s="12"/>
      <c r="I4366" s="12"/>
      <c r="J4366" s="12"/>
      <c r="K4366" s="9"/>
      <c r="L4366" s="9"/>
      <c r="M4366" s="9"/>
      <c r="N4366" s="9"/>
      <c r="O4366" s="9"/>
      <c r="P4366" s="9"/>
      <c r="Q4366" s="9"/>
      <c r="R4366" s="9"/>
      <c r="S4366" s="9"/>
      <c r="T4366" s="9"/>
      <c r="U4366" s="9"/>
      <c r="V4366" s="9"/>
      <c r="W4366" s="9"/>
      <c r="X4366" s="9"/>
      <c r="Y4366" s="9"/>
      <c r="Z4366" s="9"/>
    </row>
    <row r="4367" spans="1:26">
      <c r="A4367"/>
      <c r="B4367" s="13"/>
      <c r="C4367"/>
      <c r="D4367"/>
      <c r="E4367"/>
      <c r="F4367" s="12"/>
      <c r="G4367"/>
      <c r="H4367" s="12"/>
      <c r="I4367" s="12"/>
      <c r="J4367" s="12"/>
      <c r="K4367" s="9"/>
      <c r="L4367" s="9"/>
      <c r="M4367" s="9"/>
      <c r="N4367" s="9"/>
      <c r="O4367" s="9"/>
      <c r="P4367" s="9"/>
      <c r="Q4367" s="9"/>
      <c r="R4367" s="9"/>
      <c r="S4367" s="9"/>
      <c r="T4367" s="9"/>
      <c r="U4367" s="9"/>
      <c r="V4367" s="9"/>
      <c r="W4367" s="9"/>
      <c r="X4367" s="9"/>
      <c r="Y4367" s="9"/>
      <c r="Z4367" s="9"/>
    </row>
    <row r="4368" spans="1:26">
      <c r="A4368"/>
      <c r="B4368" s="13"/>
      <c r="C4368"/>
      <c r="D4368"/>
      <c r="E4368"/>
      <c r="F4368" s="12"/>
      <c r="G4368"/>
      <c r="H4368" s="12"/>
      <c r="I4368" s="12"/>
      <c r="J4368" s="12"/>
      <c r="K4368" s="9"/>
      <c r="L4368" s="9"/>
      <c r="M4368" s="9"/>
      <c r="N4368" s="9"/>
      <c r="O4368" s="9"/>
      <c r="P4368" s="9"/>
      <c r="Q4368" s="9"/>
      <c r="R4368" s="9"/>
      <c r="S4368" s="9"/>
      <c r="T4368" s="9"/>
      <c r="U4368" s="9"/>
      <c r="V4368" s="9"/>
      <c r="W4368" s="9"/>
      <c r="X4368" s="9"/>
      <c r="Y4368" s="9"/>
      <c r="Z4368" s="9"/>
    </row>
    <row r="4369" spans="1:26">
      <c r="A4369"/>
      <c r="B4369" s="13"/>
      <c r="C4369"/>
      <c r="D4369"/>
      <c r="E4369"/>
      <c r="F4369" s="12"/>
      <c r="G4369"/>
      <c r="H4369" s="12"/>
      <c r="I4369" s="12"/>
      <c r="J4369" s="12"/>
      <c r="K4369" s="9"/>
      <c r="L4369" s="9"/>
      <c r="M4369" s="9"/>
      <c r="N4369" s="9"/>
      <c r="O4369" s="9"/>
      <c r="P4369" s="9"/>
      <c r="Q4369" s="9"/>
      <c r="R4369" s="9"/>
      <c r="S4369" s="9"/>
      <c r="T4369" s="9"/>
      <c r="U4369" s="9"/>
      <c r="V4369" s="9"/>
      <c r="W4369" s="9"/>
      <c r="X4369" s="9"/>
      <c r="Y4369" s="9"/>
      <c r="Z4369" s="9"/>
    </row>
    <row r="4370" spans="1:26">
      <c r="A4370"/>
      <c r="B4370" s="13"/>
      <c r="C4370"/>
      <c r="D4370"/>
      <c r="E4370"/>
      <c r="F4370" s="12"/>
      <c r="G4370"/>
      <c r="H4370" s="12"/>
      <c r="I4370" s="12"/>
      <c r="J4370" s="12"/>
      <c r="K4370" s="9"/>
      <c r="L4370" s="9"/>
      <c r="M4370" s="9"/>
      <c r="N4370" s="9"/>
      <c r="O4370" s="9"/>
      <c r="P4370" s="9"/>
      <c r="Q4370" s="9"/>
      <c r="R4370" s="9"/>
      <c r="S4370" s="9"/>
      <c r="T4370" s="9"/>
      <c r="U4370" s="9"/>
      <c r="V4370" s="9"/>
      <c r="W4370" s="9"/>
      <c r="X4370" s="9"/>
      <c r="Y4370" s="9"/>
      <c r="Z4370" s="9"/>
    </row>
    <row r="4371" spans="1:26">
      <c r="A4371"/>
      <c r="B4371" s="13"/>
      <c r="C4371"/>
      <c r="D4371"/>
      <c r="E4371"/>
      <c r="F4371" s="12"/>
      <c r="G4371"/>
      <c r="H4371" s="12"/>
      <c r="I4371" s="12"/>
      <c r="J4371" s="12"/>
      <c r="K4371" s="9"/>
      <c r="L4371" s="9"/>
      <c r="M4371" s="9"/>
      <c r="N4371" s="9"/>
      <c r="O4371" s="9"/>
      <c r="P4371" s="9"/>
      <c r="Q4371" s="9"/>
      <c r="R4371" s="9"/>
      <c r="S4371" s="9"/>
      <c r="T4371" s="9"/>
      <c r="U4371" s="9"/>
      <c r="V4371" s="9"/>
      <c r="W4371" s="9"/>
      <c r="X4371" s="9"/>
      <c r="Y4371" s="9"/>
      <c r="Z4371" s="9"/>
    </row>
    <row r="4372" spans="1:26">
      <c r="A4372"/>
      <c r="B4372" s="13"/>
      <c r="C4372"/>
      <c r="D4372"/>
      <c r="E4372"/>
      <c r="F4372" s="12"/>
      <c r="G4372"/>
      <c r="H4372" s="12"/>
      <c r="I4372" s="12"/>
      <c r="J4372" s="12"/>
      <c r="K4372" s="9"/>
      <c r="L4372" s="9"/>
      <c r="M4372" s="9"/>
      <c r="N4372" s="9"/>
      <c r="O4372" s="9"/>
      <c r="P4372" s="9"/>
      <c r="Q4372" s="9"/>
      <c r="R4372" s="9"/>
      <c r="S4372" s="9"/>
      <c r="T4372" s="9"/>
      <c r="U4372" s="9"/>
      <c r="V4372" s="9"/>
      <c r="W4372" s="9"/>
      <c r="X4372" s="9"/>
      <c r="Y4372" s="9"/>
      <c r="Z4372" s="9"/>
    </row>
    <row r="4373" spans="1:26">
      <c r="A4373"/>
      <c r="B4373" s="13"/>
      <c r="C4373"/>
      <c r="D4373"/>
      <c r="E4373"/>
      <c r="F4373" s="12"/>
      <c r="G4373"/>
      <c r="H4373" s="12"/>
      <c r="I4373" s="12"/>
      <c r="J4373" s="12"/>
      <c r="K4373" s="9"/>
      <c r="L4373" s="9"/>
      <c r="M4373" s="9"/>
      <c r="N4373" s="9"/>
      <c r="O4373" s="9"/>
      <c r="P4373" s="9"/>
      <c r="Q4373" s="9"/>
      <c r="R4373" s="9"/>
      <c r="S4373" s="9"/>
      <c r="T4373" s="9"/>
      <c r="U4373" s="9"/>
      <c r="V4373" s="9"/>
      <c r="W4373" s="9"/>
      <c r="X4373" s="9"/>
      <c r="Y4373" s="9"/>
      <c r="Z4373" s="9"/>
    </row>
    <row r="4374" spans="1:26">
      <c r="A4374"/>
      <c r="B4374" s="13"/>
      <c r="C4374"/>
      <c r="D4374"/>
      <c r="E4374"/>
      <c r="F4374" s="12"/>
      <c r="G4374"/>
      <c r="H4374" s="12"/>
      <c r="I4374" s="12"/>
      <c r="J4374" s="12"/>
      <c r="K4374" s="9"/>
      <c r="L4374" s="9"/>
      <c r="M4374" s="9"/>
      <c r="N4374" s="9"/>
      <c r="O4374" s="9"/>
      <c r="P4374" s="9"/>
      <c r="Q4374" s="9"/>
      <c r="R4374" s="9"/>
      <c r="S4374" s="9"/>
      <c r="T4374" s="9"/>
      <c r="U4374" s="9"/>
      <c r="V4374" s="9"/>
      <c r="W4374" s="9"/>
      <c r="X4374" s="9"/>
      <c r="Y4374" s="9"/>
      <c r="Z4374" s="9"/>
    </row>
    <row r="4375" spans="1:26">
      <c r="A4375"/>
      <c r="B4375" s="13"/>
      <c r="C4375"/>
      <c r="D4375"/>
      <c r="E4375"/>
      <c r="F4375" s="12"/>
      <c r="G4375"/>
      <c r="H4375" s="12"/>
      <c r="I4375" s="12"/>
      <c r="J4375" s="12"/>
      <c r="K4375" s="9"/>
      <c r="L4375" s="9"/>
      <c r="M4375" s="9"/>
      <c r="N4375" s="9"/>
      <c r="O4375" s="9"/>
      <c r="P4375" s="9"/>
      <c r="Q4375" s="9"/>
      <c r="R4375" s="9"/>
      <c r="S4375" s="9"/>
      <c r="T4375" s="9"/>
      <c r="U4375" s="9"/>
      <c r="V4375" s="9"/>
      <c r="W4375" s="9"/>
      <c r="X4375" s="9"/>
      <c r="Y4375" s="9"/>
      <c r="Z4375" s="9"/>
    </row>
    <row r="4376" spans="1:26">
      <c r="A4376"/>
      <c r="B4376" s="13"/>
      <c r="C4376"/>
      <c r="D4376"/>
      <c r="E4376"/>
      <c r="F4376" s="12"/>
      <c r="G4376"/>
      <c r="H4376" s="12"/>
      <c r="I4376" s="12"/>
      <c r="J4376" s="12"/>
      <c r="K4376" s="9"/>
      <c r="L4376" s="9"/>
      <c r="M4376" s="9"/>
      <c r="N4376" s="9"/>
      <c r="O4376" s="9"/>
      <c r="P4376" s="9"/>
      <c r="Q4376" s="9"/>
      <c r="R4376" s="9"/>
      <c r="S4376" s="9"/>
      <c r="T4376" s="9"/>
      <c r="U4376" s="9"/>
      <c r="V4376" s="9"/>
      <c r="W4376" s="9"/>
      <c r="X4376" s="9"/>
      <c r="Y4376" s="9"/>
      <c r="Z4376" s="9"/>
    </row>
    <row r="4377" spans="1:26">
      <c r="A4377"/>
      <c r="B4377" s="13"/>
      <c r="C4377"/>
      <c r="D4377"/>
      <c r="E4377"/>
      <c r="F4377" s="12"/>
      <c r="G4377"/>
      <c r="H4377" s="12"/>
      <c r="I4377" s="12"/>
      <c r="J4377" s="12"/>
      <c r="K4377" s="9"/>
      <c r="L4377" s="9"/>
      <c r="M4377" s="9"/>
      <c r="N4377" s="9"/>
      <c r="O4377" s="9"/>
      <c r="P4377" s="9"/>
      <c r="Q4377" s="9"/>
      <c r="R4377" s="9"/>
      <c r="S4377" s="9"/>
      <c r="T4377" s="9"/>
      <c r="U4377" s="9"/>
      <c r="V4377" s="9"/>
      <c r="W4377" s="9"/>
      <c r="X4377" s="9"/>
      <c r="Y4377" s="9"/>
      <c r="Z4377" s="9"/>
    </row>
    <row r="4378" spans="1:26">
      <c r="A4378"/>
      <c r="B4378" s="13"/>
      <c r="C4378"/>
      <c r="D4378"/>
      <c r="E4378"/>
      <c r="F4378" s="12"/>
      <c r="G4378"/>
      <c r="H4378" s="12"/>
      <c r="I4378" s="12"/>
      <c r="J4378" s="12"/>
      <c r="K4378" s="9"/>
      <c r="L4378" s="9"/>
      <c r="M4378" s="9"/>
      <c r="N4378" s="9"/>
      <c r="O4378" s="9"/>
      <c r="P4378" s="9"/>
      <c r="Q4378" s="9"/>
      <c r="R4378" s="9"/>
      <c r="S4378" s="9"/>
      <c r="T4378" s="9"/>
      <c r="U4378" s="9"/>
      <c r="V4378" s="9"/>
      <c r="W4378" s="9"/>
      <c r="X4378" s="9"/>
      <c r="Y4378" s="9"/>
      <c r="Z4378" s="9"/>
    </row>
    <row r="4379" spans="1:26">
      <c r="A4379"/>
      <c r="B4379" s="13"/>
      <c r="C4379"/>
      <c r="D4379"/>
      <c r="E4379"/>
      <c r="F4379" s="12"/>
      <c r="G4379"/>
      <c r="H4379" s="12"/>
      <c r="I4379" s="12"/>
      <c r="J4379" s="12"/>
      <c r="K4379" s="9"/>
      <c r="L4379" s="9"/>
      <c r="M4379" s="9"/>
      <c r="N4379" s="9"/>
      <c r="O4379" s="9"/>
      <c r="P4379" s="9"/>
      <c r="Q4379" s="9"/>
      <c r="R4379" s="9"/>
      <c r="S4379" s="9"/>
      <c r="T4379" s="9"/>
      <c r="U4379" s="9"/>
      <c r="V4379" s="9"/>
      <c r="W4379" s="9"/>
      <c r="X4379" s="9"/>
      <c r="Y4379" s="9"/>
      <c r="Z4379" s="9"/>
    </row>
    <row r="4380" spans="1:26">
      <c r="A4380"/>
      <c r="B4380" s="13"/>
      <c r="C4380"/>
      <c r="D4380"/>
      <c r="E4380"/>
      <c r="F4380" s="12"/>
      <c r="G4380"/>
      <c r="H4380" s="12"/>
      <c r="I4380" s="12"/>
      <c r="J4380" s="12"/>
      <c r="K4380" s="9"/>
      <c r="L4380" s="9"/>
      <c r="M4380" s="9"/>
      <c r="N4380" s="9"/>
      <c r="O4380" s="9"/>
      <c r="P4380" s="9"/>
      <c r="Q4380" s="9"/>
      <c r="R4380" s="9"/>
      <c r="S4380" s="9"/>
      <c r="T4380" s="9"/>
      <c r="U4380" s="9"/>
      <c r="V4380" s="9"/>
      <c r="W4380" s="9"/>
      <c r="X4380" s="9"/>
      <c r="Y4380" s="9"/>
      <c r="Z4380" s="9"/>
    </row>
    <row r="4381" spans="1:26">
      <c r="A4381"/>
      <c r="B4381" s="13"/>
      <c r="C4381"/>
      <c r="D4381"/>
      <c r="E4381"/>
      <c r="F4381" s="12"/>
      <c r="G4381"/>
      <c r="H4381" s="12"/>
      <c r="I4381" s="12"/>
      <c r="J4381" s="12"/>
      <c r="K4381" s="9"/>
      <c r="L4381" s="9"/>
      <c r="M4381" s="9"/>
      <c r="N4381" s="9"/>
      <c r="O4381" s="9"/>
      <c r="P4381" s="9"/>
      <c r="Q4381" s="9"/>
      <c r="R4381" s="9"/>
      <c r="S4381" s="9"/>
      <c r="T4381" s="9"/>
      <c r="U4381" s="9"/>
      <c r="V4381" s="9"/>
      <c r="W4381" s="9"/>
      <c r="X4381" s="9"/>
      <c r="Y4381" s="9"/>
      <c r="Z4381" s="9"/>
    </row>
    <row r="4382" spans="1:26">
      <c r="A4382"/>
      <c r="B4382" s="13"/>
      <c r="C4382"/>
      <c r="D4382"/>
      <c r="E4382"/>
      <c r="F4382" s="12"/>
      <c r="G4382"/>
      <c r="H4382" s="12"/>
      <c r="I4382" s="12"/>
      <c r="J4382" s="12"/>
      <c r="K4382" s="9"/>
      <c r="L4382" s="9"/>
      <c r="M4382" s="9"/>
      <c r="N4382" s="9"/>
      <c r="O4382" s="9"/>
      <c r="P4382" s="9"/>
      <c r="Q4382" s="9"/>
      <c r="R4382" s="9"/>
      <c r="S4382" s="9"/>
      <c r="T4382" s="9"/>
      <c r="U4382" s="9"/>
      <c r="V4382" s="9"/>
      <c r="W4382" s="9"/>
      <c r="X4382" s="9"/>
      <c r="Y4382" s="9"/>
      <c r="Z4382" s="9"/>
    </row>
    <row r="4383" spans="1:26">
      <c r="A4383"/>
      <c r="B4383" s="13"/>
      <c r="C4383"/>
      <c r="D4383"/>
      <c r="E4383"/>
      <c r="F4383" s="12"/>
      <c r="G4383"/>
      <c r="H4383" s="12"/>
      <c r="I4383" s="12"/>
      <c r="J4383" s="12"/>
      <c r="K4383" s="9"/>
      <c r="L4383" s="9"/>
      <c r="M4383" s="9"/>
      <c r="N4383" s="9"/>
      <c r="O4383" s="9"/>
      <c r="P4383" s="9"/>
      <c r="Q4383" s="9"/>
      <c r="R4383" s="9"/>
      <c r="S4383" s="9"/>
      <c r="T4383" s="9"/>
      <c r="U4383" s="9"/>
      <c r="V4383" s="9"/>
      <c r="W4383" s="9"/>
      <c r="X4383" s="9"/>
      <c r="Y4383" s="9"/>
      <c r="Z4383" s="9"/>
    </row>
    <row r="4384" spans="1:26">
      <c r="A4384"/>
      <c r="B4384" s="13"/>
      <c r="C4384"/>
      <c r="D4384"/>
      <c r="E4384"/>
      <c r="F4384" s="12"/>
      <c r="G4384"/>
      <c r="H4384" s="12"/>
      <c r="I4384" s="12"/>
      <c r="J4384" s="12"/>
      <c r="K4384" s="9"/>
      <c r="L4384" s="9"/>
      <c r="M4384" s="9"/>
      <c r="N4384" s="9"/>
      <c r="O4384" s="9"/>
      <c r="P4384" s="9"/>
      <c r="Q4384" s="9"/>
      <c r="R4384" s="9"/>
      <c r="S4384" s="9"/>
      <c r="T4384" s="9"/>
      <c r="U4384" s="9"/>
      <c r="V4384" s="9"/>
      <c r="W4384" s="9"/>
      <c r="X4384" s="9"/>
      <c r="Y4384" s="9"/>
      <c r="Z4384" s="9"/>
    </row>
    <row r="4385" spans="1:26">
      <c r="A4385"/>
      <c r="B4385" s="13"/>
      <c r="C4385"/>
      <c r="D4385"/>
      <c r="E4385"/>
      <c r="F4385" s="12"/>
      <c r="G4385"/>
      <c r="H4385" s="12"/>
      <c r="I4385" s="12"/>
      <c r="J4385" s="12"/>
      <c r="K4385" s="9"/>
      <c r="L4385" s="9"/>
      <c r="M4385" s="9"/>
      <c r="N4385" s="9"/>
      <c r="O4385" s="9"/>
      <c r="P4385" s="9"/>
      <c r="Q4385" s="9"/>
      <c r="R4385" s="9"/>
      <c r="S4385" s="9"/>
      <c r="T4385" s="9"/>
      <c r="U4385" s="9"/>
      <c r="V4385" s="9"/>
      <c r="W4385" s="9"/>
      <c r="X4385" s="9"/>
      <c r="Y4385" s="9"/>
      <c r="Z4385" s="9"/>
    </row>
    <row r="4386" spans="1:26">
      <c r="A4386"/>
      <c r="B4386" s="13"/>
      <c r="C4386"/>
      <c r="D4386"/>
      <c r="E4386"/>
      <c r="F4386" s="12"/>
      <c r="G4386"/>
      <c r="H4386" s="12"/>
      <c r="I4386" s="12"/>
      <c r="J4386" s="12"/>
      <c r="K4386" s="9"/>
      <c r="L4386" s="9"/>
      <c r="M4386" s="9"/>
      <c r="N4386" s="9"/>
      <c r="O4386" s="9"/>
      <c r="P4386" s="9"/>
      <c r="Q4386" s="9"/>
      <c r="R4386" s="9"/>
      <c r="S4386" s="9"/>
      <c r="T4386" s="9"/>
      <c r="U4386" s="9"/>
      <c r="V4386" s="9"/>
      <c r="W4386" s="9"/>
      <c r="X4386" s="9"/>
      <c r="Y4386" s="9"/>
      <c r="Z4386" s="9"/>
    </row>
    <row r="4387" spans="1:26">
      <c r="A4387"/>
      <c r="B4387" s="13"/>
      <c r="C4387"/>
      <c r="D4387"/>
      <c r="E4387"/>
      <c r="F4387" s="12"/>
      <c r="G4387"/>
      <c r="H4387" s="12"/>
      <c r="I4387" s="12"/>
      <c r="J4387" s="12"/>
      <c r="K4387" s="9"/>
      <c r="L4387" s="9"/>
      <c r="M4387" s="9"/>
      <c r="N4387" s="9"/>
      <c r="O4387" s="9"/>
      <c r="P4387" s="9"/>
      <c r="Q4387" s="9"/>
      <c r="R4387" s="9"/>
      <c r="S4387" s="9"/>
      <c r="T4387" s="9"/>
      <c r="U4387" s="9"/>
      <c r="V4387" s="9"/>
      <c r="W4387" s="9"/>
      <c r="X4387" s="9"/>
      <c r="Y4387" s="9"/>
      <c r="Z4387" s="9"/>
    </row>
    <row r="4388" spans="1:26">
      <c r="A4388"/>
      <c r="B4388" s="13"/>
      <c r="C4388"/>
      <c r="D4388"/>
      <c r="E4388"/>
      <c r="F4388" s="12"/>
      <c r="G4388"/>
      <c r="H4388" s="12"/>
      <c r="I4388" s="12"/>
      <c r="J4388" s="12"/>
      <c r="K4388" s="9"/>
      <c r="L4388" s="9"/>
      <c r="M4388" s="9"/>
      <c r="N4388" s="9"/>
      <c r="O4388" s="9"/>
      <c r="P4388" s="9"/>
      <c r="Q4388" s="9"/>
      <c r="R4388" s="9"/>
      <c r="S4388" s="9"/>
      <c r="T4388" s="9"/>
      <c r="U4388" s="9"/>
      <c r="V4388" s="9"/>
      <c r="W4388" s="9"/>
      <c r="X4388" s="9"/>
      <c r="Y4388" s="9"/>
      <c r="Z4388" s="9"/>
    </row>
    <row r="4389" spans="1:26">
      <c r="A4389"/>
      <c r="B4389" s="13"/>
      <c r="C4389"/>
      <c r="D4389"/>
      <c r="E4389"/>
      <c r="F4389" s="12"/>
      <c r="G4389"/>
      <c r="H4389" s="12"/>
      <c r="I4389" s="12"/>
      <c r="J4389" s="12"/>
      <c r="K4389" s="9"/>
      <c r="L4389" s="9"/>
      <c r="M4389" s="9"/>
      <c r="N4389" s="9"/>
      <c r="O4389" s="9"/>
      <c r="P4389" s="9"/>
      <c r="Q4389" s="9"/>
      <c r="R4389" s="9"/>
      <c r="S4389" s="9"/>
      <c r="T4389" s="9"/>
      <c r="U4389" s="9"/>
      <c r="V4389" s="9"/>
      <c r="W4389" s="9"/>
      <c r="X4389" s="9"/>
      <c r="Y4389" s="9"/>
      <c r="Z4389" s="9"/>
    </row>
    <row r="4390" spans="1:26">
      <c r="A4390"/>
      <c r="B4390" s="13"/>
      <c r="C4390"/>
      <c r="D4390"/>
      <c r="E4390"/>
      <c r="F4390" s="12"/>
      <c r="G4390"/>
      <c r="H4390" s="12"/>
      <c r="I4390" s="12"/>
      <c r="J4390" s="12"/>
      <c r="K4390" s="9"/>
      <c r="L4390" s="9"/>
      <c r="M4390" s="9"/>
      <c r="N4390" s="9"/>
      <c r="O4390" s="9"/>
      <c r="P4390" s="9"/>
      <c r="Q4390" s="9"/>
      <c r="R4390" s="9"/>
      <c r="S4390" s="9"/>
      <c r="T4390" s="9"/>
      <c r="U4390" s="9"/>
      <c r="V4390" s="9"/>
      <c r="W4390" s="9"/>
      <c r="X4390" s="9"/>
      <c r="Y4390" s="9"/>
      <c r="Z4390" s="9"/>
    </row>
    <row r="4391" spans="1:26">
      <c r="A4391"/>
      <c r="B4391" s="13"/>
      <c r="C4391"/>
      <c r="D4391"/>
      <c r="E4391"/>
      <c r="F4391" s="12"/>
      <c r="G4391"/>
      <c r="H4391" s="12"/>
      <c r="I4391" s="12"/>
      <c r="J4391" s="12"/>
      <c r="K4391" s="9"/>
      <c r="L4391" s="9"/>
      <c r="M4391" s="9"/>
      <c r="N4391" s="9"/>
      <c r="O4391" s="9"/>
      <c r="P4391" s="9"/>
      <c r="Q4391" s="9"/>
      <c r="R4391" s="9"/>
      <c r="S4391" s="9"/>
      <c r="T4391" s="9"/>
      <c r="U4391" s="9"/>
      <c r="V4391" s="9"/>
      <c r="W4391" s="9"/>
      <c r="X4391" s="9"/>
      <c r="Y4391" s="9"/>
      <c r="Z4391" s="9"/>
    </row>
    <row r="4392" spans="1:26">
      <c r="A4392"/>
      <c r="B4392" s="13"/>
      <c r="C4392"/>
      <c r="D4392"/>
      <c r="E4392"/>
      <c r="F4392" s="12"/>
      <c r="G4392"/>
      <c r="H4392" s="12"/>
      <c r="I4392" s="12"/>
      <c r="J4392" s="12"/>
      <c r="K4392" s="9"/>
      <c r="L4392" s="9"/>
      <c r="M4392" s="9"/>
      <c r="N4392" s="9"/>
      <c r="O4392" s="9"/>
      <c r="P4392" s="9"/>
      <c r="Q4392" s="9"/>
      <c r="R4392" s="9"/>
      <c r="S4392" s="9"/>
      <c r="T4392" s="9"/>
      <c r="U4392" s="9"/>
      <c r="V4392" s="9"/>
      <c r="W4392" s="9"/>
      <c r="X4392" s="9"/>
      <c r="Y4392" s="9"/>
      <c r="Z4392" s="9"/>
    </row>
    <row r="4393" spans="1:26">
      <c r="A4393"/>
      <c r="B4393" s="13"/>
      <c r="C4393"/>
      <c r="D4393"/>
      <c r="E4393"/>
      <c r="F4393" s="12"/>
      <c r="G4393"/>
      <c r="H4393" s="12"/>
      <c r="I4393" s="12"/>
      <c r="J4393" s="12"/>
      <c r="K4393" s="9"/>
      <c r="L4393" s="9"/>
      <c r="M4393" s="9"/>
      <c r="N4393" s="9"/>
      <c r="O4393" s="9"/>
      <c r="P4393" s="9"/>
      <c r="Q4393" s="9"/>
      <c r="R4393" s="9"/>
      <c r="S4393" s="9"/>
      <c r="T4393" s="9"/>
      <c r="U4393" s="9"/>
      <c r="V4393" s="9"/>
      <c r="W4393" s="9"/>
      <c r="X4393" s="9"/>
      <c r="Y4393" s="9"/>
      <c r="Z4393" s="9"/>
    </row>
    <row r="4394" spans="1:26">
      <c r="A4394"/>
      <c r="B4394" s="13"/>
      <c r="C4394"/>
      <c r="D4394"/>
      <c r="E4394"/>
      <c r="F4394" s="12"/>
      <c r="G4394"/>
      <c r="H4394" s="12"/>
      <c r="I4394" s="12"/>
      <c r="J4394" s="12"/>
      <c r="K4394" s="9"/>
      <c r="L4394" s="9"/>
      <c r="M4394" s="9"/>
      <c r="N4394" s="9"/>
      <c r="O4394" s="9"/>
      <c r="P4394" s="9"/>
      <c r="Q4394" s="9"/>
      <c r="R4394" s="9"/>
      <c r="S4394" s="9"/>
      <c r="T4394" s="9"/>
      <c r="U4394" s="9"/>
      <c r="V4394" s="9"/>
      <c r="W4394" s="9"/>
      <c r="X4394" s="9"/>
      <c r="Y4394" s="9"/>
      <c r="Z4394" s="9"/>
    </row>
    <row r="4395" spans="1:26">
      <c r="A4395"/>
      <c r="B4395" s="13"/>
      <c r="C4395"/>
      <c r="D4395"/>
      <c r="E4395"/>
      <c r="F4395" s="12"/>
      <c r="G4395"/>
      <c r="H4395" s="12"/>
      <c r="I4395" s="12"/>
      <c r="J4395" s="12"/>
      <c r="K4395" s="9"/>
      <c r="L4395" s="9"/>
      <c r="M4395" s="9"/>
      <c r="N4395" s="9"/>
      <c r="O4395" s="9"/>
      <c r="P4395" s="9"/>
      <c r="Q4395" s="9"/>
      <c r="R4395" s="9"/>
      <c r="S4395" s="9"/>
      <c r="T4395" s="9"/>
      <c r="U4395" s="9"/>
      <c r="V4395" s="9"/>
      <c r="W4395" s="9"/>
      <c r="X4395" s="9"/>
      <c r="Y4395" s="9"/>
      <c r="Z4395" s="9"/>
    </row>
    <row r="4396" spans="1:26">
      <c r="A4396"/>
      <c r="B4396" s="13"/>
      <c r="C4396"/>
      <c r="D4396"/>
      <c r="E4396"/>
      <c r="F4396" s="12"/>
      <c r="G4396"/>
      <c r="H4396" s="12"/>
      <c r="I4396" s="12"/>
      <c r="J4396" s="12"/>
      <c r="K4396" s="9"/>
      <c r="L4396" s="9"/>
      <c r="M4396" s="9"/>
      <c r="N4396" s="9"/>
      <c r="O4396" s="9"/>
      <c r="P4396" s="9"/>
      <c r="Q4396" s="9"/>
      <c r="R4396" s="9"/>
      <c r="S4396" s="9"/>
      <c r="T4396" s="9"/>
      <c r="U4396" s="9"/>
      <c r="V4396" s="9"/>
      <c r="W4396" s="9"/>
      <c r="X4396" s="9"/>
      <c r="Y4396" s="9"/>
      <c r="Z4396" s="9"/>
    </row>
    <row r="4397" spans="1:26">
      <c r="A4397"/>
      <c r="B4397" s="13"/>
      <c r="C4397"/>
      <c r="D4397"/>
      <c r="E4397"/>
      <c r="F4397" s="12"/>
      <c r="G4397"/>
      <c r="H4397" s="12"/>
      <c r="I4397" s="12"/>
      <c r="J4397" s="12"/>
      <c r="K4397" s="9"/>
      <c r="L4397" s="9"/>
      <c r="M4397" s="9"/>
      <c r="N4397" s="9"/>
      <c r="O4397" s="9"/>
      <c r="P4397" s="9"/>
      <c r="Q4397" s="9"/>
      <c r="R4397" s="9"/>
      <c r="S4397" s="9"/>
      <c r="T4397" s="9"/>
      <c r="U4397" s="9"/>
      <c r="V4397" s="9"/>
      <c r="W4397" s="9"/>
      <c r="X4397" s="9"/>
      <c r="Y4397" s="9"/>
      <c r="Z4397" s="9"/>
    </row>
    <row r="4398" spans="1:26">
      <c r="A4398"/>
      <c r="B4398" s="13"/>
      <c r="C4398"/>
      <c r="D4398"/>
      <c r="E4398"/>
      <c r="F4398" s="12"/>
      <c r="G4398"/>
      <c r="H4398" s="12"/>
      <c r="I4398" s="12"/>
      <c r="J4398" s="12"/>
      <c r="K4398" s="9"/>
      <c r="L4398" s="9"/>
      <c r="M4398" s="9"/>
      <c r="N4398" s="9"/>
      <c r="O4398" s="9"/>
      <c r="P4398" s="9"/>
      <c r="Q4398" s="9"/>
      <c r="R4398" s="9"/>
      <c r="S4398" s="9"/>
      <c r="T4398" s="9"/>
      <c r="U4398" s="9"/>
      <c r="V4398" s="9"/>
      <c r="W4398" s="9"/>
      <c r="X4398" s="9"/>
      <c r="Y4398" s="9"/>
      <c r="Z4398" s="9"/>
    </row>
    <row r="4399" spans="1:26">
      <c r="A4399"/>
      <c r="B4399" s="13"/>
      <c r="C4399"/>
      <c r="D4399"/>
      <c r="E4399"/>
      <c r="F4399" s="12"/>
      <c r="G4399"/>
      <c r="H4399" s="12"/>
      <c r="I4399" s="12"/>
      <c r="J4399" s="12"/>
      <c r="K4399" s="9"/>
      <c r="L4399" s="9"/>
      <c r="M4399" s="9"/>
      <c r="N4399" s="9"/>
      <c r="O4399" s="9"/>
      <c r="P4399" s="9"/>
      <c r="Q4399" s="9"/>
      <c r="R4399" s="9"/>
      <c r="S4399" s="9"/>
      <c r="T4399" s="9"/>
      <c r="U4399" s="9"/>
      <c r="V4399" s="9"/>
      <c r="W4399" s="9"/>
      <c r="X4399" s="9"/>
      <c r="Y4399" s="9"/>
      <c r="Z4399" s="9"/>
    </row>
    <row r="4400" spans="1:26">
      <c r="A4400"/>
      <c r="B4400" s="13"/>
      <c r="C4400"/>
      <c r="D4400"/>
      <c r="E4400"/>
      <c r="F4400" s="12"/>
      <c r="G4400"/>
      <c r="H4400" s="12"/>
      <c r="I4400" s="12"/>
      <c r="J4400" s="12"/>
      <c r="K4400" s="9"/>
      <c r="L4400" s="9"/>
      <c r="M4400" s="9"/>
      <c r="N4400" s="9"/>
      <c r="O4400" s="9"/>
      <c r="P4400" s="9"/>
      <c r="Q4400" s="9"/>
      <c r="R4400" s="9"/>
      <c r="S4400" s="9"/>
      <c r="T4400" s="9"/>
      <c r="U4400" s="9"/>
      <c r="V4400" s="9"/>
      <c r="W4400" s="9"/>
      <c r="X4400" s="9"/>
      <c r="Y4400" s="9"/>
      <c r="Z4400" s="9"/>
    </row>
    <row r="4401" spans="1:26">
      <c r="A4401"/>
      <c r="B4401" s="13"/>
      <c r="C4401"/>
      <c r="D4401"/>
      <c r="E4401"/>
      <c r="F4401" s="12"/>
      <c r="G4401"/>
      <c r="H4401" s="12"/>
      <c r="I4401" s="12"/>
      <c r="J4401" s="12"/>
      <c r="K4401" s="9"/>
      <c r="L4401" s="9"/>
      <c r="M4401" s="9"/>
      <c r="N4401" s="9"/>
      <c r="O4401" s="9"/>
      <c r="P4401" s="9"/>
      <c r="Q4401" s="9"/>
      <c r="R4401" s="9"/>
      <c r="S4401" s="9"/>
      <c r="T4401" s="9"/>
      <c r="U4401" s="9"/>
      <c r="V4401" s="9"/>
      <c r="W4401" s="9"/>
      <c r="X4401" s="9"/>
      <c r="Y4401" s="9"/>
      <c r="Z4401" s="9"/>
    </row>
    <row r="4402" spans="1:26">
      <c r="A4402"/>
      <c r="B4402" s="13"/>
      <c r="C4402"/>
      <c r="D4402"/>
      <c r="E4402"/>
      <c r="F4402" s="12"/>
      <c r="G4402"/>
      <c r="H4402" s="12"/>
      <c r="I4402" s="12"/>
      <c r="J4402" s="12"/>
      <c r="K4402" s="9"/>
      <c r="L4402" s="9"/>
      <c r="M4402" s="9"/>
      <c r="N4402" s="9"/>
      <c r="O4402" s="9"/>
      <c r="P4402" s="9"/>
      <c r="Q4402" s="9"/>
      <c r="R4402" s="9"/>
      <c r="S4402" s="9"/>
      <c r="T4402" s="9"/>
      <c r="U4402" s="9"/>
      <c r="V4402" s="9"/>
      <c r="W4402" s="9"/>
      <c r="X4402" s="9"/>
      <c r="Y4402" s="9"/>
      <c r="Z4402" s="9"/>
    </row>
    <row r="4403" spans="1:26">
      <c r="A4403"/>
      <c r="B4403" s="13"/>
      <c r="C4403"/>
      <c r="D4403"/>
      <c r="E4403"/>
      <c r="F4403" s="12"/>
      <c r="G4403"/>
      <c r="H4403" s="12"/>
      <c r="I4403" s="12"/>
      <c r="J4403" s="12"/>
      <c r="K4403" s="9"/>
      <c r="L4403" s="9"/>
      <c r="M4403" s="9"/>
      <c r="N4403" s="9"/>
      <c r="O4403" s="9"/>
      <c r="P4403" s="9"/>
      <c r="Q4403" s="9"/>
      <c r="R4403" s="9"/>
      <c r="S4403" s="9"/>
      <c r="T4403" s="9"/>
      <c r="U4403" s="9"/>
      <c r="V4403" s="9"/>
      <c r="W4403" s="9"/>
      <c r="X4403" s="9"/>
      <c r="Y4403" s="9"/>
      <c r="Z4403" s="9"/>
    </row>
    <row r="4404" spans="1:26">
      <c r="A4404"/>
      <c r="B4404" s="13"/>
      <c r="C4404"/>
      <c r="D4404"/>
      <c r="E4404"/>
      <c r="F4404" s="12"/>
      <c r="G4404"/>
      <c r="H4404" s="12"/>
      <c r="I4404" s="12"/>
      <c r="J4404" s="12"/>
      <c r="K4404" s="9"/>
      <c r="L4404" s="9"/>
      <c r="M4404" s="9"/>
      <c r="N4404" s="9"/>
      <c r="O4404" s="9"/>
      <c r="P4404" s="9"/>
      <c r="Q4404" s="9"/>
      <c r="R4404" s="9"/>
      <c r="S4404" s="9"/>
      <c r="T4404" s="9"/>
      <c r="U4404" s="9"/>
      <c r="V4404" s="9"/>
      <c r="W4404" s="9"/>
      <c r="X4404" s="9"/>
      <c r="Y4404" s="9"/>
      <c r="Z4404" s="9"/>
    </row>
    <row r="4405" spans="1:26">
      <c r="A4405"/>
      <c r="B4405" s="13"/>
      <c r="C4405"/>
      <c r="D4405"/>
      <c r="E4405"/>
      <c r="F4405" s="12"/>
      <c r="G4405"/>
      <c r="H4405" s="12"/>
      <c r="I4405" s="12"/>
      <c r="J4405" s="12"/>
      <c r="K4405" s="9"/>
      <c r="L4405" s="9"/>
      <c r="M4405" s="9"/>
      <c r="N4405" s="9"/>
      <c r="O4405" s="9"/>
      <c r="P4405" s="9"/>
      <c r="Q4405" s="9"/>
      <c r="R4405" s="9"/>
      <c r="S4405" s="9"/>
      <c r="T4405" s="9"/>
      <c r="U4405" s="9"/>
      <c r="V4405" s="9"/>
      <c r="W4405" s="9"/>
      <c r="X4405" s="9"/>
      <c r="Y4405" s="9"/>
      <c r="Z4405" s="9"/>
    </row>
    <row r="4406" spans="1:26">
      <c r="A4406"/>
      <c r="B4406" s="13"/>
      <c r="C4406"/>
      <c r="D4406"/>
      <c r="E4406"/>
      <c r="F4406" s="12"/>
      <c r="G4406"/>
      <c r="H4406" s="12"/>
      <c r="I4406" s="12"/>
      <c r="J4406" s="12"/>
      <c r="K4406" s="9"/>
      <c r="L4406" s="9"/>
      <c r="M4406" s="9"/>
      <c r="N4406" s="9"/>
      <c r="O4406" s="9"/>
      <c r="P4406" s="9"/>
      <c r="Q4406" s="9"/>
      <c r="R4406" s="9"/>
      <c r="S4406" s="9"/>
      <c r="T4406" s="9"/>
      <c r="U4406" s="9"/>
      <c r="V4406" s="9"/>
      <c r="W4406" s="9"/>
      <c r="X4406" s="9"/>
      <c r="Y4406" s="9"/>
      <c r="Z4406" s="9"/>
    </row>
    <row r="4407" spans="1:26">
      <c r="A4407"/>
      <c r="B4407" s="13"/>
      <c r="C4407"/>
      <c r="D4407"/>
      <c r="E4407"/>
      <c r="F4407" s="12"/>
      <c r="G4407"/>
      <c r="H4407" s="12"/>
      <c r="I4407" s="12"/>
      <c r="J4407" s="12"/>
      <c r="K4407" s="9"/>
      <c r="L4407" s="9"/>
      <c r="M4407" s="9"/>
      <c r="N4407" s="9"/>
      <c r="O4407" s="9"/>
      <c r="P4407" s="9"/>
      <c r="Q4407" s="9"/>
      <c r="R4407" s="9"/>
      <c r="S4407" s="9"/>
      <c r="T4407" s="9"/>
      <c r="U4407" s="9"/>
      <c r="V4407" s="9"/>
      <c r="W4407" s="9"/>
      <c r="X4407" s="9"/>
      <c r="Y4407" s="9"/>
      <c r="Z4407" s="9"/>
    </row>
    <row r="4408" spans="1:26">
      <c r="A4408"/>
      <c r="B4408" s="13"/>
      <c r="C4408"/>
      <c r="D4408"/>
      <c r="E4408"/>
      <c r="F4408" s="12"/>
      <c r="G4408"/>
      <c r="H4408" s="12"/>
      <c r="I4408" s="12"/>
      <c r="J4408" s="12"/>
      <c r="K4408" s="9"/>
      <c r="L4408" s="9"/>
      <c r="M4408" s="9"/>
      <c r="N4408" s="9"/>
      <c r="O4408" s="9"/>
      <c r="P4408" s="9"/>
      <c r="Q4408" s="9"/>
      <c r="R4408" s="9"/>
      <c r="S4408" s="9"/>
      <c r="T4408" s="9"/>
      <c r="U4408" s="9"/>
      <c r="V4408" s="9"/>
      <c r="W4408" s="9"/>
      <c r="X4408" s="9"/>
      <c r="Y4408" s="9"/>
      <c r="Z4408" s="9"/>
    </row>
    <row r="4409" spans="1:26">
      <c r="A4409"/>
      <c r="B4409" s="13"/>
      <c r="C4409"/>
      <c r="D4409"/>
      <c r="E4409"/>
      <c r="F4409" s="12"/>
      <c r="G4409"/>
      <c r="H4409" s="12"/>
      <c r="I4409" s="12"/>
      <c r="J4409" s="12"/>
      <c r="K4409" s="9"/>
      <c r="L4409" s="9"/>
      <c r="M4409" s="9"/>
      <c r="N4409" s="9"/>
      <c r="O4409" s="9"/>
      <c r="P4409" s="9"/>
      <c r="Q4409" s="9"/>
      <c r="R4409" s="9"/>
      <c r="S4409" s="9"/>
      <c r="T4409" s="9"/>
      <c r="U4409" s="9"/>
      <c r="V4409" s="9"/>
      <c r="W4409" s="9"/>
      <c r="X4409" s="9"/>
      <c r="Y4409" s="9"/>
      <c r="Z4409" s="9"/>
    </row>
    <row r="4410" spans="1:26">
      <c r="A4410"/>
      <c r="B4410" s="13"/>
      <c r="C4410"/>
      <c r="D4410"/>
      <c r="E4410"/>
      <c r="F4410" s="12"/>
      <c r="G4410"/>
      <c r="H4410" s="12"/>
      <c r="I4410" s="12"/>
      <c r="J4410" s="12"/>
      <c r="K4410" s="9"/>
      <c r="L4410" s="9"/>
      <c r="M4410" s="9"/>
      <c r="N4410" s="9"/>
      <c r="O4410" s="9"/>
      <c r="P4410" s="9"/>
      <c r="Q4410" s="9"/>
      <c r="R4410" s="9"/>
      <c r="S4410" s="9"/>
      <c r="T4410" s="9"/>
      <c r="U4410" s="9"/>
      <c r="V4410" s="9"/>
      <c r="W4410" s="9"/>
      <c r="X4410" s="9"/>
      <c r="Y4410" s="9"/>
      <c r="Z4410" s="9"/>
    </row>
    <row r="4411" spans="1:26">
      <c r="A4411"/>
      <c r="B4411" s="13"/>
      <c r="C4411"/>
      <c r="D4411"/>
      <c r="E4411"/>
      <c r="F4411" s="12"/>
      <c r="G4411"/>
      <c r="H4411" s="12"/>
      <c r="I4411" s="12"/>
      <c r="J4411" s="12"/>
      <c r="K4411" s="9"/>
      <c r="L4411" s="9"/>
      <c r="M4411" s="9"/>
      <c r="N4411" s="9"/>
      <c r="O4411" s="9"/>
      <c r="P4411" s="9"/>
      <c r="Q4411" s="9"/>
      <c r="R4411" s="9"/>
      <c r="S4411" s="9"/>
      <c r="T4411" s="9"/>
      <c r="U4411" s="9"/>
      <c r="V4411" s="9"/>
      <c r="W4411" s="9"/>
      <c r="X4411" s="9"/>
      <c r="Y4411" s="9"/>
      <c r="Z4411" s="9"/>
    </row>
    <row r="4412" spans="1:26">
      <c r="A4412"/>
      <c r="B4412" s="13"/>
      <c r="C4412"/>
      <c r="D4412"/>
      <c r="E4412"/>
      <c r="F4412" s="12"/>
      <c r="G4412"/>
      <c r="H4412" s="12"/>
      <c r="I4412" s="12"/>
      <c r="J4412" s="12"/>
      <c r="K4412" s="9"/>
      <c r="L4412" s="9"/>
      <c r="M4412" s="9"/>
      <c r="N4412" s="9"/>
      <c r="O4412" s="9"/>
      <c r="P4412" s="9"/>
      <c r="Q4412" s="9"/>
      <c r="R4412" s="9"/>
      <c r="S4412" s="9"/>
      <c r="T4412" s="9"/>
      <c r="U4412" s="9"/>
      <c r="V4412" s="9"/>
      <c r="W4412" s="9"/>
      <c r="X4412" s="9"/>
      <c r="Y4412" s="9"/>
      <c r="Z4412" s="9"/>
    </row>
    <row r="4413" spans="1:26">
      <c r="A4413"/>
      <c r="B4413" s="13"/>
      <c r="C4413"/>
      <c r="D4413"/>
      <c r="E4413"/>
      <c r="F4413" s="12"/>
      <c r="G4413"/>
      <c r="H4413" s="12"/>
      <c r="I4413" s="12"/>
      <c r="J4413" s="12"/>
      <c r="K4413" s="9"/>
      <c r="L4413" s="9"/>
      <c r="M4413" s="9"/>
      <c r="N4413" s="9"/>
      <c r="O4413" s="9"/>
      <c r="P4413" s="9"/>
      <c r="Q4413" s="9"/>
      <c r="R4413" s="9"/>
      <c r="S4413" s="9"/>
      <c r="T4413" s="9"/>
      <c r="U4413" s="9"/>
      <c r="V4413" s="9"/>
      <c r="W4413" s="9"/>
      <c r="X4413" s="9"/>
      <c r="Y4413" s="9"/>
      <c r="Z4413" s="9"/>
    </row>
    <row r="4414" spans="1:26">
      <c r="A4414"/>
      <c r="B4414" s="13"/>
      <c r="C4414"/>
      <c r="D4414"/>
      <c r="E4414"/>
      <c r="F4414" s="12"/>
      <c r="G4414"/>
      <c r="H4414" s="12"/>
      <c r="I4414" s="12"/>
      <c r="J4414" s="12"/>
      <c r="K4414" s="9"/>
      <c r="L4414" s="9"/>
      <c r="M4414" s="9"/>
      <c r="N4414" s="9"/>
      <c r="O4414" s="9"/>
      <c r="P4414" s="9"/>
      <c r="Q4414" s="9"/>
      <c r="R4414" s="9"/>
      <c r="S4414" s="9"/>
      <c r="T4414" s="9"/>
      <c r="U4414" s="9"/>
      <c r="V4414" s="9"/>
      <c r="W4414" s="9"/>
      <c r="X4414" s="9"/>
      <c r="Y4414" s="9"/>
      <c r="Z4414" s="9"/>
    </row>
    <row r="4415" spans="1:26">
      <c r="A4415"/>
      <c r="B4415" s="13"/>
      <c r="C4415"/>
      <c r="D4415"/>
      <c r="E4415"/>
      <c r="F4415" s="12"/>
      <c r="G4415"/>
      <c r="H4415" s="12"/>
      <c r="I4415" s="12"/>
      <c r="J4415" s="12"/>
      <c r="K4415" s="9"/>
      <c r="L4415" s="9"/>
      <c r="M4415" s="9"/>
      <c r="N4415" s="9"/>
      <c r="O4415" s="9"/>
      <c r="P4415" s="9"/>
      <c r="Q4415" s="9"/>
      <c r="R4415" s="9"/>
      <c r="S4415" s="9"/>
      <c r="T4415" s="9"/>
      <c r="U4415" s="9"/>
      <c r="V4415" s="9"/>
      <c r="W4415" s="9"/>
      <c r="X4415" s="9"/>
      <c r="Y4415" s="9"/>
      <c r="Z4415" s="9"/>
    </row>
    <row r="4416" spans="1:26">
      <c r="A4416"/>
      <c r="B4416" s="13"/>
      <c r="C4416"/>
      <c r="D4416"/>
      <c r="E4416"/>
      <c r="F4416" s="12"/>
      <c r="G4416"/>
      <c r="H4416" s="12"/>
      <c r="I4416" s="12"/>
      <c r="J4416" s="12"/>
      <c r="K4416" s="9"/>
      <c r="L4416" s="9"/>
      <c r="M4416" s="9"/>
      <c r="N4416" s="9"/>
      <c r="O4416" s="9"/>
      <c r="P4416" s="9"/>
      <c r="Q4416" s="9"/>
      <c r="R4416" s="9"/>
      <c r="S4416" s="9"/>
      <c r="T4416" s="9"/>
      <c r="U4416" s="9"/>
      <c r="V4416" s="9"/>
      <c r="W4416" s="9"/>
      <c r="X4416" s="9"/>
      <c r="Y4416" s="9"/>
      <c r="Z4416" s="9"/>
    </row>
    <row r="4417" spans="1:26">
      <c r="A4417"/>
      <c r="B4417" s="13"/>
      <c r="C4417"/>
      <c r="D4417"/>
      <c r="E4417"/>
      <c r="F4417" s="12"/>
      <c r="G4417"/>
      <c r="H4417" s="12"/>
      <c r="I4417" s="12"/>
      <c r="J4417" s="12"/>
      <c r="K4417" s="9"/>
      <c r="L4417" s="9"/>
      <c r="M4417" s="9"/>
      <c r="N4417" s="9"/>
      <c r="O4417" s="9"/>
      <c r="P4417" s="9"/>
      <c r="Q4417" s="9"/>
      <c r="R4417" s="9"/>
      <c r="S4417" s="9"/>
      <c r="T4417" s="9"/>
      <c r="U4417" s="9"/>
      <c r="V4417" s="9"/>
      <c r="W4417" s="9"/>
      <c r="X4417" s="9"/>
      <c r="Y4417" s="9"/>
      <c r="Z4417" s="9"/>
    </row>
    <row r="4418" spans="1:26">
      <c r="A4418"/>
      <c r="B4418" s="13"/>
      <c r="C4418"/>
      <c r="D4418"/>
      <c r="E4418"/>
      <c r="F4418" s="12"/>
      <c r="G4418"/>
      <c r="H4418" s="12"/>
      <c r="I4418" s="12"/>
      <c r="J4418" s="12"/>
      <c r="K4418" s="9"/>
      <c r="L4418" s="9"/>
      <c r="M4418" s="9"/>
      <c r="N4418" s="9"/>
      <c r="O4418" s="9"/>
      <c r="P4418" s="9"/>
      <c r="Q4418" s="9"/>
      <c r="R4418" s="9"/>
      <c r="S4418" s="9"/>
      <c r="T4418" s="9"/>
      <c r="U4418" s="9"/>
      <c r="V4418" s="9"/>
      <c r="W4418" s="9"/>
      <c r="X4418" s="9"/>
      <c r="Y4418" s="9"/>
      <c r="Z4418" s="9"/>
    </row>
    <row r="4419" spans="1:26">
      <c r="A4419"/>
      <c r="B4419" s="13"/>
      <c r="C4419"/>
      <c r="D4419"/>
      <c r="E4419"/>
      <c r="F4419" s="12"/>
      <c r="G4419"/>
      <c r="H4419" s="12"/>
      <c r="I4419" s="12"/>
      <c r="J4419" s="12"/>
      <c r="K4419" s="9"/>
      <c r="L4419" s="9"/>
      <c r="M4419" s="9"/>
      <c r="N4419" s="9"/>
      <c r="O4419" s="9"/>
      <c r="P4419" s="9"/>
      <c r="Q4419" s="9"/>
      <c r="R4419" s="9"/>
      <c r="S4419" s="9"/>
      <c r="T4419" s="9"/>
      <c r="U4419" s="9"/>
      <c r="V4419" s="9"/>
      <c r="W4419" s="9"/>
      <c r="X4419" s="9"/>
      <c r="Y4419" s="9"/>
      <c r="Z4419" s="9"/>
    </row>
    <row r="4420" spans="1:26">
      <c r="A4420"/>
      <c r="B4420" s="13"/>
      <c r="C4420"/>
      <c r="D4420"/>
      <c r="E4420"/>
      <c r="F4420" s="12"/>
      <c r="G4420"/>
      <c r="H4420" s="12"/>
      <c r="I4420" s="12"/>
      <c r="J4420" s="12"/>
      <c r="K4420" s="9"/>
      <c r="L4420" s="9"/>
      <c r="M4420" s="9"/>
      <c r="N4420" s="9"/>
      <c r="O4420" s="9"/>
      <c r="P4420" s="9"/>
      <c r="Q4420" s="9"/>
      <c r="R4420" s="9"/>
      <c r="S4420" s="9"/>
      <c r="T4420" s="9"/>
      <c r="U4420" s="9"/>
      <c r="V4420" s="9"/>
      <c r="W4420" s="9"/>
      <c r="X4420" s="9"/>
      <c r="Y4420" s="9"/>
      <c r="Z4420" s="9"/>
    </row>
    <row r="4421" spans="1:26">
      <c r="A4421"/>
      <c r="B4421" s="13"/>
      <c r="C4421"/>
      <c r="D4421"/>
      <c r="E4421"/>
      <c r="F4421" s="12"/>
      <c r="G4421"/>
      <c r="H4421" s="12"/>
      <c r="I4421" s="12"/>
      <c r="J4421" s="12"/>
      <c r="K4421" s="9"/>
      <c r="L4421" s="9"/>
      <c r="M4421" s="9"/>
      <c r="N4421" s="9"/>
      <c r="O4421" s="9"/>
      <c r="P4421" s="9"/>
      <c r="Q4421" s="9"/>
      <c r="R4421" s="9"/>
      <c r="S4421" s="9"/>
      <c r="T4421" s="9"/>
      <c r="U4421" s="9"/>
      <c r="V4421" s="9"/>
      <c r="W4421" s="9"/>
      <c r="X4421" s="9"/>
      <c r="Y4421" s="9"/>
      <c r="Z4421" s="9"/>
    </row>
    <row r="4422" spans="1:26">
      <c r="A4422"/>
      <c r="B4422" s="13"/>
      <c r="C4422"/>
      <c r="D4422"/>
      <c r="E4422"/>
      <c r="F4422" s="12"/>
      <c r="G4422"/>
      <c r="H4422" s="12"/>
      <c r="I4422" s="12"/>
      <c r="J4422" s="12"/>
      <c r="K4422" s="9"/>
      <c r="L4422" s="9"/>
      <c r="M4422" s="9"/>
      <c r="N4422" s="9"/>
      <c r="O4422" s="9"/>
      <c r="P4422" s="9"/>
      <c r="Q4422" s="9"/>
      <c r="R4422" s="9"/>
      <c r="S4422" s="9"/>
      <c r="T4422" s="9"/>
      <c r="U4422" s="9"/>
      <c r="V4422" s="9"/>
      <c r="W4422" s="9"/>
      <c r="X4422" s="9"/>
      <c r="Y4422" s="9"/>
      <c r="Z4422" s="9"/>
    </row>
    <row r="4423" spans="1:26">
      <c r="A4423"/>
      <c r="B4423" s="13"/>
      <c r="C4423"/>
      <c r="D4423"/>
      <c r="E4423"/>
      <c r="F4423" s="12"/>
      <c r="G4423"/>
      <c r="H4423" s="12"/>
      <c r="I4423" s="12"/>
      <c r="J4423" s="12"/>
      <c r="K4423" s="9"/>
      <c r="L4423" s="9"/>
      <c r="M4423" s="9"/>
      <c r="N4423" s="9"/>
      <c r="O4423" s="9"/>
      <c r="P4423" s="9"/>
      <c r="Q4423" s="9"/>
      <c r="R4423" s="9"/>
      <c r="S4423" s="9"/>
      <c r="T4423" s="9"/>
      <c r="U4423" s="9"/>
      <c r="V4423" s="9"/>
      <c r="W4423" s="9"/>
      <c r="X4423" s="9"/>
      <c r="Y4423" s="9"/>
      <c r="Z4423" s="9"/>
    </row>
    <row r="4424" spans="1:26">
      <c r="A4424"/>
      <c r="B4424" s="13"/>
      <c r="C4424"/>
      <c r="D4424"/>
      <c r="E4424"/>
      <c r="F4424" s="12"/>
      <c r="G4424"/>
      <c r="H4424" s="12"/>
      <c r="I4424" s="12"/>
      <c r="J4424" s="12"/>
      <c r="K4424" s="9"/>
      <c r="L4424" s="9"/>
      <c r="M4424" s="9"/>
      <c r="N4424" s="9"/>
      <c r="O4424" s="9"/>
      <c r="P4424" s="9"/>
      <c r="Q4424" s="9"/>
      <c r="R4424" s="9"/>
      <c r="S4424" s="9"/>
      <c r="T4424" s="9"/>
      <c r="U4424" s="9"/>
      <c r="V4424" s="9"/>
      <c r="W4424" s="9"/>
      <c r="X4424" s="9"/>
      <c r="Y4424" s="9"/>
      <c r="Z4424" s="9"/>
    </row>
    <row r="4425" spans="1:26">
      <c r="A4425"/>
      <c r="B4425" s="13"/>
      <c r="C4425"/>
      <c r="D4425"/>
      <c r="E4425"/>
      <c r="F4425" s="12"/>
      <c r="G4425"/>
      <c r="H4425" s="12"/>
      <c r="I4425" s="12"/>
      <c r="J4425" s="12"/>
      <c r="K4425" s="9"/>
      <c r="L4425" s="9"/>
      <c r="M4425" s="9"/>
      <c r="N4425" s="9"/>
      <c r="O4425" s="9"/>
      <c r="P4425" s="9"/>
      <c r="Q4425" s="9"/>
      <c r="R4425" s="9"/>
      <c r="S4425" s="9"/>
      <c r="T4425" s="9"/>
      <c r="U4425" s="9"/>
      <c r="V4425" s="9"/>
      <c r="W4425" s="9"/>
      <c r="X4425" s="9"/>
      <c r="Y4425" s="9"/>
      <c r="Z4425" s="9"/>
    </row>
    <row r="4426" spans="1:26">
      <c r="A4426"/>
      <c r="B4426" s="13"/>
      <c r="C4426"/>
      <c r="D4426"/>
      <c r="E4426"/>
      <c r="F4426" s="12"/>
      <c r="G4426"/>
      <c r="H4426" s="12"/>
      <c r="I4426" s="12"/>
      <c r="J4426" s="12"/>
      <c r="K4426" s="9"/>
      <c r="L4426" s="9"/>
      <c r="M4426" s="9"/>
      <c r="N4426" s="9"/>
      <c r="O4426" s="9"/>
      <c r="P4426" s="9"/>
      <c r="Q4426" s="9"/>
      <c r="R4426" s="9"/>
      <c r="S4426" s="9"/>
      <c r="T4426" s="9"/>
      <c r="U4426" s="9"/>
      <c r="V4426" s="9"/>
      <c r="W4426" s="9"/>
      <c r="X4426" s="9"/>
      <c r="Y4426" s="9"/>
      <c r="Z4426" s="9"/>
    </row>
    <row r="4427" spans="1:26">
      <c r="A4427"/>
      <c r="B4427" s="13"/>
      <c r="C4427"/>
      <c r="D4427"/>
      <c r="E4427"/>
      <c r="F4427" s="12"/>
      <c r="G4427"/>
      <c r="H4427" s="12"/>
      <c r="I4427" s="12"/>
      <c r="J4427" s="12"/>
      <c r="K4427" s="9"/>
      <c r="L4427" s="9"/>
      <c r="M4427" s="9"/>
      <c r="N4427" s="9"/>
      <c r="O4427" s="9"/>
      <c r="P4427" s="9"/>
      <c r="Q4427" s="9"/>
      <c r="R4427" s="9"/>
      <c r="S4427" s="9"/>
      <c r="T4427" s="9"/>
      <c r="U4427" s="9"/>
      <c r="V4427" s="9"/>
      <c r="W4427" s="9"/>
      <c r="X4427" s="9"/>
      <c r="Y4427" s="9"/>
      <c r="Z4427" s="9"/>
    </row>
    <row r="4428" spans="1:26">
      <c r="A4428"/>
      <c r="B4428" s="13"/>
      <c r="C4428"/>
      <c r="D4428"/>
      <c r="E4428"/>
      <c r="F4428" s="12"/>
      <c r="G4428"/>
      <c r="H4428" s="12"/>
      <c r="I4428" s="12"/>
      <c r="J4428" s="12"/>
      <c r="K4428" s="9"/>
      <c r="L4428" s="9"/>
      <c r="M4428" s="9"/>
      <c r="N4428" s="9"/>
      <c r="O4428" s="9"/>
      <c r="P4428" s="9"/>
      <c r="Q4428" s="9"/>
      <c r="R4428" s="9"/>
      <c r="S4428" s="9"/>
      <c r="T4428" s="9"/>
      <c r="U4428" s="9"/>
      <c r="V4428" s="9"/>
      <c r="W4428" s="9"/>
      <c r="X4428" s="9"/>
      <c r="Y4428" s="9"/>
      <c r="Z4428" s="9"/>
    </row>
    <row r="4429" spans="1:26">
      <c r="A4429"/>
      <c r="B4429" s="13"/>
      <c r="C4429"/>
      <c r="D4429"/>
      <c r="E4429"/>
      <c r="F4429" s="12"/>
      <c r="G4429"/>
      <c r="H4429" s="12"/>
      <c r="I4429" s="12"/>
      <c r="J4429" s="12"/>
      <c r="K4429" s="9"/>
      <c r="L4429" s="9"/>
      <c r="M4429" s="9"/>
      <c r="N4429" s="9"/>
      <c r="O4429" s="9"/>
      <c r="P4429" s="9"/>
      <c r="Q4429" s="9"/>
      <c r="R4429" s="9"/>
      <c r="S4429" s="9"/>
      <c r="T4429" s="9"/>
      <c r="U4429" s="9"/>
      <c r="V4429" s="9"/>
      <c r="W4429" s="9"/>
      <c r="X4429" s="9"/>
      <c r="Y4429" s="9"/>
      <c r="Z4429" s="9"/>
    </row>
    <row r="4430" spans="1:26">
      <c r="A4430"/>
      <c r="B4430" s="13"/>
      <c r="C4430"/>
      <c r="D4430"/>
      <c r="E4430"/>
      <c r="F4430" s="12"/>
      <c r="G4430"/>
      <c r="H4430" s="12"/>
      <c r="I4430" s="12"/>
      <c r="J4430" s="12"/>
      <c r="K4430" s="9"/>
      <c r="L4430" s="9"/>
      <c r="M4430" s="9"/>
      <c r="N4430" s="9"/>
      <c r="O4430" s="9"/>
      <c r="P4430" s="9"/>
      <c r="Q4430" s="9"/>
      <c r="R4430" s="9"/>
      <c r="S4430" s="9"/>
      <c r="T4430" s="9"/>
      <c r="U4430" s="9"/>
      <c r="V4430" s="9"/>
      <c r="W4430" s="9"/>
      <c r="X4430" s="9"/>
      <c r="Y4430" s="9"/>
      <c r="Z4430" s="9"/>
    </row>
    <row r="4431" spans="1:26">
      <c r="A4431"/>
      <c r="B4431" s="13"/>
      <c r="C4431"/>
      <c r="D4431"/>
      <c r="E4431"/>
      <c r="F4431" s="12"/>
      <c r="G4431"/>
      <c r="H4431" s="12"/>
      <c r="I4431" s="12"/>
      <c r="J4431" s="12"/>
      <c r="K4431" s="9"/>
      <c r="L4431" s="9"/>
      <c r="M4431" s="9"/>
      <c r="N4431" s="9"/>
      <c r="O4431" s="9"/>
      <c r="P4431" s="9"/>
      <c r="Q4431" s="9"/>
      <c r="R4431" s="9"/>
      <c r="S4431" s="9"/>
      <c r="T4431" s="9"/>
      <c r="U4431" s="9"/>
      <c r="V4431" s="9"/>
      <c r="W4431" s="9"/>
      <c r="X4431" s="9"/>
      <c r="Y4431" s="9"/>
      <c r="Z4431" s="9"/>
    </row>
    <row r="4432" spans="1:26">
      <c r="A4432"/>
      <c r="B4432" s="13"/>
      <c r="C4432"/>
      <c r="D4432"/>
      <c r="E4432"/>
      <c r="F4432" s="12"/>
      <c r="G4432"/>
      <c r="H4432" s="12"/>
      <c r="I4432" s="12"/>
      <c r="J4432" s="12"/>
      <c r="K4432" s="9"/>
      <c r="L4432" s="9"/>
      <c r="M4432" s="9"/>
      <c r="N4432" s="9"/>
      <c r="O4432" s="9"/>
      <c r="P4432" s="9"/>
      <c r="Q4432" s="9"/>
      <c r="R4432" s="9"/>
      <c r="S4432" s="9"/>
      <c r="T4432" s="9"/>
      <c r="U4432" s="9"/>
      <c r="V4432" s="9"/>
      <c r="W4432" s="9"/>
      <c r="X4432" s="9"/>
      <c r="Y4432" s="9"/>
      <c r="Z4432" s="9"/>
    </row>
    <row r="4433" spans="1:26">
      <c r="A4433"/>
      <c r="B4433" s="13"/>
      <c r="C4433"/>
      <c r="D4433"/>
      <c r="E4433"/>
      <c r="F4433" s="12"/>
      <c r="G4433"/>
      <c r="H4433" s="12"/>
      <c r="I4433" s="12"/>
      <c r="J4433" s="12"/>
      <c r="K4433" s="9"/>
      <c r="L4433" s="9"/>
      <c r="M4433" s="9"/>
      <c r="N4433" s="9"/>
      <c r="O4433" s="9"/>
      <c r="P4433" s="9"/>
      <c r="Q4433" s="9"/>
      <c r="R4433" s="9"/>
      <c r="S4433" s="9"/>
      <c r="T4433" s="9"/>
      <c r="U4433" s="9"/>
      <c r="V4433" s="9"/>
      <c r="W4433" s="9"/>
      <c r="X4433" s="9"/>
      <c r="Y4433" s="9"/>
      <c r="Z4433" s="9"/>
    </row>
    <row r="4434" spans="1:26">
      <c r="A4434"/>
      <c r="B4434" s="13"/>
      <c r="C4434"/>
      <c r="D4434"/>
      <c r="E4434"/>
      <c r="F4434" s="12"/>
      <c r="G4434"/>
      <c r="H4434" s="12"/>
      <c r="I4434" s="12"/>
      <c r="J4434" s="12"/>
      <c r="K4434" s="9"/>
      <c r="L4434" s="9"/>
      <c r="M4434" s="9"/>
      <c r="N4434" s="9"/>
      <c r="O4434" s="9"/>
      <c r="P4434" s="9"/>
      <c r="Q4434" s="9"/>
      <c r="R4434" s="9"/>
      <c r="S4434" s="9"/>
      <c r="T4434" s="9"/>
      <c r="U4434" s="9"/>
      <c r="V4434" s="9"/>
      <c r="W4434" s="9"/>
      <c r="X4434" s="9"/>
      <c r="Y4434" s="9"/>
      <c r="Z4434" s="9"/>
    </row>
    <row r="4435" spans="1:26">
      <c r="A4435"/>
      <c r="B4435" s="13"/>
      <c r="C4435"/>
      <c r="D4435"/>
      <c r="E4435"/>
      <c r="F4435" s="12"/>
      <c r="G4435"/>
      <c r="H4435" s="12"/>
      <c r="I4435" s="12"/>
      <c r="J4435" s="12"/>
      <c r="K4435" s="9"/>
      <c r="L4435" s="9"/>
      <c r="M4435" s="9"/>
      <c r="N4435" s="9"/>
      <c r="O4435" s="9"/>
      <c r="P4435" s="9"/>
      <c r="Q4435" s="9"/>
      <c r="R4435" s="9"/>
      <c r="S4435" s="9"/>
      <c r="T4435" s="9"/>
      <c r="U4435" s="9"/>
      <c r="V4435" s="9"/>
      <c r="W4435" s="9"/>
      <c r="X4435" s="9"/>
      <c r="Y4435" s="9"/>
      <c r="Z4435" s="9"/>
    </row>
    <row r="4436" spans="1:26">
      <c r="A4436"/>
      <c r="B4436" s="13"/>
      <c r="C4436"/>
      <c r="D4436"/>
      <c r="E4436"/>
      <c r="F4436" s="12"/>
      <c r="G4436"/>
      <c r="H4436" s="12"/>
      <c r="I4436" s="12"/>
      <c r="J4436" s="12"/>
      <c r="K4436" s="9"/>
      <c r="L4436" s="9"/>
      <c r="M4436" s="9"/>
      <c r="N4436" s="9"/>
      <c r="O4436" s="9"/>
      <c r="P4436" s="9"/>
      <c r="Q4436" s="9"/>
      <c r="R4436" s="9"/>
      <c r="S4436" s="9"/>
      <c r="T4436" s="9"/>
      <c r="U4436" s="9"/>
      <c r="V4436" s="9"/>
      <c r="W4436" s="9"/>
      <c r="X4436" s="9"/>
      <c r="Y4436" s="9"/>
      <c r="Z4436" s="9"/>
    </row>
    <row r="4437" spans="1:26">
      <c r="A4437"/>
      <c r="B4437" s="13"/>
      <c r="C4437"/>
      <c r="D4437"/>
      <c r="E4437"/>
      <c r="F4437" s="12"/>
      <c r="G4437"/>
      <c r="H4437" s="12"/>
      <c r="I4437" s="12"/>
      <c r="J4437" s="12"/>
      <c r="K4437" s="9"/>
      <c r="L4437" s="9"/>
      <c r="M4437" s="9"/>
      <c r="N4437" s="9"/>
      <c r="O4437" s="9"/>
      <c r="P4437" s="9"/>
      <c r="Q4437" s="9"/>
      <c r="R4437" s="9"/>
      <c r="S4437" s="9"/>
      <c r="T4437" s="9"/>
      <c r="U4437" s="9"/>
      <c r="V4437" s="9"/>
      <c r="W4437" s="9"/>
      <c r="X4437" s="9"/>
      <c r="Y4437" s="9"/>
      <c r="Z4437" s="9"/>
    </row>
    <row r="4438" spans="1:26">
      <c r="A4438"/>
      <c r="B4438" s="13"/>
      <c r="C4438"/>
      <c r="D4438"/>
      <c r="E4438"/>
      <c r="F4438" s="12"/>
      <c r="G4438"/>
      <c r="H4438" s="12"/>
      <c r="I4438" s="12"/>
      <c r="J4438" s="12"/>
      <c r="K4438" s="9"/>
      <c r="L4438" s="9"/>
      <c r="M4438" s="9"/>
      <c r="N4438" s="9"/>
      <c r="O4438" s="9"/>
      <c r="P4438" s="9"/>
      <c r="Q4438" s="9"/>
      <c r="R4438" s="9"/>
      <c r="S4438" s="9"/>
      <c r="T4438" s="9"/>
      <c r="U4438" s="9"/>
      <c r="V4438" s="9"/>
      <c r="W4438" s="9"/>
      <c r="X4438" s="9"/>
      <c r="Y4438" s="9"/>
      <c r="Z4438" s="9"/>
    </row>
    <row r="4439" spans="1:26">
      <c r="A4439"/>
      <c r="B4439" s="13"/>
      <c r="C4439"/>
      <c r="D4439"/>
      <c r="E4439"/>
      <c r="F4439" s="12"/>
      <c r="G4439"/>
      <c r="H4439" s="12"/>
      <c r="I4439" s="12"/>
      <c r="J4439" s="12"/>
      <c r="K4439" s="9"/>
      <c r="L4439" s="9"/>
      <c r="M4439" s="9"/>
      <c r="N4439" s="9"/>
      <c r="O4439" s="9"/>
      <c r="P4439" s="9"/>
      <c r="Q4439" s="9"/>
      <c r="R4439" s="9"/>
      <c r="S4439" s="9"/>
      <c r="T4439" s="9"/>
      <c r="U4439" s="9"/>
      <c r="V4439" s="9"/>
      <c r="W4439" s="9"/>
      <c r="X4439" s="9"/>
      <c r="Y4439" s="9"/>
      <c r="Z4439" s="9"/>
    </row>
    <row r="4440" spans="1:26">
      <c r="A4440"/>
      <c r="B4440" s="13"/>
      <c r="C4440"/>
      <c r="D4440"/>
      <c r="E4440"/>
      <c r="F4440" s="12"/>
      <c r="G4440"/>
      <c r="H4440" s="12"/>
      <c r="I4440" s="12"/>
      <c r="J4440" s="12"/>
      <c r="K4440" s="9"/>
      <c r="L4440" s="9"/>
      <c r="M4440" s="9"/>
      <c r="N4440" s="9"/>
      <c r="O4440" s="9"/>
      <c r="P4440" s="9"/>
      <c r="Q4440" s="9"/>
      <c r="R4440" s="9"/>
      <c r="S4440" s="9"/>
      <c r="T4440" s="9"/>
      <c r="U4440" s="9"/>
      <c r="V4440" s="9"/>
      <c r="W4440" s="9"/>
      <c r="X4440" s="9"/>
      <c r="Y4440" s="9"/>
      <c r="Z4440" s="9"/>
    </row>
    <row r="4441" spans="1:26">
      <c r="A4441"/>
      <c r="B4441" s="13"/>
      <c r="C4441"/>
      <c r="D4441"/>
      <c r="E4441"/>
      <c r="F4441" s="12"/>
      <c r="G4441"/>
      <c r="H4441" s="12"/>
      <c r="I4441" s="12"/>
      <c r="J4441" s="12"/>
      <c r="K4441" s="9"/>
      <c r="L4441" s="9"/>
      <c r="M4441" s="9"/>
      <c r="N4441" s="9"/>
      <c r="O4441" s="9"/>
      <c r="P4441" s="9"/>
      <c r="Q4441" s="9"/>
      <c r="R4441" s="9"/>
      <c r="S4441" s="9"/>
      <c r="T4441" s="9"/>
      <c r="U4441" s="9"/>
      <c r="V4441" s="9"/>
      <c r="W4441" s="9"/>
      <c r="X4441" s="9"/>
      <c r="Y4441" s="9"/>
      <c r="Z4441" s="9"/>
    </row>
    <row r="4442" spans="1:26">
      <c r="A4442"/>
      <c r="B4442" s="13"/>
      <c r="C4442"/>
      <c r="D4442"/>
      <c r="E4442"/>
      <c r="F4442" s="12"/>
      <c r="G4442"/>
      <c r="H4442" s="12"/>
      <c r="I4442" s="12"/>
      <c r="J4442" s="12"/>
      <c r="K4442" s="9"/>
      <c r="L4442" s="9"/>
      <c r="M4442" s="9"/>
      <c r="N4442" s="9"/>
      <c r="O4442" s="9"/>
      <c r="P4442" s="9"/>
      <c r="Q4442" s="9"/>
      <c r="R4442" s="9"/>
      <c r="S4442" s="9"/>
      <c r="T4442" s="9"/>
      <c r="U4442" s="9"/>
      <c r="V4442" s="9"/>
      <c r="W4442" s="9"/>
      <c r="X4442" s="9"/>
      <c r="Y4442" s="9"/>
      <c r="Z4442" s="9"/>
    </row>
    <row r="4443" spans="1:26">
      <c r="A4443"/>
      <c r="B4443" s="13"/>
      <c r="C4443"/>
      <c r="D4443"/>
      <c r="E4443"/>
      <c r="F4443" s="12"/>
      <c r="G4443"/>
      <c r="H4443" s="12"/>
      <c r="I4443" s="12"/>
      <c r="J4443" s="12"/>
      <c r="K4443" s="9"/>
      <c r="L4443" s="9"/>
      <c r="M4443" s="9"/>
      <c r="N4443" s="9"/>
      <c r="O4443" s="9"/>
      <c r="P4443" s="9"/>
      <c r="Q4443" s="9"/>
      <c r="R4443" s="9"/>
      <c r="S4443" s="9"/>
      <c r="T4443" s="9"/>
      <c r="U4443" s="9"/>
      <c r="V4443" s="9"/>
      <c r="W4443" s="9"/>
      <c r="X4443" s="9"/>
      <c r="Y4443" s="9"/>
      <c r="Z4443" s="9"/>
    </row>
    <row r="4444" spans="1:26">
      <c r="A4444"/>
      <c r="B4444" s="13"/>
      <c r="C4444"/>
      <c r="D4444"/>
      <c r="E4444"/>
      <c r="F4444" s="12"/>
      <c r="G4444"/>
      <c r="H4444" s="12"/>
      <c r="I4444" s="12"/>
      <c r="J4444" s="12"/>
      <c r="K4444" s="9"/>
      <c r="L4444" s="9"/>
      <c r="M4444" s="9"/>
      <c r="N4444" s="9"/>
      <c r="O4444" s="9"/>
      <c r="P4444" s="9"/>
      <c r="Q4444" s="9"/>
      <c r="R4444" s="9"/>
      <c r="S4444" s="9"/>
      <c r="T4444" s="9"/>
      <c r="U4444" s="9"/>
      <c r="V4444" s="9"/>
      <c r="W4444" s="9"/>
      <c r="X4444" s="9"/>
      <c r="Y4444" s="9"/>
      <c r="Z4444" s="9"/>
    </row>
    <row r="4445" spans="1:26">
      <c r="A4445"/>
      <c r="B4445" s="13"/>
      <c r="C4445"/>
      <c r="D4445"/>
      <c r="E4445"/>
      <c r="F4445" s="12"/>
      <c r="G4445"/>
      <c r="H4445" s="12"/>
      <c r="I4445" s="12"/>
      <c r="J4445" s="12"/>
      <c r="K4445" s="9"/>
      <c r="L4445" s="9"/>
      <c r="M4445" s="9"/>
      <c r="N4445" s="9"/>
      <c r="O4445" s="9"/>
      <c r="P4445" s="9"/>
      <c r="Q4445" s="9"/>
      <c r="R4445" s="9"/>
      <c r="S4445" s="9"/>
      <c r="T4445" s="9"/>
      <c r="U4445" s="9"/>
      <c r="V4445" s="9"/>
      <c r="W4445" s="9"/>
      <c r="X4445" s="9"/>
      <c r="Y4445" s="9"/>
      <c r="Z4445" s="9"/>
    </row>
    <row r="4446" spans="1:26">
      <c r="A4446"/>
      <c r="B4446" s="13"/>
      <c r="C4446"/>
      <c r="D4446"/>
      <c r="E4446"/>
      <c r="F4446" s="12"/>
      <c r="G4446"/>
      <c r="H4446" s="12"/>
      <c r="I4446" s="12"/>
      <c r="J4446" s="12"/>
      <c r="K4446" s="9"/>
      <c r="L4446" s="9"/>
      <c r="M4446" s="9"/>
      <c r="N4446" s="9"/>
      <c r="O4446" s="9"/>
      <c r="P4446" s="9"/>
      <c r="Q4446" s="9"/>
      <c r="R4446" s="9"/>
      <c r="S4446" s="9"/>
      <c r="T4446" s="9"/>
      <c r="U4446" s="9"/>
      <c r="V4446" s="9"/>
      <c r="W4446" s="9"/>
      <c r="X4446" s="9"/>
      <c r="Y4446" s="9"/>
      <c r="Z4446" s="9"/>
    </row>
    <row r="4447" spans="1:26">
      <c r="A4447"/>
      <c r="B4447" s="13"/>
      <c r="C4447"/>
      <c r="D4447"/>
      <c r="E4447"/>
      <c r="F4447" s="12"/>
      <c r="G4447"/>
      <c r="H4447" s="12"/>
      <c r="I4447" s="12"/>
      <c r="J4447" s="12"/>
      <c r="K4447" s="9"/>
      <c r="L4447" s="9"/>
      <c r="M4447" s="9"/>
      <c r="N4447" s="9"/>
      <c r="O4447" s="9"/>
      <c r="P4447" s="9"/>
      <c r="Q4447" s="9"/>
      <c r="R4447" s="9"/>
      <c r="S4447" s="9"/>
      <c r="T4447" s="9"/>
      <c r="U4447" s="9"/>
      <c r="V4447" s="9"/>
      <c r="W4447" s="9"/>
      <c r="X4447" s="9"/>
      <c r="Y4447" s="9"/>
      <c r="Z4447" s="9"/>
    </row>
    <row r="4448" spans="1:26">
      <c r="A4448"/>
      <c r="B4448" s="13"/>
      <c r="C4448"/>
      <c r="D4448"/>
      <c r="E4448"/>
      <c r="F4448" s="12"/>
      <c r="G4448"/>
      <c r="H4448" s="12"/>
      <c r="I4448" s="12"/>
      <c r="J4448" s="12"/>
      <c r="K4448" s="9"/>
      <c r="L4448" s="9"/>
      <c r="M4448" s="9"/>
      <c r="N4448" s="9"/>
      <c r="O4448" s="9"/>
      <c r="P4448" s="9"/>
      <c r="Q4448" s="9"/>
      <c r="R4448" s="9"/>
      <c r="S4448" s="9"/>
      <c r="T4448" s="9"/>
      <c r="U4448" s="9"/>
      <c r="V4448" s="9"/>
      <c r="W4448" s="9"/>
      <c r="X4448" s="9"/>
      <c r="Y4448" s="9"/>
      <c r="Z4448" s="9"/>
    </row>
    <row r="4449" spans="1:26">
      <c r="A4449"/>
      <c r="B4449" s="13"/>
      <c r="C4449"/>
      <c r="D4449"/>
      <c r="E4449"/>
      <c r="F4449" s="12"/>
      <c r="G4449"/>
      <c r="H4449" s="12"/>
      <c r="I4449" s="12"/>
      <c r="J4449" s="12"/>
      <c r="K4449" s="9"/>
      <c r="L4449" s="9"/>
      <c r="M4449" s="9"/>
      <c r="N4449" s="9"/>
      <c r="O4449" s="9"/>
      <c r="P4449" s="9"/>
      <c r="Q4449" s="9"/>
      <c r="R4449" s="9"/>
      <c r="S4449" s="9"/>
      <c r="T4449" s="9"/>
      <c r="U4449" s="9"/>
      <c r="V4449" s="9"/>
      <c r="W4449" s="9"/>
      <c r="X4449" s="9"/>
      <c r="Y4449" s="9"/>
      <c r="Z4449" s="9"/>
    </row>
    <row r="4450" spans="1:26">
      <c r="A4450"/>
      <c r="B4450" s="13"/>
      <c r="C4450"/>
      <c r="D4450"/>
      <c r="E4450"/>
      <c r="F4450" s="12"/>
      <c r="G4450"/>
      <c r="H4450" s="12"/>
      <c r="I4450" s="12"/>
      <c r="J4450" s="12"/>
      <c r="K4450" s="9"/>
      <c r="L4450" s="9"/>
      <c r="M4450" s="9"/>
      <c r="N4450" s="9"/>
      <c r="O4450" s="9"/>
      <c r="P4450" s="9"/>
      <c r="Q4450" s="9"/>
      <c r="R4450" s="9"/>
      <c r="S4450" s="9"/>
      <c r="T4450" s="9"/>
      <c r="U4450" s="9"/>
      <c r="V4450" s="9"/>
      <c r="W4450" s="9"/>
      <c r="X4450" s="9"/>
      <c r="Y4450" s="9"/>
      <c r="Z4450" s="9"/>
    </row>
    <row r="4451" spans="1:26">
      <c r="A4451"/>
      <c r="B4451" s="13"/>
      <c r="C4451"/>
      <c r="D4451"/>
      <c r="E4451"/>
      <c r="F4451" s="12"/>
      <c r="G4451"/>
      <c r="H4451" s="12"/>
      <c r="I4451" s="12"/>
      <c r="J4451" s="12"/>
      <c r="K4451" s="9"/>
      <c r="L4451" s="9"/>
      <c r="M4451" s="9"/>
      <c r="N4451" s="9"/>
      <c r="O4451" s="9"/>
      <c r="P4451" s="9"/>
      <c r="Q4451" s="9"/>
      <c r="R4451" s="9"/>
      <c r="S4451" s="9"/>
      <c r="T4451" s="9"/>
      <c r="U4451" s="9"/>
      <c r="V4451" s="9"/>
      <c r="W4451" s="9"/>
      <c r="X4451" s="9"/>
      <c r="Y4451" s="9"/>
      <c r="Z4451" s="9"/>
    </row>
    <row r="4452" spans="1:26">
      <c r="A4452"/>
      <c r="B4452" s="13"/>
      <c r="C4452"/>
      <c r="D4452"/>
      <c r="E4452"/>
      <c r="F4452" s="12"/>
      <c r="G4452"/>
      <c r="H4452" s="12"/>
      <c r="I4452" s="12"/>
      <c r="J4452" s="12"/>
      <c r="K4452" s="9"/>
      <c r="L4452" s="9"/>
      <c r="M4452" s="9"/>
      <c r="N4452" s="9"/>
      <c r="O4452" s="9"/>
      <c r="P4452" s="9"/>
      <c r="Q4452" s="9"/>
      <c r="R4452" s="9"/>
      <c r="S4452" s="9"/>
      <c r="T4452" s="9"/>
      <c r="U4452" s="9"/>
      <c r="V4452" s="9"/>
      <c r="W4452" s="9"/>
      <c r="X4452" s="9"/>
      <c r="Y4452" s="9"/>
      <c r="Z4452" s="9"/>
    </row>
    <row r="4453" spans="1:26">
      <c r="A4453"/>
      <c r="B4453" s="13"/>
      <c r="C4453"/>
      <c r="D4453"/>
      <c r="E4453"/>
      <c r="F4453" s="12"/>
      <c r="G4453"/>
      <c r="H4453" s="12"/>
      <c r="I4453" s="12"/>
      <c r="J4453" s="12"/>
      <c r="K4453" s="9"/>
      <c r="L4453" s="9"/>
      <c r="M4453" s="9"/>
      <c r="N4453" s="9"/>
      <c r="O4453" s="9"/>
      <c r="P4453" s="9"/>
      <c r="Q4453" s="9"/>
      <c r="R4453" s="9"/>
      <c r="S4453" s="9"/>
      <c r="T4453" s="9"/>
      <c r="U4453" s="9"/>
      <c r="V4453" s="9"/>
      <c r="W4453" s="9"/>
      <c r="X4453" s="9"/>
      <c r="Y4453" s="9"/>
      <c r="Z4453" s="9"/>
    </row>
    <row r="4454" spans="1:26">
      <c r="A4454"/>
      <c r="B4454" s="13"/>
      <c r="C4454"/>
      <c r="D4454"/>
      <c r="E4454"/>
      <c r="F4454" s="12"/>
      <c r="G4454"/>
      <c r="H4454" s="12"/>
      <c r="I4454" s="12"/>
      <c r="J4454" s="12"/>
      <c r="K4454" s="9"/>
      <c r="L4454" s="9"/>
      <c r="M4454" s="9"/>
      <c r="N4454" s="9"/>
      <c r="O4454" s="9"/>
      <c r="P4454" s="9"/>
      <c r="Q4454" s="9"/>
      <c r="R4454" s="9"/>
      <c r="S4454" s="9"/>
      <c r="T4454" s="9"/>
      <c r="U4454" s="9"/>
      <c r="V4454" s="9"/>
      <c r="W4454" s="9"/>
      <c r="X4454" s="9"/>
      <c r="Y4454" s="9"/>
      <c r="Z4454" s="9"/>
    </row>
    <row r="4455" spans="1:26">
      <c r="A4455"/>
      <c r="B4455" s="13"/>
      <c r="C4455"/>
      <c r="D4455"/>
      <c r="E4455"/>
      <c r="F4455" s="12"/>
      <c r="G4455"/>
      <c r="H4455" s="12"/>
      <c r="I4455" s="12"/>
      <c r="J4455" s="12"/>
      <c r="K4455" s="9"/>
      <c r="L4455" s="9"/>
      <c r="M4455" s="9"/>
      <c r="N4455" s="9"/>
      <c r="O4455" s="9"/>
      <c r="P4455" s="9"/>
      <c r="Q4455" s="9"/>
      <c r="R4455" s="9"/>
      <c r="S4455" s="9"/>
      <c r="T4455" s="9"/>
      <c r="U4455" s="9"/>
      <c r="V4455" s="9"/>
      <c r="W4455" s="9"/>
      <c r="X4455" s="9"/>
      <c r="Y4455" s="9"/>
      <c r="Z4455" s="9"/>
    </row>
    <row r="4456" spans="1:26">
      <c r="A4456"/>
      <c r="B4456" s="13"/>
      <c r="C4456"/>
      <c r="D4456"/>
      <c r="E4456"/>
      <c r="F4456" s="12"/>
      <c r="G4456"/>
      <c r="H4456" s="12"/>
      <c r="I4456" s="12"/>
      <c r="J4456" s="12"/>
      <c r="K4456" s="9"/>
      <c r="L4456" s="9"/>
      <c r="M4456" s="9"/>
      <c r="N4456" s="9"/>
      <c r="O4456" s="9"/>
      <c r="P4456" s="9"/>
      <c r="Q4456" s="9"/>
      <c r="R4456" s="9"/>
      <c r="S4456" s="9"/>
      <c r="T4456" s="9"/>
      <c r="U4456" s="9"/>
      <c r="V4456" s="9"/>
      <c r="W4456" s="9"/>
      <c r="X4456" s="9"/>
      <c r="Y4456" s="9"/>
      <c r="Z4456" s="9"/>
    </row>
    <row r="4457" spans="1:26">
      <c r="A4457"/>
      <c r="B4457" s="13"/>
      <c r="C4457"/>
      <c r="D4457"/>
      <c r="E4457"/>
      <c r="F4457" s="12"/>
      <c r="G4457"/>
      <c r="H4457" s="12"/>
      <c r="I4457" s="12"/>
      <c r="J4457" s="12"/>
      <c r="K4457" s="9"/>
      <c r="L4457" s="9"/>
      <c r="M4457" s="9"/>
      <c r="N4457" s="9"/>
      <c r="O4457" s="9"/>
      <c r="P4457" s="9"/>
      <c r="Q4457" s="9"/>
      <c r="R4457" s="9"/>
      <c r="S4457" s="9"/>
      <c r="T4457" s="9"/>
      <c r="U4457" s="9"/>
      <c r="V4457" s="9"/>
      <c r="W4457" s="9"/>
      <c r="X4457" s="9"/>
      <c r="Y4457" s="9"/>
      <c r="Z4457" s="9"/>
    </row>
    <row r="4458" spans="1:26">
      <c r="A4458"/>
      <c r="B4458" s="13"/>
      <c r="C4458"/>
      <c r="D4458"/>
      <c r="E4458"/>
      <c r="F4458" s="12"/>
      <c r="G4458"/>
      <c r="H4458" s="12"/>
      <c r="I4458" s="12"/>
      <c r="J4458" s="12"/>
      <c r="K4458" s="9"/>
      <c r="L4458" s="9"/>
      <c r="M4458" s="9"/>
      <c r="N4458" s="9"/>
      <c r="O4458" s="9"/>
      <c r="P4458" s="9"/>
      <c r="Q4458" s="9"/>
      <c r="R4458" s="9"/>
      <c r="S4458" s="9"/>
      <c r="T4458" s="9"/>
      <c r="U4458" s="9"/>
      <c r="V4458" s="9"/>
      <c r="W4458" s="9"/>
      <c r="X4458" s="9"/>
      <c r="Y4458" s="9"/>
      <c r="Z4458" s="9"/>
    </row>
    <row r="4459" spans="1:26">
      <c r="A4459"/>
      <c r="B4459" s="13"/>
      <c r="C4459"/>
      <c r="D4459"/>
      <c r="E4459"/>
      <c r="F4459" s="12"/>
      <c r="G4459"/>
      <c r="H4459" s="12"/>
      <c r="I4459" s="12"/>
      <c r="J4459" s="12"/>
      <c r="K4459" s="9"/>
      <c r="L4459" s="9"/>
      <c r="M4459" s="9"/>
      <c r="N4459" s="9"/>
      <c r="O4459" s="9"/>
      <c r="P4459" s="9"/>
      <c r="Q4459" s="9"/>
      <c r="R4459" s="9"/>
      <c r="S4459" s="9"/>
      <c r="T4459" s="9"/>
      <c r="U4459" s="9"/>
      <c r="V4459" s="9"/>
      <c r="W4459" s="9"/>
      <c r="X4459" s="9"/>
      <c r="Y4459" s="9"/>
      <c r="Z4459" s="9"/>
    </row>
    <row r="4460" spans="1:26">
      <c r="A4460"/>
      <c r="B4460" s="13"/>
      <c r="C4460"/>
      <c r="D4460"/>
      <c r="E4460"/>
      <c r="F4460" s="12"/>
      <c r="G4460"/>
      <c r="H4460" s="12"/>
      <c r="I4460" s="12"/>
      <c r="J4460" s="12"/>
      <c r="K4460" s="9"/>
      <c r="L4460" s="9"/>
      <c r="M4460" s="9"/>
      <c r="N4460" s="9"/>
      <c r="O4460" s="9"/>
      <c r="P4460" s="9"/>
      <c r="Q4460" s="9"/>
      <c r="R4460" s="9"/>
      <c r="S4460" s="9"/>
      <c r="T4460" s="9"/>
      <c r="U4460" s="9"/>
      <c r="V4460" s="9"/>
      <c r="W4460" s="9"/>
      <c r="X4460" s="9"/>
      <c r="Y4460" s="9"/>
      <c r="Z4460" s="9"/>
    </row>
    <row r="4461" spans="1:26">
      <c r="A4461"/>
      <c r="B4461" s="13"/>
      <c r="C4461"/>
      <c r="D4461"/>
      <c r="E4461"/>
      <c r="F4461" s="12"/>
      <c r="G4461"/>
      <c r="H4461" s="12"/>
      <c r="I4461" s="12"/>
      <c r="J4461" s="12"/>
      <c r="K4461" s="9"/>
      <c r="L4461" s="9"/>
      <c r="M4461" s="9"/>
      <c r="N4461" s="9"/>
      <c r="O4461" s="9"/>
      <c r="P4461" s="9"/>
      <c r="Q4461" s="9"/>
      <c r="R4461" s="9"/>
      <c r="S4461" s="9"/>
      <c r="T4461" s="9"/>
      <c r="U4461" s="9"/>
      <c r="V4461" s="9"/>
      <c r="W4461" s="9"/>
      <c r="X4461" s="9"/>
      <c r="Y4461" s="9"/>
      <c r="Z4461" s="9"/>
    </row>
    <row r="4462" spans="1:26">
      <c r="A4462"/>
      <c r="B4462" s="13"/>
      <c r="C4462"/>
      <c r="D4462"/>
      <c r="E4462"/>
      <c r="F4462" s="12"/>
      <c r="G4462"/>
      <c r="H4462" s="12"/>
      <c r="I4462" s="12"/>
      <c r="J4462" s="12"/>
      <c r="K4462" s="9"/>
      <c r="L4462" s="9"/>
      <c r="M4462" s="9"/>
      <c r="N4462" s="9"/>
      <c r="O4462" s="9"/>
      <c r="P4462" s="9"/>
      <c r="Q4462" s="9"/>
      <c r="R4462" s="9"/>
      <c r="S4462" s="9"/>
      <c r="T4462" s="9"/>
      <c r="U4462" s="9"/>
      <c r="V4462" s="9"/>
      <c r="W4462" s="9"/>
      <c r="X4462" s="9"/>
      <c r="Y4462" s="9"/>
      <c r="Z4462" s="9"/>
    </row>
    <row r="4463" spans="1:26">
      <c r="A4463"/>
      <c r="B4463" s="13"/>
      <c r="C4463"/>
      <c r="D4463"/>
      <c r="E4463"/>
      <c r="F4463" s="12"/>
      <c r="G4463"/>
      <c r="H4463" s="12"/>
      <c r="I4463" s="12"/>
      <c r="J4463" s="12"/>
      <c r="K4463" s="9"/>
      <c r="L4463" s="9"/>
      <c r="M4463" s="9"/>
      <c r="N4463" s="9"/>
      <c r="O4463" s="9"/>
      <c r="P4463" s="9"/>
      <c r="Q4463" s="9"/>
      <c r="R4463" s="9"/>
      <c r="S4463" s="9"/>
      <c r="T4463" s="9"/>
      <c r="U4463" s="9"/>
      <c r="V4463" s="9"/>
      <c r="W4463" s="9"/>
      <c r="X4463" s="9"/>
      <c r="Y4463" s="9"/>
      <c r="Z4463" s="9"/>
    </row>
    <row r="4464" spans="1:26">
      <c r="A4464"/>
      <c r="B4464" s="13"/>
      <c r="C4464"/>
      <c r="D4464"/>
      <c r="E4464"/>
      <c r="F4464" s="12"/>
      <c r="G4464"/>
      <c r="H4464" s="12"/>
      <c r="I4464" s="12"/>
      <c r="J4464" s="12"/>
      <c r="K4464" s="9"/>
      <c r="L4464" s="9"/>
      <c r="M4464" s="9"/>
      <c r="N4464" s="9"/>
      <c r="O4464" s="9"/>
      <c r="P4464" s="9"/>
      <c r="Q4464" s="9"/>
      <c r="R4464" s="9"/>
      <c r="S4464" s="9"/>
      <c r="T4464" s="9"/>
      <c r="U4464" s="9"/>
      <c r="V4464" s="9"/>
      <c r="W4464" s="9"/>
      <c r="X4464" s="9"/>
      <c r="Y4464" s="9"/>
      <c r="Z4464" s="9"/>
    </row>
    <row r="4465" spans="1:26">
      <c r="A4465"/>
      <c r="B4465" s="13"/>
      <c r="C4465"/>
      <c r="D4465"/>
      <c r="E4465"/>
      <c r="F4465" s="12"/>
      <c r="G4465"/>
      <c r="H4465" s="12"/>
      <c r="I4465" s="12"/>
      <c r="J4465" s="12"/>
      <c r="K4465" s="9"/>
      <c r="L4465" s="9"/>
      <c r="M4465" s="9"/>
      <c r="N4465" s="9"/>
      <c r="O4465" s="9"/>
      <c r="P4465" s="9"/>
      <c r="Q4465" s="9"/>
      <c r="R4465" s="9"/>
      <c r="S4465" s="9"/>
      <c r="T4465" s="9"/>
      <c r="U4465" s="9"/>
      <c r="V4465" s="9"/>
      <c r="W4465" s="9"/>
      <c r="X4465" s="9"/>
      <c r="Y4465" s="9"/>
      <c r="Z4465" s="9"/>
    </row>
    <row r="4466" spans="1:26">
      <c r="A4466"/>
      <c r="B4466" s="13"/>
      <c r="C4466"/>
      <c r="D4466"/>
      <c r="E4466"/>
      <c r="F4466" s="12"/>
      <c r="G4466"/>
      <c r="H4466" s="12"/>
      <c r="I4466" s="12"/>
      <c r="J4466" s="12"/>
      <c r="K4466" s="9"/>
      <c r="L4466" s="9"/>
      <c r="M4466" s="9"/>
      <c r="N4466" s="9"/>
      <c r="O4466" s="9"/>
      <c r="P4466" s="9"/>
      <c r="Q4466" s="9"/>
      <c r="R4466" s="9"/>
      <c r="S4466" s="9"/>
      <c r="T4466" s="9"/>
      <c r="U4466" s="9"/>
      <c r="V4466" s="9"/>
      <c r="W4466" s="9"/>
      <c r="X4466" s="9"/>
      <c r="Y4466" s="9"/>
      <c r="Z4466" s="9"/>
    </row>
    <row r="4467" spans="1:26">
      <c r="A4467"/>
      <c r="B4467" s="13"/>
      <c r="C4467"/>
      <c r="D4467"/>
      <c r="E4467"/>
      <c r="F4467" s="12"/>
      <c r="G4467"/>
      <c r="H4467" s="12"/>
      <c r="I4467" s="12"/>
      <c r="J4467" s="12"/>
      <c r="K4467" s="9"/>
      <c r="L4467" s="9"/>
      <c r="M4467" s="9"/>
      <c r="N4467" s="9"/>
      <c r="O4467" s="9"/>
      <c r="P4467" s="9"/>
      <c r="Q4467" s="9"/>
      <c r="R4467" s="9"/>
      <c r="S4467" s="9"/>
      <c r="T4467" s="9"/>
      <c r="U4467" s="9"/>
      <c r="V4467" s="9"/>
      <c r="W4467" s="9"/>
      <c r="X4467" s="9"/>
      <c r="Y4467" s="9"/>
      <c r="Z4467" s="9"/>
    </row>
    <row r="4468" spans="1:26">
      <c r="A4468"/>
      <c r="B4468" s="13"/>
      <c r="C4468"/>
      <c r="D4468"/>
      <c r="E4468"/>
      <c r="F4468" s="12"/>
      <c r="G4468"/>
      <c r="H4468" s="12"/>
      <c r="I4468" s="12"/>
      <c r="J4468" s="12"/>
      <c r="K4468" s="9"/>
      <c r="L4468" s="9"/>
      <c r="M4468" s="9"/>
      <c r="N4468" s="9"/>
      <c r="O4468" s="9"/>
      <c r="P4468" s="9"/>
      <c r="Q4468" s="9"/>
      <c r="R4468" s="9"/>
      <c r="S4468" s="9"/>
      <c r="T4468" s="9"/>
      <c r="U4468" s="9"/>
      <c r="V4468" s="9"/>
      <c r="W4468" s="9"/>
      <c r="X4468" s="9"/>
      <c r="Y4468" s="9"/>
      <c r="Z4468" s="9"/>
    </row>
    <row r="4469" spans="1:26">
      <c r="A4469"/>
      <c r="B4469" s="13"/>
      <c r="C4469"/>
      <c r="D4469"/>
      <c r="E4469"/>
      <c r="F4469" s="12"/>
      <c r="G4469"/>
      <c r="H4469" s="12"/>
      <c r="I4469" s="12"/>
      <c r="J4469" s="12"/>
      <c r="K4469" s="9"/>
      <c r="L4469" s="9"/>
      <c r="M4469" s="9"/>
      <c r="N4469" s="9"/>
      <c r="O4469" s="9"/>
      <c r="P4469" s="9"/>
      <c r="Q4469" s="9"/>
      <c r="R4469" s="9"/>
      <c r="S4469" s="9"/>
      <c r="T4469" s="9"/>
      <c r="U4469" s="9"/>
      <c r="V4469" s="9"/>
      <c r="W4469" s="9"/>
      <c r="X4469" s="9"/>
      <c r="Y4469" s="9"/>
      <c r="Z4469" s="9"/>
    </row>
    <row r="4470" spans="1:26">
      <c r="A4470"/>
      <c r="B4470" s="13"/>
      <c r="C4470"/>
      <c r="D4470"/>
      <c r="E4470"/>
      <c r="F4470" s="12"/>
      <c r="G4470"/>
      <c r="H4470" s="12"/>
      <c r="I4470" s="12"/>
      <c r="J4470" s="12"/>
      <c r="K4470" s="9"/>
      <c r="L4470" s="9"/>
      <c r="M4470" s="9"/>
      <c r="N4470" s="9"/>
      <c r="O4470" s="9"/>
      <c r="P4470" s="9"/>
      <c r="Q4470" s="9"/>
      <c r="R4470" s="9"/>
      <c r="S4470" s="9"/>
      <c r="T4470" s="9"/>
      <c r="U4470" s="9"/>
      <c r="V4470" s="9"/>
      <c r="W4470" s="9"/>
      <c r="X4470" s="9"/>
      <c r="Y4470" s="9"/>
      <c r="Z4470" s="9"/>
    </row>
    <row r="4471" spans="1:26">
      <c r="A4471"/>
      <c r="B4471" s="13"/>
      <c r="C4471"/>
      <c r="D4471"/>
      <c r="E4471"/>
      <c r="F4471" s="12"/>
      <c r="G4471"/>
      <c r="H4471" s="12"/>
      <c r="I4471" s="12"/>
      <c r="J4471" s="12"/>
      <c r="K4471" s="9"/>
      <c r="L4471" s="9"/>
      <c r="M4471" s="9"/>
      <c r="N4471" s="9"/>
      <c r="O4471" s="9"/>
      <c r="P4471" s="9"/>
      <c r="Q4471" s="9"/>
      <c r="R4471" s="9"/>
      <c r="S4471" s="9"/>
      <c r="T4471" s="9"/>
      <c r="U4471" s="9"/>
      <c r="V4471" s="9"/>
      <c r="W4471" s="9"/>
      <c r="X4471" s="9"/>
      <c r="Y4471" s="9"/>
      <c r="Z4471" s="9"/>
    </row>
    <row r="4472" spans="1:26">
      <c r="A4472"/>
      <c r="B4472" s="13"/>
      <c r="C4472"/>
      <c r="D4472"/>
      <c r="E4472"/>
      <c r="F4472" s="12"/>
      <c r="G4472"/>
      <c r="H4472" s="12"/>
      <c r="I4472" s="12"/>
      <c r="J4472" s="12"/>
      <c r="K4472" s="9"/>
      <c r="L4472" s="9"/>
      <c r="M4472" s="9"/>
      <c r="N4472" s="9"/>
      <c r="O4472" s="9"/>
      <c r="P4472" s="9"/>
      <c r="Q4472" s="9"/>
      <c r="R4472" s="9"/>
      <c r="S4472" s="9"/>
      <c r="T4472" s="9"/>
      <c r="U4472" s="9"/>
      <c r="V4472" s="9"/>
      <c r="W4472" s="9"/>
      <c r="X4472" s="9"/>
      <c r="Y4472" s="9"/>
      <c r="Z4472" s="9"/>
    </row>
    <row r="4473" spans="1:26">
      <c r="A4473"/>
      <c r="B4473" s="13"/>
      <c r="C4473"/>
      <c r="D4473"/>
      <c r="E4473"/>
      <c r="F4473" s="12"/>
      <c r="G4473"/>
      <c r="H4473" s="12"/>
      <c r="I4473" s="12"/>
      <c r="J4473" s="12"/>
      <c r="K4473" s="9"/>
      <c r="L4473" s="9"/>
      <c r="M4473" s="9"/>
      <c r="N4473" s="9"/>
      <c r="O4473" s="9"/>
      <c r="P4473" s="9"/>
      <c r="Q4473" s="9"/>
      <c r="R4473" s="9"/>
      <c r="S4473" s="9"/>
      <c r="T4473" s="9"/>
      <c r="U4473" s="9"/>
      <c r="V4473" s="9"/>
      <c r="W4473" s="9"/>
      <c r="X4473" s="9"/>
      <c r="Y4473" s="9"/>
      <c r="Z4473" s="9"/>
    </row>
    <row r="4474" spans="1:26">
      <c r="A4474"/>
      <c r="B4474" s="13"/>
      <c r="C4474"/>
      <c r="D4474"/>
      <c r="E4474"/>
      <c r="F4474" s="12"/>
      <c r="G4474"/>
      <c r="H4474" s="12"/>
      <c r="I4474" s="12"/>
      <c r="J4474" s="12"/>
      <c r="K4474" s="9"/>
      <c r="L4474" s="9"/>
      <c r="M4474" s="9"/>
      <c r="N4474" s="9"/>
      <c r="O4474" s="9"/>
      <c r="P4474" s="9"/>
      <c r="Q4474" s="9"/>
      <c r="R4474" s="9"/>
      <c r="S4474" s="9"/>
      <c r="T4474" s="9"/>
      <c r="U4474" s="9"/>
      <c r="V4474" s="9"/>
      <c r="W4474" s="9"/>
      <c r="X4474" s="9"/>
      <c r="Y4474" s="9"/>
      <c r="Z4474" s="9"/>
    </row>
    <row r="4475" spans="1:26">
      <c r="A4475"/>
      <c r="B4475" s="13"/>
      <c r="C4475"/>
      <c r="D4475"/>
      <c r="E4475"/>
      <c r="F4475" s="12"/>
      <c r="G4475"/>
      <c r="H4475" s="12"/>
      <c r="I4475" s="12"/>
      <c r="J4475" s="12"/>
      <c r="K4475" s="9"/>
      <c r="L4475" s="9"/>
      <c r="M4475" s="9"/>
      <c r="N4475" s="9"/>
      <c r="O4475" s="9"/>
      <c r="P4475" s="9"/>
      <c r="Q4475" s="9"/>
      <c r="R4475" s="9"/>
      <c r="S4475" s="9"/>
      <c r="T4475" s="9"/>
      <c r="U4475" s="9"/>
      <c r="V4475" s="9"/>
      <c r="W4475" s="9"/>
      <c r="X4475" s="9"/>
      <c r="Y4475" s="9"/>
      <c r="Z4475" s="9"/>
    </row>
    <row r="4476" spans="1:26">
      <c r="A4476"/>
      <c r="B4476" s="13"/>
      <c r="C4476"/>
      <c r="D4476"/>
      <c r="E4476"/>
      <c r="F4476" s="12"/>
      <c r="G4476"/>
      <c r="H4476" s="12"/>
      <c r="I4476" s="12"/>
      <c r="J4476" s="12"/>
      <c r="K4476" s="9"/>
      <c r="L4476" s="9"/>
      <c r="M4476" s="9"/>
      <c r="N4476" s="9"/>
      <c r="O4476" s="9"/>
      <c r="P4476" s="9"/>
      <c r="Q4476" s="9"/>
      <c r="R4476" s="9"/>
      <c r="S4476" s="9"/>
      <c r="T4476" s="9"/>
      <c r="U4476" s="9"/>
      <c r="V4476" s="9"/>
      <c r="W4476" s="9"/>
      <c r="X4476" s="9"/>
      <c r="Y4476" s="9"/>
      <c r="Z4476" s="9"/>
    </row>
    <row r="4477" spans="1:26">
      <c r="A4477"/>
      <c r="B4477" s="13"/>
      <c r="C4477"/>
      <c r="D4477"/>
      <c r="E4477"/>
      <c r="F4477" s="12"/>
      <c r="G4477"/>
      <c r="H4477" s="12"/>
      <c r="I4477" s="12"/>
      <c r="J4477" s="12"/>
      <c r="K4477" s="9"/>
      <c r="L4477" s="9"/>
      <c r="M4477" s="9"/>
      <c r="N4477" s="9"/>
      <c r="O4477" s="9"/>
      <c r="P4477" s="9"/>
      <c r="Q4477" s="9"/>
      <c r="R4477" s="9"/>
      <c r="S4477" s="9"/>
      <c r="T4477" s="9"/>
      <c r="U4477" s="9"/>
      <c r="V4477" s="9"/>
      <c r="W4477" s="9"/>
      <c r="X4477" s="9"/>
      <c r="Y4477" s="9"/>
      <c r="Z4477" s="9"/>
    </row>
    <row r="4478" spans="1:26">
      <c r="A4478"/>
      <c r="B4478" s="13"/>
      <c r="C4478"/>
      <c r="D4478"/>
      <c r="E4478"/>
      <c r="F4478" s="12"/>
      <c r="G4478"/>
      <c r="H4478" s="12"/>
      <c r="I4478" s="12"/>
      <c r="J4478" s="12"/>
      <c r="K4478" s="9"/>
      <c r="L4478" s="9"/>
      <c r="M4478" s="9"/>
      <c r="N4478" s="9"/>
      <c r="O4478" s="9"/>
      <c r="P4478" s="9"/>
      <c r="Q4478" s="9"/>
      <c r="R4478" s="9"/>
      <c r="S4478" s="9"/>
      <c r="T4478" s="9"/>
      <c r="U4478" s="9"/>
      <c r="V4478" s="9"/>
      <c r="W4478" s="9"/>
      <c r="X4478" s="9"/>
      <c r="Y4478" s="9"/>
      <c r="Z4478" s="9"/>
    </row>
    <row r="4479" spans="1:26">
      <c r="A4479"/>
      <c r="B4479" s="13"/>
      <c r="C4479"/>
      <c r="D4479"/>
      <c r="E4479"/>
      <c r="F4479" s="12"/>
      <c r="G4479"/>
      <c r="H4479" s="12"/>
      <c r="I4479" s="12"/>
      <c r="J4479" s="12"/>
      <c r="K4479" s="9"/>
      <c r="L4479" s="9"/>
      <c r="M4479" s="9"/>
      <c r="N4479" s="9"/>
      <c r="O4479" s="9"/>
      <c r="P4479" s="9"/>
      <c r="Q4479" s="9"/>
      <c r="R4479" s="9"/>
      <c r="S4479" s="9"/>
      <c r="T4479" s="9"/>
      <c r="U4479" s="9"/>
      <c r="V4479" s="9"/>
      <c r="W4479" s="9"/>
      <c r="X4479" s="9"/>
      <c r="Y4479" s="9"/>
      <c r="Z4479" s="9"/>
    </row>
    <row r="4480" spans="1:26">
      <c r="A4480"/>
      <c r="B4480" s="13"/>
      <c r="C4480"/>
      <c r="D4480"/>
      <c r="E4480"/>
      <c r="F4480" s="12"/>
      <c r="G4480"/>
      <c r="H4480" s="12"/>
      <c r="I4480" s="12"/>
      <c r="J4480" s="12"/>
      <c r="K4480" s="9"/>
      <c r="L4480" s="9"/>
      <c r="M4480" s="9"/>
      <c r="N4480" s="9"/>
      <c r="O4480" s="9"/>
      <c r="P4480" s="9"/>
      <c r="Q4480" s="9"/>
      <c r="R4480" s="9"/>
      <c r="S4480" s="9"/>
      <c r="T4480" s="9"/>
      <c r="U4480" s="9"/>
      <c r="V4480" s="9"/>
      <c r="W4480" s="9"/>
      <c r="X4480" s="9"/>
      <c r="Y4480" s="9"/>
      <c r="Z4480" s="9"/>
    </row>
    <row r="4481" spans="1:26">
      <c r="A4481"/>
      <c r="B4481" s="13"/>
      <c r="C4481"/>
      <c r="D4481"/>
      <c r="E4481"/>
      <c r="F4481" s="12"/>
      <c r="G4481"/>
      <c r="H4481" s="12"/>
      <c r="I4481" s="12"/>
      <c r="J4481" s="12"/>
      <c r="K4481" s="9"/>
      <c r="L4481" s="9"/>
      <c r="M4481" s="9"/>
      <c r="N4481" s="9"/>
      <c r="O4481" s="9"/>
      <c r="P4481" s="9"/>
      <c r="Q4481" s="9"/>
      <c r="R4481" s="9"/>
      <c r="S4481" s="9"/>
      <c r="T4481" s="9"/>
      <c r="U4481" s="9"/>
      <c r="V4481" s="9"/>
      <c r="W4481" s="9"/>
      <c r="X4481" s="9"/>
      <c r="Y4481" s="9"/>
      <c r="Z4481" s="9"/>
    </row>
    <row r="4482" spans="1:26">
      <c r="A4482"/>
      <c r="B4482" s="13"/>
      <c r="C4482"/>
      <c r="D4482"/>
      <c r="E4482"/>
      <c r="F4482" s="12"/>
      <c r="G4482"/>
      <c r="H4482" s="12"/>
      <c r="I4482" s="12"/>
      <c r="J4482" s="12"/>
      <c r="K4482" s="9"/>
      <c r="L4482" s="9"/>
      <c r="M4482" s="9"/>
      <c r="N4482" s="9"/>
      <c r="O4482" s="9"/>
      <c r="P4482" s="9"/>
      <c r="Q4482" s="9"/>
      <c r="R4482" s="9"/>
      <c r="S4482" s="9"/>
      <c r="T4482" s="9"/>
      <c r="U4482" s="9"/>
      <c r="V4482" s="9"/>
      <c r="W4482" s="9"/>
      <c r="X4482" s="9"/>
      <c r="Y4482" s="9"/>
      <c r="Z4482" s="9"/>
    </row>
    <row r="4483" spans="1:26">
      <c r="A4483"/>
      <c r="B4483" s="13"/>
      <c r="C4483"/>
      <c r="D4483"/>
      <c r="E4483"/>
      <c r="F4483" s="12"/>
      <c r="G4483"/>
      <c r="H4483" s="12"/>
      <c r="I4483" s="12"/>
      <c r="J4483" s="12"/>
      <c r="K4483" s="9"/>
      <c r="L4483" s="9"/>
      <c r="M4483" s="9"/>
      <c r="N4483" s="9"/>
      <c r="O4483" s="9"/>
      <c r="P4483" s="9"/>
      <c r="Q4483" s="9"/>
      <c r="R4483" s="9"/>
      <c r="S4483" s="9"/>
      <c r="T4483" s="9"/>
      <c r="U4483" s="9"/>
      <c r="V4483" s="9"/>
      <c r="W4483" s="9"/>
      <c r="X4483" s="9"/>
      <c r="Y4483" s="9"/>
      <c r="Z4483" s="9"/>
    </row>
    <row r="4484" spans="1:26">
      <c r="A4484"/>
      <c r="B4484" s="13"/>
      <c r="C4484"/>
      <c r="D4484"/>
      <c r="E4484"/>
      <c r="F4484" s="12"/>
      <c r="G4484"/>
      <c r="H4484" s="12"/>
      <c r="I4484" s="12"/>
      <c r="J4484" s="12"/>
      <c r="K4484" s="9"/>
      <c r="L4484" s="9"/>
      <c r="M4484" s="9"/>
      <c r="N4484" s="9"/>
      <c r="O4484" s="9"/>
      <c r="P4484" s="9"/>
      <c r="Q4484" s="9"/>
      <c r="R4484" s="9"/>
      <c r="S4484" s="9"/>
      <c r="T4484" s="9"/>
      <c r="U4484" s="9"/>
      <c r="V4484" s="9"/>
      <c r="W4484" s="9"/>
      <c r="X4484" s="9"/>
      <c r="Y4484" s="9"/>
      <c r="Z4484" s="9"/>
    </row>
    <row r="4485" spans="1:26">
      <c r="A4485"/>
      <c r="B4485" s="13"/>
      <c r="C4485"/>
      <c r="D4485"/>
      <c r="E4485"/>
      <c r="F4485" s="12"/>
      <c r="G4485"/>
      <c r="H4485" s="12"/>
      <c r="I4485" s="12"/>
      <c r="J4485" s="12"/>
      <c r="K4485" s="9"/>
      <c r="L4485" s="9"/>
      <c r="M4485" s="9"/>
      <c r="N4485" s="9"/>
      <c r="O4485" s="9"/>
      <c r="P4485" s="9"/>
      <c r="Q4485" s="9"/>
      <c r="R4485" s="9"/>
      <c r="S4485" s="9"/>
      <c r="T4485" s="9"/>
      <c r="U4485" s="9"/>
      <c r="V4485" s="9"/>
      <c r="W4485" s="9"/>
      <c r="X4485" s="9"/>
      <c r="Y4485" s="9"/>
      <c r="Z4485" s="9"/>
    </row>
    <row r="4486" spans="1:26">
      <c r="A4486"/>
      <c r="B4486" s="13"/>
      <c r="C4486"/>
      <c r="D4486"/>
      <c r="E4486"/>
      <c r="F4486" s="12"/>
      <c r="G4486"/>
      <c r="H4486" s="12"/>
      <c r="I4486" s="12"/>
      <c r="J4486" s="12"/>
      <c r="K4486" s="9"/>
      <c r="L4486" s="9"/>
      <c r="M4486" s="9"/>
      <c r="N4486" s="9"/>
      <c r="O4486" s="9"/>
      <c r="P4486" s="9"/>
      <c r="Q4486" s="9"/>
      <c r="R4486" s="9"/>
      <c r="S4486" s="9"/>
      <c r="T4486" s="9"/>
      <c r="U4486" s="9"/>
      <c r="V4486" s="9"/>
      <c r="W4486" s="9"/>
      <c r="X4486" s="9"/>
      <c r="Y4486" s="9"/>
      <c r="Z4486" s="9"/>
    </row>
    <row r="4487" spans="1:26">
      <c r="A4487"/>
      <c r="B4487" s="13"/>
      <c r="C4487"/>
      <c r="D4487"/>
      <c r="E4487"/>
      <c r="F4487" s="12"/>
      <c r="G4487"/>
      <c r="H4487" s="12"/>
      <c r="I4487" s="12"/>
      <c r="J4487" s="12"/>
      <c r="K4487" s="9"/>
      <c r="L4487" s="9"/>
      <c r="M4487" s="9"/>
      <c r="N4487" s="9"/>
      <c r="O4487" s="9"/>
      <c r="P4487" s="9"/>
      <c r="Q4487" s="9"/>
      <c r="R4487" s="9"/>
      <c r="S4487" s="9"/>
      <c r="T4487" s="9"/>
      <c r="U4487" s="9"/>
      <c r="V4487" s="9"/>
      <c r="W4487" s="9"/>
      <c r="X4487" s="9"/>
      <c r="Y4487" s="9"/>
      <c r="Z4487" s="9"/>
    </row>
    <row r="4488" spans="1:26">
      <c r="A4488"/>
      <c r="B4488" s="13"/>
      <c r="C4488"/>
      <c r="D4488"/>
      <c r="E4488"/>
      <c r="F4488" s="12"/>
      <c r="G4488"/>
      <c r="H4488" s="12"/>
      <c r="I4488" s="12"/>
      <c r="J4488" s="12"/>
      <c r="K4488" s="9"/>
      <c r="L4488" s="9"/>
      <c r="M4488" s="9"/>
      <c r="N4488" s="9"/>
      <c r="O4488" s="9"/>
      <c r="P4488" s="9"/>
      <c r="Q4488" s="9"/>
      <c r="R4488" s="9"/>
      <c r="S4488" s="9"/>
      <c r="T4488" s="9"/>
      <c r="U4488" s="9"/>
      <c r="V4488" s="9"/>
      <c r="W4488" s="9"/>
      <c r="X4488" s="9"/>
      <c r="Y4488" s="9"/>
      <c r="Z4488" s="9"/>
    </row>
    <row r="4489" spans="1:26">
      <c r="A4489"/>
      <c r="B4489" s="13"/>
      <c r="C4489"/>
      <c r="D4489"/>
      <c r="E4489"/>
      <c r="F4489" s="12"/>
      <c r="G4489"/>
      <c r="H4489" s="12"/>
      <c r="I4489" s="12"/>
      <c r="J4489" s="12"/>
      <c r="K4489" s="9"/>
      <c r="L4489" s="9"/>
      <c r="M4489" s="9"/>
      <c r="N4489" s="9"/>
      <c r="O4489" s="9"/>
      <c r="P4489" s="9"/>
      <c r="Q4489" s="9"/>
      <c r="R4489" s="9"/>
      <c r="S4489" s="9"/>
      <c r="T4489" s="9"/>
      <c r="U4489" s="9"/>
      <c r="V4489" s="9"/>
      <c r="W4489" s="9"/>
      <c r="X4489" s="9"/>
      <c r="Y4489" s="9"/>
      <c r="Z4489" s="9"/>
    </row>
    <row r="4490" spans="1:26">
      <c r="A4490"/>
      <c r="B4490" s="13"/>
      <c r="C4490"/>
      <c r="D4490"/>
      <c r="E4490"/>
      <c r="F4490" s="12"/>
      <c r="G4490"/>
      <c r="H4490" s="12"/>
      <c r="I4490" s="12"/>
      <c r="J4490" s="12"/>
      <c r="K4490" s="9"/>
      <c r="L4490" s="9"/>
      <c r="M4490" s="9"/>
      <c r="N4490" s="9"/>
      <c r="O4490" s="9"/>
      <c r="P4490" s="9"/>
      <c r="Q4490" s="9"/>
      <c r="R4490" s="9"/>
      <c r="S4490" s="9"/>
      <c r="T4490" s="9"/>
      <c r="U4490" s="9"/>
      <c r="V4490" s="9"/>
      <c r="W4490" s="9"/>
      <c r="X4490" s="9"/>
      <c r="Y4490" s="9"/>
      <c r="Z4490" s="9"/>
    </row>
    <row r="4491" spans="1:26">
      <c r="A4491"/>
      <c r="B4491" s="13"/>
      <c r="C4491"/>
      <c r="D4491"/>
      <c r="E4491"/>
      <c r="F4491" s="12"/>
      <c r="G4491"/>
      <c r="H4491" s="12"/>
      <c r="I4491" s="12"/>
      <c r="J4491" s="12"/>
      <c r="K4491" s="9"/>
      <c r="L4491" s="9"/>
      <c r="M4491" s="9"/>
      <c r="N4491" s="9"/>
      <c r="O4491" s="9"/>
      <c r="P4491" s="9"/>
      <c r="Q4491" s="9"/>
      <c r="R4491" s="9"/>
      <c r="S4491" s="9"/>
      <c r="T4491" s="9"/>
      <c r="U4491" s="9"/>
      <c r="V4491" s="9"/>
      <c r="W4491" s="9"/>
      <c r="X4491" s="9"/>
      <c r="Y4491" s="9"/>
      <c r="Z4491" s="9"/>
    </row>
    <row r="4492" spans="1:26">
      <c r="A4492"/>
      <c r="B4492" s="13"/>
      <c r="C4492"/>
      <c r="D4492"/>
      <c r="E4492"/>
      <c r="F4492" s="12"/>
      <c r="G4492"/>
      <c r="H4492" s="12"/>
      <c r="I4492" s="12"/>
      <c r="J4492" s="12"/>
      <c r="K4492" s="9"/>
      <c r="L4492" s="9"/>
      <c r="M4492" s="9"/>
      <c r="N4492" s="9"/>
      <c r="O4492" s="9"/>
      <c r="P4492" s="9"/>
      <c r="Q4492" s="9"/>
      <c r="R4492" s="9"/>
      <c r="S4492" s="9"/>
      <c r="T4492" s="9"/>
      <c r="U4492" s="9"/>
      <c r="V4492" s="9"/>
      <c r="W4492" s="9"/>
      <c r="X4492" s="9"/>
      <c r="Y4492" s="9"/>
      <c r="Z4492" s="9"/>
    </row>
    <row r="4493" spans="1:26">
      <c r="A4493"/>
      <c r="B4493" s="13"/>
      <c r="C4493"/>
      <c r="D4493"/>
      <c r="E4493"/>
      <c r="F4493" s="12"/>
      <c r="G4493"/>
      <c r="H4493" s="12"/>
      <c r="I4493" s="12"/>
      <c r="J4493" s="12"/>
      <c r="K4493" s="9"/>
      <c r="L4493" s="9"/>
      <c r="M4493" s="9"/>
      <c r="N4493" s="9"/>
      <c r="O4493" s="9"/>
      <c r="P4493" s="9"/>
      <c r="Q4493" s="9"/>
      <c r="R4493" s="9"/>
      <c r="S4493" s="9"/>
      <c r="T4493" s="9"/>
      <c r="U4493" s="9"/>
      <c r="V4493" s="9"/>
      <c r="W4493" s="9"/>
      <c r="X4493" s="9"/>
      <c r="Y4493" s="9"/>
      <c r="Z4493" s="9"/>
    </row>
    <row r="4494" spans="1:26">
      <c r="A4494"/>
      <c r="B4494" s="13"/>
      <c r="C4494"/>
      <c r="D4494"/>
      <c r="E4494"/>
      <c r="F4494" s="12"/>
      <c r="G4494"/>
      <c r="H4494" s="12"/>
      <c r="I4494" s="12"/>
      <c r="J4494" s="12"/>
      <c r="K4494" s="9"/>
      <c r="L4494" s="9"/>
      <c r="M4494" s="9"/>
      <c r="N4494" s="9"/>
      <c r="O4494" s="9"/>
      <c r="P4494" s="9"/>
      <c r="Q4494" s="9"/>
      <c r="R4494" s="9"/>
      <c r="S4494" s="9"/>
      <c r="T4494" s="9"/>
      <c r="U4494" s="9"/>
      <c r="V4494" s="9"/>
      <c r="W4494" s="9"/>
      <c r="X4494" s="9"/>
      <c r="Y4494" s="9"/>
      <c r="Z4494" s="9"/>
    </row>
    <row r="4495" spans="1:26">
      <c r="A4495"/>
      <c r="B4495" s="13"/>
      <c r="C4495"/>
      <c r="D4495"/>
      <c r="E4495"/>
      <c r="F4495" s="12"/>
      <c r="G4495"/>
      <c r="H4495" s="12"/>
      <c r="I4495" s="12"/>
      <c r="J4495" s="12"/>
      <c r="K4495" s="9"/>
      <c r="L4495" s="9"/>
      <c r="M4495" s="9"/>
      <c r="N4495" s="9"/>
      <c r="O4495" s="9"/>
      <c r="P4495" s="9"/>
      <c r="Q4495" s="9"/>
      <c r="R4495" s="9"/>
      <c r="S4495" s="9"/>
      <c r="T4495" s="9"/>
      <c r="U4495" s="9"/>
      <c r="V4495" s="9"/>
      <c r="W4495" s="9"/>
      <c r="X4495" s="9"/>
      <c r="Y4495" s="9"/>
      <c r="Z4495" s="9"/>
    </row>
    <row r="4496" spans="1:26">
      <c r="A4496"/>
      <c r="B4496" s="13"/>
      <c r="C4496"/>
      <c r="D4496"/>
      <c r="E4496"/>
      <c r="F4496" s="12"/>
      <c r="G4496"/>
      <c r="H4496" s="12"/>
      <c r="I4496" s="12"/>
      <c r="J4496" s="12"/>
      <c r="K4496" s="9"/>
      <c r="L4496" s="9"/>
      <c r="M4496" s="9"/>
      <c r="N4496" s="9"/>
      <c r="O4496" s="9"/>
      <c r="P4496" s="9"/>
      <c r="Q4496" s="9"/>
      <c r="R4496" s="9"/>
      <c r="S4496" s="9"/>
      <c r="T4496" s="9"/>
      <c r="U4496" s="9"/>
      <c r="V4496" s="9"/>
      <c r="W4496" s="9"/>
      <c r="X4496" s="9"/>
      <c r="Y4496" s="9"/>
      <c r="Z4496" s="9"/>
    </row>
    <row r="4497" spans="1:26">
      <c r="A4497"/>
      <c r="B4497" s="13"/>
      <c r="C4497"/>
      <c r="D4497"/>
      <c r="E4497"/>
      <c r="F4497" s="12"/>
      <c r="G4497"/>
      <c r="H4497" s="12"/>
      <c r="I4497" s="12"/>
      <c r="J4497" s="12"/>
      <c r="K4497" s="9"/>
      <c r="L4497" s="9"/>
      <c r="M4497" s="9"/>
      <c r="N4497" s="9"/>
      <c r="O4497" s="9"/>
      <c r="P4497" s="9"/>
      <c r="Q4497" s="9"/>
      <c r="R4497" s="9"/>
      <c r="S4497" s="9"/>
      <c r="T4497" s="9"/>
      <c r="U4497" s="9"/>
      <c r="V4497" s="9"/>
      <c r="W4497" s="9"/>
      <c r="X4497" s="9"/>
      <c r="Y4497" s="9"/>
      <c r="Z4497" s="9"/>
    </row>
    <row r="4498" spans="1:26">
      <c r="A4498"/>
      <c r="B4498" s="13"/>
      <c r="C4498"/>
      <c r="D4498"/>
      <c r="E4498"/>
      <c r="F4498" s="12"/>
      <c r="G4498"/>
      <c r="H4498" s="12"/>
      <c r="I4498" s="12"/>
      <c r="J4498" s="12"/>
      <c r="K4498" s="9"/>
      <c r="L4498" s="9"/>
      <c r="M4498" s="9"/>
      <c r="N4498" s="9"/>
      <c r="O4498" s="9"/>
      <c r="P4498" s="9"/>
      <c r="Q4498" s="9"/>
      <c r="R4498" s="9"/>
      <c r="S4498" s="9"/>
      <c r="T4498" s="9"/>
      <c r="U4498" s="9"/>
      <c r="V4498" s="9"/>
      <c r="W4498" s="9"/>
      <c r="X4498" s="9"/>
      <c r="Y4498" s="9"/>
      <c r="Z4498" s="9"/>
    </row>
    <row r="4499" spans="1:26">
      <c r="A4499"/>
      <c r="B4499" s="13"/>
      <c r="C4499"/>
      <c r="D4499"/>
      <c r="E4499"/>
      <c r="F4499" s="12"/>
      <c r="G4499"/>
      <c r="H4499" s="12"/>
      <c r="I4499" s="12"/>
      <c r="J4499" s="12"/>
      <c r="K4499" s="9"/>
      <c r="L4499" s="9"/>
      <c r="M4499" s="9"/>
      <c r="N4499" s="9"/>
      <c r="O4499" s="9"/>
      <c r="P4499" s="9"/>
      <c r="Q4499" s="9"/>
      <c r="R4499" s="9"/>
      <c r="S4499" s="9"/>
      <c r="T4499" s="9"/>
      <c r="U4499" s="9"/>
      <c r="V4499" s="9"/>
      <c r="W4499" s="9"/>
      <c r="X4499" s="9"/>
      <c r="Y4499" s="9"/>
      <c r="Z4499" s="9"/>
    </row>
    <row r="4500" spans="1:26">
      <c r="A4500"/>
      <c r="B4500" s="13"/>
      <c r="C4500"/>
      <c r="D4500"/>
      <c r="E4500"/>
      <c r="F4500" s="12"/>
      <c r="G4500"/>
      <c r="H4500" s="12"/>
      <c r="I4500" s="12"/>
      <c r="J4500" s="12"/>
      <c r="K4500" s="9"/>
      <c r="L4500" s="9"/>
      <c r="M4500" s="9"/>
      <c r="N4500" s="9"/>
      <c r="O4500" s="9"/>
      <c r="P4500" s="9"/>
      <c r="Q4500" s="9"/>
      <c r="R4500" s="9"/>
      <c r="S4500" s="9"/>
      <c r="T4500" s="9"/>
      <c r="U4500" s="9"/>
      <c r="V4500" s="9"/>
      <c r="W4500" s="9"/>
      <c r="X4500" s="9"/>
      <c r="Y4500" s="9"/>
      <c r="Z4500" s="9"/>
    </row>
    <row r="4501" spans="1:26">
      <c r="A4501"/>
      <c r="B4501" s="13"/>
      <c r="C4501"/>
      <c r="D4501"/>
      <c r="E4501"/>
      <c r="F4501" s="12"/>
      <c r="G4501"/>
      <c r="H4501" s="12"/>
      <c r="I4501" s="12"/>
      <c r="J4501" s="12"/>
      <c r="K4501" s="9"/>
      <c r="L4501" s="9"/>
      <c r="M4501" s="9"/>
      <c r="N4501" s="9"/>
      <c r="O4501" s="9"/>
      <c r="P4501" s="9"/>
      <c r="Q4501" s="9"/>
      <c r="R4501" s="9"/>
      <c r="S4501" s="9"/>
      <c r="T4501" s="9"/>
      <c r="U4501" s="9"/>
      <c r="V4501" s="9"/>
      <c r="W4501" s="9"/>
      <c r="X4501" s="9"/>
      <c r="Y4501" s="9"/>
      <c r="Z4501" s="9"/>
    </row>
    <row r="4502" spans="1:26">
      <c r="A4502"/>
      <c r="B4502" s="13"/>
      <c r="C4502"/>
      <c r="D4502"/>
      <c r="E4502"/>
      <c r="F4502" s="12"/>
      <c r="G4502"/>
      <c r="H4502" s="12"/>
      <c r="I4502" s="12"/>
      <c r="J4502" s="12"/>
      <c r="K4502" s="9"/>
      <c r="L4502" s="9"/>
      <c r="M4502" s="9"/>
      <c r="N4502" s="9"/>
      <c r="O4502" s="9"/>
      <c r="P4502" s="9"/>
      <c r="Q4502" s="9"/>
      <c r="R4502" s="9"/>
      <c r="S4502" s="9"/>
      <c r="T4502" s="9"/>
      <c r="U4502" s="9"/>
      <c r="V4502" s="9"/>
      <c r="W4502" s="9"/>
      <c r="X4502" s="9"/>
      <c r="Y4502" s="9"/>
      <c r="Z4502" s="9"/>
    </row>
    <row r="4503" spans="1:26">
      <c r="A4503"/>
      <c r="B4503" s="13"/>
      <c r="C4503"/>
      <c r="D4503"/>
      <c r="E4503"/>
      <c r="F4503" s="12"/>
      <c r="G4503"/>
      <c r="H4503" s="12"/>
      <c r="I4503" s="12"/>
      <c r="J4503" s="12"/>
      <c r="K4503" s="9"/>
      <c r="L4503" s="9"/>
      <c r="M4503" s="9"/>
      <c r="N4503" s="9"/>
      <c r="O4503" s="9"/>
      <c r="P4503" s="9"/>
      <c r="Q4503" s="9"/>
      <c r="R4503" s="9"/>
      <c r="S4503" s="9"/>
      <c r="T4503" s="9"/>
      <c r="U4503" s="9"/>
      <c r="V4503" s="9"/>
      <c r="W4503" s="9"/>
      <c r="X4503" s="9"/>
      <c r="Y4503" s="9"/>
      <c r="Z4503" s="9"/>
    </row>
    <row r="4504" spans="1:26">
      <c r="A4504"/>
      <c r="B4504" s="13"/>
      <c r="C4504"/>
      <c r="D4504"/>
      <c r="E4504"/>
      <c r="F4504" s="12"/>
      <c r="G4504"/>
      <c r="H4504" s="12"/>
      <c r="I4504" s="12"/>
      <c r="J4504" s="12"/>
      <c r="K4504" s="9"/>
      <c r="L4504" s="9"/>
      <c r="M4504" s="9"/>
      <c r="N4504" s="9"/>
      <c r="O4504" s="9"/>
      <c r="P4504" s="9"/>
      <c r="Q4504" s="9"/>
      <c r="R4504" s="9"/>
      <c r="S4504" s="9"/>
      <c r="T4504" s="9"/>
      <c r="U4504" s="9"/>
      <c r="V4504" s="9"/>
      <c r="W4504" s="9"/>
      <c r="X4504" s="9"/>
      <c r="Y4504" s="9"/>
      <c r="Z4504" s="9"/>
    </row>
    <row r="4505" spans="1:26">
      <c r="A4505"/>
      <c r="B4505" s="13"/>
      <c r="C4505"/>
      <c r="D4505"/>
      <c r="E4505"/>
      <c r="F4505" s="12"/>
      <c r="G4505"/>
      <c r="H4505" s="12"/>
      <c r="I4505" s="12"/>
      <c r="J4505" s="12"/>
      <c r="K4505" s="9"/>
      <c r="L4505" s="9"/>
      <c r="M4505" s="9"/>
      <c r="N4505" s="9"/>
      <c r="O4505" s="9"/>
      <c r="P4505" s="9"/>
      <c r="Q4505" s="9"/>
      <c r="R4505" s="9"/>
      <c r="S4505" s="9"/>
      <c r="T4505" s="9"/>
      <c r="U4505" s="9"/>
      <c r="V4505" s="9"/>
      <c r="W4505" s="9"/>
      <c r="X4505" s="9"/>
      <c r="Y4505" s="9"/>
      <c r="Z4505" s="9"/>
    </row>
    <row r="4506" spans="1:26">
      <c r="A4506"/>
      <c r="B4506" s="13"/>
      <c r="C4506"/>
      <c r="D4506"/>
      <c r="E4506"/>
      <c r="F4506" s="12"/>
      <c r="G4506"/>
      <c r="H4506" s="12"/>
      <c r="I4506" s="12"/>
      <c r="J4506" s="12"/>
      <c r="K4506" s="9"/>
      <c r="L4506" s="9"/>
      <c r="M4506" s="9"/>
      <c r="N4506" s="9"/>
      <c r="O4506" s="9"/>
      <c r="P4506" s="9"/>
      <c r="Q4506" s="9"/>
      <c r="R4506" s="9"/>
      <c r="S4506" s="9"/>
      <c r="T4506" s="9"/>
      <c r="U4506" s="9"/>
      <c r="V4506" s="9"/>
      <c r="W4506" s="9"/>
      <c r="X4506" s="9"/>
      <c r="Y4506" s="9"/>
      <c r="Z4506" s="9"/>
    </row>
    <row r="4507" spans="1:26">
      <c r="A4507"/>
      <c r="B4507" s="13"/>
      <c r="C4507"/>
      <c r="D4507"/>
      <c r="E4507"/>
      <c r="F4507" s="12"/>
      <c r="G4507"/>
      <c r="H4507" s="12"/>
      <c r="I4507" s="12"/>
      <c r="J4507" s="12"/>
      <c r="K4507" s="9"/>
      <c r="L4507" s="9"/>
      <c r="M4507" s="9"/>
      <c r="N4507" s="9"/>
      <c r="O4507" s="9"/>
      <c r="P4507" s="9"/>
      <c r="Q4507" s="9"/>
      <c r="R4507" s="9"/>
      <c r="S4507" s="9"/>
      <c r="T4507" s="9"/>
      <c r="U4507" s="9"/>
      <c r="V4507" s="9"/>
      <c r="W4507" s="9"/>
      <c r="X4507" s="9"/>
      <c r="Y4507" s="9"/>
      <c r="Z4507" s="9"/>
    </row>
    <row r="4508" spans="1:26">
      <c r="A4508"/>
      <c r="B4508" s="13"/>
      <c r="C4508"/>
      <c r="D4508"/>
      <c r="E4508"/>
      <c r="F4508" s="12"/>
      <c r="G4508"/>
      <c r="H4508" s="12"/>
      <c r="I4508" s="12"/>
      <c r="J4508" s="12"/>
      <c r="K4508" s="9"/>
      <c r="L4508" s="9"/>
      <c r="M4508" s="9"/>
      <c r="N4508" s="9"/>
      <c r="O4508" s="9"/>
      <c r="P4508" s="9"/>
      <c r="Q4508" s="9"/>
      <c r="R4508" s="9"/>
      <c r="S4508" s="9"/>
      <c r="T4508" s="9"/>
      <c r="U4508" s="9"/>
      <c r="V4508" s="9"/>
      <c r="W4508" s="9"/>
      <c r="X4508" s="9"/>
      <c r="Y4508" s="9"/>
      <c r="Z4508" s="9"/>
    </row>
    <row r="4509" spans="1:26">
      <c r="A4509"/>
      <c r="B4509" s="13"/>
      <c r="C4509"/>
      <c r="D4509"/>
      <c r="E4509"/>
      <c r="F4509" s="12"/>
      <c r="G4509"/>
      <c r="H4509" s="12"/>
      <c r="I4509" s="12"/>
      <c r="J4509" s="12"/>
      <c r="K4509" s="9"/>
      <c r="L4509" s="9"/>
      <c r="M4509" s="9"/>
      <c r="N4509" s="9"/>
      <c r="O4509" s="9"/>
      <c r="P4509" s="9"/>
      <c r="Q4509" s="9"/>
      <c r="R4509" s="9"/>
      <c r="S4509" s="9"/>
      <c r="T4509" s="9"/>
      <c r="U4509" s="9"/>
      <c r="V4509" s="9"/>
      <c r="W4509" s="9"/>
      <c r="X4509" s="9"/>
      <c r="Y4509" s="9"/>
      <c r="Z4509" s="9"/>
    </row>
    <row r="4510" spans="1:26">
      <c r="A4510"/>
      <c r="B4510" s="13"/>
      <c r="C4510"/>
      <c r="D4510"/>
      <c r="E4510"/>
      <c r="F4510" s="12"/>
      <c r="G4510"/>
      <c r="H4510" s="12"/>
      <c r="I4510" s="12"/>
      <c r="J4510" s="12"/>
      <c r="K4510" s="9"/>
      <c r="L4510" s="9"/>
      <c r="M4510" s="9"/>
      <c r="N4510" s="9"/>
      <c r="O4510" s="9"/>
      <c r="P4510" s="9"/>
      <c r="Q4510" s="9"/>
      <c r="R4510" s="9"/>
      <c r="S4510" s="9"/>
      <c r="T4510" s="9"/>
      <c r="U4510" s="9"/>
      <c r="V4510" s="9"/>
      <c r="W4510" s="9"/>
      <c r="X4510" s="9"/>
      <c r="Y4510" s="9"/>
      <c r="Z4510" s="9"/>
    </row>
    <row r="4511" spans="1:26">
      <c r="A4511"/>
      <c r="B4511" s="13"/>
      <c r="C4511"/>
      <c r="D4511"/>
      <c r="E4511"/>
      <c r="F4511" s="12"/>
      <c r="G4511"/>
      <c r="H4511" s="12"/>
      <c r="I4511" s="12"/>
      <c r="J4511" s="12"/>
      <c r="K4511" s="9"/>
      <c r="L4511" s="9"/>
      <c r="M4511" s="9"/>
      <c r="N4511" s="9"/>
      <c r="O4511" s="9"/>
      <c r="P4511" s="9"/>
      <c r="Q4511" s="9"/>
      <c r="R4511" s="9"/>
      <c r="S4511" s="9"/>
      <c r="T4511" s="9"/>
      <c r="U4511" s="9"/>
      <c r="V4511" s="9"/>
      <c r="W4511" s="9"/>
      <c r="X4511" s="9"/>
      <c r="Y4511" s="9"/>
      <c r="Z4511" s="9"/>
    </row>
    <row r="4512" spans="1:26">
      <c r="A4512"/>
      <c r="B4512" s="13"/>
      <c r="C4512"/>
      <c r="D4512"/>
      <c r="E4512"/>
      <c r="F4512" s="12"/>
      <c r="G4512"/>
      <c r="H4512" s="12"/>
      <c r="I4512" s="12"/>
      <c r="J4512" s="12"/>
      <c r="K4512" s="9"/>
      <c r="L4512" s="9"/>
      <c r="M4512" s="9"/>
      <c r="N4512" s="9"/>
      <c r="O4512" s="9"/>
      <c r="P4512" s="9"/>
      <c r="Q4512" s="9"/>
      <c r="R4512" s="9"/>
      <c r="S4512" s="9"/>
      <c r="T4512" s="9"/>
      <c r="U4512" s="9"/>
      <c r="V4512" s="9"/>
      <c r="W4512" s="9"/>
      <c r="X4512" s="9"/>
      <c r="Y4512" s="9"/>
      <c r="Z4512" s="9"/>
    </row>
    <row r="4513" spans="1:26">
      <c r="A4513"/>
      <c r="B4513" s="13"/>
      <c r="C4513"/>
      <c r="D4513"/>
      <c r="E4513"/>
      <c r="F4513" s="12"/>
      <c r="G4513"/>
      <c r="H4513" s="12"/>
      <c r="I4513" s="12"/>
      <c r="J4513" s="12"/>
      <c r="K4513" s="9"/>
      <c r="L4513" s="9"/>
      <c r="M4513" s="9"/>
      <c r="N4513" s="9"/>
      <c r="O4513" s="9"/>
      <c r="P4513" s="9"/>
      <c r="Q4513" s="9"/>
      <c r="R4513" s="9"/>
      <c r="S4513" s="9"/>
      <c r="T4513" s="9"/>
      <c r="U4513" s="9"/>
      <c r="V4513" s="9"/>
      <c r="W4513" s="9"/>
      <c r="X4513" s="9"/>
      <c r="Y4513" s="9"/>
      <c r="Z4513" s="9"/>
    </row>
    <row r="4514" spans="1:26">
      <c r="A4514"/>
      <c r="B4514" s="13"/>
      <c r="C4514"/>
      <c r="D4514"/>
      <c r="E4514"/>
      <c r="F4514" s="12"/>
      <c r="G4514"/>
      <c r="H4514" s="12"/>
      <c r="I4514" s="12"/>
      <c r="J4514" s="12"/>
      <c r="K4514" s="9"/>
      <c r="L4514" s="9"/>
      <c r="M4514" s="9"/>
      <c r="N4514" s="9"/>
      <c r="O4514" s="9"/>
      <c r="P4514" s="9"/>
      <c r="Q4514" s="9"/>
      <c r="R4514" s="9"/>
      <c r="S4514" s="9"/>
      <c r="T4514" s="9"/>
      <c r="U4514" s="9"/>
      <c r="V4514" s="9"/>
      <c r="W4514" s="9"/>
      <c r="X4514" s="9"/>
      <c r="Y4514" s="9"/>
      <c r="Z4514" s="9"/>
    </row>
    <row r="4515" spans="1:26">
      <c r="A4515"/>
      <c r="B4515" s="13"/>
      <c r="C4515"/>
      <c r="D4515"/>
      <c r="E4515"/>
      <c r="F4515" s="12"/>
      <c r="G4515"/>
      <c r="H4515" s="12"/>
      <c r="I4515" s="12"/>
      <c r="J4515" s="12"/>
      <c r="K4515" s="9"/>
      <c r="L4515" s="9"/>
      <c r="M4515" s="9"/>
      <c r="N4515" s="9"/>
      <c r="O4515" s="9"/>
      <c r="P4515" s="9"/>
      <c r="Q4515" s="9"/>
      <c r="R4515" s="9"/>
      <c r="S4515" s="9"/>
      <c r="T4515" s="9"/>
      <c r="U4515" s="9"/>
      <c r="V4515" s="9"/>
      <c r="W4515" s="9"/>
      <c r="X4515" s="9"/>
      <c r="Y4515" s="9"/>
      <c r="Z4515" s="9"/>
    </row>
    <row r="4516" spans="1:26">
      <c r="A4516"/>
      <c r="B4516" s="13"/>
      <c r="C4516"/>
      <c r="D4516"/>
      <c r="E4516"/>
      <c r="F4516" s="12"/>
      <c r="G4516"/>
      <c r="H4516" s="12"/>
      <c r="I4516" s="12"/>
      <c r="J4516" s="12"/>
      <c r="K4516" s="9"/>
      <c r="L4516" s="9"/>
      <c r="M4516" s="9"/>
      <c r="N4516" s="9"/>
      <c r="O4516" s="9"/>
      <c r="P4516" s="9"/>
      <c r="Q4516" s="9"/>
      <c r="R4516" s="9"/>
      <c r="S4516" s="9"/>
      <c r="T4516" s="9"/>
      <c r="U4516" s="9"/>
      <c r="V4516" s="9"/>
      <c r="W4516" s="9"/>
      <c r="X4516" s="9"/>
      <c r="Y4516" s="9"/>
      <c r="Z4516" s="9"/>
    </row>
    <row r="4517" spans="1:26">
      <c r="A4517"/>
      <c r="B4517" s="13"/>
      <c r="C4517"/>
      <c r="D4517"/>
      <c r="E4517"/>
      <c r="F4517" s="12"/>
      <c r="G4517"/>
      <c r="H4517" s="12"/>
      <c r="I4517" s="12"/>
      <c r="J4517" s="12"/>
      <c r="K4517" s="9"/>
      <c r="L4517" s="9"/>
      <c r="M4517" s="9"/>
      <c r="N4517" s="9"/>
      <c r="O4517" s="9"/>
      <c r="P4517" s="9"/>
      <c r="Q4517" s="9"/>
      <c r="R4517" s="9"/>
      <c r="S4517" s="9"/>
      <c r="T4517" s="9"/>
      <c r="U4517" s="9"/>
      <c r="V4517" s="9"/>
      <c r="W4517" s="9"/>
      <c r="X4517" s="9"/>
      <c r="Y4517" s="9"/>
      <c r="Z4517" s="9"/>
    </row>
    <row r="4518" spans="1:26">
      <c r="A4518"/>
      <c r="B4518" s="13"/>
      <c r="C4518"/>
      <c r="D4518"/>
      <c r="E4518"/>
      <c r="F4518" s="12"/>
      <c r="G4518"/>
      <c r="H4518" s="12"/>
      <c r="I4518" s="12"/>
      <c r="J4518" s="12"/>
      <c r="K4518" s="9"/>
      <c r="L4518" s="9"/>
      <c r="M4518" s="9"/>
      <c r="N4518" s="9"/>
      <c r="O4518" s="9"/>
      <c r="P4518" s="9"/>
      <c r="Q4518" s="9"/>
      <c r="R4518" s="9"/>
      <c r="S4518" s="9"/>
      <c r="T4518" s="9"/>
      <c r="U4518" s="9"/>
      <c r="V4518" s="9"/>
      <c r="W4518" s="9"/>
      <c r="X4518" s="9"/>
      <c r="Y4518" s="9"/>
      <c r="Z4518" s="9"/>
    </row>
    <row r="4519" spans="1:26">
      <c r="A4519"/>
      <c r="B4519" s="13"/>
      <c r="C4519"/>
      <c r="D4519"/>
      <c r="E4519"/>
      <c r="F4519" s="12"/>
      <c r="G4519"/>
      <c r="H4519" s="12"/>
      <c r="I4519" s="12"/>
      <c r="J4519" s="12"/>
      <c r="K4519" s="9"/>
      <c r="L4519" s="9"/>
      <c r="M4519" s="9"/>
      <c r="N4519" s="9"/>
      <c r="O4519" s="9"/>
      <c r="P4519" s="9"/>
      <c r="Q4519" s="9"/>
      <c r="R4519" s="9"/>
      <c r="S4519" s="9"/>
      <c r="T4519" s="9"/>
      <c r="U4519" s="9"/>
      <c r="V4519" s="9"/>
      <c r="W4519" s="9"/>
      <c r="X4519" s="9"/>
      <c r="Y4519" s="9"/>
      <c r="Z4519" s="9"/>
    </row>
    <row r="4520" spans="1:26">
      <c r="A4520"/>
      <c r="B4520" s="13"/>
      <c r="C4520"/>
      <c r="D4520"/>
      <c r="E4520"/>
      <c r="F4520" s="12"/>
      <c r="G4520"/>
      <c r="H4520" s="12"/>
      <c r="I4520" s="12"/>
      <c r="J4520" s="12"/>
      <c r="K4520" s="9"/>
      <c r="L4520" s="9"/>
      <c r="M4520" s="9"/>
      <c r="N4520" s="9"/>
      <c r="O4520" s="9"/>
      <c r="P4520" s="9"/>
      <c r="Q4520" s="9"/>
      <c r="R4520" s="9"/>
      <c r="S4520" s="9"/>
      <c r="T4520" s="9"/>
      <c r="U4520" s="9"/>
      <c r="V4520" s="9"/>
      <c r="W4520" s="9"/>
      <c r="X4520" s="9"/>
      <c r="Y4520" s="9"/>
      <c r="Z4520" s="9"/>
    </row>
    <row r="4521" spans="1:26">
      <c r="A4521"/>
      <c r="B4521" s="13"/>
      <c r="C4521"/>
      <c r="D4521"/>
      <c r="E4521"/>
      <c r="F4521" s="12"/>
      <c r="G4521"/>
      <c r="H4521" s="12"/>
      <c r="I4521" s="12"/>
      <c r="J4521" s="12"/>
      <c r="K4521" s="9"/>
      <c r="L4521" s="9"/>
      <c r="M4521" s="9"/>
      <c r="N4521" s="9"/>
      <c r="O4521" s="9"/>
      <c r="P4521" s="9"/>
      <c r="Q4521" s="9"/>
      <c r="R4521" s="9"/>
      <c r="S4521" s="9"/>
      <c r="T4521" s="9"/>
      <c r="U4521" s="9"/>
      <c r="V4521" s="9"/>
      <c r="W4521" s="9"/>
      <c r="X4521" s="9"/>
      <c r="Y4521" s="9"/>
      <c r="Z4521" s="9"/>
    </row>
    <row r="4522" spans="1:26">
      <c r="A4522"/>
      <c r="B4522" s="13"/>
      <c r="C4522"/>
      <c r="D4522"/>
      <c r="E4522"/>
      <c r="F4522" s="12"/>
      <c r="G4522"/>
      <c r="H4522" s="12"/>
      <c r="I4522" s="12"/>
      <c r="J4522" s="12"/>
      <c r="K4522" s="9"/>
      <c r="L4522" s="9"/>
      <c r="M4522" s="9"/>
      <c r="N4522" s="9"/>
      <c r="O4522" s="9"/>
      <c r="P4522" s="9"/>
      <c r="Q4522" s="9"/>
      <c r="R4522" s="9"/>
      <c r="S4522" s="9"/>
      <c r="T4522" s="9"/>
      <c r="U4522" s="9"/>
      <c r="V4522" s="9"/>
      <c r="W4522" s="9"/>
      <c r="X4522" s="9"/>
      <c r="Y4522" s="9"/>
      <c r="Z4522" s="9"/>
    </row>
    <row r="4523" spans="1:26">
      <c r="A4523"/>
      <c r="B4523" s="13"/>
      <c r="C4523"/>
      <c r="D4523"/>
      <c r="E4523"/>
      <c r="F4523" s="12"/>
      <c r="G4523"/>
      <c r="H4523" s="12"/>
      <c r="I4523" s="12"/>
      <c r="J4523" s="12"/>
      <c r="K4523" s="9"/>
      <c r="L4523" s="9"/>
      <c r="M4523" s="9"/>
      <c r="N4523" s="9"/>
      <c r="O4523" s="9"/>
      <c r="P4523" s="9"/>
      <c r="Q4523" s="9"/>
      <c r="R4523" s="9"/>
      <c r="S4523" s="9"/>
      <c r="T4523" s="9"/>
      <c r="U4523" s="9"/>
      <c r="V4523" s="9"/>
      <c r="W4523" s="9"/>
      <c r="X4523" s="9"/>
      <c r="Y4523" s="9"/>
      <c r="Z4523" s="9"/>
    </row>
    <row r="4524" spans="1:26">
      <c r="A4524"/>
      <c r="B4524" s="13"/>
      <c r="C4524"/>
      <c r="D4524"/>
      <c r="E4524"/>
      <c r="F4524" s="12"/>
      <c r="G4524"/>
      <c r="H4524" s="12"/>
      <c r="I4524" s="12"/>
      <c r="J4524" s="12"/>
      <c r="K4524" s="9"/>
      <c r="L4524" s="9"/>
      <c r="M4524" s="9"/>
      <c r="N4524" s="9"/>
      <c r="O4524" s="9"/>
      <c r="P4524" s="9"/>
      <c r="Q4524" s="9"/>
      <c r="R4524" s="9"/>
      <c r="S4524" s="9"/>
      <c r="T4524" s="9"/>
      <c r="U4524" s="9"/>
      <c r="V4524" s="9"/>
      <c r="W4524" s="9"/>
      <c r="X4524" s="9"/>
      <c r="Y4524" s="9"/>
      <c r="Z4524" s="9"/>
    </row>
    <row r="4525" spans="1:26">
      <c r="A4525"/>
      <c r="B4525" s="13"/>
      <c r="C4525"/>
      <c r="D4525"/>
      <c r="E4525"/>
      <c r="F4525" s="12"/>
      <c r="G4525"/>
      <c r="H4525" s="12"/>
      <c r="I4525" s="12"/>
      <c r="J4525" s="12"/>
      <c r="K4525" s="9"/>
      <c r="L4525" s="9"/>
      <c r="M4525" s="9"/>
      <c r="N4525" s="9"/>
      <c r="O4525" s="9"/>
      <c r="P4525" s="9"/>
      <c r="Q4525" s="9"/>
      <c r="R4525" s="9"/>
      <c r="S4525" s="9"/>
      <c r="T4525" s="9"/>
      <c r="U4525" s="9"/>
      <c r="V4525" s="9"/>
      <c r="W4525" s="9"/>
      <c r="X4525" s="9"/>
      <c r="Y4525" s="9"/>
      <c r="Z4525" s="9"/>
    </row>
    <row r="4526" spans="1:26">
      <c r="A4526"/>
      <c r="B4526" s="13"/>
      <c r="C4526"/>
      <c r="D4526"/>
      <c r="E4526"/>
      <c r="F4526" s="12"/>
      <c r="G4526"/>
      <c r="H4526" s="12"/>
      <c r="I4526" s="12"/>
      <c r="J4526" s="12"/>
      <c r="K4526" s="9"/>
      <c r="L4526" s="9"/>
      <c r="M4526" s="9"/>
      <c r="N4526" s="9"/>
      <c r="O4526" s="9"/>
      <c r="P4526" s="9"/>
      <c r="Q4526" s="9"/>
      <c r="R4526" s="9"/>
      <c r="S4526" s="9"/>
      <c r="T4526" s="9"/>
      <c r="U4526" s="9"/>
      <c r="V4526" s="9"/>
      <c r="W4526" s="9"/>
      <c r="X4526" s="9"/>
      <c r="Y4526" s="9"/>
      <c r="Z4526" s="9"/>
    </row>
    <row r="4527" spans="1:26">
      <c r="A4527"/>
      <c r="B4527" s="13"/>
      <c r="C4527"/>
      <c r="D4527"/>
      <c r="E4527"/>
      <c r="F4527" s="12"/>
      <c r="G4527"/>
      <c r="H4527" s="12"/>
      <c r="I4527" s="12"/>
      <c r="J4527" s="12"/>
      <c r="K4527" s="9"/>
      <c r="L4527" s="9"/>
      <c r="M4527" s="9"/>
      <c r="N4527" s="9"/>
      <c r="O4527" s="9"/>
      <c r="P4527" s="9"/>
      <c r="Q4527" s="9"/>
      <c r="R4527" s="9"/>
      <c r="S4527" s="9"/>
      <c r="T4527" s="9"/>
      <c r="U4527" s="9"/>
      <c r="V4527" s="9"/>
      <c r="W4527" s="9"/>
      <c r="X4527" s="9"/>
      <c r="Y4527" s="9"/>
      <c r="Z4527" s="9"/>
    </row>
    <row r="4528" spans="1:26">
      <c r="A4528"/>
      <c r="B4528" s="13"/>
      <c r="C4528"/>
      <c r="D4528"/>
      <c r="E4528"/>
      <c r="F4528" s="12"/>
      <c r="G4528"/>
      <c r="H4528" s="12"/>
      <c r="I4528" s="12"/>
      <c r="J4528" s="12"/>
      <c r="K4528" s="9"/>
      <c r="L4528" s="9"/>
      <c r="M4528" s="9"/>
      <c r="N4528" s="9"/>
      <c r="O4528" s="9"/>
      <c r="P4528" s="9"/>
      <c r="Q4528" s="9"/>
      <c r="R4528" s="9"/>
      <c r="S4528" s="9"/>
      <c r="T4528" s="9"/>
      <c r="U4528" s="9"/>
      <c r="V4528" s="9"/>
      <c r="W4528" s="9"/>
      <c r="X4528" s="9"/>
      <c r="Y4528" s="9"/>
      <c r="Z4528" s="9"/>
    </row>
    <row r="4529" spans="1:26">
      <c r="A4529"/>
      <c r="B4529" s="13"/>
      <c r="C4529"/>
      <c r="D4529"/>
      <c r="E4529"/>
      <c r="F4529" s="12"/>
      <c r="G4529"/>
      <c r="H4529" s="12"/>
      <c r="I4529" s="12"/>
      <c r="J4529" s="12"/>
      <c r="K4529" s="9"/>
      <c r="L4529" s="9"/>
      <c r="M4529" s="9"/>
      <c r="N4529" s="9"/>
      <c r="O4529" s="9"/>
      <c r="P4529" s="9"/>
      <c r="Q4529" s="9"/>
      <c r="R4529" s="9"/>
      <c r="S4529" s="9"/>
      <c r="T4529" s="9"/>
      <c r="U4529" s="9"/>
      <c r="V4529" s="9"/>
      <c r="W4529" s="9"/>
      <c r="X4529" s="9"/>
      <c r="Y4529" s="9"/>
      <c r="Z4529" s="9"/>
    </row>
    <row r="4530" spans="1:26">
      <c r="A4530"/>
      <c r="B4530" s="13"/>
      <c r="C4530"/>
      <c r="D4530"/>
      <c r="E4530"/>
      <c r="F4530" s="12"/>
      <c r="G4530"/>
      <c r="H4530" s="12"/>
      <c r="I4530" s="12"/>
      <c r="J4530" s="12"/>
      <c r="K4530" s="9"/>
      <c r="L4530" s="9"/>
      <c r="M4530" s="9"/>
      <c r="N4530" s="9"/>
      <c r="O4530" s="9"/>
      <c r="P4530" s="9"/>
      <c r="Q4530" s="9"/>
      <c r="R4530" s="9"/>
      <c r="S4530" s="9"/>
      <c r="T4530" s="9"/>
      <c r="U4530" s="9"/>
      <c r="V4530" s="9"/>
      <c r="W4530" s="9"/>
      <c r="X4530" s="9"/>
      <c r="Y4530" s="9"/>
      <c r="Z4530" s="9"/>
    </row>
    <row r="4531" spans="1:26">
      <c r="A4531"/>
      <c r="B4531" s="13"/>
      <c r="C4531"/>
      <c r="D4531"/>
      <c r="E4531"/>
      <c r="F4531" s="12"/>
      <c r="G4531"/>
      <c r="H4531" s="12"/>
      <c r="I4531" s="12"/>
      <c r="J4531" s="12"/>
      <c r="K4531" s="9"/>
      <c r="L4531" s="9"/>
      <c r="M4531" s="9"/>
      <c r="N4531" s="9"/>
      <c r="O4531" s="9"/>
      <c r="P4531" s="9"/>
      <c r="Q4531" s="9"/>
      <c r="R4531" s="9"/>
      <c r="S4531" s="9"/>
      <c r="T4531" s="9"/>
      <c r="U4531" s="9"/>
      <c r="V4531" s="9"/>
      <c r="W4531" s="9"/>
      <c r="X4531" s="9"/>
      <c r="Y4531" s="9"/>
      <c r="Z4531" s="9"/>
    </row>
    <row r="4532" spans="1:26">
      <c r="A4532"/>
      <c r="B4532" s="13"/>
      <c r="C4532"/>
      <c r="D4532"/>
      <c r="E4532"/>
      <c r="F4532" s="12"/>
      <c r="G4532"/>
      <c r="H4532" s="12"/>
      <c r="I4532" s="12"/>
      <c r="J4532" s="12"/>
      <c r="K4532" s="9"/>
      <c r="L4532" s="9"/>
      <c r="M4532" s="9"/>
      <c r="N4532" s="9"/>
      <c r="O4532" s="9"/>
      <c r="P4532" s="9"/>
      <c r="Q4532" s="9"/>
      <c r="R4532" s="9"/>
      <c r="S4532" s="9"/>
      <c r="T4532" s="9"/>
      <c r="U4532" s="9"/>
      <c r="V4532" s="9"/>
      <c r="W4532" s="9"/>
      <c r="X4532" s="9"/>
      <c r="Y4532" s="9"/>
      <c r="Z4532" s="9"/>
    </row>
    <row r="4533" spans="1:26">
      <c r="A4533"/>
      <c r="B4533" s="13"/>
      <c r="C4533"/>
      <c r="D4533"/>
      <c r="E4533"/>
      <c r="F4533" s="12"/>
      <c r="G4533"/>
      <c r="H4533" s="12"/>
      <c r="I4533" s="12"/>
      <c r="J4533" s="12"/>
      <c r="K4533" s="9"/>
      <c r="L4533" s="9"/>
      <c r="M4533" s="9"/>
      <c r="N4533" s="9"/>
      <c r="O4533" s="9"/>
      <c r="P4533" s="9"/>
      <c r="Q4533" s="9"/>
      <c r="R4533" s="9"/>
      <c r="S4533" s="9"/>
      <c r="T4533" s="9"/>
      <c r="U4533" s="9"/>
      <c r="V4533" s="9"/>
      <c r="W4533" s="9"/>
      <c r="X4533" s="9"/>
      <c r="Y4533" s="9"/>
      <c r="Z4533" s="9"/>
    </row>
    <row r="4534" spans="1:26">
      <c r="A4534"/>
      <c r="B4534" s="13"/>
      <c r="C4534"/>
      <c r="D4534"/>
      <c r="E4534"/>
      <c r="F4534" s="12"/>
      <c r="G4534"/>
      <c r="H4534" s="12"/>
      <c r="I4534" s="12"/>
      <c r="J4534" s="12"/>
      <c r="K4534" s="9"/>
      <c r="L4534" s="9"/>
      <c r="M4534" s="9"/>
      <c r="N4534" s="9"/>
      <c r="O4534" s="9"/>
      <c r="P4534" s="9"/>
      <c r="Q4534" s="9"/>
      <c r="R4534" s="9"/>
      <c r="S4534" s="9"/>
      <c r="T4534" s="9"/>
      <c r="U4534" s="9"/>
      <c r="V4534" s="9"/>
      <c r="W4534" s="9"/>
      <c r="X4534" s="9"/>
      <c r="Y4534" s="9"/>
      <c r="Z4534" s="9"/>
    </row>
    <row r="4535" spans="1:26">
      <c r="A4535"/>
      <c r="B4535" s="13"/>
      <c r="C4535"/>
      <c r="D4535"/>
      <c r="E4535"/>
      <c r="F4535" s="12"/>
      <c r="G4535"/>
      <c r="H4535" s="12"/>
      <c r="I4535" s="12"/>
      <c r="J4535" s="12"/>
      <c r="K4535" s="9"/>
      <c r="L4535" s="9"/>
      <c r="M4535" s="9"/>
      <c r="N4535" s="9"/>
      <c r="O4535" s="9"/>
      <c r="P4535" s="9"/>
      <c r="Q4535" s="9"/>
      <c r="R4535" s="9"/>
      <c r="S4535" s="9"/>
      <c r="T4535" s="9"/>
      <c r="U4535" s="9"/>
      <c r="V4535" s="9"/>
      <c r="W4535" s="9"/>
      <c r="X4535" s="9"/>
      <c r="Y4535" s="9"/>
      <c r="Z4535" s="9"/>
    </row>
    <row r="4536" spans="1:26">
      <c r="A4536"/>
      <c r="B4536" s="13"/>
      <c r="C4536"/>
      <c r="D4536"/>
      <c r="E4536"/>
      <c r="F4536" s="12"/>
      <c r="G4536"/>
      <c r="H4536" s="12"/>
      <c r="I4536" s="12"/>
      <c r="J4536" s="12"/>
      <c r="K4536" s="9"/>
      <c r="L4536" s="9"/>
      <c r="M4536" s="9"/>
      <c r="N4536" s="9"/>
      <c r="O4536" s="9"/>
      <c r="P4536" s="9"/>
      <c r="Q4536" s="9"/>
      <c r="R4536" s="9"/>
      <c r="S4536" s="9"/>
      <c r="T4536" s="9"/>
      <c r="U4536" s="9"/>
      <c r="V4536" s="9"/>
      <c r="W4536" s="9"/>
      <c r="X4536" s="9"/>
      <c r="Y4536" s="9"/>
      <c r="Z4536" s="9"/>
    </row>
    <row r="4537" spans="1:26">
      <c r="A4537"/>
      <c r="B4537" s="13"/>
      <c r="C4537"/>
      <c r="D4537"/>
      <c r="E4537"/>
      <c r="F4537" s="12"/>
      <c r="G4537"/>
      <c r="H4537" s="12"/>
      <c r="I4537" s="12"/>
      <c r="J4537" s="12"/>
      <c r="K4537" s="9"/>
      <c r="L4537" s="9"/>
      <c r="M4537" s="9"/>
      <c r="N4537" s="9"/>
      <c r="O4537" s="9"/>
      <c r="P4537" s="9"/>
      <c r="Q4537" s="9"/>
      <c r="R4537" s="9"/>
      <c r="S4537" s="9"/>
      <c r="T4537" s="9"/>
      <c r="U4537" s="9"/>
      <c r="V4537" s="9"/>
      <c r="W4537" s="9"/>
      <c r="X4537" s="9"/>
      <c r="Y4537" s="9"/>
      <c r="Z4537" s="9"/>
    </row>
    <row r="4538" spans="1:26">
      <c r="A4538"/>
      <c r="B4538" s="13"/>
      <c r="C4538"/>
      <c r="D4538"/>
      <c r="E4538"/>
      <c r="F4538" s="12"/>
      <c r="G4538"/>
      <c r="H4538" s="12"/>
      <c r="I4538" s="12"/>
      <c r="J4538" s="12"/>
      <c r="K4538" s="9"/>
      <c r="L4538" s="9"/>
      <c r="M4538" s="9"/>
      <c r="N4538" s="9"/>
      <c r="O4538" s="9"/>
      <c r="P4538" s="9"/>
      <c r="Q4538" s="9"/>
      <c r="R4538" s="9"/>
      <c r="S4538" s="9"/>
      <c r="T4538" s="9"/>
      <c r="U4538" s="9"/>
      <c r="V4538" s="9"/>
      <c r="W4538" s="9"/>
      <c r="X4538" s="9"/>
      <c r="Y4538" s="9"/>
      <c r="Z4538" s="9"/>
    </row>
    <row r="4539" spans="1:26">
      <c r="A4539"/>
      <c r="B4539" s="13"/>
      <c r="C4539"/>
      <c r="D4539"/>
      <c r="E4539"/>
      <c r="F4539" s="12"/>
      <c r="G4539"/>
      <c r="H4539" s="12"/>
      <c r="I4539" s="12"/>
      <c r="J4539" s="12"/>
      <c r="K4539" s="9"/>
      <c r="L4539" s="9"/>
      <c r="M4539" s="9"/>
      <c r="N4539" s="9"/>
      <c r="O4539" s="9"/>
      <c r="P4539" s="9"/>
      <c r="Q4539" s="9"/>
      <c r="R4539" s="9"/>
      <c r="S4539" s="9"/>
      <c r="T4539" s="9"/>
      <c r="U4539" s="9"/>
      <c r="V4539" s="9"/>
      <c r="W4539" s="9"/>
      <c r="X4539" s="9"/>
      <c r="Y4539" s="9"/>
      <c r="Z4539" s="9"/>
    </row>
    <row r="4540" spans="1:26">
      <c r="A4540"/>
      <c r="B4540" s="13"/>
      <c r="C4540"/>
      <c r="D4540"/>
      <c r="E4540"/>
      <c r="F4540" s="12"/>
      <c r="G4540"/>
      <c r="H4540" s="12"/>
      <c r="I4540" s="12"/>
      <c r="J4540" s="12"/>
      <c r="K4540" s="9"/>
      <c r="L4540" s="9"/>
      <c r="M4540" s="9"/>
      <c r="N4540" s="9"/>
      <c r="O4540" s="9"/>
      <c r="P4540" s="9"/>
      <c r="Q4540" s="9"/>
      <c r="R4540" s="9"/>
      <c r="S4540" s="9"/>
      <c r="T4540" s="9"/>
      <c r="U4540" s="9"/>
      <c r="V4540" s="9"/>
      <c r="W4540" s="9"/>
      <c r="X4540" s="9"/>
      <c r="Y4540" s="9"/>
      <c r="Z4540" s="9"/>
    </row>
    <row r="4541" spans="1:26">
      <c r="A4541"/>
      <c r="B4541" s="13"/>
      <c r="C4541"/>
      <c r="D4541"/>
      <c r="E4541"/>
      <c r="F4541" s="12"/>
      <c r="G4541"/>
      <c r="H4541" s="12"/>
      <c r="I4541" s="12"/>
      <c r="J4541" s="12"/>
      <c r="K4541" s="9"/>
      <c r="L4541" s="9"/>
      <c r="M4541" s="9"/>
      <c r="N4541" s="9"/>
      <c r="O4541" s="9"/>
      <c r="P4541" s="9"/>
      <c r="Q4541" s="9"/>
      <c r="R4541" s="9"/>
      <c r="S4541" s="9"/>
      <c r="T4541" s="9"/>
      <c r="U4541" s="9"/>
      <c r="V4541" s="9"/>
      <c r="W4541" s="9"/>
      <c r="X4541" s="9"/>
      <c r="Y4541" s="9"/>
      <c r="Z4541" s="9"/>
    </row>
    <row r="4542" spans="1:26">
      <c r="A4542"/>
      <c r="B4542" s="13"/>
      <c r="C4542"/>
      <c r="D4542"/>
      <c r="E4542"/>
      <c r="F4542" s="12"/>
      <c r="G4542"/>
      <c r="H4542" s="12"/>
      <c r="I4542" s="12"/>
      <c r="J4542" s="12"/>
      <c r="K4542" s="9"/>
      <c r="L4542" s="9"/>
      <c r="M4542" s="9"/>
      <c r="N4542" s="9"/>
      <c r="O4542" s="9"/>
      <c r="P4542" s="9"/>
      <c r="Q4542" s="9"/>
      <c r="R4542" s="9"/>
      <c r="S4542" s="9"/>
      <c r="T4542" s="9"/>
      <c r="U4542" s="9"/>
      <c r="V4542" s="9"/>
      <c r="W4542" s="9"/>
      <c r="X4542" s="9"/>
      <c r="Y4542" s="9"/>
      <c r="Z4542" s="9"/>
    </row>
    <row r="4543" spans="1:26">
      <c r="A4543"/>
      <c r="B4543" s="13"/>
      <c r="C4543"/>
      <c r="D4543"/>
      <c r="E4543"/>
      <c r="F4543" s="12"/>
      <c r="G4543"/>
      <c r="H4543" s="12"/>
      <c r="I4543" s="12"/>
      <c r="J4543" s="12"/>
      <c r="K4543" s="9"/>
      <c r="L4543" s="9"/>
      <c r="M4543" s="9"/>
      <c r="N4543" s="9"/>
      <c r="O4543" s="9"/>
      <c r="P4543" s="9"/>
      <c r="Q4543" s="9"/>
      <c r="R4543" s="9"/>
      <c r="S4543" s="9"/>
      <c r="T4543" s="9"/>
      <c r="U4543" s="9"/>
      <c r="V4543" s="9"/>
      <c r="W4543" s="9"/>
      <c r="X4543" s="9"/>
      <c r="Y4543" s="9"/>
      <c r="Z4543" s="9"/>
    </row>
    <row r="4544" spans="1:26">
      <c r="A4544"/>
      <c r="B4544" s="13"/>
      <c r="C4544"/>
      <c r="D4544"/>
      <c r="E4544"/>
      <c r="F4544" s="12"/>
      <c r="G4544"/>
      <c r="H4544" s="12"/>
      <c r="I4544" s="12"/>
      <c r="J4544" s="12"/>
      <c r="K4544" s="9"/>
      <c r="L4544" s="9"/>
      <c r="M4544" s="9"/>
      <c r="N4544" s="9"/>
      <c r="O4544" s="9"/>
      <c r="P4544" s="9"/>
      <c r="Q4544" s="9"/>
      <c r="R4544" s="9"/>
      <c r="S4544" s="9"/>
      <c r="T4544" s="9"/>
      <c r="U4544" s="9"/>
      <c r="V4544" s="9"/>
      <c r="W4544" s="9"/>
      <c r="X4544" s="9"/>
      <c r="Y4544" s="9"/>
      <c r="Z4544" s="9"/>
    </row>
    <row r="4545" spans="1:26">
      <c r="A4545"/>
      <c r="B4545" s="13"/>
      <c r="C4545"/>
      <c r="D4545"/>
      <c r="E4545"/>
      <c r="F4545" s="12"/>
      <c r="G4545"/>
      <c r="H4545" s="12"/>
      <c r="I4545" s="12"/>
      <c r="J4545" s="12"/>
      <c r="K4545" s="9"/>
      <c r="L4545" s="9"/>
      <c r="M4545" s="9"/>
      <c r="N4545" s="9"/>
      <c r="O4545" s="9"/>
      <c r="P4545" s="9"/>
      <c r="Q4545" s="9"/>
      <c r="R4545" s="9"/>
      <c r="S4545" s="9"/>
      <c r="T4545" s="9"/>
      <c r="U4545" s="9"/>
      <c r="V4545" s="9"/>
      <c r="W4545" s="9"/>
      <c r="X4545" s="9"/>
      <c r="Y4545" s="9"/>
      <c r="Z4545" s="9"/>
    </row>
    <row r="4546" spans="1:26">
      <c r="A4546"/>
      <c r="B4546" s="13"/>
      <c r="C4546"/>
      <c r="D4546"/>
      <c r="E4546"/>
      <c r="F4546" s="12"/>
      <c r="G4546"/>
      <c r="H4546" s="12"/>
      <c r="I4546" s="12"/>
      <c r="J4546" s="12"/>
      <c r="K4546" s="9"/>
      <c r="L4546" s="9"/>
      <c r="M4546" s="9"/>
      <c r="N4546" s="9"/>
      <c r="O4546" s="9"/>
      <c r="P4546" s="9"/>
      <c r="Q4546" s="9"/>
      <c r="R4546" s="9"/>
      <c r="S4546" s="9"/>
      <c r="T4546" s="9"/>
      <c r="U4546" s="9"/>
      <c r="V4546" s="9"/>
      <c r="W4546" s="9"/>
      <c r="X4546" s="9"/>
      <c r="Y4546" s="9"/>
      <c r="Z4546" s="9"/>
    </row>
    <row r="4547" spans="1:26">
      <c r="A4547"/>
      <c r="B4547" s="13"/>
      <c r="C4547"/>
      <c r="D4547"/>
      <c r="E4547"/>
      <c r="F4547" s="12"/>
      <c r="G4547"/>
      <c r="H4547" s="12"/>
      <c r="I4547" s="12"/>
      <c r="J4547" s="12"/>
      <c r="K4547" s="9"/>
      <c r="L4547" s="9"/>
      <c r="M4547" s="9"/>
      <c r="N4547" s="9"/>
      <c r="O4547" s="9"/>
      <c r="P4547" s="9"/>
      <c r="Q4547" s="9"/>
      <c r="R4547" s="9"/>
      <c r="S4547" s="9"/>
      <c r="T4547" s="9"/>
      <c r="U4547" s="9"/>
      <c r="V4547" s="9"/>
      <c r="W4547" s="9"/>
      <c r="X4547" s="9"/>
      <c r="Y4547" s="9"/>
      <c r="Z4547" s="9"/>
    </row>
    <row r="4548" spans="1:26">
      <c r="A4548"/>
      <c r="B4548" s="13"/>
      <c r="C4548"/>
      <c r="D4548"/>
      <c r="E4548"/>
      <c r="F4548" s="12"/>
      <c r="G4548"/>
      <c r="H4548" s="12"/>
      <c r="I4548" s="12"/>
      <c r="J4548" s="12"/>
      <c r="K4548" s="9"/>
      <c r="L4548" s="9"/>
      <c r="M4548" s="9"/>
      <c r="N4548" s="9"/>
      <c r="O4548" s="9"/>
      <c r="P4548" s="9"/>
      <c r="Q4548" s="9"/>
      <c r="R4548" s="9"/>
      <c r="S4548" s="9"/>
      <c r="T4548" s="9"/>
      <c r="U4548" s="9"/>
      <c r="V4548" s="9"/>
      <c r="W4548" s="9"/>
      <c r="X4548" s="9"/>
      <c r="Y4548" s="9"/>
      <c r="Z4548" s="9"/>
    </row>
    <row r="4549" spans="1:26">
      <c r="A4549"/>
      <c r="B4549" s="13"/>
      <c r="C4549"/>
      <c r="D4549"/>
      <c r="E4549"/>
      <c r="F4549" s="12"/>
      <c r="G4549"/>
      <c r="H4549" s="12"/>
      <c r="I4549" s="12"/>
      <c r="J4549" s="12"/>
      <c r="K4549" s="9"/>
      <c r="L4549" s="9"/>
      <c r="M4549" s="9"/>
      <c r="N4549" s="9"/>
      <c r="O4549" s="9"/>
      <c r="P4549" s="9"/>
      <c r="Q4549" s="9"/>
      <c r="R4549" s="9"/>
      <c r="S4549" s="9"/>
      <c r="T4549" s="9"/>
      <c r="U4549" s="9"/>
      <c r="V4549" s="9"/>
      <c r="W4549" s="9"/>
      <c r="X4549" s="9"/>
      <c r="Y4549" s="9"/>
      <c r="Z4549" s="9"/>
    </row>
    <row r="4550" spans="1:26">
      <c r="A4550"/>
      <c r="B4550" s="13"/>
      <c r="C4550"/>
      <c r="D4550"/>
      <c r="E4550"/>
      <c r="F4550" s="12"/>
      <c r="G4550"/>
      <c r="H4550" s="12"/>
      <c r="I4550" s="12"/>
      <c r="J4550" s="12"/>
      <c r="K4550" s="9"/>
      <c r="L4550" s="9"/>
      <c r="M4550" s="9"/>
      <c r="N4550" s="9"/>
      <c r="O4550" s="9"/>
      <c r="P4550" s="9"/>
      <c r="Q4550" s="9"/>
      <c r="R4550" s="9"/>
      <c r="S4550" s="9"/>
      <c r="T4550" s="9"/>
      <c r="U4550" s="9"/>
      <c r="V4550" s="9"/>
      <c r="W4550" s="9"/>
      <c r="X4550" s="9"/>
      <c r="Y4550" s="9"/>
      <c r="Z4550" s="9"/>
    </row>
    <row r="4551" spans="1:26">
      <c r="A4551"/>
      <c r="B4551" s="13"/>
      <c r="C4551"/>
      <c r="D4551"/>
      <c r="E4551"/>
      <c r="F4551" s="12"/>
      <c r="G4551"/>
      <c r="H4551" s="12"/>
      <c r="I4551" s="12"/>
      <c r="J4551" s="12"/>
      <c r="K4551" s="9"/>
      <c r="L4551" s="9"/>
      <c r="M4551" s="9"/>
      <c r="N4551" s="9"/>
      <c r="O4551" s="9"/>
      <c r="P4551" s="9"/>
      <c r="Q4551" s="9"/>
      <c r="R4551" s="9"/>
      <c r="S4551" s="9"/>
      <c r="T4551" s="9"/>
      <c r="U4551" s="9"/>
      <c r="V4551" s="9"/>
      <c r="W4551" s="9"/>
      <c r="X4551" s="9"/>
      <c r="Y4551" s="9"/>
      <c r="Z4551" s="9"/>
    </row>
    <row r="4552" spans="1:26">
      <c r="A4552"/>
      <c r="B4552" s="13"/>
      <c r="C4552"/>
      <c r="D4552"/>
      <c r="E4552"/>
      <c r="F4552" s="12"/>
      <c r="G4552"/>
      <c r="H4552" s="12"/>
      <c r="I4552" s="12"/>
      <c r="J4552" s="12"/>
      <c r="K4552" s="9"/>
      <c r="L4552" s="9"/>
      <c r="M4552" s="9"/>
      <c r="N4552" s="9"/>
      <c r="O4552" s="9"/>
      <c r="P4552" s="9"/>
      <c r="Q4552" s="9"/>
      <c r="R4552" s="9"/>
      <c r="S4552" s="9"/>
      <c r="T4552" s="9"/>
      <c r="U4552" s="9"/>
      <c r="V4552" s="9"/>
      <c r="W4552" s="9"/>
      <c r="X4552" s="9"/>
      <c r="Y4552" s="9"/>
      <c r="Z4552" s="9"/>
    </row>
    <row r="4553" spans="1:26">
      <c r="A4553"/>
      <c r="B4553" s="13"/>
      <c r="C4553"/>
      <c r="D4553"/>
      <c r="E4553"/>
      <c r="F4553" s="12"/>
      <c r="G4553"/>
      <c r="H4553" s="12"/>
      <c r="I4553" s="12"/>
      <c r="J4553" s="12"/>
      <c r="K4553" s="9"/>
      <c r="L4553" s="9"/>
      <c r="M4553" s="9"/>
      <c r="N4553" s="9"/>
      <c r="O4553" s="9"/>
      <c r="P4553" s="9"/>
      <c r="Q4553" s="9"/>
      <c r="R4553" s="9"/>
      <c r="S4553" s="9"/>
      <c r="T4553" s="9"/>
      <c r="U4553" s="9"/>
      <c r="V4553" s="9"/>
      <c r="W4553" s="9"/>
      <c r="X4553" s="9"/>
      <c r="Y4553" s="9"/>
      <c r="Z4553" s="9"/>
    </row>
    <row r="4554" spans="1:26">
      <c r="A4554"/>
      <c r="B4554" s="13"/>
      <c r="C4554"/>
      <c r="D4554"/>
      <c r="E4554"/>
      <c r="F4554" s="12"/>
      <c r="G4554"/>
      <c r="H4554" s="12"/>
      <c r="I4554" s="12"/>
      <c r="J4554" s="12"/>
      <c r="K4554" s="9"/>
      <c r="L4554" s="9"/>
      <c r="M4554" s="9"/>
      <c r="N4554" s="9"/>
      <c r="O4554" s="9"/>
      <c r="P4554" s="9"/>
      <c r="Q4554" s="9"/>
      <c r="R4554" s="9"/>
      <c r="S4554" s="9"/>
      <c r="T4554" s="9"/>
      <c r="U4554" s="9"/>
      <c r="V4554" s="9"/>
      <c r="W4554" s="9"/>
      <c r="X4554" s="9"/>
      <c r="Y4554" s="9"/>
      <c r="Z4554" s="9"/>
    </row>
    <row r="4555" spans="1:26">
      <c r="A4555"/>
      <c r="B4555" s="13"/>
      <c r="C4555"/>
      <c r="D4555"/>
      <c r="E4555"/>
      <c r="F4555" s="12"/>
      <c r="G4555"/>
      <c r="H4555" s="12"/>
      <c r="I4555" s="12"/>
      <c r="J4555" s="12"/>
      <c r="K4555" s="9"/>
      <c r="L4555" s="9"/>
      <c r="M4555" s="9"/>
      <c r="N4555" s="9"/>
      <c r="O4555" s="9"/>
      <c r="P4555" s="9"/>
      <c r="Q4555" s="9"/>
      <c r="R4555" s="9"/>
      <c r="S4555" s="9"/>
      <c r="T4555" s="9"/>
      <c r="U4555" s="9"/>
      <c r="V4555" s="9"/>
      <c r="W4555" s="9"/>
      <c r="X4555" s="9"/>
      <c r="Y4555" s="9"/>
      <c r="Z4555" s="9"/>
    </row>
    <row r="4556" spans="1:26">
      <c r="A4556"/>
      <c r="B4556" s="13"/>
      <c r="C4556"/>
      <c r="D4556"/>
      <c r="E4556"/>
      <c r="F4556" s="12"/>
      <c r="G4556"/>
      <c r="H4556" s="12"/>
      <c r="I4556" s="12"/>
      <c r="J4556" s="12"/>
      <c r="K4556" s="9"/>
      <c r="L4556" s="9"/>
      <c r="M4556" s="9"/>
      <c r="N4556" s="9"/>
      <c r="O4556" s="9"/>
      <c r="P4556" s="9"/>
      <c r="Q4556" s="9"/>
      <c r="R4556" s="9"/>
      <c r="S4556" s="9"/>
      <c r="T4556" s="9"/>
      <c r="U4556" s="9"/>
      <c r="V4556" s="9"/>
      <c r="W4556" s="9"/>
      <c r="X4556" s="9"/>
      <c r="Y4556" s="9"/>
      <c r="Z4556" s="9"/>
    </row>
    <row r="4557" spans="1:26">
      <c r="A4557"/>
      <c r="B4557" s="13"/>
      <c r="C4557"/>
      <c r="D4557"/>
      <c r="E4557"/>
      <c r="F4557" s="12"/>
      <c r="G4557"/>
      <c r="H4557" s="12"/>
      <c r="I4557" s="12"/>
      <c r="J4557" s="12"/>
      <c r="K4557" s="9"/>
      <c r="L4557" s="9"/>
      <c r="M4557" s="9"/>
      <c r="N4557" s="9"/>
      <c r="O4557" s="9"/>
      <c r="P4557" s="9"/>
      <c r="Q4557" s="9"/>
      <c r="R4557" s="9"/>
      <c r="S4557" s="9"/>
      <c r="T4557" s="9"/>
      <c r="U4557" s="9"/>
      <c r="V4557" s="9"/>
      <c r="W4557" s="9"/>
      <c r="X4557" s="9"/>
      <c r="Y4557" s="9"/>
      <c r="Z4557" s="9"/>
    </row>
    <row r="4558" spans="1:26">
      <c r="A4558"/>
      <c r="B4558" s="13"/>
      <c r="C4558"/>
      <c r="D4558"/>
      <c r="E4558"/>
      <c r="F4558" s="12"/>
      <c r="G4558"/>
      <c r="H4558" s="12"/>
      <c r="I4558" s="12"/>
      <c r="J4558" s="12"/>
      <c r="K4558" s="9"/>
      <c r="L4558" s="9"/>
      <c r="M4558" s="9"/>
      <c r="N4558" s="9"/>
      <c r="O4558" s="9"/>
      <c r="P4558" s="9"/>
      <c r="Q4558" s="9"/>
      <c r="R4558" s="9"/>
      <c r="S4558" s="9"/>
      <c r="T4558" s="9"/>
      <c r="U4558" s="9"/>
      <c r="V4558" s="9"/>
      <c r="W4558" s="9"/>
      <c r="X4558" s="9"/>
      <c r="Y4558" s="9"/>
      <c r="Z4558" s="9"/>
    </row>
    <row r="4559" spans="1:26">
      <c r="A4559"/>
      <c r="B4559" s="13"/>
      <c r="C4559"/>
      <c r="D4559"/>
      <c r="E4559"/>
      <c r="F4559" s="12"/>
      <c r="G4559"/>
      <c r="H4559" s="12"/>
      <c r="I4559" s="12"/>
      <c r="J4559" s="12"/>
      <c r="K4559" s="9"/>
      <c r="L4559" s="9"/>
      <c r="M4559" s="9"/>
      <c r="N4559" s="9"/>
      <c r="O4559" s="9"/>
      <c r="P4559" s="9"/>
      <c r="Q4559" s="9"/>
      <c r="R4559" s="9"/>
      <c r="S4559" s="9"/>
      <c r="T4559" s="9"/>
      <c r="U4559" s="9"/>
      <c r="V4559" s="9"/>
      <c r="W4559" s="9"/>
      <c r="X4559" s="9"/>
      <c r="Y4559" s="9"/>
      <c r="Z4559" s="9"/>
    </row>
    <row r="4560" spans="1:26">
      <c r="A4560"/>
      <c r="B4560" s="13"/>
      <c r="C4560"/>
      <c r="D4560"/>
      <c r="E4560"/>
      <c r="F4560" s="12"/>
      <c r="G4560"/>
      <c r="H4560" s="12"/>
      <c r="I4560" s="12"/>
      <c r="J4560" s="12"/>
      <c r="K4560" s="9"/>
      <c r="L4560" s="9"/>
      <c r="M4560" s="9"/>
      <c r="N4560" s="9"/>
      <c r="O4560" s="9"/>
      <c r="P4560" s="9"/>
      <c r="Q4560" s="9"/>
      <c r="R4560" s="9"/>
      <c r="S4560" s="9"/>
      <c r="T4560" s="9"/>
      <c r="U4560" s="9"/>
      <c r="V4560" s="9"/>
      <c r="W4560" s="9"/>
      <c r="X4560" s="9"/>
      <c r="Y4560" s="9"/>
      <c r="Z4560" s="9"/>
    </row>
    <row r="4561" spans="1:26">
      <c r="A4561"/>
      <c r="B4561" s="13"/>
      <c r="C4561"/>
      <c r="D4561"/>
      <c r="E4561"/>
      <c r="F4561" s="12"/>
      <c r="G4561"/>
      <c r="H4561" s="12"/>
      <c r="I4561" s="12"/>
      <c r="J4561" s="12"/>
      <c r="K4561" s="9"/>
      <c r="L4561" s="9"/>
      <c r="M4561" s="9"/>
      <c r="N4561" s="9"/>
      <c r="O4561" s="9"/>
      <c r="P4561" s="9"/>
      <c r="Q4561" s="9"/>
      <c r="R4561" s="9"/>
      <c r="S4561" s="9"/>
      <c r="T4561" s="9"/>
      <c r="U4561" s="9"/>
      <c r="V4561" s="9"/>
      <c r="W4561" s="9"/>
      <c r="X4561" s="9"/>
      <c r="Y4561" s="9"/>
      <c r="Z4561" s="9"/>
    </row>
    <row r="4562" spans="1:26">
      <c r="A4562"/>
      <c r="B4562" s="13"/>
      <c r="C4562"/>
      <c r="D4562"/>
      <c r="E4562"/>
      <c r="F4562" s="12"/>
      <c r="G4562"/>
      <c r="H4562" s="12"/>
      <c r="I4562" s="12"/>
      <c r="J4562" s="12"/>
      <c r="K4562" s="9"/>
      <c r="L4562" s="9"/>
      <c r="M4562" s="9"/>
      <c r="N4562" s="9"/>
      <c r="O4562" s="9"/>
      <c r="P4562" s="9"/>
      <c r="Q4562" s="9"/>
      <c r="R4562" s="9"/>
      <c r="S4562" s="9"/>
      <c r="T4562" s="9"/>
      <c r="U4562" s="9"/>
      <c r="V4562" s="9"/>
      <c r="W4562" s="9"/>
      <c r="X4562" s="9"/>
      <c r="Y4562" s="9"/>
      <c r="Z4562" s="9"/>
    </row>
    <row r="4563" spans="1:26">
      <c r="A4563"/>
      <c r="B4563" s="13"/>
      <c r="C4563"/>
      <c r="D4563"/>
      <c r="E4563"/>
      <c r="F4563" s="12"/>
      <c r="G4563"/>
      <c r="H4563" s="12"/>
      <c r="I4563" s="12"/>
      <c r="J4563" s="12"/>
      <c r="K4563" s="9"/>
      <c r="L4563" s="9"/>
      <c r="M4563" s="9"/>
      <c r="N4563" s="9"/>
      <c r="O4563" s="9"/>
      <c r="P4563" s="9"/>
      <c r="Q4563" s="9"/>
      <c r="R4563" s="9"/>
      <c r="S4563" s="9"/>
      <c r="T4563" s="9"/>
      <c r="U4563" s="9"/>
      <c r="V4563" s="9"/>
      <c r="W4563" s="9"/>
      <c r="X4563" s="9"/>
      <c r="Y4563" s="9"/>
      <c r="Z4563" s="9"/>
    </row>
    <row r="4564" spans="1:26">
      <c r="A4564"/>
      <c r="B4564" s="13"/>
      <c r="C4564"/>
      <c r="D4564"/>
      <c r="E4564"/>
      <c r="F4564" s="12"/>
      <c r="G4564"/>
      <c r="H4564" s="12"/>
      <c r="I4564" s="12"/>
      <c r="J4564" s="12"/>
      <c r="K4564" s="9"/>
      <c r="L4564" s="9"/>
      <c r="M4564" s="9"/>
      <c r="N4564" s="9"/>
      <c r="O4564" s="9"/>
      <c r="P4564" s="9"/>
      <c r="Q4564" s="9"/>
      <c r="R4564" s="9"/>
      <c r="S4564" s="9"/>
      <c r="T4564" s="9"/>
      <c r="U4564" s="9"/>
      <c r="V4564" s="9"/>
      <c r="W4564" s="9"/>
      <c r="X4564" s="9"/>
      <c r="Y4564" s="9"/>
      <c r="Z4564" s="9"/>
    </row>
    <row r="4565" spans="1:26">
      <c r="A4565"/>
      <c r="B4565" s="13"/>
      <c r="C4565"/>
      <c r="D4565"/>
      <c r="E4565"/>
      <c r="F4565" s="12"/>
      <c r="G4565"/>
      <c r="H4565" s="12"/>
      <c r="I4565" s="12"/>
      <c r="J4565" s="12"/>
      <c r="K4565" s="9"/>
      <c r="L4565" s="9"/>
      <c r="M4565" s="9"/>
      <c r="N4565" s="9"/>
      <c r="O4565" s="9"/>
      <c r="P4565" s="9"/>
      <c r="Q4565" s="9"/>
      <c r="R4565" s="9"/>
      <c r="S4565" s="9"/>
      <c r="T4565" s="9"/>
      <c r="U4565" s="9"/>
      <c r="V4565" s="9"/>
      <c r="W4565" s="9"/>
      <c r="X4565" s="9"/>
      <c r="Y4565" s="9"/>
      <c r="Z4565" s="9"/>
    </row>
    <row r="4566" spans="1:26">
      <c r="A4566"/>
      <c r="B4566" s="13"/>
      <c r="C4566"/>
      <c r="D4566"/>
      <c r="E4566"/>
      <c r="F4566" s="12"/>
      <c r="G4566"/>
      <c r="H4566" s="12"/>
      <c r="I4566" s="12"/>
      <c r="J4566" s="12"/>
      <c r="K4566" s="9"/>
      <c r="L4566" s="9"/>
      <c r="M4566" s="9"/>
      <c r="N4566" s="9"/>
      <c r="O4566" s="9"/>
      <c r="P4566" s="9"/>
      <c r="Q4566" s="9"/>
      <c r="R4566" s="9"/>
      <c r="S4566" s="9"/>
      <c r="T4566" s="9"/>
      <c r="U4566" s="9"/>
      <c r="V4566" s="9"/>
      <c r="W4566" s="9"/>
      <c r="X4566" s="9"/>
      <c r="Y4566" s="9"/>
      <c r="Z4566" s="9"/>
    </row>
    <row r="4567" spans="1:26">
      <c r="A4567"/>
      <c r="B4567" s="13"/>
      <c r="C4567"/>
      <c r="D4567"/>
      <c r="E4567"/>
      <c r="F4567" s="12"/>
      <c r="G4567"/>
      <c r="H4567" s="12"/>
      <c r="I4567" s="12"/>
      <c r="J4567" s="12"/>
      <c r="K4567" s="9"/>
      <c r="L4567" s="9"/>
      <c r="M4567" s="9"/>
      <c r="N4567" s="9"/>
      <c r="O4567" s="9"/>
      <c r="P4567" s="9"/>
      <c r="Q4567" s="9"/>
      <c r="R4567" s="9"/>
      <c r="S4567" s="9"/>
      <c r="T4567" s="9"/>
      <c r="U4567" s="9"/>
      <c r="V4567" s="9"/>
      <c r="W4567" s="9"/>
      <c r="X4567" s="9"/>
      <c r="Y4567" s="9"/>
      <c r="Z4567" s="9"/>
    </row>
    <row r="4568" spans="1:26">
      <c r="A4568"/>
      <c r="B4568" s="13"/>
      <c r="C4568"/>
      <c r="D4568"/>
      <c r="E4568"/>
      <c r="F4568" s="12"/>
      <c r="G4568"/>
      <c r="H4568" s="12"/>
      <c r="I4568" s="12"/>
      <c r="J4568" s="12"/>
      <c r="K4568" s="9"/>
      <c r="L4568" s="9"/>
      <c r="M4568" s="9"/>
      <c r="N4568" s="9"/>
      <c r="O4568" s="9"/>
      <c r="P4568" s="9"/>
      <c r="Q4568" s="9"/>
      <c r="R4568" s="9"/>
      <c r="S4568" s="9"/>
      <c r="T4568" s="9"/>
      <c r="U4568" s="9"/>
      <c r="V4568" s="9"/>
      <c r="W4568" s="9"/>
      <c r="X4568" s="9"/>
      <c r="Y4568" s="9"/>
      <c r="Z4568" s="9"/>
    </row>
    <row r="4569" spans="1:26">
      <c r="A4569"/>
      <c r="B4569" s="13"/>
      <c r="C4569"/>
      <c r="D4569"/>
      <c r="E4569"/>
      <c r="F4569" s="12"/>
      <c r="G4569"/>
      <c r="H4569" s="12"/>
      <c r="I4569" s="12"/>
      <c r="J4569" s="12"/>
      <c r="K4569" s="9"/>
      <c r="L4569" s="9"/>
      <c r="M4569" s="9"/>
      <c r="N4569" s="9"/>
      <c r="O4569" s="9"/>
      <c r="P4569" s="9"/>
      <c r="Q4569" s="9"/>
      <c r="R4569" s="9"/>
      <c r="S4569" s="9"/>
      <c r="T4569" s="9"/>
      <c r="U4569" s="9"/>
      <c r="V4569" s="9"/>
      <c r="W4569" s="9"/>
      <c r="X4569" s="9"/>
      <c r="Y4569" s="9"/>
      <c r="Z4569" s="9"/>
    </row>
    <row r="4570" spans="1:26">
      <c r="A4570"/>
      <c r="B4570" s="13"/>
      <c r="C4570"/>
      <c r="D4570"/>
      <c r="E4570"/>
      <c r="F4570" s="12"/>
      <c r="G4570"/>
      <c r="H4570" s="12"/>
      <c r="I4570" s="12"/>
      <c r="J4570" s="12"/>
      <c r="K4570" s="9"/>
      <c r="L4570" s="9"/>
      <c r="M4570" s="9"/>
      <c r="N4570" s="9"/>
      <c r="O4570" s="9"/>
      <c r="P4570" s="9"/>
      <c r="Q4570" s="9"/>
      <c r="R4570" s="9"/>
      <c r="S4570" s="9"/>
      <c r="T4570" s="9"/>
      <c r="U4570" s="9"/>
      <c r="V4570" s="9"/>
      <c r="W4570" s="9"/>
      <c r="X4570" s="9"/>
      <c r="Y4570" s="9"/>
      <c r="Z4570" s="9"/>
    </row>
    <row r="4571" spans="1:26">
      <c r="A4571"/>
      <c r="B4571" s="13"/>
      <c r="C4571"/>
      <c r="D4571"/>
      <c r="E4571"/>
      <c r="F4571" s="12"/>
      <c r="G4571"/>
      <c r="H4571" s="12"/>
      <c r="I4571" s="12"/>
      <c r="J4571" s="12"/>
      <c r="K4571" s="9"/>
      <c r="L4571" s="9"/>
      <c r="M4571" s="9"/>
      <c r="N4571" s="9"/>
      <c r="O4571" s="9"/>
      <c r="P4571" s="9"/>
      <c r="Q4571" s="9"/>
      <c r="R4571" s="9"/>
      <c r="S4571" s="9"/>
      <c r="T4571" s="9"/>
      <c r="U4571" s="9"/>
      <c r="V4571" s="9"/>
      <c r="W4571" s="9"/>
      <c r="X4571" s="9"/>
      <c r="Y4571" s="9"/>
      <c r="Z4571" s="9"/>
    </row>
    <row r="4572" spans="1:26">
      <c r="A4572"/>
      <c r="B4572" s="13"/>
      <c r="C4572"/>
      <c r="D4572"/>
      <c r="E4572"/>
      <c r="F4572" s="12"/>
      <c r="G4572"/>
      <c r="H4572" s="12"/>
      <c r="I4572" s="12"/>
      <c r="J4572" s="12"/>
      <c r="K4572" s="9"/>
      <c r="L4572" s="9"/>
      <c r="M4572" s="9"/>
      <c r="N4572" s="9"/>
      <c r="O4572" s="9"/>
      <c r="P4572" s="9"/>
      <c r="Q4572" s="9"/>
      <c r="R4572" s="9"/>
      <c r="S4572" s="9"/>
      <c r="T4572" s="9"/>
      <c r="U4572" s="9"/>
      <c r="V4572" s="9"/>
      <c r="W4572" s="9"/>
      <c r="X4572" s="9"/>
      <c r="Y4572" s="9"/>
      <c r="Z4572" s="9"/>
    </row>
    <row r="4573" spans="1:26">
      <c r="A4573"/>
      <c r="B4573" s="13"/>
      <c r="C4573"/>
      <c r="D4573"/>
      <c r="E4573"/>
      <c r="F4573" s="12"/>
      <c r="G4573"/>
      <c r="H4573" s="12"/>
      <c r="I4573" s="12"/>
      <c r="J4573" s="12"/>
      <c r="K4573" s="9"/>
      <c r="L4573" s="9"/>
      <c r="M4573" s="9"/>
      <c r="N4573" s="9"/>
      <c r="O4573" s="9"/>
      <c r="P4573" s="9"/>
      <c r="Q4573" s="9"/>
      <c r="R4573" s="9"/>
      <c r="S4573" s="9"/>
      <c r="T4573" s="9"/>
      <c r="U4573" s="9"/>
      <c r="V4573" s="9"/>
      <c r="W4573" s="9"/>
      <c r="X4573" s="9"/>
      <c r="Y4573" s="9"/>
      <c r="Z4573" s="9"/>
    </row>
    <row r="4574" spans="1:26">
      <c r="A4574"/>
      <c r="B4574" s="13"/>
      <c r="C4574"/>
      <c r="D4574"/>
      <c r="E4574"/>
      <c r="F4574" s="12"/>
      <c r="G4574"/>
      <c r="H4574" s="12"/>
      <c r="I4574" s="12"/>
      <c r="J4574" s="12"/>
      <c r="K4574" s="9"/>
      <c r="L4574" s="9"/>
      <c r="M4574" s="9"/>
      <c r="N4574" s="9"/>
      <c r="O4574" s="9"/>
      <c r="P4574" s="9"/>
      <c r="Q4574" s="9"/>
      <c r="R4574" s="9"/>
      <c r="S4574" s="9"/>
      <c r="T4574" s="9"/>
      <c r="U4574" s="9"/>
      <c r="V4574" s="9"/>
      <c r="W4574" s="9"/>
      <c r="X4574" s="9"/>
      <c r="Y4574" s="9"/>
      <c r="Z4574" s="9"/>
    </row>
    <row r="4575" spans="1:26">
      <c r="A4575"/>
      <c r="B4575" s="13"/>
      <c r="C4575"/>
      <c r="D4575"/>
      <c r="E4575"/>
      <c r="F4575" s="12"/>
      <c r="G4575"/>
      <c r="H4575" s="12"/>
      <c r="I4575" s="12"/>
      <c r="J4575" s="12"/>
      <c r="K4575" s="9"/>
      <c r="L4575" s="9"/>
      <c r="M4575" s="9"/>
      <c r="N4575" s="9"/>
      <c r="O4575" s="9"/>
      <c r="P4575" s="9"/>
      <c r="Q4575" s="9"/>
      <c r="R4575" s="9"/>
      <c r="S4575" s="9"/>
      <c r="T4575" s="9"/>
      <c r="U4575" s="9"/>
      <c r="V4575" s="9"/>
      <c r="W4575" s="9"/>
      <c r="X4575" s="9"/>
      <c r="Y4575" s="9"/>
      <c r="Z4575" s="9"/>
    </row>
    <row r="4576" spans="1:26">
      <c r="A4576"/>
      <c r="B4576" s="13"/>
      <c r="C4576"/>
      <c r="D4576"/>
      <c r="E4576"/>
      <c r="F4576" s="12"/>
      <c r="G4576"/>
      <c r="H4576" s="12"/>
      <c r="I4576" s="12"/>
      <c r="J4576" s="12"/>
      <c r="K4576" s="9"/>
      <c r="L4576" s="9"/>
      <c r="M4576" s="9"/>
      <c r="N4576" s="9"/>
      <c r="O4576" s="9"/>
      <c r="P4576" s="9"/>
      <c r="Q4576" s="9"/>
      <c r="R4576" s="9"/>
      <c r="S4576" s="9"/>
      <c r="T4576" s="9"/>
      <c r="U4576" s="9"/>
      <c r="V4576" s="9"/>
      <c r="W4576" s="9"/>
      <c r="X4576" s="9"/>
      <c r="Y4576" s="9"/>
      <c r="Z4576" s="9"/>
    </row>
    <row r="4577" spans="1:26">
      <c r="A4577"/>
      <c r="B4577" s="13"/>
      <c r="C4577"/>
      <c r="D4577"/>
      <c r="E4577"/>
      <c r="F4577" s="12"/>
      <c r="G4577"/>
      <c r="H4577" s="12"/>
      <c r="I4577" s="12"/>
      <c r="J4577" s="12"/>
      <c r="K4577" s="9"/>
      <c r="L4577" s="9"/>
      <c r="M4577" s="9"/>
      <c r="N4577" s="9"/>
      <c r="O4577" s="9"/>
      <c r="P4577" s="9"/>
      <c r="Q4577" s="9"/>
      <c r="R4577" s="9"/>
      <c r="S4577" s="9"/>
      <c r="T4577" s="9"/>
      <c r="U4577" s="9"/>
      <c r="V4577" s="9"/>
      <c r="W4577" s="9"/>
      <c r="X4577" s="9"/>
      <c r="Y4577" s="9"/>
      <c r="Z4577" s="9"/>
    </row>
    <row r="4578" spans="1:26">
      <c r="A4578"/>
      <c r="B4578" s="13"/>
      <c r="C4578"/>
      <c r="D4578"/>
      <c r="E4578"/>
      <c r="F4578" s="12"/>
      <c r="G4578"/>
      <c r="H4578" s="12"/>
      <c r="I4578" s="12"/>
      <c r="J4578" s="12"/>
      <c r="K4578" s="9"/>
      <c r="L4578" s="9"/>
      <c r="M4578" s="9"/>
      <c r="N4578" s="9"/>
      <c r="O4578" s="9"/>
      <c r="P4578" s="9"/>
      <c r="Q4578" s="9"/>
      <c r="R4578" s="9"/>
      <c r="S4578" s="9"/>
      <c r="T4578" s="9"/>
      <c r="U4578" s="9"/>
      <c r="V4578" s="9"/>
      <c r="W4578" s="9"/>
      <c r="X4578" s="9"/>
      <c r="Y4578" s="9"/>
      <c r="Z4578" s="9"/>
    </row>
    <row r="4579" spans="1:26">
      <c r="A4579"/>
      <c r="B4579" s="13"/>
      <c r="C4579"/>
      <c r="D4579"/>
      <c r="E4579"/>
      <c r="F4579" s="12"/>
      <c r="G4579"/>
      <c r="H4579" s="12"/>
      <c r="I4579" s="12"/>
      <c r="J4579" s="12"/>
      <c r="K4579" s="9"/>
      <c r="L4579" s="9"/>
      <c r="M4579" s="9"/>
      <c r="N4579" s="9"/>
      <c r="O4579" s="9"/>
      <c r="P4579" s="9"/>
      <c r="Q4579" s="9"/>
      <c r="R4579" s="9"/>
      <c r="S4579" s="9"/>
      <c r="T4579" s="9"/>
      <c r="U4579" s="9"/>
      <c r="V4579" s="9"/>
      <c r="W4579" s="9"/>
      <c r="X4579" s="9"/>
      <c r="Y4579" s="9"/>
      <c r="Z4579" s="9"/>
    </row>
    <row r="4580" spans="1:26">
      <c r="A4580"/>
      <c r="B4580" s="13"/>
      <c r="C4580"/>
      <c r="D4580"/>
      <c r="E4580"/>
      <c r="F4580" s="12"/>
      <c r="G4580"/>
      <c r="H4580" s="12"/>
      <c r="I4580" s="12"/>
      <c r="J4580" s="12"/>
      <c r="K4580" s="9"/>
      <c r="L4580" s="9"/>
      <c r="M4580" s="9"/>
      <c r="N4580" s="9"/>
      <c r="O4580" s="9"/>
      <c r="P4580" s="9"/>
      <c r="Q4580" s="9"/>
      <c r="R4580" s="9"/>
      <c r="S4580" s="9"/>
      <c r="T4580" s="9"/>
      <c r="U4580" s="9"/>
      <c r="V4580" s="9"/>
      <c r="W4580" s="9"/>
      <c r="X4580" s="9"/>
      <c r="Y4580" s="9"/>
      <c r="Z4580" s="9"/>
    </row>
    <row r="4581" spans="1:26">
      <c r="A4581"/>
      <c r="B4581" s="13"/>
      <c r="C4581"/>
      <c r="D4581"/>
      <c r="E4581"/>
      <c r="F4581" s="12"/>
      <c r="G4581"/>
      <c r="H4581" s="12"/>
      <c r="I4581" s="12"/>
      <c r="J4581" s="12"/>
      <c r="K4581" s="9"/>
      <c r="L4581" s="9"/>
      <c r="M4581" s="9"/>
      <c r="N4581" s="9"/>
      <c r="O4581" s="9"/>
      <c r="P4581" s="9"/>
      <c r="Q4581" s="9"/>
      <c r="R4581" s="9"/>
      <c r="S4581" s="9"/>
      <c r="T4581" s="9"/>
      <c r="U4581" s="9"/>
      <c r="V4581" s="9"/>
      <c r="W4581" s="9"/>
      <c r="X4581" s="9"/>
      <c r="Y4581" s="9"/>
      <c r="Z4581" s="9"/>
    </row>
    <row r="4582" spans="1:26">
      <c r="A4582"/>
      <c r="B4582" s="13"/>
      <c r="C4582"/>
      <c r="D4582"/>
      <c r="E4582"/>
      <c r="F4582" s="12"/>
      <c r="G4582"/>
      <c r="H4582" s="12"/>
      <c r="I4582" s="12"/>
      <c r="J4582" s="12"/>
      <c r="K4582" s="9"/>
      <c r="L4582" s="9"/>
      <c r="M4582" s="9"/>
      <c r="N4582" s="9"/>
      <c r="O4582" s="9"/>
      <c r="P4582" s="9"/>
      <c r="Q4582" s="9"/>
      <c r="R4582" s="9"/>
      <c r="S4582" s="9"/>
      <c r="T4582" s="9"/>
      <c r="U4582" s="9"/>
      <c r="V4582" s="9"/>
      <c r="W4582" s="9"/>
      <c r="X4582" s="9"/>
      <c r="Y4582" s="9"/>
      <c r="Z4582" s="9"/>
    </row>
    <row r="4583" spans="1:26">
      <c r="A4583"/>
      <c r="B4583" s="13"/>
      <c r="C4583"/>
      <c r="D4583"/>
      <c r="E4583"/>
      <c r="F4583" s="12"/>
      <c r="G4583"/>
      <c r="H4583" s="12"/>
      <c r="I4583" s="12"/>
      <c r="J4583" s="12"/>
      <c r="K4583" s="9"/>
      <c r="L4583" s="9"/>
      <c r="M4583" s="9"/>
      <c r="N4583" s="9"/>
      <c r="O4583" s="9"/>
      <c r="P4583" s="9"/>
      <c r="Q4583" s="9"/>
      <c r="R4583" s="9"/>
      <c r="S4583" s="9"/>
      <c r="T4583" s="9"/>
      <c r="U4583" s="9"/>
      <c r="V4583" s="9"/>
      <c r="W4583" s="9"/>
      <c r="X4583" s="9"/>
      <c r="Y4583" s="9"/>
      <c r="Z4583" s="9"/>
    </row>
    <row r="4584" spans="1:26">
      <c r="A4584"/>
      <c r="B4584" s="13"/>
      <c r="C4584"/>
      <c r="D4584"/>
      <c r="E4584"/>
      <c r="F4584" s="12"/>
      <c r="G4584"/>
      <c r="H4584" s="12"/>
      <c r="I4584" s="12"/>
      <c r="J4584" s="12"/>
      <c r="K4584" s="9"/>
      <c r="L4584" s="9"/>
      <c r="M4584" s="9"/>
      <c r="N4584" s="9"/>
      <c r="O4584" s="9"/>
      <c r="P4584" s="9"/>
      <c r="Q4584" s="9"/>
      <c r="R4584" s="9"/>
      <c r="S4584" s="9"/>
      <c r="T4584" s="9"/>
      <c r="U4584" s="9"/>
      <c r="V4584" s="9"/>
      <c r="W4584" s="9"/>
      <c r="X4584" s="9"/>
      <c r="Y4584" s="9"/>
      <c r="Z4584" s="9"/>
    </row>
    <row r="4585" spans="1:26">
      <c r="A4585"/>
      <c r="B4585" s="13"/>
      <c r="C4585"/>
      <c r="D4585"/>
      <c r="E4585"/>
      <c r="F4585" s="12"/>
      <c r="G4585"/>
      <c r="H4585" s="12"/>
      <c r="I4585" s="12"/>
      <c r="J4585" s="12"/>
      <c r="K4585" s="9"/>
      <c r="L4585" s="9"/>
      <c r="M4585" s="9"/>
      <c r="N4585" s="9"/>
      <c r="O4585" s="9"/>
      <c r="P4585" s="9"/>
      <c r="Q4585" s="9"/>
      <c r="R4585" s="9"/>
      <c r="S4585" s="9"/>
      <c r="T4585" s="9"/>
      <c r="U4585" s="9"/>
      <c r="V4585" s="9"/>
      <c r="W4585" s="9"/>
      <c r="X4585" s="9"/>
      <c r="Y4585" s="9"/>
      <c r="Z4585" s="9"/>
    </row>
    <row r="4586" spans="1:26">
      <c r="A4586"/>
      <c r="B4586" s="13"/>
      <c r="C4586"/>
      <c r="D4586"/>
      <c r="E4586"/>
      <c r="F4586" s="12"/>
      <c r="G4586"/>
      <c r="H4586" s="12"/>
      <c r="I4586" s="12"/>
      <c r="J4586" s="12"/>
      <c r="K4586" s="9"/>
      <c r="L4586" s="9"/>
      <c r="M4586" s="9"/>
      <c r="N4586" s="9"/>
      <c r="O4586" s="9"/>
      <c r="P4586" s="9"/>
      <c r="Q4586" s="9"/>
      <c r="R4586" s="9"/>
      <c r="S4586" s="9"/>
      <c r="T4586" s="9"/>
      <c r="U4586" s="9"/>
      <c r="V4586" s="9"/>
      <c r="W4586" s="9"/>
      <c r="X4586" s="9"/>
      <c r="Y4586" s="9"/>
      <c r="Z4586" s="9"/>
    </row>
    <row r="4587" spans="1:26">
      <c r="A4587"/>
      <c r="B4587" s="13"/>
      <c r="C4587"/>
      <c r="D4587"/>
      <c r="E4587"/>
      <c r="F4587" s="12"/>
      <c r="G4587"/>
      <c r="H4587" s="12"/>
      <c r="I4587" s="12"/>
      <c r="J4587" s="12"/>
      <c r="K4587" s="9"/>
      <c r="L4587" s="9"/>
      <c r="M4587" s="9"/>
      <c r="N4587" s="9"/>
      <c r="O4587" s="9"/>
      <c r="P4587" s="9"/>
      <c r="Q4587" s="9"/>
      <c r="R4587" s="9"/>
      <c r="S4587" s="9"/>
      <c r="T4587" s="9"/>
      <c r="U4587" s="9"/>
      <c r="V4587" s="9"/>
      <c r="W4587" s="9"/>
      <c r="X4587" s="9"/>
      <c r="Y4587" s="9"/>
      <c r="Z4587" s="9"/>
    </row>
    <row r="4588" spans="1:26">
      <c r="A4588"/>
      <c r="B4588" s="13"/>
      <c r="C4588"/>
      <c r="D4588"/>
      <c r="E4588"/>
      <c r="F4588" s="12"/>
      <c r="G4588"/>
      <c r="H4588" s="12"/>
      <c r="I4588" s="12"/>
      <c r="J4588" s="12"/>
      <c r="K4588" s="9"/>
      <c r="L4588" s="9"/>
      <c r="M4588" s="9"/>
      <c r="N4588" s="9"/>
      <c r="O4588" s="9"/>
      <c r="P4588" s="9"/>
      <c r="Q4588" s="9"/>
      <c r="R4588" s="9"/>
      <c r="S4588" s="9"/>
      <c r="T4588" s="9"/>
      <c r="U4588" s="9"/>
      <c r="V4588" s="9"/>
      <c r="W4588" s="9"/>
      <c r="X4588" s="9"/>
      <c r="Y4588" s="9"/>
      <c r="Z4588" s="9"/>
    </row>
    <row r="4589" spans="1:26">
      <c r="A4589"/>
      <c r="B4589" s="13"/>
      <c r="C4589"/>
      <c r="D4589"/>
      <c r="E4589"/>
      <c r="F4589" s="12"/>
      <c r="G4589"/>
      <c r="H4589" s="12"/>
      <c r="I4589" s="12"/>
      <c r="J4589" s="12"/>
      <c r="K4589" s="9"/>
      <c r="L4589" s="9"/>
      <c r="M4589" s="9"/>
      <c r="N4589" s="9"/>
      <c r="O4589" s="9"/>
      <c r="P4589" s="9"/>
      <c r="Q4589" s="9"/>
      <c r="R4589" s="9"/>
      <c r="S4589" s="9"/>
      <c r="T4589" s="9"/>
      <c r="U4589" s="9"/>
      <c r="V4589" s="9"/>
      <c r="W4589" s="9"/>
      <c r="X4589" s="9"/>
      <c r="Y4589" s="9"/>
      <c r="Z4589" s="9"/>
    </row>
    <row r="4590" spans="1:26">
      <c r="A4590"/>
      <c r="B4590" s="13"/>
      <c r="C4590"/>
      <c r="D4590"/>
      <c r="E4590"/>
      <c r="F4590" s="12"/>
      <c r="G4590"/>
      <c r="H4590" s="12"/>
      <c r="I4590" s="12"/>
      <c r="J4590" s="12"/>
      <c r="K4590" s="9"/>
      <c r="L4590" s="9"/>
      <c r="M4590" s="9"/>
      <c r="N4590" s="9"/>
      <c r="O4590" s="9"/>
      <c r="P4590" s="9"/>
      <c r="Q4590" s="9"/>
      <c r="R4590" s="9"/>
      <c r="S4590" s="9"/>
      <c r="T4590" s="9"/>
      <c r="U4590" s="9"/>
      <c r="V4590" s="9"/>
      <c r="W4590" s="9"/>
      <c r="X4590" s="9"/>
      <c r="Y4590" s="9"/>
      <c r="Z4590" s="9"/>
    </row>
    <row r="4591" spans="1:26">
      <c r="A4591"/>
      <c r="B4591" s="13"/>
      <c r="C4591"/>
      <c r="D4591"/>
      <c r="E4591"/>
      <c r="F4591" s="12"/>
      <c r="G4591"/>
      <c r="H4591" s="12"/>
      <c r="I4591" s="12"/>
      <c r="J4591" s="12"/>
      <c r="K4591" s="9"/>
      <c r="L4591" s="9"/>
      <c r="M4591" s="9"/>
      <c r="N4591" s="9"/>
      <c r="O4591" s="9"/>
      <c r="P4591" s="9"/>
      <c r="Q4591" s="9"/>
      <c r="R4591" s="9"/>
      <c r="S4591" s="9"/>
      <c r="T4591" s="9"/>
      <c r="U4591" s="9"/>
      <c r="V4591" s="9"/>
      <c r="W4591" s="9"/>
      <c r="X4591" s="9"/>
      <c r="Y4591" s="9"/>
      <c r="Z4591" s="9"/>
    </row>
    <row r="4592" spans="1:26">
      <c r="A4592"/>
      <c r="B4592" s="13"/>
      <c r="C4592"/>
      <c r="D4592"/>
      <c r="E4592"/>
      <c r="F4592" s="12"/>
      <c r="G4592"/>
      <c r="H4592" s="12"/>
      <c r="I4592" s="12"/>
      <c r="J4592" s="12"/>
      <c r="K4592" s="9"/>
      <c r="L4592" s="9"/>
      <c r="M4592" s="9"/>
      <c r="N4592" s="9"/>
      <c r="O4592" s="9"/>
      <c r="P4592" s="9"/>
      <c r="Q4592" s="9"/>
      <c r="R4592" s="9"/>
      <c r="S4592" s="9"/>
      <c r="T4592" s="9"/>
      <c r="U4592" s="9"/>
      <c r="V4592" s="9"/>
      <c r="W4592" s="9"/>
      <c r="X4592" s="9"/>
      <c r="Y4592" s="9"/>
      <c r="Z4592" s="9"/>
    </row>
    <row r="4593" spans="1:26">
      <c r="A4593"/>
      <c r="B4593" s="13"/>
      <c r="C4593"/>
      <c r="D4593"/>
      <c r="E4593"/>
      <c r="F4593" s="12"/>
      <c r="G4593"/>
      <c r="H4593" s="12"/>
      <c r="I4593" s="12"/>
      <c r="J4593" s="12"/>
      <c r="K4593" s="9"/>
      <c r="L4593" s="9"/>
      <c r="M4593" s="9"/>
      <c r="N4593" s="9"/>
      <c r="O4593" s="9"/>
      <c r="P4593" s="9"/>
      <c r="Q4593" s="9"/>
      <c r="R4593" s="9"/>
      <c r="S4593" s="9"/>
      <c r="T4593" s="9"/>
      <c r="U4593" s="9"/>
      <c r="V4593" s="9"/>
      <c r="W4593" s="9"/>
      <c r="X4593" s="9"/>
      <c r="Y4593" s="9"/>
      <c r="Z4593" s="9"/>
    </row>
    <row r="4594" spans="1:26">
      <c r="A4594"/>
      <c r="B4594" s="13"/>
      <c r="C4594"/>
      <c r="D4594"/>
      <c r="E4594"/>
      <c r="F4594" s="12"/>
      <c r="G4594"/>
      <c r="H4594" s="12"/>
      <c r="I4594" s="12"/>
      <c r="J4594" s="12"/>
      <c r="K4594" s="9"/>
      <c r="L4594" s="9"/>
      <c r="M4594" s="9"/>
      <c r="N4594" s="9"/>
      <c r="O4594" s="9"/>
      <c r="P4594" s="9"/>
      <c r="Q4594" s="9"/>
      <c r="R4594" s="9"/>
      <c r="S4594" s="9"/>
      <c r="T4594" s="9"/>
      <c r="U4594" s="9"/>
      <c r="V4594" s="9"/>
      <c r="W4594" s="9"/>
      <c r="X4594" s="9"/>
      <c r="Y4594" s="9"/>
      <c r="Z4594" s="9"/>
    </row>
    <row r="4595" spans="1:26">
      <c r="A4595"/>
      <c r="B4595" s="13"/>
      <c r="C4595"/>
      <c r="D4595"/>
      <c r="E4595"/>
      <c r="F4595" s="12"/>
      <c r="G4595"/>
      <c r="H4595" s="12"/>
      <c r="I4595" s="12"/>
      <c r="J4595" s="12"/>
      <c r="K4595" s="9"/>
      <c r="L4595" s="9"/>
      <c r="M4595" s="9"/>
      <c r="N4595" s="9"/>
      <c r="O4595" s="9"/>
      <c r="P4595" s="9"/>
      <c r="Q4595" s="9"/>
      <c r="R4595" s="9"/>
      <c r="S4595" s="9"/>
      <c r="T4595" s="9"/>
      <c r="U4595" s="9"/>
      <c r="V4595" s="9"/>
      <c r="W4595" s="9"/>
      <c r="X4595" s="9"/>
      <c r="Y4595" s="9"/>
      <c r="Z4595" s="9"/>
    </row>
    <row r="4596" spans="1:26">
      <c r="A4596"/>
      <c r="B4596" s="13"/>
      <c r="C4596"/>
      <c r="D4596"/>
      <c r="E4596"/>
      <c r="F4596" s="12"/>
      <c r="G4596"/>
      <c r="H4596" s="12"/>
      <c r="I4596" s="12"/>
      <c r="J4596" s="12"/>
      <c r="K4596" s="9"/>
      <c r="L4596" s="9"/>
      <c r="M4596" s="9"/>
      <c r="N4596" s="9"/>
      <c r="O4596" s="9"/>
      <c r="P4596" s="9"/>
      <c r="Q4596" s="9"/>
      <c r="R4596" s="9"/>
      <c r="S4596" s="9"/>
      <c r="T4596" s="9"/>
      <c r="U4596" s="9"/>
      <c r="V4596" s="9"/>
      <c r="W4596" s="9"/>
      <c r="X4596" s="9"/>
      <c r="Y4596" s="9"/>
      <c r="Z4596" s="9"/>
    </row>
    <row r="4597" spans="1:26">
      <c r="A4597"/>
      <c r="B4597" s="13"/>
      <c r="C4597"/>
      <c r="D4597"/>
      <c r="E4597"/>
      <c r="F4597" s="12"/>
      <c r="G4597"/>
      <c r="H4597" s="12"/>
      <c r="I4597" s="12"/>
      <c r="J4597" s="12"/>
      <c r="K4597" s="9"/>
      <c r="L4597" s="9"/>
      <c r="M4597" s="9"/>
      <c r="N4597" s="9"/>
      <c r="O4597" s="9"/>
      <c r="P4597" s="9"/>
      <c r="Q4597" s="9"/>
      <c r="R4597" s="9"/>
      <c r="S4597" s="9"/>
      <c r="T4597" s="9"/>
      <c r="U4597" s="9"/>
      <c r="V4597" s="9"/>
      <c r="W4597" s="9"/>
      <c r="X4597" s="9"/>
      <c r="Y4597" s="9"/>
      <c r="Z4597" s="9"/>
    </row>
    <row r="4598" spans="1:26">
      <c r="A4598"/>
      <c r="B4598" s="13"/>
      <c r="C4598"/>
      <c r="D4598"/>
      <c r="E4598"/>
      <c r="F4598" s="12"/>
      <c r="G4598"/>
      <c r="H4598" s="12"/>
      <c r="I4598" s="12"/>
      <c r="J4598" s="12"/>
      <c r="K4598" s="9"/>
      <c r="L4598" s="9"/>
      <c r="M4598" s="9"/>
      <c r="N4598" s="9"/>
      <c r="O4598" s="9"/>
      <c r="P4598" s="9"/>
      <c r="Q4598" s="9"/>
      <c r="R4598" s="9"/>
      <c r="S4598" s="9"/>
      <c r="T4598" s="9"/>
      <c r="U4598" s="9"/>
      <c r="V4598" s="9"/>
      <c r="W4598" s="9"/>
      <c r="X4598" s="9"/>
      <c r="Y4598" s="9"/>
      <c r="Z4598" s="9"/>
    </row>
    <row r="4599" spans="1:26">
      <c r="A4599"/>
      <c r="B4599" s="13"/>
      <c r="C4599"/>
      <c r="D4599"/>
      <c r="E4599"/>
      <c r="F4599" s="12"/>
      <c r="G4599"/>
      <c r="H4599" s="12"/>
      <c r="I4599" s="12"/>
      <c r="J4599" s="12"/>
      <c r="K4599" s="9"/>
      <c r="L4599" s="9"/>
      <c r="M4599" s="9"/>
      <c r="N4599" s="9"/>
      <c r="O4599" s="9"/>
      <c r="P4599" s="9"/>
      <c r="Q4599" s="9"/>
      <c r="R4599" s="9"/>
      <c r="S4599" s="9"/>
      <c r="T4599" s="9"/>
      <c r="U4599" s="9"/>
      <c r="V4599" s="9"/>
      <c r="W4599" s="9"/>
      <c r="X4599" s="9"/>
      <c r="Y4599" s="9"/>
      <c r="Z4599" s="9"/>
    </row>
    <row r="4600" spans="1:26">
      <c r="A4600"/>
      <c r="B4600" s="13"/>
      <c r="C4600"/>
      <c r="D4600"/>
      <c r="E4600"/>
      <c r="F4600" s="12"/>
      <c r="G4600"/>
      <c r="H4600" s="12"/>
      <c r="I4600" s="12"/>
      <c r="J4600" s="12"/>
      <c r="K4600" s="9"/>
      <c r="L4600" s="9"/>
      <c r="M4600" s="9"/>
      <c r="N4600" s="9"/>
      <c r="O4600" s="9"/>
      <c r="P4600" s="9"/>
      <c r="Q4600" s="9"/>
      <c r="R4600" s="9"/>
      <c r="S4600" s="9"/>
      <c r="T4600" s="9"/>
      <c r="U4600" s="9"/>
      <c r="V4600" s="9"/>
      <c r="W4600" s="9"/>
      <c r="X4600" s="9"/>
      <c r="Y4600" s="9"/>
      <c r="Z4600" s="9"/>
    </row>
    <row r="4601" spans="1:26">
      <c r="A4601"/>
      <c r="B4601" s="13"/>
      <c r="C4601"/>
      <c r="D4601"/>
      <c r="E4601"/>
      <c r="F4601" s="12"/>
      <c r="G4601"/>
      <c r="H4601" s="12"/>
      <c r="I4601" s="12"/>
      <c r="J4601" s="12"/>
      <c r="K4601" s="9"/>
      <c r="L4601" s="9"/>
      <c r="M4601" s="9"/>
      <c r="N4601" s="9"/>
      <c r="O4601" s="9"/>
      <c r="P4601" s="9"/>
      <c r="Q4601" s="9"/>
      <c r="R4601" s="9"/>
      <c r="S4601" s="9"/>
      <c r="T4601" s="9"/>
      <c r="U4601" s="9"/>
      <c r="V4601" s="9"/>
      <c r="W4601" s="9"/>
      <c r="X4601" s="9"/>
      <c r="Y4601" s="9"/>
      <c r="Z4601" s="9"/>
    </row>
    <row r="4602" spans="1:26">
      <c r="A4602"/>
      <c r="B4602" s="13"/>
      <c r="C4602"/>
      <c r="D4602"/>
      <c r="E4602"/>
      <c r="F4602" s="12"/>
      <c r="G4602"/>
      <c r="H4602" s="12"/>
      <c r="I4602" s="12"/>
      <c r="J4602" s="12"/>
      <c r="K4602" s="9"/>
      <c r="L4602" s="9"/>
      <c r="M4602" s="9"/>
      <c r="N4602" s="9"/>
      <c r="O4602" s="9"/>
      <c r="P4602" s="9"/>
      <c r="Q4602" s="9"/>
      <c r="R4602" s="9"/>
      <c r="S4602" s="9"/>
      <c r="T4602" s="9"/>
      <c r="U4602" s="9"/>
      <c r="V4602" s="9"/>
      <c r="W4602" s="9"/>
      <c r="X4602" s="9"/>
      <c r="Y4602" s="9"/>
      <c r="Z4602" s="9"/>
    </row>
    <row r="4603" spans="1:26">
      <c r="A4603"/>
      <c r="B4603" s="13"/>
      <c r="C4603"/>
      <c r="D4603"/>
      <c r="E4603"/>
      <c r="F4603" s="12"/>
      <c r="G4603"/>
      <c r="H4603" s="12"/>
      <c r="I4603" s="12"/>
      <c r="J4603" s="12"/>
      <c r="K4603" s="9"/>
      <c r="L4603" s="9"/>
      <c r="M4603" s="9"/>
      <c r="N4603" s="9"/>
      <c r="O4603" s="9"/>
      <c r="P4603" s="9"/>
      <c r="Q4603" s="9"/>
      <c r="R4603" s="9"/>
      <c r="S4603" s="9"/>
      <c r="T4603" s="9"/>
      <c r="U4603" s="9"/>
      <c r="V4603" s="9"/>
      <c r="W4603" s="9"/>
      <c r="X4603" s="9"/>
      <c r="Y4603" s="9"/>
      <c r="Z4603" s="9"/>
    </row>
    <row r="4604" spans="1:26">
      <c r="A4604"/>
      <c r="B4604" s="13"/>
      <c r="C4604"/>
      <c r="D4604"/>
      <c r="E4604"/>
      <c r="F4604" s="12"/>
      <c r="G4604"/>
      <c r="H4604" s="12"/>
      <c r="I4604" s="12"/>
      <c r="J4604" s="12"/>
      <c r="K4604" s="9"/>
      <c r="L4604" s="9"/>
      <c r="M4604" s="9"/>
      <c r="N4604" s="9"/>
      <c r="O4604" s="9"/>
      <c r="P4604" s="9"/>
      <c r="Q4604" s="9"/>
      <c r="R4604" s="9"/>
      <c r="S4604" s="9"/>
      <c r="T4604" s="9"/>
      <c r="U4604" s="9"/>
      <c r="V4604" s="9"/>
      <c r="W4604" s="9"/>
      <c r="X4604" s="9"/>
      <c r="Y4604" s="9"/>
      <c r="Z4604" s="9"/>
    </row>
    <row r="4605" spans="1:26">
      <c r="A4605"/>
      <c r="B4605" s="13"/>
      <c r="C4605"/>
      <c r="D4605"/>
      <c r="E4605"/>
      <c r="F4605" s="12"/>
      <c r="G4605"/>
      <c r="H4605" s="12"/>
      <c r="I4605" s="12"/>
      <c r="J4605" s="12"/>
      <c r="K4605" s="9"/>
      <c r="L4605" s="9"/>
      <c r="M4605" s="9"/>
      <c r="N4605" s="9"/>
      <c r="O4605" s="9"/>
      <c r="P4605" s="9"/>
      <c r="Q4605" s="9"/>
      <c r="R4605" s="9"/>
      <c r="S4605" s="9"/>
      <c r="T4605" s="9"/>
      <c r="U4605" s="9"/>
      <c r="V4605" s="9"/>
      <c r="W4605" s="9"/>
      <c r="X4605" s="9"/>
      <c r="Y4605" s="9"/>
      <c r="Z4605" s="9"/>
    </row>
    <row r="4606" spans="1:26">
      <c r="A4606"/>
      <c r="B4606" s="13"/>
      <c r="C4606"/>
      <c r="D4606"/>
      <c r="E4606"/>
      <c r="F4606" s="12"/>
      <c r="G4606"/>
      <c r="H4606" s="12"/>
      <c r="I4606" s="12"/>
      <c r="J4606" s="12"/>
      <c r="K4606" s="9"/>
      <c r="L4606" s="9"/>
      <c r="M4606" s="9"/>
      <c r="N4606" s="9"/>
      <c r="O4606" s="9"/>
      <c r="P4606" s="9"/>
      <c r="Q4606" s="9"/>
      <c r="R4606" s="9"/>
      <c r="S4606" s="9"/>
      <c r="T4606" s="9"/>
      <c r="U4606" s="9"/>
      <c r="V4606" s="9"/>
      <c r="W4606" s="9"/>
      <c r="X4606" s="9"/>
      <c r="Y4606" s="9"/>
      <c r="Z4606" s="9"/>
    </row>
    <row r="4607" spans="1:26">
      <c r="A4607"/>
      <c r="B4607" s="13"/>
      <c r="C4607"/>
      <c r="D4607"/>
      <c r="E4607"/>
      <c r="F4607" s="12"/>
      <c r="G4607"/>
      <c r="H4607" s="12"/>
      <c r="I4607" s="12"/>
      <c r="J4607" s="12"/>
      <c r="K4607" s="9"/>
      <c r="L4607" s="9"/>
      <c r="M4607" s="9"/>
      <c r="N4607" s="9"/>
      <c r="O4607" s="9"/>
      <c r="P4607" s="9"/>
      <c r="Q4607" s="9"/>
      <c r="R4607" s="9"/>
      <c r="S4607" s="9"/>
      <c r="T4607" s="9"/>
      <c r="U4607" s="9"/>
      <c r="V4607" s="9"/>
      <c r="W4607" s="9"/>
      <c r="X4607" s="9"/>
      <c r="Y4607" s="9"/>
      <c r="Z4607" s="9"/>
    </row>
    <row r="4608" spans="1:26">
      <c r="A4608"/>
      <c r="B4608" s="13"/>
      <c r="C4608"/>
      <c r="D4608"/>
      <c r="E4608"/>
      <c r="F4608" s="12"/>
      <c r="G4608"/>
      <c r="H4608" s="12"/>
      <c r="I4608" s="12"/>
      <c r="J4608" s="12"/>
      <c r="K4608" s="9"/>
      <c r="L4608" s="9"/>
      <c r="M4608" s="9"/>
      <c r="N4608" s="9"/>
      <c r="O4608" s="9"/>
      <c r="P4608" s="9"/>
      <c r="Q4608" s="9"/>
      <c r="R4608" s="9"/>
      <c r="S4608" s="9"/>
      <c r="T4608" s="9"/>
      <c r="U4608" s="9"/>
      <c r="V4608" s="9"/>
      <c r="W4608" s="9"/>
      <c r="X4608" s="9"/>
      <c r="Y4608" s="9"/>
      <c r="Z4608" s="9"/>
    </row>
    <row r="4609" spans="1:26">
      <c r="A4609"/>
      <c r="B4609" s="13"/>
      <c r="C4609"/>
      <c r="D4609"/>
      <c r="E4609"/>
      <c r="F4609" s="12"/>
      <c r="G4609"/>
      <c r="H4609" s="12"/>
      <c r="I4609" s="12"/>
      <c r="J4609" s="12"/>
      <c r="K4609" s="9"/>
      <c r="L4609" s="9"/>
      <c r="M4609" s="9"/>
      <c r="N4609" s="9"/>
      <c r="O4609" s="9"/>
      <c r="P4609" s="9"/>
      <c r="Q4609" s="9"/>
      <c r="R4609" s="9"/>
      <c r="S4609" s="9"/>
      <c r="T4609" s="9"/>
      <c r="U4609" s="9"/>
      <c r="V4609" s="9"/>
      <c r="W4609" s="9"/>
      <c r="X4609" s="9"/>
      <c r="Y4609" s="9"/>
      <c r="Z4609" s="9"/>
    </row>
    <row r="4610" spans="1:26">
      <c r="A4610"/>
      <c r="B4610" s="13"/>
      <c r="C4610"/>
      <c r="D4610"/>
      <c r="E4610"/>
      <c r="F4610" s="12"/>
      <c r="G4610"/>
      <c r="H4610" s="12"/>
      <c r="I4610" s="12"/>
      <c r="J4610" s="12"/>
      <c r="K4610" s="9"/>
      <c r="L4610" s="9"/>
      <c r="M4610" s="9"/>
      <c r="N4610" s="9"/>
      <c r="O4610" s="9"/>
      <c r="P4610" s="9"/>
      <c r="Q4610" s="9"/>
      <c r="R4610" s="9"/>
      <c r="S4610" s="9"/>
      <c r="T4610" s="9"/>
      <c r="U4610" s="9"/>
      <c r="V4610" s="9"/>
      <c r="W4610" s="9"/>
      <c r="X4610" s="9"/>
      <c r="Y4610" s="9"/>
      <c r="Z4610" s="9"/>
    </row>
    <row r="4611" spans="1:26">
      <c r="A4611"/>
      <c r="B4611" s="13"/>
      <c r="C4611"/>
      <c r="D4611"/>
      <c r="E4611"/>
      <c r="F4611" s="12"/>
      <c r="G4611"/>
      <c r="H4611" s="12"/>
      <c r="I4611" s="12"/>
      <c r="J4611" s="12"/>
      <c r="K4611" s="9"/>
      <c r="L4611" s="9"/>
      <c r="M4611" s="9"/>
      <c r="N4611" s="9"/>
      <c r="O4611" s="9"/>
      <c r="P4611" s="9"/>
      <c r="Q4611" s="9"/>
      <c r="R4611" s="9"/>
      <c r="S4611" s="9"/>
      <c r="T4611" s="9"/>
      <c r="U4611" s="9"/>
      <c r="V4611" s="9"/>
      <c r="W4611" s="9"/>
      <c r="X4611" s="9"/>
      <c r="Y4611" s="9"/>
      <c r="Z4611" s="9"/>
    </row>
    <row r="4612" spans="1:26">
      <c r="A4612"/>
      <c r="B4612" s="13"/>
      <c r="C4612"/>
      <c r="D4612"/>
      <c r="E4612"/>
      <c r="F4612" s="12"/>
      <c r="G4612"/>
      <c r="H4612" s="12"/>
      <c r="I4612" s="12"/>
      <c r="J4612" s="12"/>
      <c r="K4612" s="9"/>
      <c r="L4612" s="9"/>
      <c r="M4612" s="9"/>
      <c r="N4612" s="9"/>
      <c r="O4612" s="9"/>
      <c r="P4612" s="9"/>
      <c r="Q4612" s="9"/>
      <c r="R4612" s="9"/>
      <c r="S4612" s="9"/>
      <c r="T4612" s="9"/>
      <c r="U4612" s="9"/>
      <c r="V4612" s="9"/>
      <c r="W4612" s="9"/>
      <c r="X4612" s="9"/>
      <c r="Y4612" s="9"/>
      <c r="Z4612" s="9"/>
    </row>
    <row r="4613" spans="1:26">
      <c r="A4613"/>
      <c r="B4613" s="13"/>
      <c r="C4613"/>
      <c r="D4613"/>
      <c r="E4613"/>
      <c r="F4613" s="12"/>
      <c r="G4613"/>
      <c r="H4613" s="12"/>
      <c r="I4613" s="12"/>
      <c r="J4613" s="12"/>
      <c r="K4613" s="9"/>
      <c r="L4613" s="9"/>
      <c r="M4613" s="9"/>
      <c r="N4613" s="9"/>
      <c r="O4613" s="9"/>
      <c r="P4613" s="9"/>
      <c r="Q4613" s="9"/>
      <c r="R4613" s="9"/>
      <c r="S4613" s="9"/>
      <c r="T4613" s="9"/>
      <c r="U4613" s="9"/>
      <c r="V4613" s="9"/>
      <c r="W4613" s="9"/>
      <c r="X4613" s="9"/>
      <c r="Y4613" s="9"/>
      <c r="Z4613" s="9"/>
    </row>
    <row r="4614" spans="1:26">
      <c r="A4614"/>
      <c r="B4614" s="13"/>
      <c r="C4614"/>
      <c r="D4614"/>
      <c r="E4614"/>
      <c r="F4614" s="12"/>
      <c r="G4614"/>
      <c r="H4614" s="12"/>
      <c r="I4614" s="12"/>
      <c r="J4614" s="12"/>
      <c r="K4614" s="9"/>
      <c r="L4614" s="9"/>
      <c r="M4614" s="9"/>
      <c r="N4614" s="9"/>
      <c r="O4614" s="9"/>
      <c r="P4614" s="9"/>
      <c r="Q4614" s="9"/>
      <c r="R4614" s="9"/>
      <c r="S4614" s="9"/>
      <c r="T4614" s="9"/>
      <c r="U4614" s="9"/>
      <c r="V4614" s="9"/>
      <c r="W4614" s="9"/>
      <c r="X4614" s="9"/>
      <c r="Y4614" s="9"/>
      <c r="Z4614" s="9"/>
    </row>
    <row r="4615" spans="1:26">
      <c r="A4615"/>
      <c r="B4615" s="13"/>
      <c r="C4615"/>
      <c r="D4615"/>
      <c r="E4615"/>
      <c r="F4615" s="12"/>
      <c r="G4615"/>
      <c r="H4615" s="12"/>
      <c r="I4615" s="12"/>
      <c r="J4615" s="12"/>
      <c r="K4615" s="9"/>
      <c r="L4615" s="9"/>
      <c r="M4615" s="9"/>
      <c r="N4615" s="9"/>
      <c r="O4615" s="9"/>
      <c r="P4615" s="9"/>
      <c r="Q4615" s="9"/>
      <c r="R4615" s="9"/>
      <c r="S4615" s="9"/>
      <c r="T4615" s="9"/>
      <c r="U4615" s="9"/>
      <c r="V4615" s="9"/>
      <c r="W4615" s="9"/>
      <c r="X4615" s="9"/>
      <c r="Y4615" s="9"/>
      <c r="Z4615" s="9"/>
    </row>
    <row r="4616" spans="1:26">
      <c r="A4616"/>
      <c r="B4616" s="13"/>
      <c r="C4616"/>
      <c r="D4616"/>
      <c r="E4616"/>
      <c r="F4616" s="12"/>
      <c r="G4616"/>
      <c r="H4616" s="12"/>
      <c r="I4616" s="12"/>
      <c r="J4616" s="12"/>
      <c r="K4616" s="9"/>
      <c r="L4616" s="9"/>
      <c r="M4616" s="9"/>
      <c r="N4616" s="9"/>
      <c r="O4616" s="9"/>
      <c r="P4616" s="9"/>
      <c r="Q4616" s="9"/>
      <c r="R4616" s="9"/>
      <c r="S4616" s="9"/>
      <c r="T4616" s="9"/>
      <c r="U4616" s="9"/>
      <c r="V4616" s="9"/>
      <c r="W4616" s="9"/>
      <c r="X4616" s="9"/>
      <c r="Y4616" s="9"/>
      <c r="Z4616" s="9"/>
    </row>
    <row r="4617" spans="1:26">
      <c r="A4617"/>
      <c r="B4617" s="13"/>
      <c r="C4617"/>
      <c r="D4617"/>
      <c r="E4617"/>
      <c r="F4617" s="12"/>
      <c r="G4617"/>
      <c r="H4617" s="12"/>
      <c r="I4617" s="12"/>
      <c r="J4617" s="12"/>
      <c r="K4617" s="9"/>
      <c r="L4617" s="9"/>
      <c r="M4617" s="9"/>
      <c r="N4617" s="9"/>
      <c r="O4617" s="9"/>
      <c r="P4617" s="9"/>
      <c r="Q4617" s="9"/>
      <c r="R4617" s="9"/>
      <c r="S4617" s="9"/>
      <c r="T4617" s="9"/>
      <c r="U4617" s="9"/>
      <c r="V4617" s="9"/>
      <c r="W4617" s="9"/>
      <c r="X4617" s="9"/>
      <c r="Y4617" s="9"/>
      <c r="Z4617" s="9"/>
    </row>
    <row r="4618" spans="1:26">
      <c r="A4618"/>
      <c r="B4618" s="13"/>
      <c r="C4618"/>
      <c r="D4618"/>
      <c r="E4618"/>
      <c r="F4618" s="12"/>
      <c r="G4618"/>
      <c r="H4618" s="12"/>
      <c r="I4618" s="12"/>
      <c r="J4618" s="12"/>
      <c r="K4618" s="9"/>
      <c r="L4618" s="9"/>
      <c r="M4618" s="9"/>
      <c r="N4618" s="9"/>
      <c r="O4618" s="9"/>
      <c r="P4618" s="9"/>
      <c r="Q4618" s="9"/>
      <c r="R4618" s="9"/>
      <c r="S4618" s="9"/>
      <c r="T4618" s="9"/>
      <c r="U4618" s="9"/>
      <c r="V4618" s="9"/>
      <c r="W4618" s="9"/>
      <c r="X4618" s="9"/>
      <c r="Y4618" s="9"/>
      <c r="Z4618" s="9"/>
    </row>
    <row r="4619" spans="1:26">
      <c r="A4619"/>
      <c r="B4619" s="13"/>
      <c r="C4619"/>
      <c r="D4619"/>
      <c r="E4619"/>
      <c r="F4619" s="12"/>
      <c r="G4619"/>
      <c r="H4619" s="12"/>
      <c r="I4619" s="12"/>
      <c r="J4619" s="12"/>
      <c r="K4619" s="9"/>
      <c r="L4619" s="9"/>
      <c r="M4619" s="9"/>
      <c r="N4619" s="9"/>
      <c r="O4619" s="9"/>
      <c r="P4619" s="9"/>
      <c r="Q4619" s="9"/>
      <c r="R4619" s="9"/>
      <c r="S4619" s="9"/>
      <c r="T4619" s="9"/>
      <c r="U4619" s="9"/>
      <c r="V4619" s="9"/>
      <c r="W4619" s="9"/>
      <c r="X4619" s="9"/>
      <c r="Y4619" s="9"/>
      <c r="Z4619" s="9"/>
    </row>
    <row r="4620" spans="1:26">
      <c r="A4620"/>
      <c r="B4620" s="13"/>
      <c r="C4620"/>
      <c r="D4620"/>
      <c r="E4620"/>
      <c r="F4620" s="12"/>
      <c r="G4620"/>
      <c r="H4620" s="12"/>
      <c r="I4620" s="12"/>
      <c r="J4620" s="12"/>
      <c r="K4620" s="9"/>
      <c r="L4620" s="9"/>
      <c r="M4620" s="9"/>
      <c r="N4620" s="9"/>
      <c r="O4620" s="9"/>
      <c r="P4620" s="9"/>
      <c r="Q4620" s="9"/>
      <c r="R4620" s="9"/>
      <c r="S4620" s="9"/>
      <c r="T4620" s="9"/>
      <c r="U4620" s="9"/>
      <c r="V4620" s="9"/>
      <c r="W4620" s="9"/>
      <c r="X4620" s="9"/>
      <c r="Y4620" s="9"/>
      <c r="Z4620" s="9"/>
    </row>
    <row r="4621" spans="1:26">
      <c r="A4621"/>
      <c r="B4621" s="13"/>
      <c r="C4621"/>
      <c r="D4621"/>
      <c r="E4621"/>
      <c r="F4621" s="12"/>
      <c r="G4621"/>
      <c r="H4621" s="12"/>
      <c r="I4621" s="12"/>
      <c r="J4621" s="12"/>
      <c r="K4621" s="9"/>
      <c r="L4621" s="9"/>
      <c r="M4621" s="9"/>
      <c r="N4621" s="9"/>
      <c r="O4621" s="9"/>
      <c r="P4621" s="9"/>
      <c r="Q4621" s="9"/>
      <c r="R4621" s="9"/>
      <c r="S4621" s="9"/>
      <c r="T4621" s="9"/>
      <c r="U4621" s="9"/>
      <c r="V4621" s="9"/>
      <c r="W4621" s="9"/>
      <c r="X4621" s="9"/>
      <c r="Y4621" s="9"/>
      <c r="Z4621" s="9"/>
    </row>
    <row r="4622" spans="1:26">
      <c r="A4622"/>
      <c r="B4622" s="13"/>
      <c r="C4622"/>
      <c r="D4622"/>
      <c r="E4622"/>
      <c r="F4622" s="12"/>
      <c r="G4622"/>
      <c r="H4622" s="12"/>
      <c r="I4622" s="12"/>
      <c r="J4622" s="12"/>
      <c r="K4622" s="9"/>
      <c r="L4622" s="9"/>
      <c r="M4622" s="9"/>
      <c r="N4622" s="9"/>
      <c r="O4622" s="9"/>
      <c r="P4622" s="9"/>
      <c r="Q4622" s="9"/>
      <c r="R4622" s="9"/>
      <c r="S4622" s="9"/>
      <c r="T4622" s="9"/>
      <c r="U4622" s="9"/>
      <c r="V4622" s="9"/>
      <c r="W4622" s="9"/>
      <c r="X4622" s="9"/>
      <c r="Y4622" s="9"/>
      <c r="Z4622" s="9"/>
    </row>
    <row r="4623" spans="1:26">
      <c r="A4623"/>
      <c r="B4623" s="13"/>
      <c r="C4623"/>
      <c r="D4623"/>
      <c r="E4623"/>
      <c r="F4623" s="12"/>
      <c r="G4623"/>
      <c r="H4623" s="12"/>
      <c r="I4623" s="12"/>
      <c r="J4623" s="12"/>
      <c r="K4623" s="9"/>
      <c r="L4623" s="9"/>
      <c r="M4623" s="9"/>
      <c r="N4623" s="9"/>
      <c r="O4623" s="9"/>
      <c r="P4623" s="9"/>
      <c r="Q4623" s="9"/>
      <c r="R4623" s="9"/>
      <c r="S4623" s="9"/>
      <c r="T4623" s="9"/>
      <c r="U4623" s="9"/>
      <c r="V4623" s="9"/>
      <c r="W4623" s="9"/>
      <c r="X4623" s="9"/>
      <c r="Y4623" s="9"/>
      <c r="Z4623" s="9"/>
    </row>
    <row r="4624" spans="1:26">
      <c r="A4624"/>
      <c r="B4624" s="13"/>
      <c r="C4624"/>
      <c r="D4624"/>
      <c r="E4624"/>
      <c r="F4624" s="12"/>
      <c r="G4624"/>
      <c r="H4624" s="12"/>
      <c r="I4624" s="12"/>
      <c r="J4624" s="12"/>
      <c r="K4624" s="9"/>
      <c r="L4624" s="9"/>
      <c r="M4624" s="9"/>
      <c r="N4624" s="9"/>
      <c r="O4624" s="9"/>
      <c r="P4624" s="9"/>
      <c r="Q4624" s="9"/>
      <c r="R4624" s="9"/>
      <c r="S4624" s="9"/>
      <c r="T4624" s="9"/>
      <c r="U4624" s="9"/>
      <c r="V4624" s="9"/>
      <c r="W4624" s="9"/>
      <c r="X4624" s="9"/>
      <c r="Y4624" s="9"/>
      <c r="Z4624" s="9"/>
    </row>
    <row r="4625" spans="1:26">
      <c r="A4625"/>
      <c r="B4625" s="13"/>
      <c r="C4625"/>
      <c r="D4625"/>
      <c r="E4625"/>
      <c r="F4625" s="12"/>
      <c r="G4625"/>
      <c r="H4625" s="12"/>
      <c r="I4625" s="12"/>
      <c r="J4625" s="12"/>
      <c r="K4625" s="9"/>
      <c r="L4625" s="9"/>
      <c r="M4625" s="9"/>
      <c r="N4625" s="9"/>
      <c r="O4625" s="9"/>
      <c r="P4625" s="9"/>
      <c r="Q4625" s="9"/>
      <c r="R4625" s="9"/>
      <c r="S4625" s="9"/>
      <c r="T4625" s="9"/>
      <c r="U4625" s="9"/>
      <c r="V4625" s="9"/>
      <c r="W4625" s="9"/>
      <c r="X4625" s="9"/>
      <c r="Y4625" s="9"/>
      <c r="Z4625" s="9"/>
    </row>
    <row r="4626" spans="1:26">
      <c r="A4626"/>
      <c r="B4626" s="13"/>
      <c r="C4626"/>
      <c r="D4626"/>
      <c r="E4626"/>
      <c r="F4626" s="12"/>
      <c r="G4626"/>
      <c r="H4626" s="12"/>
      <c r="I4626" s="12"/>
      <c r="J4626" s="12"/>
      <c r="K4626" s="9"/>
      <c r="L4626" s="9"/>
      <c r="M4626" s="9"/>
      <c r="N4626" s="9"/>
      <c r="O4626" s="9"/>
      <c r="P4626" s="9"/>
      <c r="Q4626" s="9"/>
      <c r="R4626" s="9"/>
      <c r="S4626" s="9"/>
      <c r="T4626" s="9"/>
      <c r="U4626" s="9"/>
      <c r="V4626" s="9"/>
      <c r="W4626" s="9"/>
      <c r="X4626" s="9"/>
      <c r="Y4626" s="9"/>
      <c r="Z4626" s="9"/>
    </row>
    <row r="4627" spans="1:26">
      <c r="A4627"/>
      <c r="B4627" s="13"/>
      <c r="C4627"/>
      <c r="D4627"/>
      <c r="E4627"/>
      <c r="F4627" s="12"/>
      <c r="G4627"/>
      <c r="H4627" s="12"/>
      <c r="I4627" s="12"/>
      <c r="J4627" s="12"/>
      <c r="K4627" s="9"/>
      <c r="L4627" s="9"/>
      <c r="M4627" s="9"/>
      <c r="N4627" s="9"/>
      <c r="O4627" s="9"/>
      <c r="P4627" s="9"/>
      <c r="Q4627" s="9"/>
      <c r="R4627" s="9"/>
      <c r="S4627" s="9"/>
      <c r="T4627" s="9"/>
      <c r="U4627" s="9"/>
      <c r="V4627" s="9"/>
      <c r="W4627" s="9"/>
      <c r="X4627" s="9"/>
      <c r="Y4627" s="9"/>
      <c r="Z4627" s="9"/>
    </row>
    <row r="4628" spans="1:26">
      <c r="A4628"/>
      <c r="B4628" s="13"/>
      <c r="C4628"/>
      <c r="D4628"/>
      <c r="E4628"/>
      <c r="F4628" s="12"/>
      <c r="G4628"/>
      <c r="H4628" s="12"/>
      <c r="I4628" s="12"/>
      <c r="J4628" s="12"/>
      <c r="K4628" s="9"/>
      <c r="L4628" s="9"/>
      <c r="M4628" s="9"/>
      <c r="N4628" s="9"/>
      <c r="O4628" s="9"/>
      <c r="P4628" s="9"/>
      <c r="Q4628" s="9"/>
      <c r="R4628" s="9"/>
      <c r="S4628" s="9"/>
      <c r="T4628" s="9"/>
      <c r="U4628" s="9"/>
      <c r="V4628" s="9"/>
      <c r="W4628" s="9"/>
      <c r="X4628" s="9"/>
      <c r="Y4628" s="9"/>
      <c r="Z4628" s="9"/>
    </row>
    <row r="4629" spans="1:26">
      <c r="A4629"/>
      <c r="B4629" s="13"/>
      <c r="C4629"/>
      <c r="D4629"/>
      <c r="E4629"/>
      <c r="F4629" s="12"/>
      <c r="G4629"/>
      <c r="H4629" s="12"/>
      <c r="I4629" s="12"/>
      <c r="J4629" s="12"/>
      <c r="K4629" s="9"/>
      <c r="L4629" s="9"/>
      <c r="M4629" s="9"/>
      <c r="N4629" s="9"/>
      <c r="O4629" s="9"/>
      <c r="P4629" s="9"/>
      <c r="Q4629" s="9"/>
      <c r="R4629" s="9"/>
      <c r="S4629" s="9"/>
      <c r="T4629" s="9"/>
      <c r="U4629" s="9"/>
      <c r="V4629" s="9"/>
      <c r="W4629" s="9"/>
      <c r="X4629" s="9"/>
      <c r="Y4629" s="9"/>
      <c r="Z4629" s="9"/>
    </row>
    <row r="4630" spans="1:26">
      <c r="A4630"/>
      <c r="B4630" s="13"/>
      <c r="C4630"/>
      <c r="D4630"/>
      <c r="E4630"/>
      <c r="F4630" s="12"/>
      <c r="G4630"/>
      <c r="H4630" s="12"/>
      <c r="I4630" s="12"/>
      <c r="J4630" s="12"/>
      <c r="K4630" s="9"/>
      <c r="L4630" s="9"/>
      <c r="M4630" s="9"/>
      <c r="N4630" s="9"/>
      <c r="O4630" s="9"/>
      <c r="P4630" s="9"/>
      <c r="Q4630" s="9"/>
      <c r="R4630" s="9"/>
      <c r="S4630" s="9"/>
      <c r="T4630" s="9"/>
      <c r="U4630" s="9"/>
      <c r="V4630" s="9"/>
      <c r="W4630" s="9"/>
      <c r="X4630" s="9"/>
      <c r="Y4630" s="9"/>
      <c r="Z4630" s="9"/>
    </row>
    <row r="4631" spans="1:26">
      <c r="A4631"/>
      <c r="B4631" s="13"/>
      <c r="C4631"/>
      <c r="D4631"/>
      <c r="E4631"/>
      <c r="F4631" s="12"/>
      <c r="G4631"/>
      <c r="H4631" s="12"/>
      <c r="I4631" s="12"/>
      <c r="J4631" s="12"/>
      <c r="K4631" s="9"/>
      <c r="L4631" s="9"/>
      <c r="M4631" s="9"/>
      <c r="N4631" s="9"/>
      <c r="O4631" s="9"/>
      <c r="P4631" s="9"/>
      <c r="Q4631" s="9"/>
      <c r="R4631" s="9"/>
      <c r="S4631" s="9"/>
      <c r="T4631" s="9"/>
      <c r="U4631" s="9"/>
      <c r="V4631" s="9"/>
      <c r="W4631" s="9"/>
      <c r="X4631" s="9"/>
      <c r="Y4631" s="9"/>
      <c r="Z4631" s="9"/>
    </row>
    <row r="4632" spans="1:26">
      <c r="A4632"/>
      <c r="B4632" s="13"/>
      <c r="C4632"/>
      <c r="D4632"/>
      <c r="E4632"/>
      <c r="F4632" s="12"/>
      <c r="G4632"/>
      <c r="H4632" s="12"/>
      <c r="I4632" s="12"/>
      <c r="J4632" s="12"/>
      <c r="K4632" s="9"/>
      <c r="L4632" s="9"/>
      <c r="M4632" s="9"/>
      <c r="N4632" s="9"/>
      <c r="O4632" s="9"/>
      <c r="P4632" s="9"/>
      <c r="Q4632" s="9"/>
      <c r="R4632" s="9"/>
      <c r="S4632" s="9"/>
      <c r="T4632" s="9"/>
      <c r="U4632" s="9"/>
      <c r="V4632" s="9"/>
      <c r="W4632" s="9"/>
      <c r="X4632" s="9"/>
      <c r="Y4632" s="9"/>
      <c r="Z4632" s="9"/>
    </row>
    <row r="4633" spans="1:26">
      <c r="A4633"/>
      <c r="B4633" s="13"/>
      <c r="C4633"/>
      <c r="D4633"/>
      <c r="E4633"/>
      <c r="F4633" s="12"/>
      <c r="G4633"/>
      <c r="H4633" s="12"/>
      <c r="I4633" s="12"/>
      <c r="J4633" s="12"/>
      <c r="K4633" s="9"/>
      <c r="L4633" s="9"/>
      <c r="M4633" s="9"/>
      <c r="N4633" s="9"/>
      <c r="O4633" s="9"/>
      <c r="P4633" s="9"/>
      <c r="Q4633" s="9"/>
      <c r="R4633" s="9"/>
      <c r="S4633" s="9"/>
      <c r="T4633" s="9"/>
      <c r="U4633" s="9"/>
      <c r="V4633" s="9"/>
      <c r="W4633" s="9"/>
      <c r="X4633" s="9"/>
      <c r="Y4633" s="9"/>
      <c r="Z4633" s="9"/>
    </row>
    <row r="4634" spans="1:26">
      <c r="A4634"/>
      <c r="B4634" s="13"/>
      <c r="C4634"/>
      <c r="D4634"/>
      <c r="E4634"/>
      <c r="F4634" s="12"/>
      <c r="G4634"/>
      <c r="H4634" s="12"/>
      <c r="I4634" s="12"/>
      <c r="J4634" s="12"/>
      <c r="K4634" s="9"/>
      <c r="L4634" s="9"/>
      <c r="M4634" s="9"/>
      <c r="N4634" s="9"/>
      <c r="O4634" s="9"/>
      <c r="P4634" s="9"/>
      <c r="Q4634" s="9"/>
      <c r="R4634" s="9"/>
      <c r="S4634" s="9"/>
      <c r="T4634" s="9"/>
      <c r="U4634" s="9"/>
      <c r="V4634" s="9"/>
      <c r="W4634" s="9"/>
      <c r="X4634" s="9"/>
      <c r="Y4634" s="9"/>
      <c r="Z4634" s="9"/>
    </row>
    <row r="4635" spans="1:26">
      <c r="A4635"/>
      <c r="B4635" s="13"/>
      <c r="C4635"/>
      <c r="D4635"/>
      <c r="E4635"/>
      <c r="F4635" s="12"/>
      <c r="G4635"/>
      <c r="H4635" s="12"/>
      <c r="I4635" s="12"/>
      <c r="J4635" s="12"/>
      <c r="K4635" s="9"/>
      <c r="L4635" s="9"/>
      <c r="M4635" s="9"/>
      <c r="N4635" s="9"/>
      <c r="O4635" s="9"/>
      <c r="P4635" s="9"/>
      <c r="Q4635" s="9"/>
      <c r="R4635" s="9"/>
      <c r="S4635" s="9"/>
      <c r="T4635" s="9"/>
      <c r="U4635" s="9"/>
      <c r="V4635" s="9"/>
      <c r="W4635" s="9"/>
      <c r="X4635" s="9"/>
      <c r="Y4635" s="9"/>
      <c r="Z4635" s="9"/>
    </row>
    <row r="4636" spans="1:26">
      <c r="A4636"/>
      <c r="B4636" s="13"/>
      <c r="C4636"/>
      <c r="D4636"/>
      <c r="E4636"/>
      <c r="F4636" s="12"/>
      <c r="G4636"/>
      <c r="H4636" s="12"/>
      <c r="I4636" s="12"/>
      <c r="J4636" s="12"/>
      <c r="K4636" s="9"/>
      <c r="L4636" s="9"/>
      <c r="M4636" s="9"/>
      <c r="N4636" s="9"/>
      <c r="O4636" s="9"/>
      <c r="P4636" s="9"/>
      <c r="Q4636" s="9"/>
      <c r="R4636" s="9"/>
      <c r="S4636" s="9"/>
      <c r="T4636" s="9"/>
      <c r="U4636" s="9"/>
      <c r="V4636" s="9"/>
      <c r="W4636" s="9"/>
      <c r="X4636" s="9"/>
      <c r="Y4636" s="9"/>
      <c r="Z4636" s="9"/>
    </row>
    <row r="4637" spans="1:26">
      <c r="A4637"/>
      <c r="B4637" s="13"/>
      <c r="C4637"/>
      <c r="D4637"/>
      <c r="E4637"/>
      <c r="F4637" s="12"/>
      <c r="G4637"/>
      <c r="H4637" s="12"/>
      <c r="I4637" s="12"/>
      <c r="J4637" s="12"/>
      <c r="K4637" s="9"/>
      <c r="L4637" s="9"/>
      <c r="M4637" s="9"/>
      <c r="N4637" s="9"/>
      <c r="O4637" s="9"/>
      <c r="P4637" s="9"/>
      <c r="Q4637" s="9"/>
      <c r="R4637" s="9"/>
      <c r="S4637" s="9"/>
      <c r="T4637" s="9"/>
      <c r="U4637" s="9"/>
      <c r="V4637" s="9"/>
      <c r="W4637" s="9"/>
      <c r="X4637" s="9"/>
      <c r="Y4637" s="9"/>
      <c r="Z4637" s="9"/>
    </row>
    <row r="4638" spans="1:26">
      <c r="A4638"/>
      <c r="B4638" s="13"/>
      <c r="C4638"/>
      <c r="D4638"/>
      <c r="E4638"/>
      <c r="F4638" s="12"/>
      <c r="G4638"/>
      <c r="H4638" s="12"/>
      <c r="I4638" s="12"/>
      <c r="J4638" s="12"/>
      <c r="K4638" s="9"/>
      <c r="L4638" s="9"/>
      <c r="M4638" s="9"/>
      <c r="N4638" s="9"/>
      <c r="O4638" s="9"/>
      <c r="P4638" s="9"/>
      <c r="Q4638" s="9"/>
      <c r="R4638" s="9"/>
      <c r="S4638" s="9"/>
      <c r="T4638" s="9"/>
      <c r="U4638" s="9"/>
      <c r="V4638" s="9"/>
      <c r="W4638" s="9"/>
      <c r="X4638" s="9"/>
      <c r="Y4638" s="9"/>
      <c r="Z4638" s="9"/>
    </row>
    <row r="4639" spans="1:26">
      <c r="A4639"/>
      <c r="B4639" s="13"/>
      <c r="C4639"/>
      <c r="D4639"/>
      <c r="E4639"/>
      <c r="F4639" s="12"/>
      <c r="G4639"/>
      <c r="H4639" s="12"/>
      <c r="I4639" s="12"/>
      <c r="J4639" s="12"/>
      <c r="K4639" s="9"/>
      <c r="L4639" s="9"/>
      <c r="M4639" s="9"/>
      <c r="N4639" s="9"/>
      <c r="O4639" s="9"/>
      <c r="P4639" s="9"/>
      <c r="Q4639" s="9"/>
      <c r="R4639" s="9"/>
      <c r="S4639" s="9"/>
      <c r="T4639" s="9"/>
      <c r="U4639" s="9"/>
      <c r="V4639" s="9"/>
      <c r="W4639" s="9"/>
      <c r="X4639" s="9"/>
      <c r="Y4639" s="9"/>
      <c r="Z4639" s="9"/>
    </row>
    <row r="4640" spans="1:26">
      <c r="A4640"/>
      <c r="B4640" s="13"/>
      <c r="C4640"/>
      <c r="D4640"/>
      <c r="E4640"/>
      <c r="F4640" s="12"/>
      <c r="G4640"/>
      <c r="H4640" s="12"/>
      <c r="I4640" s="12"/>
      <c r="J4640" s="12"/>
      <c r="K4640" s="9"/>
      <c r="L4640" s="9"/>
      <c r="M4640" s="9"/>
      <c r="N4640" s="9"/>
      <c r="O4640" s="9"/>
      <c r="P4640" s="9"/>
      <c r="Q4640" s="9"/>
      <c r="R4640" s="9"/>
      <c r="S4640" s="9"/>
      <c r="T4640" s="9"/>
      <c r="U4640" s="9"/>
      <c r="V4640" s="9"/>
      <c r="W4640" s="9"/>
      <c r="X4640" s="9"/>
      <c r="Y4640" s="9"/>
      <c r="Z4640" s="9"/>
    </row>
    <row r="4641" spans="1:26">
      <c r="A4641"/>
      <c r="B4641" s="13"/>
      <c r="C4641"/>
      <c r="D4641"/>
      <c r="E4641"/>
      <c r="F4641" s="12"/>
      <c r="G4641"/>
      <c r="H4641" s="12"/>
      <c r="I4641" s="12"/>
      <c r="J4641" s="12"/>
      <c r="K4641" s="9"/>
      <c r="L4641" s="9"/>
      <c r="M4641" s="9"/>
      <c r="N4641" s="9"/>
      <c r="O4641" s="9"/>
      <c r="P4641" s="9"/>
      <c r="Q4641" s="9"/>
      <c r="R4641" s="9"/>
      <c r="S4641" s="9"/>
      <c r="T4641" s="9"/>
      <c r="U4641" s="9"/>
      <c r="V4641" s="9"/>
      <c r="W4641" s="9"/>
      <c r="X4641" s="9"/>
      <c r="Y4641" s="9"/>
      <c r="Z4641" s="9"/>
    </row>
    <row r="4642" spans="1:26">
      <c r="A4642"/>
      <c r="B4642" s="13"/>
      <c r="C4642"/>
      <c r="D4642"/>
      <c r="E4642"/>
      <c r="F4642" s="12"/>
      <c r="G4642"/>
      <c r="H4642" s="12"/>
      <c r="I4642" s="12"/>
      <c r="J4642" s="12"/>
      <c r="K4642" s="9"/>
      <c r="L4642" s="9"/>
      <c r="M4642" s="9"/>
      <c r="N4642" s="9"/>
      <c r="O4642" s="9"/>
      <c r="P4642" s="9"/>
      <c r="Q4642" s="9"/>
      <c r="R4642" s="9"/>
      <c r="S4642" s="9"/>
      <c r="T4642" s="9"/>
      <c r="U4642" s="9"/>
      <c r="V4642" s="9"/>
      <c r="W4642" s="9"/>
      <c r="X4642" s="9"/>
      <c r="Y4642" s="9"/>
      <c r="Z4642" s="9"/>
    </row>
    <row r="4643" spans="1:26">
      <c r="A4643"/>
      <c r="B4643" s="13"/>
      <c r="C4643"/>
      <c r="D4643"/>
      <c r="E4643"/>
      <c r="F4643" s="12"/>
      <c r="G4643"/>
      <c r="H4643" s="12"/>
      <c r="I4643" s="12"/>
      <c r="J4643" s="12"/>
      <c r="K4643" s="9"/>
      <c r="L4643" s="9"/>
      <c r="M4643" s="9"/>
      <c r="N4643" s="9"/>
      <c r="O4643" s="9"/>
      <c r="P4643" s="9"/>
      <c r="Q4643" s="9"/>
      <c r="R4643" s="9"/>
      <c r="S4643" s="9"/>
      <c r="T4643" s="9"/>
      <c r="U4643" s="9"/>
      <c r="V4643" s="9"/>
      <c r="W4643" s="9"/>
      <c r="X4643" s="9"/>
      <c r="Y4643" s="9"/>
      <c r="Z4643" s="9"/>
    </row>
    <row r="4644" spans="1:26">
      <c r="A4644"/>
      <c r="B4644" s="13"/>
      <c r="C4644"/>
      <c r="D4644"/>
      <c r="E4644"/>
      <c r="F4644" s="12"/>
      <c r="G4644"/>
      <c r="H4644" s="12"/>
      <c r="I4644" s="12"/>
      <c r="J4644" s="12"/>
      <c r="K4644" s="9"/>
      <c r="L4644" s="9"/>
      <c r="M4644" s="9"/>
      <c r="N4644" s="9"/>
      <c r="O4644" s="9"/>
      <c r="P4644" s="9"/>
      <c r="Q4644" s="9"/>
      <c r="R4644" s="9"/>
      <c r="S4644" s="9"/>
      <c r="T4644" s="9"/>
      <c r="U4644" s="9"/>
      <c r="V4644" s="9"/>
      <c r="W4644" s="9"/>
      <c r="X4644" s="9"/>
      <c r="Y4644" s="9"/>
      <c r="Z4644" s="9"/>
    </row>
    <row r="4645" spans="1:26">
      <c r="A4645"/>
      <c r="B4645" s="13"/>
      <c r="C4645"/>
      <c r="D4645"/>
      <c r="E4645"/>
      <c r="F4645" s="12"/>
      <c r="G4645"/>
      <c r="H4645" s="12"/>
      <c r="I4645" s="12"/>
      <c r="J4645" s="12"/>
      <c r="K4645" s="9"/>
      <c r="L4645" s="9"/>
      <c r="M4645" s="9"/>
      <c r="N4645" s="9"/>
      <c r="O4645" s="9"/>
      <c r="P4645" s="9"/>
      <c r="Q4645" s="9"/>
      <c r="R4645" s="9"/>
      <c r="S4645" s="9"/>
      <c r="T4645" s="9"/>
      <c r="U4645" s="9"/>
      <c r="V4645" s="9"/>
      <c r="W4645" s="9"/>
      <c r="X4645" s="9"/>
      <c r="Y4645" s="9"/>
      <c r="Z4645" s="9"/>
    </row>
    <row r="4646" spans="1:26">
      <c r="A4646"/>
      <c r="B4646" s="13"/>
      <c r="C4646"/>
      <c r="D4646"/>
      <c r="E4646"/>
      <c r="F4646" s="12"/>
      <c r="G4646"/>
      <c r="H4646" s="12"/>
      <c r="I4646" s="12"/>
      <c r="J4646" s="12"/>
      <c r="K4646" s="9"/>
      <c r="L4646" s="9"/>
      <c r="M4646" s="9"/>
      <c r="N4646" s="9"/>
      <c r="O4646" s="9"/>
      <c r="P4646" s="9"/>
      <c r="Q4646" s="9"/>
      <c r="R4646" s="9"/>
      <c r="S4646" s="9"/>
      <c r="T4646" s="9"/>
      <c r="U4646" s="9"/>
      <c r="V4646" s="9"/>
      <c r="W4646" s="9"/>
      <c r="X4646" s="9"/>
      <c r="Y4646" s="9"/>
      <c r="Z4646" s="9"/>
    </row>
    <row r="4647" spans="1:26">
      <c r="A4647"/>
      <c r="B4647" s="13"/>
      <c r="C4647"/>
      <c r="D4647"/>
      <c r="E4647"/>
      <c r="F4647" s="12"/>
      <c r="G4647"/>
      <c r="H4647" s="12"/>
      <c r="I4647" s="12"/>
      <c r="J4647" s="12"/>
      <c r="K4647" s="9"/>
      <c r="L4647" s="9"/>
      <c r="M4647" s="9"/>
      <c r="N4647" s="9"/>
      <c r="O4647" s="9"/>
      <c r="P4647" s="9"/>
      <c r="Q4647" s="9"/>
      <c r="R4647" s="9"/>
      <c r="S4647" s="9"/>
      <c r="T4647" s="9"/>
      <c r="U4647" s="9"/>
      <c r="V4647" s="9"/>
      <c r="W4647" s="9"/>
      <c r="X4647" s="9"/>
      <c r="Y4647" s="9"/>
      <c r="Z4647" s="9"/>
    </row>
    <row r="4648" spans="1:26">
      <c r="A4648"/>
      <c r="B4648" s="13"/>
      <c r="C4648"/>
      <c r="D4648"/>
      <c r="E4648"/>
      <c r="F4648" s="12"/>
      <c r="G4648"/>
      <c r="H4648" s="12"/>
      <c r="I4648" s="12"/>
      <c r="J4648" s="12"/>
      <c r="K4648" s="9"/>
      <c r="L4648" s="9"/>
      <c r="M4648" s="9"/>
      <c r="N4648" s="9"/>
      <c r="O4648" s="9"/>
      <c r="P4648" s="9"/>
      <c r="Q4648" s="9"/>
      <c r="R4648" s="9"/>
      <c r="S4648" s="9"/>
      <c r="T4648" s="9"/>
      <c r="U4648" s="9"/>
      <c r="V4648" s="9"/>
      <c r="W4648" s="9"/>
      <c r="X4648" s="9"/>
      <c r="Y4648" s="9"/>
      <c r="Z4648" s="9"/>
    </row>
    <row r="4649" spans="1:26">
      <c r="A4649"/>
      <c r="B4649" s="13"/>
      <c r="C4649"/>
      <c r="D4649"/>
      <c r="E4649"/>
      <c r="F4649" s="12"/>
      <c r="G4649"/>
      <c r="H4649" s="12"/>
      <c r="I4649" s="12"/>
      <c r="J4649" s="12"/>
      <c r="K4649" s="9"/>
      <c r="L4649" s="9"/>
      <c r="M4649" s="9"/>
      <c r="N4649" s="9"/>
      <c r="O4649" s="9"/>
      <c r="P4649" s="9"/>
      <c r="Q4649" s="9"/>
      <c r="R4649" s="9"/>
      <c r="S4649" s="9"/>
      <c r="T4649" s="9"/>
      <c r="U4649" s="9"/>
      <c r="V4649" s="9"/>
      <c r="W4649" s="9"/>
      <c r="X4649" s="9"/>
      <c r="Y4649" s="9"/>
      <c r="Z4649" s="9"/>
    </row>
    <row r="4650" spans="1:26">
      <c r="A4650"/>
      <c r="B4650" s="13"/>
      <c r="C4650"/>
      <c r="D4650"/>
      <c r="E4650"/>
      <c r="F4650" s="12"/>
      <c r="G4650"/>
      <c r="H4650" s="12"/>
      <c r="I4650" s="12"/>
      <c r="J4650" s="12"/>
      <c r="K4650" s="9"/>
      <c r="L4650" s="9"/>
      <c r="M4650" s="9"/>
      <c r="N4650" s="9"/>
      <c r="O4650" s="9"/>
      <c r="P4650" s="9"/>
      <c r="Q4650" s="9"/>
      <c r="R4650" s="9"/>
      <c r="S4650" s="9"/>
      <c r="T4650" s="9"/>
      <c r="U4650" s="9"/>
      <c r="V4650" s="9"/>
      <c r="W4650" s="9"/>
      <c r="X4650" s="9"/>
      <c r="Y4650" s="9"/>
      <c r="Z4650" s="9"/>
    </row>
    <row r="4651" spans="1:26">
      <c r="A4651"/>
      <c r="B4651" s="13"/>
      <c r="C4651"/>
      <c r="D4651"/>
      <c r="E4651"/>
      <c r="F4651" s="12"/>
      <c r="G4651"/>
      <c r="H4651" s="12"/>
      <c r="I4651" s="12"/>
      <c r="J4651" s="12"/>
      <c r="K4651" s="9"/>
      <c r="L4651" s="9"/>
      <c r="M4651" s="9"/>
      <c r="N4651" s="9"/>
      <c r="O4651" s="9"/>
      <c r="P4651" s="9"/>
      <c r="Q4651" s="9"/>
      <c r="R4651" s="9"/>
      <c r="S4651" s="9"/>
      <c r="T4651" s="9"/>
      <c r="U4651" s="9"/>
      <c r="V4651" s="9"/>
      <c r="W4651" s="9"/>
      <c r="X4651" s="9"/>
      <c r="Y4651" s="9"/>
      <c r="Z4651" s="9"/>
    </row>
    <row r="4652" spans="1:26">
      <c r="A4652"/>
      <c r="B4652" s="13"/>
      <c r="C4652"/>
      <c r="D4652"/>
      <c r="E4652"/>
      <c r="F4652" s="12"/>
      <c r="G4652"/>
      <c r="H4652" s="12"/>
      <c r="I4652" s="12"/>
      <c r="J4652" s="12"/>
      <c r="K4652" s="9"/>
      <c r="L4652" s="9"/>
      <c r="M4652" s="9"/>
      <c r="N4652" s="9"/>
      <c r="O4652" s="9"/>
      <c r="P4652" s="9"/>
      <c r="Q4652" s="9"/>
      <c r="R4652" s="9"/>
      <c r="S4652" s="9"/>
      <c r="T4652" s="9"/>
      <c r="U4652" s="9"/>
      <c r="V4652" s="9"/>
      <c r="W4652" s="9"/>
      <c r="X4652" s="9"/>
      <c r="Y4652" s="9"/>
      <c r="Z4652" s="9"/>
    </row>
    <row r="4653" spans="1:26">
      <c r="A4653"/>
      <c r="B4653" s="13"/>
      <c r="C4653"/>
      <c r="D4653"/>
      <c r="E4653"/>
      <c r="F4653" s="12"/>
      <c r="G4653"/>
      <c r="H4653" s="12"/>
      <c r="I4653" s="12"/>
      <c r="J4653" s="12"/>
      <c r="K4653" s="9"/>
      <c r="L4653" s="9"/>
      <c r="M4653" s="9"/>
      <c r="N4653" s="9"/>
      <c r="O4653" s="9"/>
      <c r="P4653" s="9"/>
      <c r="Q4653" s="9"/>
      <c r="R4653" s="9"/>
      <c r="S4653" s="9"/>
      <c r="T4653" s="9"/>
      <c r="U4653" s="9"/>
      <c r="V4653" s="9"/>
      <c r="W4653" s="9"/>
      <c r="X4653" s="9"/>
      <c r="Y4653" s="9"/>
      <c r="Z4653" s="9"/>
    </row>
    <row r="4654" spans="1:26">
      <c r="A4654"/>
      <c r="B4654" s="13"/>
      <c r="C4654"/>
      <c r="D4654"/>
      <c r="E4654"/>
      <c r="F4654" s="12"/>
      <c r="G4654"/>
      <c r="H4654" s="12"/>
      <c r="I4654" s="12"/>
      <c r="J4654" s="12"/>
      <c r="K4654" s="9"/>
      <c r="L4654" s="9"/>
      <c r="M4654" s="9"/>
      <c r="N4654" s="9"/>
      <c r="O4654" s="9"/>
      <c r="P4654" s="9"/>
      <c r="Q4654" s="9"/>
      <c r="R4654" s="9"/>
      <c r="S4654" s="9"/>
      <c r="T4654" s="9"/>
      <c r="U4654" s="9"/>
      <c r="V4654" s="9"/>
      <c r="W4654" s="9"/>
      <c r="X4654" s="9"/>
      <c r="Y4654" s="9"/>
      <c r="Z4654" s="9"/>
    </row>
    <row r="4655" spans="1:26">
      <c r="A4655"/>
      <c r="B4655" s="13"/>
      <c r="C4655"/>
      <c r="D4655"/>
      <c r="E4655"/>
      <c r="F4655" s="12"/>
      <c r="G4655"/>
      <c r="H4655" s="12"/>
      <c r="I4655" s="12"/>
      <c r="J4655" s="12"/>
      <c r="K4655" s="9"/>
      <c r="L4655" s="9"/>
      <c r="M4655" s="9"/>
      <c r="N4655" s="9"/>
      <c r="O4655" s="9"/>
      <c r="P4655" s="9"/>
      <c r="Q4655" s="9"/>
      <c r="R4655" s="9"/>
      <c r="S4655" s="9"/>
      <c r="T4655" s="9"/>
      <c r="U4655" s="9"/>
      <c r="V4655" s="9"/>
      <c r="W4655" s="9"/>
      <c r="X4655" s="9"/>
      <c r="Y4655" s="9"/>
      <c r="Z4655" s="9"/>
    </row>
    <row r="4656" spans="1:26">
      <c r="A4656"/>
      <c r="B4656" s="13"/>
      <c r="C4656"/>
      <c r="D4656"/>
      <c r="E4656"/>
      <c r="F4656" s="12"/>
      <c r="G4656"/>
      <c r="H4656" s="12"/>
      <c r="I4656" s="12"/>
      <c r="J4656" s="12"/>
      <c r="K4656" s="9"/>
      <c r="L4656" s="9"/>
      <c r="M4656" s="9"/>
      <c r="N4656" s="9"/>
      <c r="O4656" s="9"/>
      <c r="P4656" s="9"/>
      <c r="Q4656" s="9"/>
      <c r="R4656" s="9"/>
      <c r="S4656" s="9"/>
      <c r="T4656" s="9"/>
      <c r="U4656" s="9"/>
      <c r="V4656" s="9"/>
      <c r="W4656" s="9"/>
      <c r="X4656" s="9"/>
      <c r="Y4656" s="9"/>
      <c r="Z4656" s="9"/>
    </row>
    <row r="4657" spans="1:26">
      <c r="A4657"/>
      <c r="B4657" s="13"/>
      <c r="C4657"/>
      <c r="D4657"/>
      <c r="E4657"/>
      <c r="F4657" s="12"/>
      <c r="G4657"/>
      <c r="H4657" s="12"/>
      <c r="I4657" s="12"/>
      <c r="J4657" s="12"/>
      <c r="K4657" s="9"/>
      <c r="L4657" s="9"/>
      <c r="M4657" s="9"/>
      <c r="N4657" s="9"/>
      <c r="O4657" s="9"/>
      <c r="P4657" s="9"/>
      <c r="Q4657" s="9"/>
      <c r="R4657" s="9"/>
      <c r="S4657" s="9"/>
      <c r="T4657" s="9"/>
      <c r="U4657" s="9"/>
      <c r="V4657" s="9"/>
      <c r="W4657" s="9"/>
      <c r="X4657" s="9"/>
      <c r="Y4657" s="9"/>
      <c r="Z4657" s="9"/>
    </row>
    <row r="4658" spans="1:26">
      <c r="A4658"/>
      <c r="B4658" s="13"/>
      <c r="C4658"/>
      <c r="D4658"/>
      <c r="E4658"/>
      <c r="F4658" s="12"/>
      <c r="G4658"/>
      <c r="H4658" s="12"/>
      <c r="I4658" s="12"/>
      <c r="J4658" s="12"/>
      <c r="K4658" s="9"/>
      <c r="L4658" s="9"/>
      <c r="M4658" s="9"/>
      <c r="N4658" s="9"/>
      <c r="O4658" s="9"/>
      <c r="P4658" s="9"/>
      <c r="Q4658" s="9"/>
      <c r="R4658" s="9"/>
      <c r="S4658" s="9"/>
      <c r="T4658" s="9"/>
      <c r="U4658" s="9"/>
      <c r="V4658" s="9"/>
      <c r="W4658" s="9"/>
      <c r="X4658" s="9"/>
      <c r="Y4658" s="9"/>
      <c r="Z4658" s="9"/>
    </row>
    <row r="4659" spans="1:26">
      <c r="A4659"/>
      <c r="B4659" s="13"/>
      <c r="C4659"/>
      <c r="D4659"/>
      <c r="E4659"/>
      <c r="F4659" s="12"/>
      <c r="G4659"/>
      <c r="H4659" s="12"/>
      <c r="I4659" s="12"/>
      <c r="J4659" s="12"/>
      <c r="K4659" s="9"/>
      <c r="L4659" s="9"/>
      <c r="M4659" s="9"/>
      <c r="N4659" s="9"/>
      <c r="O4659" s="9"/>
      <c r="P4659" s="9"/>
      <c r="Q4659" s="9"/>
      <c r="R4659" s="9"/>
      <c r="S4659" s="9"/>
      <c r="T4659" s="9"/>
      <c r="U4659" s="9"/>
      <c r="V4659" s="9"/>
      <c r="W4659" s="9"/>
      <c r="X4659" s="9"/>
      <c r="Y4659" s="9"/>
      <c r="Z4659" s="9"/>
    </row>
    <row r="4660" spans="1:26">
      <c r="A4660"/>
      <c r="B4660" s="13"/>
      <c r="C4660"/>
      <c r="D4660"/>
      <c r="E4660"/>
      <c r="F4660" s="12"/>
      <c r="G4660"/>
      <c r="H4660" s="12"/>
      <c r="I4660" s="12"/>
      <c r="J4660" s="12"/>
      <c r="K4660" s="9"/>
      <c r="L4660" s="9"/>
      <c r="M4660" s="9"/>
      <c r="N4660" s="9"/>
      <c r="O4660" s="9"/>
      <c r="P4660" s="9"/>
      <c r="Q4660" s="9"/>
      <c r="R4660" s="9"/>
      <c r="S4660" s="9"/>
      <c r="T4660" s="9"/>
      <c r="U4660" s="9"/>
      <c r="V4660" s="9"/>
      <c r="W4660" s="9"/>
      <c r="X4660" s="9"/>
      <c r="Y4660" s="9"/>
      <c r="Z4660" s="9"/>
    </row>
    <row r="4661" spans="1:26">
      <c r="A4661"/>
      <c r="B4661" s="13"/>
      <c r="C4661"/>
      <c r="D4661"/>
      <c r="E4661"/>
      <c r="F4661" s="12"/>
      <c r="G4661"/>
      <c r="H4661" s="12"/>
      <c r="I4661" s="12"/>
      <c r="J4661" s="12"/>
      <c r="K4661" s="9"/>
      <c r="L4661" s="9"/>
      <c r="M4661" s="9"/>
      <c r="N4661" s="9"/>
      <c r="O4661" s="9"/>
      <c r="P4661" s="9"/>
      <c r="Q4661" s="9"/>
      <c r="R4661" s="9"/>
      <c r="S4661" s="9"/>
      <c r="T4661" s="9"/>
      <c r="U4661" s="9"/>
      <c r="V4661" s="9"/>
      <c r="W4661" s="9"/>
      <c r="X4661" s="9"/>
      <c r="Y4661" s="9"/>
      <c r="Z4661" s="9"/>
    </row>
    <row r="4662" spans="1:26">
      <c r="A4662"/>
      <c r="B4662" s="13"/>
      <c r="C4662"/>
      <c r="D4662"/>
      <c r="E4662"/>
      <c r="F4662" s="12"/>
      <c r="G4662"/>
      <c r="H4662" s="12"/>
      <c r="I4662" s="12"/>
      <c r="J4662" s="12"/>
      <c r="K4662" s="9"/>
      <c r="L4662" s="9"/>
      <c r="M4662" s="9"/>
      <c r="N4662" s="9"/>
      <c r="O4662" s="9"/>
      <c r="P4662" s="9"/>
      <c r="Q4662" s="9"/>
      <c r="R4662" s="9"/>
      <c r="S4662" s="9"/>
      <c r="T4662" s="9"/>
      <c r="U4662" s="9"/>
      <c r="V4662" s="9"/>
      <c r="W4662" s="9"/>
      <c r="X4662" s="9"/>
      <c r="Y4662" s="9"/>
      <c r="Z4662" s="9"/>
    </row>
    <row r="4663" spans="1:26">
      <c r="A4663"/>
      <c r="B4663" s="13"/>
      <c r="C4663"/>
      <c r="D4663"/>
      <c r="E4663"/>
      <c r="F4663" s="12"/>
      <c r="G4663"/>
      <c r="H4663" s="12"/>
      <c r="I4663" s="12"/>
      <c r="J4663" s="12"/>
      <c r="K4663" s="9"/>
      <c r="L4663" s="9"/>
      <c r="M4663" s="9"/>
      <c r="N4663" s="9"/>
      <c r="O4663" s="9"/>
      <c r="P4663" s="9"/>
      <c r="Q4663" s="9"/>
      <c r="R4663" s="9"/>
      <c r="S4663" s="9"/>
      <c r="T4663" s="9"/>
      <c r="U4663" s="9"/>
      <c r="V4663" s="9"/>
      <c r="W4663" s="9"/>
      <c r="X4663" s="9"/>
      <c r="Y4663" s="9"/>
      <c r="Z4663" s="9"/>
    </row>
    <row r="4664" spans="1:26">
      <c r="A4664"/>
      <c r="B4664" s="13"/>
      <c r="C4664"/>
      <c r="D4664"/>
      <c r="E4664"/>
      <c r="F4664" s="12"/>
      <c r="G4664"/>
      <c r="H4664" s="12"/>
      <c r="I4664" s="12"/>
      <c r="J4664" s="12"/>
      <c r="K4664" s="9"/>
      <c r="L4664" s="9"/>
      <c r="M4664" s="9"/>
      <c r="N4664" s="9"/>
      <c r="O4664" s="9"/>
      <c r="P4664" s="9"/>
      <c r="Q4664" s="9"/>
      <c r="R4664" s="9"/>
      <c r="S4664" s="9"/>
      <c r="T4664" s="9"/>
      <c r="U4664" s="9"/>
      <c r="V4664" s="9"/>
      <c r="W4664" s="9"/>
      <c r="X4664" s="9"/>
      <c r="Y4664" s="9"/>
      <c r="Z4664" s="9"/>
    </row>
    <row r="4665" spans="1:26">
      <c r="A4665"/>
      <c r="B4665" s="13"/>
      <c r="C4665"/>
      <c r="D4665"/>
      <c r="E4665"/>
      <c r="F4665" s="12"/>
      <c r="G4665"/>
      <c r="H4665" s="12"/>
      <c r="I4665" s="12"/>
      <c r="J4665" s="12"/>
      <c r="K4665" s="9"/>
      <c r="L4665" s="9"/>
      <c r="M4665" s="9"/>
      <c r="N4665" s="9"/>
      <c r="O4665" s="9"/>
      <c r="P4665" s="9"/>
      <c r="Q4665" s="9"/>
      <c r="R4665" s="9"/>
      <c r="S4665" s="9"/>
      <c r="T4665" s="9"/>
      <c r="U4665" s="9"/>
      <c r="V4665" s="9"/>
      <c r="W4665" s="9"/>
      <c r="X4665" s="9"/>
      <c r="Y4665" s="9"/>
      <c r="Z4665" s="9"/>
    </row>
    <row r="4666" spans="1:26">
      <c r="A4666"/>
      <c r="B4666" s="13"/>
      <c r="C4666"/>
      <c r="D4666"/>
      <c r="E4666"/>
      <c r="F4666" s="12"/>
      <c r="G4666"/>
      <c r="H4666" s="12"/>
      <c r="I4666" s="12"/>
      <c r="J4666" s="12"/>
      <c r="K4666" s="9"/>
      <c r="L4666" s="9"/>
      <c r="M4666" s="9"/>
      <c r="N4666" s="9"/>
      <c r="O4666" s="9"/>
      <c r="P4666" s="9"/>
      <c r="Q4666" s="9"/>
      <c r="R4666" s="9"/>
      <c r="S4666" s="9"/>
      <c r="T4666" s="9"/>
      <c r="U4666" s="9"/>
      <c r="V4666" s="9"/>
      <c r="W4666" s="9"/>
      <c r="X4666" s="9"/>
      <c r="Y4666" s="9"/>
      <c r="Z4666" s="9"/>
    </row>
    <row r="4667" spans="1:26">
      <c r="A4667"/>
      <c r="B4667" s="13"/>
      <c r="C4667"/>
      <c r="D4667"/>
      <c r="E4667"/>
      <c r="F4667" s="12"/>
      <c r="G4667"/>
      <c r="H4667" s="12"/>
      <c r="I4667" s="12"/>
      <c r="J4667" s="12"/>
      <c r="K4667" s="9"/>
      <c r="L4667" s="9"/>
      <c r="M4667" s="9"/>
      <c r="N4667" s="9"/>
      <c r="O4667" s="9"/>
      <c r="P4667" s="9"/>
      <c r="Q4667" s="9"/>
      <c r="R4667" s="9"/>
      <c r="S4667" s="9"/>
      <c r="T4667" s="9"/>
      <c r="U4667" s="9"/>
      <c r="V4667" s="9"/>
      <c r="W4667" s="9"/>
      <c r="X4667" s="9"/>
      <c r="Y4667" s="9"/>
      <c r="Z4667" s="9"/>
    </row>
    <row r="4668" spans="1:26">
      <c r="A4668"/>
      <c r="B4668" s="13"/>
      <c r="C4668"/>
      <c r="D4668"/>
      <c r="E4668"/>
      <c r="F4668" s="12"/>
      <c r="G4668"/>
      <c r="H4668" s="12"/>
      <c r="I4668" s="12"/>
      <c r="J4668" s="12"/>
      <c r="K4668" s="9"/>
      <c r="L4668" s="9"/>
      <c r="M4668" s="9"/>
      <c r="N4668" s="9"/>
      <c r="O4668" s="9"/>
      <c r="P4668" s="9"/>
      <c r="Q4668" s="9"/>
      <c r="R4668" s="9"/>
      <c r="S4668" s="9"/>
      <c r="T4668" s="9"/>
      <c r="U4668" s="9"/>
      <c r="V4668" s="9"/>
      <c r="W4668" s="9"/>
      <c r="X4668" s="9"/>
      <c r="Y4668" s="9"/>
      <c r="Z4668" s="9"/>
    </row>
    <row r="4669" spans="1:26">
      <c r="A4669"/>
      <c r="B4669" s="13"/>
      <c r="C4669"/>
      <c r="D4669"/>
      <c r="E4669"/>
      <c r="F4669" s="12"/>
      <c r="G4669"/>
      <c r="H4669" s="12"/>
      <c r="I4669" s="12"/>
      <c r="J4669" s="12"/>
      <c r="K4669" s="9"/>
      <c r="L4669" s="9"/>
      <c r="M4669" s="9"/>
      <c r="N4669" s="9"/>
      <c r="O4669" s="9"/>
      <c r="P4669" s="9"/>
      <c r="Q4669" s="9"/>
      <c r="R4669" s="9"/>
      <c r="S4669" s="9"/>
      <c r="T4669" s="9"/>
      <c r="U4669" s="9"/>
      <c r="V4669" s="9"/>
      <c r="W4669" s="9"/>
      <c r="X4669" s="9"/>
      <c r="Y4669" s="9"/>
      <c r="Z4669" s="9"/>
    </row>
    <row r="4670" spans="1:26">
      <c r="A4670"/>
      <c r="B4670" s="13"/>
      <c r="C4670"/>
      <c r="D4670"/>
      <c r="E4670"/>
      <c r="F4670" s="12"/>
      <c r="G4670"/>
      <c r="H4670" s="12"/>
      <c r="I4670" s="12"/>
      <c r="J4670" s="12"/>
      <c r="K4670" s="9"/>
      <c r="L4670" s="9"/>
      <c r="M4670" s="9"/>
      <c r="N4670" s="9"/>
      <c r="O4670" s="9"/>
      <c r="P4670" s="9"/>
      <c r="Q4670" s="9"/>
      <c r="R4670" s="9"/>
      <c r="S4670" s="9"/>
      <c r="T4670" s="9"/>
      <c r="U4670" s="9"/>
      <c r="V4670" s="9"/>
      <c r="W4670" s="9"/>
      <c r="X4670" s="9"/>
      <c r="Y4670" s="9"/>
      <c r="Z4670" s="9"/>
    </row>
    <row r="4671" spans="1:26">
      <c r="A4671"/>
      <c r="B4671" s="13"/>
      <c r="C4671"/>
      <c r="D4671"/>
      <c r="E4671"/>
      <c r="F4671" s="12"/>
      <c r="G4671"/>
      <c r="H4671" s="12"/>
      <c r="I4671" s="12"/>
      <c r="J4671" s="12"/>
      <c r="K4671" s="9"/>
      <c r="L4671" s="9"/>
      <c r="M4671" s="9"/>
      <c r="N4671" s="9"/>
      <c r="O4671" s="9"/>
      <c r="P4671" s="9"/>
      <c r="Q4671" s="9"/>
      <c r="R4671" s="9"/>
      <c r="S4671" s="9"/>
      <c r="T4671" s="9"/>
      <c r="U4671" s="9"/>
      <c r="V4671" s="9"/>
      <c r="W4671" s="9"/>
      <c r="X4671" s="9"/>
      <c r="Y4671" s="9"/>
      <c r="Z4671" s="9"/>
    </row>
    <row r="4672" spans="1:26">
      <c r="A4672"/>
      <c r="B4672" s="13"/>
      <c r="C4672"/>
      <c r="D4672"/>
      <c r="E4672"/>
      <c r="F4672" s="12"/>
      <c r="G4672"/>
      <c r="H4672" s="12"/>
      <c r="I4672" s="12"/>
      <c r="J4672" s="12"/>
      <c r="K4672" s="9"/>
      <c r="L4672" s="9"/>
      <c r="M4672" s="9"/>
      <c r="N4672" s="9"/>
      <c r="O4672" s="9"/>
      <c r="P4672" s="9"/>
      <c r="Q4672" s="9"/>
      <c r="R4672" s="9"/>
      <c r="S4672" s="9"/>
      <c r="T4672" s="9"/>
      <c r="U4672" s="9"/>
      <c r="V4672" s="9"/>
      <c r="W4672" s="9"/>
      <c r="X4672" s="9"/>
      <c r="Y4672" s="9"/>
      <c r="Z4672" s="9"/>
    </row>
    <row r="4673" spans="1:26">
      <c r="A4673"/>
      <c r="B4673" s="13"/>
      <c r="C4673"/>
      <c r="D4673"/>
      <c r="E4673"/>
      <c r="F4673" s="12"/>
      <c r="G4673"/>
      <c r="H4673" s="12"/>
      <c r="I4673" s="12"/>
      <c r="J4673" s="12"/>
      <c r="K4673" s="9"/>
      <c r="L4673" s="9"/>
      <c r="M4673" s="9"/>
      <c r="N4673" s="9"/>
      <c r="O4673" s="9"/>
      <c r="P4673" s="9"/>
      <c r="Q4673" s="9"/>
      <c r="R4673" s="9"/>
      <c r="S4673" s="9"/>
      <c r="T4673" s="9"/>
      <c r="U4673" s="9"/>
      <c r="V4673" s="9"/>
      <c r="W4673" s="9"/>
      <c r="X4673" s="9"/>
      <c r="Y4673" s="9"/>
      <c r="Z4673" s="9"/>
    </row>
    <row r="4674" spans="1:26">
      <c r="A4674"/>
      <c r="B4674" s="13"/>
      <c r="C4674"/>
      <c r="D4674"/>
      <c r="E4674"/>
      <c r="F4674" s="12"/>
      <c r="G4674"/>
      <c r="H4674" s="12"/>
      <c r="I4674" s="12"/>
      <c r="J4674" s="12"/>
      <c r="K4674" s="9"/>
      <c r="L4674" s="9"/>
      <c r="M4674" s="9"/>
      <c r="N4674" s="9"/>
      <c r="O4674" s="9"/>
      <c r="P4674" s="9"/>
      <c r="Q4674" s="9"/>
      <c r="R4674" s="9"/>
      <c r="S4674" s="9"/>
      <c r="T4674" s="9"/>
      <c r="U4674" s="9"/>
      <c r="V4674" s="9"/>
      <c r="W4674" s="9"/>
      <c r="X4674" s="9"/>
      <c r="Y4674" s="9"/>
      <c r="Z4674" s="9"/>
    </row>
    <row r="4675" spans="1:26">
      <c r="A4675"/>
      <c r="B4675" s="13"/>
      <c r="C4675"/>
      <c r="D4675"/>
      <c r="E4675"/>
      <c r="F4675" s="12"/>
      <c r="G4675"/>
      <c r="H4675" s="12"/>
      <c r="I4675" s="12"/>
      <c r="J4675" s="12"/>
      <c r="K4675" s="9"/>
      <c r="L4675" s="9"/>
      <c r="M4675" s="9"/>
      <c r="N4675" s="9"/>
      <c r="O4675" s="9"/>
      <c r="P4675" s="9"/>
      <c r="Q4675" s="9"/>
      <c r="R4675" s="9"/>
      <c r="S4675" s="9"/>
      <c r="T4675" s="9"/>
      <c r="U4675" s="9"/>
      <c r="V4675" s="9"/>
      <c r="W4675" s="9"/>
      <c r="X4675" s="9"/>
      <c r="Y4675" s="9"/>
      <c r="Z4675" s="9"/>
    </row>
    <row r="4676" spans="1:26">
      <c r="A4676"/>
      <c r="B4676" s="13"/>
      <c r="C4676"/>
      <c r="D4676"/>
      <c r="E4676"/>
      <c r="F4676" s="12"/>
      <c r="G4676"/>
      <c r="H4676" s="12"/>
      <c r="I4676" s="12"/>
      <c r="J4676" s="12"/>
      <c r="K4676" s="9"/>
      <c r="L4676" s="9"/>
      <c r="M4676" s="9"/>
      <c r="N4676" s="9"/>
      <c r="O4676" s="9"/>
      <c r="P4676" s="9"/>
      <c r="Q4676" s="9"/>
      <c r="R4676" s="9"/>
      <c r="S4676" s="9"/>
      <c r="T4676" s="9"/>
      <c r="U4676" s="9"/>
      <c r="V4676" s="9"/>
      <c r="W4676" s="9"/>
      <c r="X4676" s="9"/>
      <c r="Y4676" s="9"/>
      <c r="Z4676" s="9"/>
    </row>
    <row r="4677" spans="1:26">
      <c r="A4677"/>
      <c r="B4677" s="13"/>
      <c r="C4677"/>
      <c r="D4677"/>
      <c r="E4677"/>
      <c r="F4677" s="12"/>
      <c r="G4677"/>
      <c r="H4677" s="12"/>
      <c r="I4677" s="12"/>
      <c r="J4677" s="12"/>
      <c r="K4677" s="9"/>
      <c r="L4677" s="9"/>
      <c r="M4677" s="9"/>
      <c r="N4677" s="9"/>
      <c r="O4677" s="9"/>
      <c r="P4677" s="9"/>
      <c r="Q4677" s="9"/>
      <c r="R4677" s="9"/>
      <c r="S4677" s="9"/>
      <c r="T4677" s="9"/>
      <c r="U4677" s="9"/>
      <c r="V4677" s="9"/>
      <c r="W4677" s="9"/>
      <c r="X4677" s="9"/>
      <c r="Y4677" s="9"/>
      <c r="Z4677" s="9"/>
    </row>
    <row r="4678" spans="1:26">
      <c r="A4678"/>
      <c r="B4678" s="13"/>
      <c r="C4678"/>
      <c r="D4678"/>
      <c r="E4678"/>
      <c r="F4678" s="12"/>
      <c r="G4678"/>
      <c r="H4678" s="12"/>
      <c r="I4678" s="12"/>
      <c r="J4678" s="12"/>
      <c r="K4678" s="9"/>
      <c r="L4678" s="9"/>
      <c r="M4678" s="9"/>
      <c r="N4678" s="9"/>
      <c r="O4678" s="9"/>
      <c r="P4678" s="9"/>
      <c r="Q4678" s="9"/>
      <c r="R4678" s="9"/>
      <c r="S4678" s="9"/>
      <c r="T4678" s="9"/>
      <c r="U4678" s="9"/>
      <c r="V4678" s="9"/>
      <c r="W4678" s="9"/>
      <c r="X4678" s="9"/>
      <c r="Y4678" s="9"/>
      <c r="Z4678" s="9"/>
    </row>
    <row r="4679" spans="1:26">
      <c r="A4679"/>
      <c r="B4679" s="13"/>
      <c r="C4679"/>
      <c r="D4679"/>
      <c r="E4679"/>
      <c r="F4679" s="12"/>
      <c r="G4679"/>
      <c r="H4679" s="12"/>
      <c r="I4679" s="12"/>
      <c r="J4679" s="12"/>
      <c r="K4679" s="9"/>
      <c r="L4679" s="9"/>
      <c r="M4679" s="9"/>
      <c r="N4679" s="9"/>
      <c r="O4679" s="9"/>
      <c r="P4679" s="9"/>
      <c r="Q4679" s="9"/>
      <c r="R4679" s="9"/>
      <c r="S4679" s="9"/>
      <c r="T4679" s="9"/>
      <c r="U4679" s="9"/>
      <c r="V4679" s="9"/>
      <c r="W4679" s="9"/>
      <c r="X4679" s="9"/>
      <c r="Y4679" s="9"/>
      <c r="Z4679" s="9"/>
    </row>
    <row r="4680" spans="1:26">
      <c r="A4680"/>
      <c r="B4680" s="13"/>
      <c r="C4680"/>
      <c r="D4680"/>
      <c r="E4680"/>
      <c r="F4680" s="12"/>
      <c r="G4680"/>
      <c r="H4680" s="12"/>
      <c r="I4680" s="12"/>
      <c r="J4680" s="12"/>
      <c r="K4680" s="9"/>
      <c r="L4680" s="9"/>
      <c r="M4680" s="9"/>
      <c r="N4680" s="9"/>
      <c r="O4680" s="9"/>
      <c r="P4680" s="9"/>
      <c r="Q4680" s="9"/>
      <c r="R4680" s="9"/>
      <c r="S4680" s="9"/>
      <c r="T4680" s="9"/>
      <c r="U4680" s="9"/>
      <c r="V4680" s="9"/>
      <c r="W4680" s="9"/>
      <c r="X4680" s="9"/>
      <c r="Y4680" s="9"/>
      <c r="Z4680" s="9"/>
    </row>
    <row r="4681" spans="1:26">
      <c r="A4681"/>
      <c r="B4681" s="13"/>
      <c r="C4681"/>
      <c r="D4681"/>
      <c r="E4681"/>
      <c r="F4681" s="12"/>
      <c r="G4681"/>
      <c r="H4681" s="12"/>
      <c r="I4681" s="12"/>
      <c r="J4681" s="12"/>
      <c r="K4681" s="9"/>
      <c r="L4681" s="9"/>
      <c r="M4681" s="9"/>
      <c r="N4681" s="9"/>
      <c r="O4681" s="9"/>
      <c r="P4681" s="9"/>
      <c r="Q4681" s="9"/>
      <c r="R4681" s="9"/>
      <c r="S4681" s="9"/>
      <c r="T4681" s="9"/>
      <c r="U4681" s="9"/>
      <c r="V4681" s="9"/>
      <c r="W4681" s="9"/>
      <c r="X4681" s="9"/>
      <c r="Y4681" s="9"/>
      <c r="Z4681" s="9"/>
    </row>
    <row r="4682" spans="1:26">
      <c r="A4682"/>
      <c r="B4682" s="13"/>
      <c r="C4682"/>
      <c r="D4682"/>
      <c r="E4682"/>
      <c r="F4682" s="12"/>
      <c r="G4682"/>
      <c r="H4682" s="12"/>
      <c r="I4682" s="12"/>
      <c r="J4682" s="12"/>
      <c r="K4682" s="9"/>
      <c r="L4682" s="9"/>
      <c r="M4682" s="9"/>
      <c r="N4682" s="9"/>
      <c r="O4682" s="9"/>
      <c r="P4682" s="9"/>
      <c r="Q4682" s="9"/>
      <c r="R4682" s="9"/>
      <c r="S4682" s="9"/>
      <c r="T4682" s="9"/>
      <c r="U4682" s="9"/>
      <c r="V4682" s="9"/>
      <c r="W4682" s="9"/>
      <c r="X4682" s="9"/>
      <c r="Y4682" s="9"/>
      <c r="Z4682" s="9"/>
    </row>
    <row r="4683" spans="1:26">
      <c r="A4683"/>
      <c r="B4683" s="13"/>
      <c r="C4683"/>
      <c r="D4683"/>
      <c r="E4683"/>
      <c r="F4683" s="12"/>
      <c r="G4683"/>
      <c r="H4683" s="12"/>
      <c r="I4683" s="12"/>
      <c r="J4683" s="12"/>
      <c r="K4683" s="9"/>
      <c r="L4683" s="9"/>
      <c r="M4683" s="9"/>
      <c r="N4683" s="9"/>
      <c r="O4683" s="9"/>
      <c r="P4683" s="9"/>
      <c r="Q4683" s="9"/>
      <c r="R4683" s="9"/>
      <c r="S4683" s="9"/>
      <c r="T4683" s="9"/>
      <c r="U4683" s="9"/>
      <c r="V4683" s="9"/>
      <c r="W4683" s="9"/>
      <c r="X4683" s="9"/>
      <c r="Y4683" s="9"/>
      <c r="Z4683" s="9"/>
    </row>
    <row r="4684" spans="1:26">
      <c r="A4684"/>
      <c r="B4684" s="13"/>
      <c r="C4684"/>
      <c r="D4684"/>
      <c r="E4684"/>
      <c r="F4684" s="12"/>
      <c r="G4684"/>
      <c r="H4684" s="12"/>
      <c r="I4684" s="12"/>
      <c r="J4684" s="12"/>
      <c r="K4684" s="9"/>
      <c r="L4684" s="9"/>
      <c r="M4684" s="9"/>
      <c r="N4684" s="9"/>
      <c r="O4684" s="9"/>
      <c r="P4684" s="9"/>
      <c r="Q4684" s="9"/>
      <c r="R4684" s="9"/>
      <c r="S4684" s="9"/>
      <c r="T4684" s="9"/>
      <c r="U4684" s="9"/>
      <c r="V4684" s="9"/>
      <c r="W4684" s="9"/>
      <c r="X4684" s="9"/>
      <c r="Y4684" s="9"/>
      <c r="Z4684" s="9"/>
    </row>
    <row r="4685" spans="1:26">
      <c r="A4685"/>
      <c r="B4685" s="13"/>
      <c r="C4685"/>
      <c r="D4685"/>
      <c r="E4685"/>
      <c r="F4685" s="12"/>
      <c r="G4685"/>
      <c r="H4685" s="12"/>
      <c r="I4685" s="12"/>
      <c r="J4685" s="12"/>
      <c r="K4685" s="9"/>
      <c r="L4685" s="9"/>
      <c r="M4685" s="9"/>
      <c r="N4685" s="9"/>
      <c r="O4685" s="9"/>
      <c r="P4685" s="9"/>
      <c r="Q4685" s="9"/>
      <c r="R4685" s="9"/>
      <c r="S4685" s="9"/>
      <c r="T4685" s="9"/>
      <c r="U4685" s="9"/>
      <c r="V4685" s="9"/>
      <c r="W4685" s="9"/>
      <c r="X4685" s="9"/>
      <c r="Y4685" s="9"/>
      <c r="Z4685" s="9"/>
    </row>
    <row r="4686" spans="1:26">
      <c r="A4686"/>
      <c r="B4686" s="13"/>
      <c r="C4686"/>
      <c r="D4686"/>
      <c r="E4686"/>
      <c r="F4686" s="12"/>
      <c r="G4686"/>
      <c r="H4686" s="12"/>
      <c r="I4686" s="12"/>
      <c r="J4686" s="12"/>
      <c r="K4686" s="9"/>
      <c r="L4686" s="9"/>
      <c r="M4686" s="9"/>
      <c r="N4686" s="9"/>
      <c r="O4686" s="9"/>
      <c r="P4686" s="9"/>
      <c r="Q4686" s="9"/>
      <c r="R4686" s="9"/>
      <c r="S4686" s="9"/>
      <c r="T4686" s="9"/>
      <c r="U4686" s="9"/>
      <c r="V4686" s="9"/>
      <c r="W4686" s="9"/>
      <c r="X4686" s="9"/>
      <c r="Y4686" s="9"/>
      <c r="Z4686" s="9"/>
    </row>
    <row r="4687" spans="1:26">
      <c r="A4687"/>
      <c r="B4687" s="13"/>
      <c r="C4687"/>
      <c r="D4687"/>
      <c r="E4687"/>
      <c r="F4687" s="12"/>
      <c r="G4687"/>
      <c r="H4687" s="12"/>
      <c r="I4687" s="12"/>
      <c r="J4687" s="12"/>
      <c r="K4687" s="9"/>
      <c r="L4687" s="9"/>
      <c r="M4687" s="9"/>
      <c r="N4687" s="9"/>
      <c r="O4687" s="9"/>
      <c r="P4687" s="9"/>
      <c r="Q4687" s="9"/>
      <c r="R4687" s="9"/>
      <c r="S4687" s="9"/>
      <c r="T4687" s="9"/>
      <c r="U4687" s="9"/>
      <c r="V4687" s="9"/>
      <c r="W4687" s="9"/>
      <c r="X4687" s="9"/>
      <c r="Y4687" s="9"/>
      <c r="Z4687" s="9"/>
    </row>
    <row r="4688" spans="1:26">
      <c r="A4688"/>
      <c r="B4688" s="13"/>
      <c r="C4688"/>
      <c r="D4688"/>
      <c r="E4688"/>
      <c r="F4688" s="12"/>
      <c r="G4688"/>
      <c r="H4688" s="12"/>
      <c r="I4688" s="12"/>
      <c r="J4688" s="12"/>
      <c r="K4688" s="9"/>
      <c r="L4688" s="9"/>
      <c r="M4688" s="9"/>
      <c r="N4688" s="9"/>
      <c r="O4688" s="9"/>
      <c r="P4688" s="9"/>
      <c r="Q4688" s="9"/>
      <c r="R4688" s="9"/>
      <c r="S4688" s="9"/>
      <c r="T4688" s="9"/>
      <c r="U4688" s="9"/>
      <c r="V4688" s="9"/>
      <c r="W4688" s="9"/>
      <c r="X4688" s="9"/>
      <c r="Y4688" s="9"/>
      <c r="Z4688" s="9"/>
    </row>
    <row r="4689" spans="1:26">
      <c r="A4689"/>
      <c r="B4689" s="13"/>
      <c r="C4689"/>
      <c r="D4689"/>
      <c r="E4689"/>
      <c r="F4689" s="12"/>
      <c r="G4689"/>
      <c r="H4689" s="12"/>
      <c r="I4689" s="12"/>
      <c r="J4689" s="12"/>
      <c r="K4689" s="9"/>
      <c r="L4689" s="9"/>
      <c r="M4689" s="9"/>
      <c r="N4689" s="9"/>
      <c r="O4689" s="9"/>
      <c r="P4689" s="9"/>
      <c r="Q4689" s="9"/>
      <c r="R4689" s="9"/>
      <c r="S4689" s="9"/>
      <c r="T4689" s="9"/>
      <c r="U4689" s="9"/>
      <c r="V4689" s="9"/>
      <c r="W4689" s="9"/>
      <c r="X4689" s="9"/>
      <c r="Y4689" s="9"/>
      <c r="Z4689" s="9"/>
    </row>
    <row r="4690" spans="1:26">
      <c r="A4690"/>
      <c r="B4690" s="13"/>
      <c r="C4690"/>
      <c r="D4690"/>
      <c r="E4690"/>
      <c r="F4690" s="12"/>
      <c r="G4690"/>
      <c r="H4690" s="12"/>
      <c r="I4690" s="12"/>
      <c r="J4690" s="12"/>
      <c r="K4690" s="9"/>
      <c r="L4690" s="9"/>
      <c r="M4690" s="9"/>
      <c r="N4690" s="9"/>
      <c r="O4690" s="9"/>
      <c r="P4690" s="9"/>
      <c r="Q4690" s="9"/>
      <c r="R4690" s="9"/>
      <c r="S4690" s="9"/>
      <c r="T4690" s="9"/>
      <c r="U4690" s="9"/>
      <c r="V4690" s="9"/>
      <c r="W4690" s="9"/>
      <c r="X4690" s="9"/>
      <c r="Y4690" s="9"/>
      <c r="Z4690" s="9"/>
    </row>
    <row r="4691" spans="1:26">
      <c r="A4691"/>
      <c r="B4691" s="13"/>
      <c r="C4691"/>
      <c r="D4691"/>
      <c r="E4691"/>
      <c r="F4691" s="12"/>
      <c r="G4691"/>
      <c r="H4691" s="12"/>
      <c r="I4691" s="12"/>
      <c r="J4691" s="12"/>
      <c r="K4691" s="9"/>
      <c r="L4691" s="9"/>
      <c r="M4691" s="9"/>
      <c r="N4691" s="9"/>
      <c r="O4691" s="9"/>
      <c r="P4691" s="9"/>
      <c r="Q4691" s="9"/>
      <c r="R4691" s="9"/>
      <c r="S4691" s="9"/>
      <c r="T4691" s="9"/>
      <c r="U4691" s="9"/>
      <c r="V4691" s="9"/>
      <c r="W4691" s="9"/>
      <c r="X4691" s="9"/>
      <c r="Y4691" s="9"/>
      <c r="Z4691" s="9"/>
    </row>
    <row r="4692" spans="1:26">
      <c r="A4692"/>
      <c r="B4692" s="13"/>
      <c r="C4692"/>
      <c r="D4692"/>
      <c r="E4692"/>
      <c r="F4692" s="12"/>
      <c r="G4692"/>
      <c r="H4692" s="12"/>
      <c r="I4692" s="12"/>
      <c r="J4692" s="12"/>
      <c r="K4692" s="9"/>
      <c r="L4692" s="9"/>
      <c r="M4692" s="9"/>
      <c r="N4692" s="9"/>
      <c r="O4692" s="9"/>
      <c r="P4692" s="9"/>
      <c r="Q4692" s="9"/>
      <c r="R4692" s="9"/>
      <c r="S4692" s="9"/>
      <c r="T4692" s="9"/>
      <c r="U4692" s="9"/>
      <c r="V4692" s="9"/>
      <c r="W4692" s="9"/>
      <c r="X4692" s="9"/>
      <c r="Y4692" s="9"/>
      <c r="Z4692" s="9"/>
    </row>
    <row r="4693" spans="1:26">
      <c r="A4693"/>
      <c r="B4693" s="13"/>
      <c r="C4693"/>
      <c r="D4693"/>
      <c r="E4693"/>
      <c r="F4693" s="12"/>
      <c r="G4693"/>
      <c r="H4693" s="12"/>
      <c r="I4693" s="12"/>
      <c r="J4693" s="12"/>
      <c r="K4693" s="9"/>
      <c r="L4693" s="9"/>
      <c r="M4693" s="9"/>
      <c r="N4693" s="9"/>
      <c r="O4693" s="9"/>
      <c r="P4693" s="9"/>
      <c r="Q4693" s="9"/>
      <c r="R4693" s="9"/>
      <c r="S4693" s="9"/>
      <c r="T4693" s="9"/>
      <c r="U4693" s="9"/>
      <c r="V4693" s="9"/>
      <c r="W4693" s="9"/>
      <c r="X4693" s="9"/>
      <c r="Y4693" s="9"/>
      <c r="Z4693" s="9"/>
    </row>
    <row r="4694" spans="1:26">
      <c r="A4694"/>
      <c r="B4694" s="13"/>
      <c r="C4694"/>
      <c r="D4694"/>
      <c r="E4694"/>
      <c r="F4694" s="12"/>
      <c r="G4694"/>
      <c r="H4694" s="12"/>
      <c r="I4694" s="12"/>
      <c r="J4694" s="12"/>
      <c r="K4694" s="9"/>
      <c r="L4694" s="9"/>
      <c r="M4694" s="9"/>
      <c r="N4694" s="9"/>
      <c r="O4694" s="9"/>
      <c r="P4694" s="9"/>
      <c r="Q4694" s="9"/>
      <c r="R4694" s="9"/>
      <c r="S4694" s="9"/>
      <c r="T4694" s="9"/>
      <c r="U4694" s="9"/>
      <c r="V4694" s="9"/>
      <c r="W4694" s="9"/>
      <c r="X4694" s="9"/>
      <c r="Y4694" s="9"/>
      <c r="Z4694" s="9"/>
    </row>
    <row r="4695" spans="1:26">
      <c r="A4695"/>
      <c r="B4695" s="13"/>
      <c r="C4695"/>
      <c r="D4695"/>
      <c r="E4695"/>
      <c r="F4695" s="12"/>
      <c r="G4695"/>
      <c r="H4695" s="12"/>
      <c r="I4695" s="12"/>
      <c r="J4695" s="12"/>
      <c r="K4695" s="9"/>
      <c r="L4695" s="9"/>
      <c r="M4695" s="9"/>
      <c r="N4695" s="9"/>
      <c r="O4695" s="9"/>
      <c r="P4695" s="9"/>
      <c r="Q4695" s="9"/>
      <c r="R4695" s="9"/>
      <c r="S4695" s="9"/>
      <c r="T4695" s="9"/>
      <c r="U4695" s="9"/>
      <c r="V4695" s="9"/>
      <c r="W4695" s="9"/>
      <c r="X4695" s="9"/>
      <c r="Y4695" s="9"/>
      <c r="Z4695" s="9"/>
    </row>
    <row r="4696" spans="1:26">
      <c r="A4696"/>
      <c r="B4696" s="13"/>
      <c r="C4696"/>
      <c r="D4696"/>
      <c r="E4696"/>
      <c r="F4696" s="12"/>
      <c r="G4696"/>
      <c r="H4696" s="12"/>
      <c r="I4696" s="12"/>
      <c r="J4696" s="12"/>
      <c r="K4696" s="9"/>
      <c r="L4696" s="9"/>
      <c r="M4696" s="9"/>
      <c r="N4696" s="9"/>
      <c r="O4696" s="9"/>
      <c r="P4696" s="9"/>
      <c r="Q4696" s="9"/>
      <c r="R4696" s="9"/>
      <c r="S4696" s="9"/>
      <c r="T4696" s="9"/>
      <c r="U4696" s="9"/>
      <c r="V4696" s="9"/>
      <c r="W4696" s="9"/>
      <c r="X4696" s="9"/>
      <c r="Y4696" s="9"/>
      <c r="Z4696" s="9"/>
    </row>
    <row r="4697" spans="1:26">
      <c r="A4697"/>
      <c r="B4697" s="13"/>
      <c r="C4697"/>
      <c r="D4697"/>
      <c r="E4697"/>
      <c r="F4697" s="12"/>
      <c r="G4697"/>
      <c r="H4697" s="12"/>
      <c r="I4697" s="12"/>
      <c r="J4697" s="12"/>
      <c r="K4697" s="9"/>
      <c r="L4697" s="9"/>
      <c r="M4697" s="9"/>
      <c r="N4697" s="9"/>
      <c r="O4697" s="9"/>
      <c r="P4697" s="9"/>
      <c r="Q4697" s="9"/>
      <c r="R4697" s="9"/>
      <c r="S4697" s="9"/>
      <c r="T4697" s="9"/>
      <c r="U4697" s="9"/>
      <c r="V4697" s="9"/>
      <c r="W4697" s="9"/>
      <c r="X4697" s="9"/>
      <c r="Y4697" s="9"/>
      <c r="Z4697" s="9"/>
    </row>
    <row r="4698" spans="1:26">
      <c r="A4698"/>
      <c r="B4698" s="13"/>
      <c r="C4698"/>
      <c r="D4698"/>
      <c r="E4698"/>
      <c r="F4698" s="12"/>
      <c r="G4698"/>
      <c r="H4698" s="12"/>
      <c r="I4698" s="12"/>
      <c r="J4698" s="12"/>
      <c r="K4698" s="9"/>
      <c r="L4698" s="9"/>
      <c r="M4698" s="9"/>
      <c r="N4698" s="9"/>
      <c r="O4698" s="9"/>
      <c r="P4698" s="9"/>
      <c r="Q4698" s="9"/>
      <c r="R4698" s="9"/>
      <c r="S4698" s="9"/>
      <c r="T4698" s="9"/>
      <c r="U4698" s="9"/>
      <c r="V4698" s="9"/>
      <c r="W4698" s="9"/>
      <c r="X4698" s="9"/>
      <c r="Y4698" s="9"/>
      <c r="Z4698" s="9"/>
    </row>
    <row r="4699" spans="1:26">
      <c r="A4699"/>
      <c r="B4699" s="13"/>
      <c r="C4699"/>
      <c r="D4699"/>
      <c r="E4699"/>
      <c r="F4699" s="12"/>
      <c r="G4699"/>
      <c r="H4699" s="12"/>
      <c r="I4699" s="12"/>
      <c r="J4699" s="12"/>
      <c r="K4699" s="9"/>
      <c r="L4699" s="9"/>
      <c r="M4699" s="9"/>
      <c r="N4699" s="9"/>
      <c r="O4699" s="9"/>
      <c r="P4699" s="9"/>
      <c r="Q4699" s="9"/>
      <c r="R4699" s="9"/>
      <c r="S4699" s="9"/>
      <c r="T4699" s="9"/>
      <c r="U4699" s="9"/>
      <c r="V4699" s="9"/>
      <c r="W4699" s="9"/>
      <c r="X4699" s="9"/>
      <c r="Y4699" s="9"/>
      <c r="Z4699" s="9"/>
    </row>
    <row r="4700" spans="1:26">
      <c r="A4700"/>
      <c r="B4700" s="13"/>
      <c r="C4700"/>
      <c r="D4700"/>
      <c r="E4700"/>
      <c r="F4700" s="12"/>
      <c r="G4700"/>
      <c r="H4700" s="12"/>
      <c r="I4700" s="12"/>
      <c r="J4700" s="12"/>
      <c r="K4700" s="9"/>
      <c r="L4700" s="9"/>
      <c r="M4700" s="9"/>
      <c r="N4700" s="9"/>
      <c r="O4700" s="9"/>
      <c r="P4700" s="9"/>
      <c r="Q4700" s="9"/>
      <c r="R4700" s="9"/>
      <c r="S4700" s="9"/>
      <c r="T4700" s="9"/>
      <c r="U4700" s="9"/>
      <c r="V4700" s="9"/>
      <c r="W4700" s="9"/>
      <c r="X4700" s="9"/>
      <c r="Y4700" s="9"/>
      <c r="Z4700" s="9"/>
    </row>
    <row r="4701" spans="1:26">
      <c r="A4701"/>
      <c r="B4701" s="13"/>
      <c r="C4701"/>
      <c r="D4701"/>
      <c r="E4701"/>
      <c r="F4701" s="12"/>
      <c r="G4701"/>
      <c r="H4701" s="12"/>
      <c r="I4701" s="12"/>
      <c r="J4701" s="12"/>
      <c r="K4701" s="9"/>
      <c r="L4701" s="9"/>
      <c r="M4701" s="9"/>
      <c r="N4701" s="9"/>
      <c r="O4701" s="9"/>
      <c r="P4701" s="9"/>
      <c r="Q4701" s="9"/>
      <c r="R4701" s="9"/>
      <c r="S4701" s="9"/>
      <c r="T4701" s="9"/>
      <c r="U4701" s="9"/>
      <c r="V4701" s="9"/>
      <c r="W4701" s="9"/>
      <c r="X4701" s="9"/>
      <c r="Y4701" s="9"/>
      <c r="Z4701" s="9"/>
    </row>
    <row r="4702" spans="1:26">
      <c r="A4702"/>
      <c r="B4702" s="13"/>
      <c r="C4702"/>
      <c r="D4702"/>
      <c r="E4702"/>
      <c r="F4702" s="12"/>
      <c r="G4702"/>
      <c r="H4702" s="12"/>
      <c r="I4702" s="12"/>
      <c r="J4702" s="12"/>
      <c r="K4702" s="9"/>
      <c r="L4702" s="9"/>
      <c r="M4702" s="9"/>
      <c r="N4702" s="9"/>
      <c r="O4702" s="9"/>
      <c r="P4702" s="9"/>
      <c r="Q4702" s="9"/>
      <c r="R4702" s="9"/>
      <c r="S4702" s="9"/>
      <c r="T4702" s="9"/>
      <c r="U4702" s="9"/>
      <c r="V4702" s="9"/>
      <c r="W4702" s="9"/>
      <c r="X4702" s="9"/>
      <c r="Y4702" s="9"/>
      <c r="Z4702" s="9"/>
    </row>
    <row r="4703" spans="1:26">
      <c r="A4703"/>
      <c r="B4703" s="13"/>
      <c r="C4703"/>
      <c r="D4703"/>
      <c r="E4703"/>
      <c r="F4703" s="12"/>
      <c r="G4703"/>
      <c r="H4703" s="12"/>
      <c r="I4703" s="12"/>
      <c r="J4703" s="12"/>
      <c r="K4703" s="9"/>
      <c r="L4703" s="9"/>
      <c r="M4703" s="9"/>
      <c r="N4703" s="9"/>
      <c r="O4703" s="9"/>
      <c r="P4703" s="9"/>
      <c r="Q4703" s="9"/>
      <c r="R4703" s="9"/>
      <c r="S4703" s="9"/>
      <c r="T4703" s="9"/>
      <c r="U4703" s="9"/>
      <c r="V4703" s="9"/>
      <c r="W4703" s="9"/>
      <c r="X4703" s="9"/>
      <c r="Y4703" s="9"/>
      <c r="Z4703" s="9"/>
    </row>
    <row r="4704" spans="1:26">
      <c r="A4704"/>
      <c r="B4704" s="13"/>
      <c r="C4704"/>
      <c r="D4704"/>
      <c r="E4704"/>
      <c r="F4704" s="12"/>
      <c r="G4704"/>
      <c r="H4704" s="12"/>
      <c r="I4704" s="12"/>
      <c r="J4704" s="12"/>
      <c r="K4704" s="9"/>
      <c r="L4704" s="9"/>
      <c r="M4704" s="9"/>
      <c r="N4704" s="9"/>
      <c r="O4704" s="9"/>
      <c r="P4704" s="9"/>
      <c r="Q4704" s="9"/>
      <c r="R4704" s="9"/>
      <c r="S4704" s="9"/>
      <c r="T4704" s="9"/>
      <c r="U4704" s="9"/>
      <c r="V4704" s="9"/>
      <c r="W4704" s="9"/>
      <c r="X4704" s="9"/>
      <c r="Y4704" s="9"/>
      <c r="Z4704" s="9"/>
    </row>
    <row r="4705" spans="1:26">
      <c r="A4705"/>
      <c r="B4705" s="13"/>
      <c r="C4705"/>
      <c r="D4705"/>
      <c r="E4705"/>
      <c r="F4705" s="12"/>
      <c r="G4705"/>
      <c r="H4705" s="12"/>
      <c r="I4705" s="12"/>
      <c r="J4705" s="12"/>
      <c r="K4705" s="9"/>
      <c r="L4705" s="9"/>
      <c r="M4705" s="9"/>
      <c r="N4705" s="9"/>
      <c r="O4705" s="9"/>
      <c r="P4705" s="9"/>
      <c r="Q4705" s="9"/>
      <c r="R4705" s="9"/>
      <c r="S4705" s="9"/>
      <c r="T4705" s="9"/>
      <c r="U4705" s="9"/>
      <c r="V4705" s="9"/>
      <c r="W4705" s="9"/>
      <c r="X4705" s="9"/>
      <c r="Y4705" s="9"/>
      <c r="Z4705" s="9"/>
    </row>
    <row r="4706" spans="1:26">
      <c r="A4706"/>
      <c r="B4706" s="13"/>
      <c r="C4706"/>
      <c r="D4706"/>
      <c r="E4706"/>
      <c r="F4706" s="12"/>
      <c r="G4706"/>
      <c r="H4706" s="12"/>
      <c r="I4706" s="12"/>
      <c r="J4706" s="12"/>
      <c r="K4706" s="9"/>
      <c r="L4706" s="9"/>
      <c r="M4706" s="9"/>
      <c r="N4706" s="9"/>
      <c r="O4706" s="9"/>
      <c r="P4706" s="9"/>
      <c r="Q4706" s="9"/>
      <c r="R4706" s="9"/>
      <c r="S4706" s="9"/>
      <c r="T4706" s="9"/>
      <c r="U4706" s="9"/>
      <c r="V4706" s="9"/>
      <c r="W4706" s="9"/>
      <c r="X4706" s="9"/>
      <c r="Y4706" s="9"/>
      <c r="Z4706" s="9"/>
    </row>
    <row r="4707" spans="1:26">
      <c r="A4707"/>
      <c r="B4707" s="13"/>
      <c r="C4707"/>
      <c r="D4707"/>
      <c r="E4707"/>
      <c r="F4707" s="12"/>
      <c r="G4707"/>
      <c r="H4707" s="12"/>
      <c r="I4707" s="12"/>
      <c r="J4707" s="12"/>
      <c r="K4707" s="9"/>
      <c r="L4707" s="9"/>
      <c r="M4707" s="9"/>
      <c r="N4707" s="9"/>
      <c r="O4707" s="9"/>
      <c r="P4707" s="9"/>
      <c r="Q4707" s="9"/>
      <c r="R4707" s="9"/>
      <c r="S4707" s="9"/>
      <c r="T4707" s="9"/>
      <c r="U4707" s="9"/>
      <c r="V4707" s="9"/>
      <c r="W4707" s="9"/>
      <c r="X4707" s="9"/>
      <c r="Y4707" s="9"/>
      <c r="Z4707" s="9"/>
    </row>
    <row r="4708" spans="1:26">
      <c r="A4708"/>
      <c r="B4708" s="13"/>
      <c r="C4708"/>
      <c r="D4708"/>
      <c r="E4708"/>
      <c r="F4708" s="12"/>
      <c r="G4708"/>
      <c r="H4708" s="12"/>
      <c r="I4708" s="12"/>
      <c r="J4708" s="12"/>
      <c r="K4708" s="9"/>
      <c r="L4708" s="9"/>
      <c r="M4708" s="9"/>
      <c r="N4708" s="9"/>
      <c r="O4708" s="9"/>
      <c r="P4708" s="9"/>
      <c r="Q4708" s="9"/>
      <c r="R4708" s="9"/>
      <c r="S4708" s="9"/>
      <c r="T4708" s="9"/>
      <c r="U4708" s="9"/>
      <c r="V4708" s="9"/>
      <c r="W4708" s="9"/>
      <c r="X4708" s="9"/>
      <c r="Y4708" s="9"/>
      <c r="Z4708" s="9"/>
    </row>
    <row r="4709" spans="1:26">
      <c r="A4709"/>
      <c r="B4709" s="13"/>
      <c r="C4709"/>
      <c r="D4709"/>
      <c r="E4709"/>
      <c r="F4709" s="12"/>
      <c r="G4709"/>
      <c r="H4709" s="12"/>
      <c r="I4709" s="12"/>
      <c r="J4709" s="12"/>
      <c r="K4709" s="9"/>
      <c r="L4709" s="9"/>
      <c r="M4709" s="9"/>
      <c r="N4709" s="9"/>
      <c r="O4709" s="9"/>
      <c r="P4709" s="9"/>
      <c r="Q4709" s="9"/>
      <c r="R4709" s="9"/>
      <c r="S4709" s="9"/>
      <c r="T4709" s="9"/>
      <c r="U4709" s="9"/>
      <c r="V4709" s="9"/>
      <c r="W4709" s="9"/>
      <c r="X4709" s="9"/>
      <c r="Y4709" s="9"/>
      <c r="Z4709" s="9"/>
    </row>
    <row r="4710" spans="1:26">
      <c r="A4710"/>
      <c r="B4710" s="13"/>
      <c r="C4710"/>
      <c r="D4710"/>
      <c r="E4710"/>
      <c r="F4710" s="12"/>
      <c r="G4710"/>
      <c r="H4710" s="12"/>
      <c r="I4710" s="12"/>
      <c r="J4710" s="12"/>
      <c r="K4710" s="9"/>
      <c r="L4710" s="9"/>
      <c r="M4710" s="9"/>
      <c r="N4710" s="9"/>
      <c r="O4710" s="9"/>
      <c r="P4710" s="9"/>
      <c r="Q4710" s="9"/>
      <c r="R4710" s="9"/>
      <c r="S4710" s="9"/>
      <c r="T4710" s="9"/>
      <c r="U4710" s="9"/>
      <c r="V4710" s="9"/>
      <c r="W4710" s="9"/>
      <c r="X4710" s="9"/>
      <c r="Y4710" s="9"/>
      <c r="Z4710" s="9"/>
    </row>
    <row r="4711" spans="1:26">
      <c r="A4711"/>
      <c r="B4711" s="13"/>
      <c r="C4711"/>
      <c r="D4711"/>
      <c r="E4711"/>
      <c r="F4711" s="12"/>
      <c r="G4711"/>
      <c r="H4711" s="12"/>
      <c r="I4711" s="12"/>
      <c r="J4711" s="12"/>
      <c r="K4711" s="9"/>
      <c r="L4711" s="9"/>
      <c r="M4711" s="9"/>
      <c r="N4711" s="9"/>
      <c r="O4711" s="9"/>
      <c r="P4711" s="9"/>
      <c r="Q4711" s="9"/>
      <c r="R4711" s="9"/>
      <c r="S4711" s="9"/>
      <c r="T4711" s="9"/>
      <c r="U4711" s="9"/>
      <c r="V4711" s="9"/>
      <c r="W4711" s="9"/>
      <c r="X4711" s="9"/>
      <c r="Y4711" s="9"/>
      <c r="Z4711" s="9"/>
    </row>
    <row r="4712" spans="1:26">
      <c r="A4712"/>
      <c r="B4712" s="13"/>
      <c r="C4712"/>
      <c r="D4712"/>
      <c r="E4712"/>
      <c r="F4712" s="12"/>
      <c r="G4712"/>
      <c r="H4712" s="12"/>
      <c r="I4712" s="12"/>
      <c r="J4712" s="12"/>
      <c r="K4712" s="9"/>
      <c r="L4712" s="9"/>
      <c r="M4712" s="9"/>
      <c r="N4712" s="9"/>
      <c r="O4712" s="9"/>
      <c r="P4712" s="9"/>
      <c r="Q4712" s="9"/>
      <c r="R4712" s="9"/>
      <c r="S4712" s="9"/>
      <c r="T4712" s="9"/>
      <c r="U4712" s="9"/>
      <c r="V4712" s="9"/>
      <c r="W4712" s="9"/>
      <c r="X4712" s="9"/>
      <c r="Y4712" s="9"/>
      <c r="Z4712" s="9"/>
    </row>
    <row r="4713" spans="1:26">
      <c r="A4713"/>
      <c r="B4713" s="13"/>
      <c r="C4713"/>
      <c r="D4713"/>
      <c r="E4713"/>
      <c r="F4713" s="12"/>
      <c r="G4713"/>
      <c r="H4713" s="12"/>
      <c r="I4713" s="12"/>
      <c r="J4713" s="12"/>
      <c r="K4713" s="9"/>
      <c r="L4713" s="9"/>
      <c r="M4713" s="9"/>
      <c r="N4713" s="9"/>
      <c r="O4713" s="9"/>
      <c r="P4713" s="9"/>
      <c r="Q4713" s="9"/>
      <c r="R4713" s="9"/>
      <c r="S4713" s="9"/>
      <c r="T4713" s="9"/>
      <c r="U4713" s="9"/>
      <c r="V4713" s="9"/>
      <c r="W4713" s="9"/>
      <c r="X4713" s="9"/>
      <c r="Y4713" s="9"/>
      <c r="Z4713" s="9"/>
    </row>
    <row r="4714" spans="1:26">
      <c r="A4714"/>
      <c r="B4714" s="13"/>
      <c r="C4714"/>
      <c r="D4714"/>
      <c r="E4714"/>
      <c r="F4714" s="12"/>
      <c r="G4714"/>
      <c r="H4714" s="12"/>
      <c r="I4714" s="12"/>
      <c r="J4714" s="12"/>
      <c r="K4714" s="9"/>
      <c r="L4714" s="9"/>
      <c r="M4714" s="9"/>
      <c r="N4714" s="9"/>
      <c r="O4714" s="9"/>
      <c r="P4714" s="9"/>
      <c r="Q4714" s="9"/>
      <c r="R4714" s="9"/>
      <c r="S4714" s="9"/>
      <c r="T4714" s="9"/>
      <c r="U4714" s="9"/>
      <c r="V4714" s="9"/>
      <c r="W4714" s="9"/>
      <c r="X4714" s="9"/>
      <c r="Y4714" s="9"/>
      <c r="Z4714" s="9"/>
    </row>
    <row r="4715" spans="1:26">
      <c r="A4715"/>
      <c r="B4715" s="13"/>
      <c r="C4715"/>
      <c r="D4715"/>
      <c r="E4715"/>
      <c r="F4715" s="12"/>
      <c r="G4715"/>
      <c r="H4715" s="12"/>
      <c r="I4715" s="12"/>
      <c r="J4715" s="12"/>
      <c r="K4715" s="9"/>
      <c r="L4715" s="9"/>
      <c r="M4715" s="9"/>
      <c r="N4715" s="9"/>
      <c r="O4715" s="9"/>
      <c r="P4715" s="9"/>
      <c r="Q4715" s="9"/>
      <c r="R4715" s="9"/>
      <c r="S4715" s="9"/>
      <c r="T4715" s="9"/>
      <c r="U4715" s="9"/>
      <c r="V4715" s="9"/>
      <c r="W4715" s="9"/>
      <c r="X4715" s="9"/>
      <c r="Y4715" s="9"/>
      <c r="Z4715" s="9"/>
    </row>
    <row r="4716" spans="1:26">
      <c r="A4716"/>
      <c r="B4716" s="13"/>
      <c r="C4716"/>
      <c r="D4716"/>
      <c r="E4716"/>
      <c r="F4716" s="12"/>
      <c r="G4716"/>
      <c r="H4716" s="12"/>
      <c r="I4716" s="12"/>
      <c r="J4716" s="12"/>
      <c r="K4716" s="9"/>
      <c r="L4716" s="9"/>
      <c r="M4716" s="9"/>
      <c r="N4716" s="9"/>
      <c r="O4716" s="9"/>
      <c r="P4716" s="9"/>
      <c r="Q4716" s="9"/>
      <c r="R4716" s="9"/>
      <c r="S4716" s="9"/>
      <c r="T4716" s="9"/>
      <c r="U4716" s="9"/>
      <c r="V4716" s="9"/>
      <c r="W4716" s="9"/>
      <c r="X4716" s="9"/>
      <c r="Y4716" s="9"/>
      <c r="Z4716" s="9"/>
    </row>
    <row r="4717" spans="1:26">
      <c r="A4717"/>
      <c r="B4717" s="13"/>
      <c r="C4717"/>
      <c r="D4717"/>
      <c r="E4717"/>
      <c r="F4717" s="12"/>
      <c r="G4717"/>
      <c r="H4717" s="12"/>
      <c r="I4717" s="12"/>
      <c r="J4717" s="12"/>
      <c r="K4717" s="9"/>
      <c r="L4717" s="9"/>
      <c r="M4717" s="9"/>
      <c r="N4717" s="9"/>
      <c r="O4717" s="9"/>
      <c r="P4717" s="9"/>
      <c r="Q4717" s="9"/>
      <c r="R4717" s="9"/>
      <c r="S4717" s="9"/>
      <c r="T4717" s="9"/>
      <c r="U4717" s="9"/>
      <c r="V4717" s="9"/>
      <c r="W4717" s="9"/>
      <c r="X4717" s="9"/>
      <c r="Y4717" s="9"/>
      <c r="Z4717" s="9"/>
    </row>
    <row r="4718" spans="1:26">
      <c r="A4718"/>
      <c r="B4718" s="13"/>
      <c r="C4718"/>
      <c r="D4718"/>
      <c r="E4718"/>
      <c r="F4718" s="12"/>
      <c r="G4718"/>
      <c r="H4718" s="12"/>
      <c r="I4718" s="12"/>
      <c r="J4718" s="12"/>
      <c r="K4718" s="9"/>
      <c r="L4718" s="9"/>
      <c r="M4718" s="9"/>
      <c r="N4718" s="9"/>
      <c r="O4718" s="9"/>
      <c r="P4718" s="9"/>
      <c r="Q4718" s="9"/>
      <c r="R4718" s="9"/>
      <c r="S4718" s="9"/>
      <c r="T4718" s="9"/>
      <c r="U4718" s="9"/>
      <c r="V4718" s="9"/>
      <c r="W4718" s="9"/>
      <c r="X4718" s="9"/>
      <c r="Y4718" s="9"/>
      <c r="Z4718" s="9"/>
    </row>
    <row r="4719" spans="1:26">
      <c r="A4719"/>
      <c r="B4719" s="13"/>
      <c r="C4719"/>
      <c r="D4719"/>
      <c r="E4719"/>
      <c r="F4719" s="12"/>
      <c r="G4719"/>
      <c r="H4719" s="12"/>
      <c r="I4719" s="12"/>
      <c r="J4719" s="12"/>
      <c r="K4719" s="9"/>
      <c r="L4719" s="9"/>
      <c r="M4719" s="9"/>
      <c r="N4719" s="9"/>
      <c r="O4719" s="9"/>
      <c r="P4719" s="9"/>
      <c r="Q4719" s="9"/>
      <c r="R4719" s="9"/>
      <c r="S4719" s="9"/>
      <c r="T4719" s="9"/>
      <c r="U4719" s="9"/>
      <c r="V4719" s="9"/>
      <c r="W4719" s="9"/>
      <c r="X4719" s="9"/>
      <c r="Y4719" s="9"/>
      <c r="Z4719" s="9"/>
    </row>
    <row r="4720" spans="1:26">
      <c r="A4720"/>
      <c r="B4720" s="13"/>
      <c r="C4720"/>
      <c r="D4720"/>
      <c r="E4720"/>
      <c r="F4720" s="12"/>
      <c r="G4720"/>
      <c r="H4720" s="12"/>
      <c r="I4720" s="12"/>
      <c r="J4720" s="12"/>
      <c r="K4720" s="9"/>
      <c r="L4720" s="9"/>
      <c r="M4720" s="9"/>
      <c r="N4720" s="9"/>
      <c r="O4720" s="9"/>
      <c r="P4720" s="9"/>
      <c r="Q4720" s="9"/>
      <c r="R4720" s="9"/>
      <c r="S4720" s="9"/>
      <c r="T4720" s="9"/>
      <c r="U4720" s="9"/>
      <c r="V4720" s="9"/>
      <c r="W4720" s="9"/>
      <c r="X4720" s="9"/>
      <c r="Y4720" s="9"/>
      <c r="Z4720" s="9"/>
    </row>
    <row r="4721" spans="1:26">
      <c r="A4721"/>
      <c r="B4721" s="13"/>
      <c r="C4721"/>
      <c r="D4721"/>
      <c r="E4721"/>
      <c r="F4721" s="12"/>
      <c r="G4721"/>
      <c r="H4721" s="12"/>
      <c r="I4721" s="12"/>
      <c r="J4721" s="12"/>
      <c r="K4721" s="9"/>
      <c r="L4721" s="9"/>
      <c r="M4721" s="9"/>
      <c r="N4721" s="9"/>
      <c r="O4721" s="9"/>
      <c r="P4721" s="9"/>
      <c r="Q4721" s="9"/>
      <c r="R4721" s="9"/>
      <c r="S4721" s="9"/>
      <c r="T4721" s="9"/>
      <c r="U4721" s="9"/>
      <c r="V4721" s="9"/>
      <c r="W4721" s="9"/>
      <c r="X4721" s="9"/>
      <c r="Y4721" s="9"/>
      <c r="Z4721" s="9"/>
    </row>
    <row r="4722" spans="1:26">
      <c r="A4722"/>
      <c r="B4722" s="13"/>
      <c r="C4722"/>
      <c r="D4722"/>
      <c r="E4722"/>
      <c r="F4722" s="12"/>
      <c r="G4722"/>
      <c r="H4722" s="12"/>
      <c r="I4722" s="12"/>
      <c r="J4722" s="12"/>
      <c r="K4722" s="9"/>
      <c r="L4722" s="9"/>
      <c r="M4722" s="9"/>
      <c r="N4722" s="9"/>
      <c r="O4722" s="9"/>
      <c r="P4722" s="9"/>
      <c r="Q4722" s="9"/>
      <c r="R4722" s="9"/>
      <c r="S4722" s="9"/>
      <c r="T4722" s="9"/>
      <c r="U4722" s="9"/>
      <c r="V4722" s="9"/>
      <c r="W4722" s="9"/>
      <c r="X4722" s="9"/>
      <c r="Y4722" s="9"/>
      <c r="Z4722" s="9"/>
    </row>
    <row r="4723" spans="1:26">
      <c r="A4723"/>
      <c r="B4723" s="13"/>
      <c r="C4723"/>
      <c r="D4723"/>
      <c r="E4723"/>
      <c r="F4723" s="12"/>
      <c r="G4723"/>
      <c r="H4723" s="12"/>
      <c r="I4723" s="12"/>
      <c r="J4723" s="12"/>
      <c r="K4723" s="9"/>
      <c r="L4723" s="9"/>
      <c r="M4723" s="9"/>
      <c r="N4723" s="9"/>
      <c r="O4723" s="9"/>
      <c r="P4723" s="9"/>
      <c r="Q4723" s="9"/>
      <c r="R4723" s="9"/>
      <c r="S4723" s="9"/>
      <c r="T4723" s="9"/>
      <c r="U4723" s="9"/>
      <c r="V4723" s="9"/>
      <c r="W4723" s="9"/>
      <c r="X4723" s="9"/>
      <c r="Y4723" s="9"/>
      <c r="Z4723" s="9"/>
    </row>
    <row r="4724" spans="1:26">
      <c r="A4724"/>
      <c r="B4724" s="13"/>
      <c r="C4724"/>
      <c r="D4724"/>
      <c r="E4724"/>
      <c r="F4724" s="12"/>
      <c r="G4724"/>
      <c r="H4724" s="12"/>
      <c r="I4724" s="12"/>
      <c r="J4724" s="12"/>
      <c r="K4724" s="9"/>
      <c r="L4724" s="9"/>
      <c r="M4724" s="9"/>
      <c r="N4724" s="9"/>
      <c r="O4724" s="9"/>
      <c r="P4724" s="9"/>
      <c r="Q4724" s="9"/>
      <c r="R4724" s="9"/>
      <c r="S4724" s="9"/>
      <c r="T4724" s="9"/>
      <c r="U4724" s="9"/>
      <c r="V4724" s="9"/>
      <c r="W4724" s="9"/>
      <c r="X4724" s="9"/>
      <c r="Y4724" s="9"/>
      <c r="Z4724" s="9"/>
    </row>
    <row r="4725" spans="1:26">
      <c r="A4725"/>
      <c r="B4725" s="13"/>
      <c r="C4725"/>
      <c r="D4725"/>
      <c r="E4725"/>
      <c r="F4725" s="12"/>
      <c r="G4725"/>
      <c r="H4725" s="12"/>
      <c r="I4725" s="12"/>
      <c r="J4725" s="12"/>
      <c r="K4725" s="9"/>
      <c r="L4725" s="9"/>
      <c r="M4725" s="9"/>
      <c r="N4725" s="9"/>
      <c r="O4725" s="9"/>
      <c r="P4725" s="9"/>
      <c r="Q4725" s="9"/>
      <c r="R4725" s="9"/>
      <c r="S4725" s="9"/>
      <c r="T4725" s="9"/>
      <c r="U4725" s="9"/>
      <c r="V4725" s="9"/>
      <c r="W4725" s="9"/>
      <c r="X4725" s="9"/>
      <c r="Y4725" s="9"/>
      <c r="Z4725" s="9"/>
    </row>
    <row r="4726" spans="1:26">
      <c r="A4726"/>
      <c r="B4726" s="13"/>
      <c r="C4726"/>
      <c r="D4726"/>
      <c r="E4726"/>
      <c r="F4726" s="12"/>
      <c r="G4726"/>
      <c r="H4726" s="12"/>
      <c r="I4726" s="12"/>
      <c r="J4726" s="12"/>
      <c r="K4726" s="9"/>
      <c r="L4726" s="9"/>
      <c r="M4726" s="9"/>
      <c r="N4726" s="9"/>
      <c r="O4726" s="9"/>
      <c r="P4726" s="9"/>
      <c r="Q4726" s="9"/>
      <c r="R4726" s="9"/>
      <c r="S4726" s="9"/>
      <c r="T4726" s="9"/>
      <c r="U4726" s="9"/>
      <c r="V4726" s="9"/>
      <c r="W4726" s="9"/>
      <c r="X4726" s="9"/>
      <c r="Y4726" s="9"/>
      <c r="Z4726" s="9"/>
    </row>
    <row r="4727" spans="1:26">
      <c r="A4727"/>
      <c r="B4727" s="13"/>
      <c r="C4727"/>
      <c r="D4727"/>
      <c r="E4727"/>
      <c r="F4727" s="12"/>
      <c r="G4727"/>
      <c r="H4727" s="12"/>
      <c r="I4727" s="12"/>
      <c r="J4727" s="12"/>
      <c r="K4727" s="9"/>
      <c r="L4727" s="9"/>
      <c r="M4727" s="9"/>
      <c r="N4727" s="9"/>
      <c r="O4727" s="9"/>
      <c r="P4727" s="9"/>
      <c r="Q4727" s="9"/>
      <c r="R4727" s="9"/>
      <c r="S4727" s="9"/>
      <c r="T4727" s="9"/>
      <c r="U4727" s="9"/>
      <c r="V4727" s="9"/>
      <c r="W4727" s="9"/>
      <c r="X4727" s="9"/>
      <c r="Y4727" s="9"/>
      <c r="Z4727" s="9"/>
    </row>
    <row r="4728" spans="1:26">
      <c r="A4728"/>
      <c r="B4728" s="13"/>
      <c r="C4728"/>
      <c r="D4728"/>
      <c r="E4728"/>
      <c r="F4728" s="12"/>
      <c r="G4728"/>
      <c r="H4728" s="12"/>
      <c r="I4728" s="12"/>
      <c r="J4728" s="12"/>
      <c r="K4728" s="9"/>
      <c r="L4728" s="9"/>
      <c r="M4728" s="9"/>
      <c r="N4728" s="9"/>
      <c r="O4728" s="9"/>
      <c r="P4728" s="9"/>
      <c r="Q4728" s="9"/>
      <c r="R4728" s="9"/>
      <c r="S4728" s="9"/>
      <c r="T4728" s="9"/>
      <c r="U4728" s="9"/>
      <c r="V4728" s="9"/>
      <c r="W4728" s="9"/>
      <c r="X4728" s="9"/>
      <c r="Y4728" s="9"/>
      <c r="Z4728" s="9"/>
    </row>
    <row r="4729" spans="1:26">
      <c r="A4729"/>
      <c r="B4729" s="13"/>
      <c r="C4729"/>
      <c r="D4729"/>
      <c r="E4729"/>
      <c r="F4729" s="12"/>
      <c r="G4729"/>
      <c r="H4729" s="12"/>
      <c r="I4729" s="12"/>
      <c r="J4729" s="12"/>
      <c r="K4729" s="9"/>
      <c r="L4729" s="9"/>
      <c r="M4729" s="9"/>
      <c r="N4729" s="9"/>
      <c r="O4729" s="9"/>
      <c r="P4729" s="9"/>
      <c r="Q4729" s="9"/>
      <c r="R4729" s="9"/>
      <c r="S4729" s="9"/>
      <c r="T4729" s="9"/>
      <c r="U4729" s="9"/>
      <c r="V4729" s="9"/>
      <c r="W4729" s="9"/>
      <c r="X4729" s="9"/>
      <c r="Y4729" s="9"/>
      <c r="Z4729" s="9"/>
    </row>
    <row r="4730" spans="1:26">
      <c r="A4730"/>
      <c r="B4730" s="13"/>
      <c r="C4730"/>
      <c r="D4730"/>
      <c r="E4730"/>
      <c r="F4730" s="12"/>
      <c r="G4730"/>
      <c r="H4730" s="12"/>
      <c r="I4730" s="12"/>
      <c r="J4730" s="12"/>
      <c r="K4730" s="9"/>
      <c r="L4730" s="9"/>
      <c r="M4730" s="9"/>
      <c r="N4730" s="9"/>
      <c r="O4730" s="9"/>
      <c r="P4730" s="9"/>
      <c r="Q4730" s="9"/>
      <c r="R4730" s="9"/>
      <c r="S4730" s="9"/>
      <c r="T4730" s="9"/>
      <c r="U4730" s="9"/>
      <c r="V4730" s="9"/>
      <c r="W4730" s="9"/>
      <c r="X4730" s="9"/>
      <c r="Y4730" s="9"/>
      <c r="Z4730" s="9"/>
    </row>
    <row r="4731" spans="1:26">
      <c r="A4731"/>
      <c r="B4731" s="13"/>
      <c r="C4731"/>
      <c r="D4731"/>
      <c r="E4731"/>
      <c r="F4731" s="12"/>
      <c r="G4731"/>
      <c r="H4731" s="12"/>
      <c r="I4731" s="12"/>
      <c r="J4731" s="12"/>
      <c r="K4731" s="9"/>
      <c r="L4731" s="9"/>
      <c r="M4731" s="9"/>
      <c r="N4731" s="9"/>
      <c r="O4731" s="9"/>
      <c r="P4731" s="9"/>
      <c r="Q4731" s="9"/>
      <c r="R4731" s="9"/>
      <c r="S4731" s="9"/>
      <c r="T4731" s="9"/>
      <c r="U4731" s="9"/>
      <c r="V4731" s="9"/>
      <c r="W4731" s="9"/>
      <c r="X4731" s="9"/>
      <c r="Y4731" s="9"/>
      <c r="Z4731" s="9"/>
    </row>
    <row r="4732" spans="1:26">
      <c r="A4732"/>
      <c r="B4732" s="13"/>
      <c r="C4732"/>
      <c r="D4732"/>
      <c r="E4732"/>
      <c r="F4732" s="12"/>
      <c r="G4732"/>
      <c r="H4732" s="12"/>
      <c r="I4732" s="12"/>
      <c r="J4732" s="12"/>
      <c r="K4732" s="9"/>
      <c r="L4732" s="9"/>
      <c r="M4732" s="9"/>
      <c r="N4732" s="9"/>
      <c r="O4732" s="9"/>
      <c r="P4732" s="9"/>
      <c r="Q4732" s="9"/>
      <c r="R4732" s="9"/>
      <c r="S4732" s="9"/>
      <c r="T4732" s="9"/>
      <c r="U4732" s="9"/>
      <c r="V4732" s="9"/>
      <c r="W4732" s="9"/>
      <c r="X4732" s="9"/>
      <c r="Y4732" s="9"/>
      <c r="Z4732" s="9"/>
    </row>
    <row r="4733" spans="1:26">
      <c r="A4733"/>
      <c r="B4733" s="13"/>
      <c r="C4733"/>
      <c r="D4733"/>
      <c r="E4733"/>
      <c r="F4733" s="12"/>
      <c r="G4733"/>
      <c r="H4733" s="12"/>
      <c r="I4733" s="12"/>
      <c r="J4733" s="12"/>
      <c r="K4733" s="9"/>
      <c r="L4733" s="9"/>
      <c r="M4733" s="9"/>
      <c r="N4733" s="9"/>
      <c r="O4733" s="9"/>
      <c r="P4733" s="9"/>
      <c r="Q4733" s="9"/>
      <c r="R4733" s="9"/>
      <c r="S4733" s="9"/>
      <c r="T4733" s="9"/>
      <c r="U4733" s="9"/>
      <c r="V4733" s="9"/>
      <c r="W4733" s="9"/>
      <c r="X4733" s="9"/>
      <c r="Y4733" s="9"/>
      <c r="Z4733" s="9"/>
    </row>
    <row r="4734" spans="1:26">
      <c r="A4734"/>
      <c r="B4734" s="13"/>
      <c r="C4734"/>
      <c r="D4734"/>
      <c r="E4734"/>
      <c r="F4734" s="12"/>
      <c r="G4734"/>
      <c r="H4734" s="12"/>
      <c r="I4734" s="12"/>
      <c r="J4734" s="12"/>
      <c r="K4734" s="9"/>
      <c r="L4734" s="9"/>
      <c r="M4734" s="9"/>
      <c r="N4734" s="9"/>
      <c r="O4734" s="9"/>
      <c r="P4734" s="9"/>
      <c r="Q4734" s="9"/>
      <c r="R4734" s="9"/>
      <c r="S4734" s="9"/>
      <c r="T4734" s="9"/>
      <c r="U4734" s="9"/>
      <c r="V4734" s="9"/>
      <c r="W4734" s="9"/>
      <c r="X4734" s="9"/>
      <c r="Y4734" s="9"/>
      <c r="Z4734" s="9"/>
    </row>
    <row r="4735" spans="1:26">
      <c r="A4735"/>
      <c r="B4735" s="13"/>
      <c r="C4735"/>
      <c r="D4735"/>
      <c r="E4735"/>
      <c r="F4735" s="12"/>
      <c r="G4735"/>
      <c r="H4735" s="12"/>
      <c r="I4735" s="12"/>
      <c r="J4735" s="12"/>
      <c r="K4735" s="9"/>
      <c r="L4735" s="9"/>
      <c r="M4735" s="9"/>
      <c r="N4735" s="9"/>
      <c r="O4735" s="9"/>
      <c r="P4735" s="9"/>
      <c r="Q4735" s="9"/>
      <c r="R4735" s="9"/>
      <c r="S4735" s="9"/>
      <c r="T4735" s="9"/>
      <c r="U4735" s="9"/>
      <c r="V4735" s="9"/>
      <c r="W4735" s="9"/>
      <c r="X4735" s="9"/>
      <c r="Y4735" s="9"/>
      <c r="Z4735" s="9"/>
    </row>
    <row r="4736" spans="1:26">
      <c r="A4736"/>
      <c r="B4736" s="13"/>
      <c r="C4736"/>
      <c r="D4736"/>
      <c r="E4736"/>
      <c r="F4736" s="12"/>
      <c r="G4736"/>
      <c r="H4736" s="12"/>
      <c r="I4736" s="12"/>
      <c r="J4736" s="12"/>
      <c r="K4736" s="9"/>
      <c r="L4736" s="9"/>
      <c r="M4736" s="9"/>
      <c r="N4736" s="9"/>
      <c r="O4736" s="9"/>
      <c r="P4736" s="9"/>
      <c r="Q4736" s="9"/>
      <c r="R4736" s="9"/>
      <c r="S4736" s="9"/>
      <c r="T4736" s="9"/>
      <c r="U4736" s="9"/>
      <c r="V4736" s="9"/>
      <c r="W4736" s="9"/>
      <c r="X4736" s="9"/>
      <c r="Y4736" s="9"/>
      <c r="Z4736" s="9"/>
    </row>
    <row r="4737" spans="1:26">
      <c r="A4737"/>
      <c r="B4737" s="13"/>
      <c r="C4737"/>
      <c r="D4737"/>
      <c r="E4737"/>
      <c r="F4737" s="12"/>
      <c r="G4737"/>
      <c r="H4737" s="12"/>
      <c r="I4737" s="12"/>
      <c r="J4737" s="12"/>
      <c r="K4737" s="9"/>
      <c r="L4737" s="9"/>
      <c r="M4737" s="9"/>
      <c r="N4737" s="9"/>
      <c r="O4737" s="9"/>
      <c r="P4737" s="9"/>
      <c r="Q4737" s="9"/>
      <c r="R4737" s="9"/>
      <c r="S4737" s="9"/>
      <c r="T4737" s="9"/>
      <c r="U4737" s="9"/>
      <c r="V4737" s="9"/>
      <c r="W4737" s="9"/>
      <c r="X4737" s="9"/>
      <c r="Y4737" s="9"/>
      <c r="Z4737" s="9"/>
    </row>
    <row r="4738" spans="1:26">
      <c r="A4738"/>
      <c r="B4738" s="13"/>
      <c r="C4738"/>
      <c r="D4738"/>
      <c r="E4738"/>
      <c r="F4738" s="12"/>
      <c r="G4738"/>
      <c r="H4738" s="12"/>
      <c r="I4738" s="12"/>
      <c r="J4738" s="12"/>
      <c r="K4738" s="9"/>
      <c r="L4738" s="9"/>
      <c r="M4738" s="9"/>
      <c r="N4738" s="9"/>
      <c r="O4738" s="9"/>
      <c r="P4738" s="9"/>
      <c r="Q4738" s="9"/>
      <c r="R4738" s="9"/>
      <c r="S4738" s="9"/>
      <c r="T4738" s="9"/>
      <c r="U4738" s="9"/>
      <c r="V4738" s="9"/>
      <c r="W4738" s="9"/>
      <c r="X4738" s="9"/>
      <c r="Y4738" s="9"/>
      <c r="Z4738" s="9"/>
    </row>
    <row r="4739" spans="1:26">
      <c r="A4739"/>
      <c r="B4739" s="13"/>
      <c r="C4739"/>
      <c r="D4739"/>
      <c r="E4739"/>
      <c r="F4739" s="12"/>
      <c r="G4739"/>
      <c r="H4739" s="12"/>
      <c r="I4739" s="12"/>
      <c r="J4739" s="12"/>
      <c r="K4739" s="9"/>
      <c r="L4739" s="9"/>
      <c r="M4739" s="9"/>
      <c r="N4739" s="9"/>
      <c r="O4739" s="9"/>
      <c r="P4739" s="9"/>
      <c r="Q4739" s="9"/>
      <c r="R4739" s="9"/>
      <c r="S4739" s="9"/>
      <c r="T4739" s="9"/>
      <c r="U4739" s="9"/>
      <c r="V4739" s="9"/>
      <c r="W4739" s="9"/>
      <c r="X4739" s="9"/>
      <c r="Y4739" s="9"/>
      <c r="Z4739" s="9"/>
    </row>
    <row r="4740" spans="1:26">
      <c r="A4740"/>
      <c r="B4740" s="13"/>
      <c r="C4740"/>
      <c r="D4740"/>
      <c r="E4740"/>
      <c r="F4740" s="12"/>
      <c r="G4740"/>
      <c r="H4740" s="12"/>
      <c r="I4740" s="12"/>
      <c r="J4740" s="12"/>
      <c r="K4740" s="9"/>
      <c r="L4740" s="9"/>
      <c r="M4740" s="9"/>
      <c r="N4740" s="9"/>
      <c r="O4740" s="9"/>
      <c r="P4740" s="9"/>
      <c r="Q4740" s="9"/>
      <c r="R4740" s="9"/>
      <c r="S4740" s="9"/>
      <c r="T4740" s="9"/>
      <c r="U4740" s="9"/>
      <c r="V4740" s="9"/>
      <c r="W4740" s="9"/>
      <c r="X4740" s="9"/>
      <c r="Y4740" s="9"/>
      <c r="Z4740" s="9"/>
    </row>
    <row r="4741" spans="1:26">
      <c r="A4741"/>
      <c r="B4741" s="13"/>
      <c r="C4741"/>
      <c r="D4741"/>
      <c r="E4741"/>
      <c r="F4741" s="12"/>
      <c r="G4741"/>
      <c r="H4741" s="12"/>
      <c r="I4741" s="12"/>
      <c r="J4741" s="12"/>
      <c r="K4741" s="9"/>
      <c r="L4741" s="9"/>
      <c r="M4741" s="9"/>
      <c r="N4741" s="9"/>
      <c r="O4741" s="9"/>
      <c r="P4741" s="9"/>
      <c r="Q4741" s="9"/>
      <c r="R4741" s="9"/>
      <c r="S4741" s="9"/>
      <c r="T4741" s="9"/>
      <c r="U4741" s="9"/>
      <c r="V4741" s="9"/>
      <c r="W4741" s="9"/>
      <c r="X4741" s="9"/>
      <c r="Y4741" s="9"/>
      <c r="Z4741" s="9"/>
    </row>
    <row r="4742" spans="1:26">
      <c r="A4742"/>
      <c r="B4742" s="13"/>
      <c r="C4742"/>
      <c r="D4742"/>
      <c r="E4742"/>
      <c r="F4742" s="12"/>
      <c r="G4742"/>
      <c r="H4742" s="12"/>
      <c r="I4742" s="12"/>
      <c r="J4742" s="12"/>
      <c r="K4742" s="9"/>
      <c r="L4742" s="9"/>
      <c r="M4742" s="9"/>
      <c r="N4742" s="9"/>
      <c r="O4742" s="9"/>
      <c r="P4742" s="9"/>
      <c r="Q4742" s="9"/>
      <c r="R4742" s="9"/>
      <c r="S4742" s="9"/>
      <c r="T4742" s="9"/>
      <c r="U4742" s="9"/>
      <c r="V4742" s="9"/>
      <c r="W4742" s="9"/>
      <c r="X4742" s="9"/>
      <c r="Y4742" s="9"/>
      <c r="Z4742" s="9"/>
    </row>
    <row r="4743" spans="1:26">
      <c r="A4743"/>
      <c r="B4743" s="13"/>
      <c r="C4743"/>
      <c r="D4743"/>
      <c r="E4743"/>
      <c r="F4743" s="12"/>
      <c r="G4743"/>
      <c r="H4743" s="12"/>
      <c r="I4743" s="12"/>
      <c r="J4743" s="12"/>
      <c r="K4743" s="9"/>
      <c r="L4743" s="9"/>
      <c r="M4743" s="9"/>
      <c r="N4743" s="9"/>
      <c r="O4743" s="9"/>
      <c r="P4743" s="9"/>
      <c r="Q4743" s="9"/>
      <c r="R4743" s="9"/>
      <c r="S4743" s="9"/>
      <c r="T4743" s="9"/>
      <c r="U4743" s="9"/>
      <c r="V4743" s="9"/>
      <c r="W4743" s="9"/>
      <c r="X4743" s="9"/>
      <c r="Y4743" s="9"/>
      <c r="Z4743" s="9"/>
    </row>
    <row r="4744" spans="1:26">
      <c r="A4744"/>
      <c r="B4744" s="13"/>
      <c r="C4744"/>
      <c r="D4744"/>
      <c r="E4744"/>
      <c r="F4744" s="12"/>
      <c r="G4744"/>
      <c r="H4744" s="12"/>
      <c r="I4744" s="12"/>
      <c r="J4744" s="12"/>
      <c r="K4744" s="9"/>
      <c r="L4744" s="9"/>
      <c r="M4744" s="9"/>
      <c r="N4744" s="9"/>
      <c r="O4744" s="9"/>
      <c r="P4744" s="9"/>
      <c r="Q4744" s="9"/>
      <c r="R4744" s="9"/>
      <c r="S4744" s="9"/>
      <c r="T4744" s="9"/>
      <c r="U4744" s="9"/>
      <c r="V4744" s="9"/>
      <c r="W4744" s="9"/>
      <c r="X4744" s="9"/>
      <c r="Y4744" s="9"/>
      <c r="Z4744" s="9"/>
    </row>
    <row r="4745" spans="1:26">
      <c r="A4745"/>
      <c r="B4745" s="13"/>
      <c r="C4745"/>
      <c r="D4745"/>
      <c r="E4745"/>
      <c r="F4745" s="12"/>
      <c r="G4745"/>
      <c r="H4745" s="12"/>
      <c r="I4745" s="12"/>
      <c r="J4745" s="12"/>
      <c r="K4745" s="9"/>
      <c r="L4745" s="9"/>
      <c r="M4745" s="9"/>
      <c r="N4745" s="9"/>
      <c r="O4745" s="9"/>
      <c r="P4745" s="9"/>
      <c r="Q4745" s="9"/>
      <c r="R4745" s="9"/>
      <c r="S4745" s="9"/>
      <c r="T4745" s="9"/>
      <c r="U4745" s="9"/>
      <c r="V4745" s="9"/>
      <c r="W4745" s="9"/>
      <c r="X4745" s="9"/>
      <c r="Y4745" s="9"/>
      <c r="Z4745" s="9"/>
    </row>
    <row r="4746" spans="1:26">
      <c r="A4746"/>
      <c r="B4746" s="13"/>
      <c r="C4746"/>
      <c r="D4746"/>
      <c r="E4746"/>
      <c r="F4746" s="12"/>
      <c r="G4746"/>
      <c r="H4746" s="12"/>
      <c r="I4746" s="12"/>
      <c r="J4746" s="12"/>
      <c r="K4746" s="9"/>
      <c r="L4746" s="9"/>
      <c r="M4746" s="9"/>
      <c r="N4746" s="9"/>
      <c r="O4746" s="9"/>
      <c r="P4746" s="9"/>
      <c r="Q4746" s="9"/>
      <c r="R4746" s="9"/>
      <c r="S4746" s="9"/>
      <c r="T4746" s="9"/>
      <c r="U4746" s="9"/>
      <c r="V4746" s="9"/>
      <c r="W4746" s="9"/>
      <c r="X4746" s="9"/>
      <c r="Y4746" s="9"/>
      <c r="Z4746" s="9"/>
    </row>
    <row r="4747" spans="1:26">
      <c r="A4747"/>
      <c r="B4747" s="13"/>
      <c r="C4747"/>
      <c r="D4747"/>
      <c r="E4747"/>
      <c r="F4747" s="12"/>
      <c r="G4747"/>
      <c r="H4747" s="12"/>
      <c r="I4747" s="12"/>
      <c r="J4747" s="12"/>
      <c r="K4747" s="9"/>
      <c r="L4747" s="9"/>
      <c r="M4747" s="9"/>
      <c r="N4747" s="9"/>
      <c r="O4747" s="9"/>
      <c r="P4747" s="9"/>
      <c r="Q4747" s="9"/>
      <c r="R4747" s="9"/>
      <c r="S4747" s="9"/>
      <c r="T4747" s="9"/>
      <c r="U4747" s="9"/>
      <c r="V4747" s="9"/>
      <c r="W4747" s="9"/>
      <c r="X4747" s="9"/>
      <c r="Y4747" s="9"/>
      <c r="Z4747" s="9"/>
    </row>
    <row r="4748" spans="1:26">
      <c r="A4748"/>
      <c r="B4748" s="13"/>
      <c r="C4748"/>
      <c r="D4748"/>
      <c r="E4748"/>
      <c r="F4748" s="12"/>
      <c r="G4748"/>
      <c r="H4748" s="12"/>
      <c r="I4748" s="12"/>
      <c r="J4748" s="12"/>
      <c r="K4748" s="9"/>
      <c r="L4748" s="9"/>
      <c r="M4748" s="9"/>
      <c r="N4748" s="9"/>
      <c r="O4748" s="9"/>
      <c r="P4748" s="9"/>
      <c r="Q4748" s="9"/>
      <c r="R4748" s="9"/>
      <c r="S4748" s="9"/>
      <c r="T4748" s="9"/>
      <c r="U4748" s="9"/>
      <c r="V4748" s="9"/>
      <c r="W4748" s="9"/>
      <c r="X4748" s="9"/>
      <c r="Y4748" s="9"/>
      <c r="Z4748" s="9"/>
    </row>
    <row r="4749" spans="1:26">
      <c r="A4749"/>
      <c r="B4749" s="13"/>
      <c r="C4749"/>
      <c r="D4749"/>
      <c r="E4749"/>
      <c r="F4749" s="12"/>
      <c r="G4749"/>
      <c r="H4749" s="12"/>
      <c r="I4749" s="12"/>
      <c r="J4749" s="12"/>
      <c r="K4749" s="9"/>
      <c r="L4749" s="9"/>
      <c r="M4749" s="9"/>
      <c r="N4749" s="9"/>
      <c r="O4749" s="9"/>
      <c r="P4749" s="9"/>
      <c r="Q4749" s="9"/>
      <c r="R4749" s="9"/>
      <c r="S4749" s="9"/>
      <c r="T4749" s="9"/>
      <c r="U4749" s="9"/>
      <c r="V4749" s="9"/>
      <c r="W4749" s="9"/>
      <c r="X4749" s="9"/>
      <c r="Y4749" s="9"/>
      <c r="Z4749" s="9"/>
    </row>
    <row r="4750" spans="1:26">
      <c r="A4750"/>
      <c r="B4750" s="13"/>
      <c r="C4750"/>
      <c r="D4750"/>
      <c r="E4750"/>
      <c r="F4750" s="12"/>
      <c r="G4750"/>
      <c r="H4750" s="12"/>
      <c r="I4750" s="12"/>
      <c r="J4750" s="12"/>
      <c r="K4750" s="9"/>
      <c r="L4750" s="9"/>
      <c r="M4750" s="9"/>
      <c r="N4750" s="9"/>
      <c r="O4750" s="9"/>
      <c r="P4750" s="9"/>
      <c r="Q4750" s="9"/>
      <c r="R4750" s="9"/>
      <c r="S4750" s="9"/>
      <c r="T4750" s="9"/>
      <c r="U4750" s="9"/>
      <c r="V4750" s="9"/>
      <c r="W4750" s="9"/>
      <c r="X4750" s="9"/>
      <c r="Y4750" s="9"/>
      <c r="Z4750" s="9"/>
    </row>
    <row r="4751" spans="1:26">
      <c r="A4751"/>
      <c r="B4751" s="13"/>
      <c r="C4751"/>
      <c r="D4751"/>
      <c r="E4751"/>
      <c r="F4751" s="12"/>
      <c r="G4751"/>
      <c r="H4751" s="12"/>
      <c r="I4751" s="12"/>
      <c r="J4751" s="12"/>
      <c r="K4751" s="9"/>
      <c r="L4751" s="9"/>
      <c r="M4751" s="9"/>
      <c r="N4751" s="9"/>
      <c r="O4751" s="9"/>
      <c r="P4751" s="9"/>
      <c r="Q4751" s="9"/>
      <c r="R4751" s="9"/>
      <c r="S4751" s="9"/>
      <c r="T4751" s="9"/>
      <c r="U4751" s="9"/>
      <c r="V4751" s="9"/>
      <c r="W4751" s="9"/>
      <c r="X4751" s="9"/>
      <c r="Y4751" s="9"/>
      <c r="Z4751" s="9"/>
    </row>
    <row r="4752" spans="1:26">
      <c r="A4752"/>
      <c r="B4752" s="13"/>
      <c r="C4752"/>
      <c r="D4752"/>
      <c r="E4752"/>
      <c r="F4752" s="12"/>
      <c r="G4752"/>
      <c r="H4752" s="12"/>
      <c r="I4752" s="12"/>
      <c r="J4752" s="12"/>
      <c r="K4752" s="9"/>
      <c r="L4752" s="9"/>
      <c r="M4752" s="9"/>
      <c r="N4752" s="9"/>
      <c r="O4752" s="9"/>
      <c r="P4752" s="9"/>
      <c r="Q4752" s="9"/>
      <c r="R4752" s="9"/>
      <c r="S4752" s="9"/>
      <c r="T4752" s="9"/>
      <c r="U4752" s="9"/>
      <c r="V4752" s="9"/>
      <c r="W4752" s="9"/>
      <c r="X4752" s="9"/>
      <c r="Y4752" s="9"/>
      <c r="Z4752" s="9"/>
    </row>
    <row r="4753" spans="1:26">
      <c r="A4753"/>
      <c r="B4753" s="13"/>
      <c r="C4753"/>
      <c r="D4753"/>
      <c r="E4753"/>
      <c r="F4753" s="12"/>
      <c r="G4753"/>
      <c r="H4753" s="12"/>
      <c r="I4753" s="12"/>
      <c r="J4753" s="12"/>
      <c r="K4753" s="9"/>
      <c r="L4753" s="9"/>
      <c r="M4753" s="9"/>
      <c r="N4753" s="9"/>
      <c r="O4753" s="9"/>
      <c r="P4753" s="9"/>
      <c r="Q4753" s="9"/>
      <c r="R4753" s="9"/>
      <c r="S4753" s="9"/>
      <c r="T4753" s="9"/>
      <c r="U4753" s="9"/>
      <c r="V4753" s="9"/>
      <c r="W4753" s="9"/>
      <c r="X4753" s="9"/>
      <c r="Y4753" s="9"/>
      <c r="Z4753" s="9"/>
    </row>
    <row r="4754" spans="1:26">
      <c r="A4754"/>
      <c r="B4754" s="13"/>
      <c r="C4754"/>
      <c r="D4754"/>
      <c r="E4754"/>
      <c r="F4754" s="12"/>
      <c r="G4754"/>
      <c r="H4754" s="12"/>
      <c r="I4754" s="12"/>
      <c r="J4754" s="12"/>
      <c r="K4754" s="9"/>
      <c r="L4754" s="9"/>
      <c r="M4754" s="9"/>
      <c r="N4754" s="9"/>
      <c r="O4754" s="9"/>
      <c r="P4754" s="9"/>
      <c r="Q4754" s="9"/>
      <c r="R4754" s="9"/>
      <c r="S4754" s="9"/>
      <c r="T4754" s="9"/>
      <c r="U4754" s="9"/>
      <c r="V4754" s="9"/>
      <c r="W4754" s="9"/>
      <c r="X4754" s="9"/>
      <c r="Y4754" s="9"/>
      <c r="Z4754" s="9"/>
    </row>
    <row r="4755" spans="1:26">
      <c r="A4755"/>
      <c r="B4755" s="13"/>
      <c r="C4755"/>
      <c r="D4755"/>
      <c r="E4755"/>
      <c r="F4755" s="12"/>
      <c r="G4755"/>
      <c r="H4755" s="12"/>
      <c r="I4755" s="12"/>
      <c r="J4755" s="12"/>
      <c r="K4755" s="9"/>
      <c r="L4755" s="9"/>
      <c r="M4755" s="9"/>
      <c r="N4755" s="9"/>
      <c r="O4755" s="9"/>
      <c r="P4755" s="9"/>
      <c r="Q4755" s="9"/>
      <c r="R4755" s="9"/>
      <c r="S4755" s="9"/>
      <c r="T4755" s="9"/>
      <c r="U4755" s="9"/>
      <c r="V4755" s="9"/>
      <c r="W4755" s="9"/>
      <c r="X4755" s="9"/>
      <c r="Y4755" s="9"/>
      <c r="Z4755" s="9"/>
    </row>
    <row r="4756" spans="1:26">
      <c r="A4756"/>
      <c r="B4756" s="13"/>
      <c r="C4756"/>
      <c r="D4756"/>
      <c r="E4756"/>
      <c r="F4756" s="12"/>
      <c r="G4756"/>
      <c r="H4756" s="12"/>
      <c r="I4756" s="12"/>
      <c r="J4756" s="12"/>
      <c r="K4756" s="9"/>
      <c r="L4756" s="9"/>
      <c r="M4756" s="9"/>
      <c r="N4756" s="9"/>
      <c r="O4756" s="9"/>
      <c r="P4756" s="9"/>
      <c r="Q4756" s="9"/>
      <c r="R4756" s="9"/>
      <c r="S4756" s="9"/>
      <c r="T4756" s="9"/>
      <c r="U4756" s="9"/>
      <c r="V4756" s="9"/>
      <c r="W4756" s="9"/>
      <c r="X4756" s="9"/>
      <c r="Y4756" s="9"/>
      <c r="Z4756" s="9"/>
    </row>
    <row r="4757" spans="1:26">
      <c r="A4757"/>
      <c r="B4757" s="13"/>
      <c r="C4757"/>
      <c r="D4757"/>
      <c r="E4757"/>
      <c r="F4757" s="12"/>
      <c r="G4757"/>
      <c r="H4757" s="12"/>
      <c r="I4757" s="12"/>
      <c r="J4757" s="12"/>
      <c r="K4757" s="9"/>
      <c r="L4757" s="9"/>
      <c r="M4757" s="9"/>
      <c r="N4757" s="9"/>
      <c r="O4757" s="9"/>
      <c r="P4757" s="9"/>
      <c r="Q4757" s="9"/>
      <c r="R4757" s="9"/>
      <c r="S4757" s="9"/>
      <c r="T4757" s="9"/>
      <c r="U4757" s="9"/>
      <c r="V4757" s="9"/>
      <c r="W4757" s="9"/>
      <c r="X4757" s="9"/>
      <c r="Y4757" s="9"/>
      <c r="Z4757" s="9"/>
    </row>
    <row r="4758" spans="1:26">
      <c r="A4758"/>
      <c r="B4758" s="13"/>
      <c r="C4758"/>
      <c r="D4758"/>
      <c r="E4758"/>
      <c r="F4758" s="12"/>
      <c r="G4758"/>
      <c r="H4758" s="12"/>
      <c r="I4758" s="12"/>
      <c r="J4758" s="12"/>
      <c r="K4758" s="9"/>
      <c r="L4758" s="9"/>
      <c r="M4758" s="9"/>
      <c r="N4758" s="9"/>
      <c r="O4758" s="9"/>
      <c r="P4758" s="9"/>
      <c r="Q4758" s="9"/>
      <c r="R4758" s="9"/>
      <c r="S4758" s="9"/>
      <c r="T4758" s="9"/>
      <c r="U4758" s="9"/>
      <c r="V4758" s="9"/>
      <c r="W4758" s="9"/>
      <c r="X4758" s="9"/>
      <c r="Y4758" s="9"/>
      <c r="Z4758" s="9"/>
    </row>
    <row r="4759" spans="1:26">
      <c r="A4759"/>
      <c r="B4759" s="13"/>
      <c r="C4759"/>
      <c r="D4759"/>
      <c r="E4759"/>
      <c r="F4759" s="12"/>
      <c r="G4759"/>
      <c r="H4759" s="12"/>
      <c r="I4759" s="12"/>
      <c r="J4759" s="12"/>
      <c r="K4759" s="9"/>
      <c r="L4759" s="9"/>
      <c r="M4759" s="9"/>
      <c r="N4759" s="9"/>
      <c r="O4759" s="9"/>
      <c r="P4759" s="9"/>
      <c r="Q4759" s="9"/>
      <c r="R4759" s="9"/>
      <c r="S4759" s="9"/>
      <c r="T4759" s="9"/>
      <c r="U4759" s="9"/>
      <c r="V4759" s="9"/>
      <c r="W4759" s="9"/>
      <c r="X4759" s="9"/>
      <c r="Y4759" s="9"/>
      <c r="Z4759" s="9"/>
    </row>
    <row r="4760" spans="1:26">
      <c r="A4760"/>
      <c r="B4760" s="13"/>
      <c r="C4760"/>
      <c r="D4760"/>
      <c r="E4760"/>
      <c r="F4760" s="12"/>
      <c r="G4760"/>
      <c r="H4760" s="12"/>
      <c r="I4760" s="12"/>
      <c r="J4760" s="12"/>
      <c r="K4760" s="9"/>
      <c r="L4760" s="9"/>
      <c r="M4760" s="9"/>
      <c r="N4760" s="9"/>
      <c r="O4760" s="9"/>
      <c r="P4760" s="9"/>
      <c r="Q4760" s="9"/>
      <c r="R4760" s="9"/>
      <c r="S4760" s="9"/>
      <c r="T4760" s="9"/>
      <c r="U4760" s="9"/>
      <c r="V4760" s="9"/>
      <c r="W4760" s="9"/>
      <c r="X4760" s="9"/>
      <c r="Y4760" s="9"/>
      <c r="Z4760" s="9"/>
    </row>
    <row r="4761" spans="1:26">
      <c r="A4761"/>
      <c r="B4761" s="13"/>
      <c r="C4761"/>
      <c r="D4761"/>
      <c r="E4761"/>
      <c r="F4761" s="12"/>
      <c r="G4761"/>
      <c r="H4761" s="12"/>
      <c r="I4761" s="12"/>
      <c r="J4761" s="12"/>
      <c r="K4761" s="9"/>
      <c r="L4761" s="9"/>
      <c r="M4761" s="9"/>
      <c r="N4761" s="9"/>
      <c r="O4761" s="9"/>
      <c r="P4761" s="9"/>
      <c r="Q4761" s="9"/>
      <c r="R4761" s="9"/>
      <c r="S4761" s="9"/>
      <c r="T4761" s="9"/>
      <c r="U4761" s="9"/>
      <c r="V4761" s="9"/>
      <c r="W4761" s="9"/>
      <c r="X4761" s="9"/>
      <c r="Y4761" s="9"/>
      <c r="Z4761" s="9"/>
    </row>
    <row r="4762" spans="1:26">
      <c r="A4762"/>
      <c r="B4762" s="13"/>
      <c r="C4762"/>
      <c r="D4762"/>
      <c r="E4762"/>
      <c r="F4762" s="12"/>
      <c r="G4762"/>
      <c r="H4762" s="12"/>
      <c r="I4762" s="12"/>
      <c r="J4762" s="12"/>
      <c r="K4762" s="9"/>
      <c r="L4762" s="9"/>
      <c r="M4762" s="9"/>
      <c r="N4762" s="9"/>
      <c r="O4762" s="9"/>
      <c r="P4762" s="9"/>
      <c r="Q4762" s="9"/>
      <c r="R4762" s="9"/>
      <c r="S4762" s="9"/>
      <c r="T4762" s="9"/>
      <c r="U4762" s="9"/>
      <c r="V4762" s="9"/>
      <c r="W4762" s="9"/>
      <c r="X4762" s="9"/>
      <c r="Y4762" s="9"/>
      <c r="Z4762" s="9"/>
    </row>
    <row r="4763" spans="1:26">
      <c r="A4763"/>
      <c r="B4763" s="13"/>
      <c r="C4763"/>
      <c r="D4763"/>
      <c r="E4763"/>
      <c r="F4763" s="12"/>
      <c r="G4763"/>
      <c r="H4763" s="12"/>
      <c r="I4763" s="12"/>
      <c r="J4763" s="12"/>
      <c r="K4763" s="9"/>
      <c r="L4763" s="9"/>
      <c r="M4763" s="9"/>
      <c r="N4763" s="9"/>
      <c r="O4763" s="9"/>
      <c r="P4763" s="9"/>
      <c r="Q4763" s="9"/>
      <c r="R4763" s="9"/>
      <c r="S4763" s="9"/>
      <c r="T4763" s="9"/>
      <c r="U4763" s="9"/>
      <c r="V4763" s="9"/>
      <c r="W4763" s="9"/>
      <c r="X4763" s="9"/>
      <c r="Y4763" s="9"/>
      <c r="Z4763" s="9"/>
    </row>
    <row r="4764" spans="1:26">
      <c r="A4764"/>
      <c r="B4764" s="13"/>
      <c r="C4764"/>
      <c r="D4764"/>
      <c r="E4764"/>
      <c r="F4764" s="12"/>
      <c r="G4764"/>
      <c r="H4764" s="12"/>
      <c r="I4764" s="12"/>
      <c r="J4764" s="12"/>
      <c r="K4764" s="9"/>
      <c r="L4764" s="9"/>
      <c r="M4764" s="9"/>
      <c r="N4764" s="9"/>
      <c r="O4764" s="9"/>
      <c r="P4764" s="9"/>
      <c r="Q4764" s="9"/>
      <c r="R4764" s="9"/>
      <c r="S4764" s="9"/>
      <c r="T4764" s="9"/>
      <c r="U4764" s="9"/>
      <c r="V4764" s="9"/>
      <c r="W4764" s="9"/>
      <c r="X4764" s="9"/>
      <c r="Y4764" s="9"/>
      <c r="Z4764" s="9"/>
    </row>
    <row r="4765" spans="1:26">
      <c r="A4765"/>
      <c r="B4765" s="13"/>
      <c r="C4765"/>
      <c r="D4765"/>
      <c r="E4765"/>
      <c r="F4765" s="12"/>
      <c r="G4765"/>
      <c r="H4765" s="12"/>
      <c r="I4765" s="12"/>
      <c r="J4765" s="12"/>
      <c r="K4765" s="9"/>
      <c r="L4765" s="9"/>
      <c r="M4765" s="9"/>
      <c r="N4765" s="9"/>
      <c r="O4765" s="9"/>
      <c r="P4765" s="9"/>
      <c r="Q4765" s="9"/>
      <c r="R4765" s="9"/>
      <c r="S4765" s="9"/>
      <c r="T4765" s="9"/>
      <c r="U4765" s="9"/>
      <c r="V4765" s="9"/>
      <c r="W4765" s="9"/>
      <c r="X4765" s="9"/>
      <c r="Y4765" s="9"/>
      <c r="Z4765" s="9"/>
    </row>
    <row r="4766" spans="1:26">
      <c r="A4766"/>
      <c r="B4766" s="13"/>
      <c r="C4766"/>
      <c r="D4766"/>
      <c r="E4766"/>
      <c r="F4766" s="12"/>
      <c r="G4766"/>
      <c r="H4766" s="12"/>
      <c r="I4766" s="12"/>
      <c r="J4766" s="12"/>
      <c r="K4766" s="9"/>
      <c r="L4766" s="9"/>
      <c r="M4766" s="9"/>
      <c r="N4766" s="9"/>
      <c r="O4766" s="9"/>
      <c r="P4766" s="9"/>
      <c r="Q4766" s="9"/>
      <c r="R4766" s="9"/>
      <c r="S4766" s="9"/>
      <c r="T4766" s="9"/>
      <c r="U4766" s="9"/>
      <c r="V4766" s="9"/>
      <c r="W4766" s="9"/>
      <c r="X4766" s="9"/>
      <c r="Y4766" s="9"/>
      <c r="Z4766" s="9"/>
    </row>
    <row r="4767" spans="1:26">
      <c r="A4767"/>
      <c r="B4767" s="13"/>
      <c r="C4767"/>
      <c r="D4767"/>
      <c r="E4767"/>
      <c r="F4767" s="12"/>
      <c r="G4767"/>
      <c r="H4767" s="12"/>
      <c r="I4767" s="12"/>
      <c r="J4767" s="12"/>
      <c r="K4767" s="9"/>
      <c r="L4767" s="9"/>
      <c r="M4767" s="9"/>
      <c r="N4767" s="9"/>
      <c r="O4767" s="9"/>
      <c r="P4767" s="9"/>
      <c r="Q4767" s="9"/>
      <c r="R4767" s="9"/>
      <c r="S4767" s="9"/>
      <c r="T4767" s="9"/>
      <c r="U4767" s="9"/>
      <c r="V4767" s="9"/>
      <c r="W4767" s="9"/>
      <c r="X4767" s="9"/>
      <c r="Y4767" s="9"/>
      <c r="Z4767" s="9"/>
    </row>
    <row r="4768" spans="1:26">
      <c r="A4768"/>
      <c r="B4768" s="13"/>
      <c r="C4768"/>
      <c r="D4768"/>
      <c r="E4768"/>
      <c r="F4768" s="12"/>
      <c r="G4768"/>
      <c r="H4768" s="12"/>
      <c r="I4768" s="12"/>
      <c r="J4768" s="12"/>
      <c r="K4768" s="9"/>
      <c r="L4768" s="9"/>
      <c r="M4768" s="9"/>
      <c r="N4768" s="9"/>
      <c r="O4768" s="9"/>
      <c r="P4768" s="9"/>
      <c r="Q4768" s="9"/>
      <c r="R4768" s="9"/>
      <c r="S4768" s="9"/>
      <c r="T4768" s="9"/>
      <c r="U4768" s="9"/>
      <c r="V4768" s="9"/>
      <c r="W4768" s="9"/>
      <c r="X4768" s="9"/>
      <c r="Y4768" s="9"/>
      <c r="Z4768" s="9"/>
    </row>
    <row r="4769" spans="1:26">
      <c r="A4769"/>
      <c r="B4769" s="13"/>
      <c r="C4769"/>
      <c r="D4769"/>
      <c r="E4769"/>
      <c r="F4769" s="12"/>
      <c r="G4769"/>
      <c r="H4769" s="12"/>
      <c r="I4769" s="12"/>
      <c r="J4769" s="12"/>
      <c r="K4769" s="9"/>
      <c r="L4769" s="9"/>
      <c r="M4769" s="9"/>
      <c r="N4769" s="9"/>
      <c r="O4769" s="9"/>
      <c r="P4769" s="9"/>
      <c r="Q4769" s="9"/>
      <c r="R4769" s="9"/>
      <c r="S4769" s="9"/>
      <c r="T4769" s="9"/>
      <c r="U4769" s="9"/>
      <c r="V4769" s="9"/>
      <c r="W4769" s="9"/>
      <c r="X4769" s="9"/>
      <c r="Y4769" s="9"/>
      <c r="Z4769" s="9"/>
    </row>
    <row r="4770" spans="1:26">
      <c r="A4770"/>
      <c r="B4770" s="13"/>
      <c r="C4770"/>
      <c r="D4770"/>
      <c r="E4770"/>
      <c r="F4770" s="12"/>
      <c r="G4770"/>
      <c r="H4770" s="12"/>
      <c r="I4770" s="12"/>
      <c r="J4770" s="12"/>
      <c r="K4770" s="9"/>
      <c r="L4770" s="9"/>
      <c r="M4770" s="9"/>
      <c r="N4770" s="9"/>
      <c r="O4770" s="9"/>
      <c r="P4770" s="9"/>
      <c r="Q4770" s="9"/>
      <c r="R4770" s="9"/>
      <c r="S4770" s="9"/>
      <c r="T4770" s="9"/>
      <c r="U4770" s="9"/>
      <c r="V4770" s="9"/>
      <c r="W4770" s="9"/>
      <c r="X4770" s="9"/>
      <c r="Y4770" s="9"/>
      <c r="Z4770" s="9"/>
    </row>
    <row r="4771" spans="1:26">
      <c r="A4771"/>
      <c r="B4771" s="13"/>
      <c r="C4771"/>
      <c r="D4771"/>
      <c r="E4771"/>
      <c r="F4771" s="12"/>
      <c r="G4771"/>
      <c r="H4771" s="12"/>
      <c r="I4771" s="12"/>
      <c r="J4771" s="12"/>
      <c r="K4771" s="9"/>
      <c r="L4771" s="9"/>
      <c r="M4771" s="9"/>
      <c r="N4771" s="9"/>
      <c r="O4771" s="9"/>
      <c r="P4771" s="9"/>
      <c r="Q4771" s="9"/>
      <c r="R4771" s="9"/>
      <c r="S4771" s="9"/>
      <c r="T4771" s="9"/>
      <c r="U4771" s="9"/>
      <c r="V4771" s="9"/>
      <c r="W4771" s="9"/>
      <c r="X4771" s="9"/>
      <c r="Y4771" s="9"/>
      <c r="Z4771" s="9"/>
    </row>
    <row r="4772" spans="1:26">
      <c r="A4772"/>
      <c r="B4772" s="13"/>
      <c r="C4772"/>
      <c r="D4772"/>
      <c r="E4772"/>
      <c r="F4772" s="12"/>
      <c r="G4772"/>
      <c r="H4772" s="12"/>
      <c r="I4772" s="12"/>
      <c r="J4772" s="12"/>
      <c r="K4772" s="9"/>
      <c r="L4772" s="9"/>
      <c r="M4772" s="9"/>
      <c r="N4772" s="9"/>
      <c r="O4772" s="9"/>
      <c r="P4772" s="9"/>
      <c r="Q4772" s="9"/>
      <c r="R4772" s="9"/>
      <c r="S4772" s="9"/>
      <c r="T4772" s="9"/>
      <c r="U4772" s="9"/>
      <c r="V4772" s="9"/>
      <c r="W4772" s="9"/>
      <c r="X4772" s="9"/>
      <c r="Y4772" s="9"/>
      <c r="Z4772" s="9"/>
    </row>
    <row r="4773" spans="1:26">
      <c r="A4773"/>
      <c r="B4773" s="13"/>
      <c r="C4773"/>
      <c r="D4773"/>
      <c r="E4773"/>
      <c r="F4773" s="12"/>
      <c r="G4773"/>
      <c r="H4773" s="12"/>
      <c r="I4773" s="12"/>
      <c r="J4773" s="12"/>
      <c r="K4773" s="9"/>
      <c r="L4773" s="9"/>
      <c r="M4773" s="9"/>
      <c r="N4773" s="9"/>
      <c r="O4773" s="9"/>
      <c r="P4773" s="9"/>
      <c r="Q4773" s="9"/>
      <c r="R4773" s="9"/>
      <c r="S4773" s="9"/>
      <c r="T4773" s="9"/>
      <c r="U4773" s="9"/>
      <c r="V4773" s="9"/>
      <c r="W4773" s="9"/>
      <c r="X4773" s="9"/>
      <c r="Y4773" s="9"/>
      <c r="Z4773" s="9"/>
    </row>
    <row r="4774" spans="1:26">
      <c r="A4774"/>
      <c r="B4774" s="13"/>
      <c r="C4774"/>
      <c r="D4774"/>
      <c r="E4774"/>
      <c r="F4774" s="12"/>
      <c r="G4774"/>
      <c r="H4774" s="12"/>
      <c r="I4774" s="12"/>
      <c r="J4774" s="12"/>
      <c r="K4774" s="9"/>
      <c r="L4774" s="9"/>
      <c r="M4774" s="9"/>
      <c r="N4774" s="9"/>
      <c r="O4774" s="9"/>
      <c r="P4774" s="9"/>
      <c r="Q4774" s="9"/>
      <c r="R4774" s="9"/>
      <c r="S4774" s="9"/>
      <c r="T4774" s="9"/>
      <c r="U4774" s="9"/>
      <c r="V4774" s="9"/>
      <c r="W4774" s="9"/>
      <c r="X4774" s="9"/>
      <c r="Y4774" s="9"/>
      <c r="Z4774" s="9"/>
    </row>
    <row r="4775" spans="1:26">
      <c r="A4775"/>
      <c r="B4775" s="13"/>
      <c r="C4775"/>
      <c r="D4775"/>
      <c r="E4775"/>
      <c r="F4775" s="12"/>
      <c r="G4775"/>
      <c r="H4775" s="12"/>
      <c r="I4775" s="12"/>
      <c r="J4775" s="12"/>
      <c r="K4775" s="9"/>
      <c r="L4775" s="9"/>
      <c r="M4775" s="9"/>
      <c r="N4775" s="9"/>
      <c r="O4775" s="9"/>
      <c r="P4775" s="9"/>
      <c r="Q4775" s="9"/>
      <c r="R4775" s="9"/>
      <c r="S4775" s="9"/>
      <c r="T4775" s="9"/>
      <c r="U4775" s="9"/>
      <c r="V4775" s="9"/>
      <c r="W4775" s="9"/>
      <c r="X4775" s="9"/>
      <c r="Y4775" s="9"/>
      <c r="Z4775" s="9"/>
    </row>
    <row r="4776" spans="1:26">
      <c r="A4776"/>
      <c r="B4776" s="13"/>
      <c r="C4776"/>
      <c r="D4776"/>
      <c r="E4776"/>
      <c r="F4776" s="12"/>
      <c r="G4776"/>
      <c r="H4776" s="12"/>
      <c r="I4776" s="12"/>
      <c r="J4776" s="12"/>
      <c r="K4776" s="9"/>
      <c r="L4776" s="9"/>
      <c r="M4776" s="9"/>
      <c r="N4776" s="9"/>
      <c r="O4776" s="9"/>
      <c r="P4776" s="9"/>
      <c r="Q4776" s="9"/>
      <c r="R4776" s="9"/>
      <c r="S4776" s="9"/>
      <c r="T4776" s="9"/>
      <c r="U4776" s="9"/>
      <c r="V4776" s="9"/>
      <c r="W4776" s="9"/>
      <c r="X4776" s="9"/>
      <c r="Y4776" s="9"/>
      <c r="Z4776" s="9"/>
    </row>
    <row r="4777" spans="1:26">
      <c r="A4777"/>
      <c r="B4777" s="13"/>
      <c r="C4777"/>
      <c r="D4777"/>
      <c r="E4777"/>
      <c r="F4777" s="12"/>
      <c r="G4777"/>
      <c r="H4777" s="12"/>
      <c r="I4777" s="12"/>
      <c r="J4777" s="12"/>
      <c r="K4777" s="9"/>
      <c r="L4777" s="9"/>
      <c r="M4777" s="9"/>
      <c r="N4777" s="9"/>
      <c r="O4777" s="9"/>
      <c r="P4777" s="9"/>
      <c r="Q4777" s="9"/>
      <c r="R4777" s="9"/>
      <c r="S4777" s="9"/>
      <c r="T4777" s="9"/>
      <c r="U4777" s="9"/>
      <c r="V4777" s="9"/>
      <c r="W4777" s="9"/>
      <c r="X4777" s="9"/>
      <c r="Y4777" s="9"/>
      <c r="Z4777" s="9"/>
    </row>
    <row r="4778" spans="1:26">
      <c r="A4778"/>
      <c r="B4778" s="13"/>
      <c r="C4778"/>
      <c r="D4778"/>
      <c r="E4778"/>
      <c r="F4778" s="12"/>
      <c r="G4778"/>
      <c r="H4778" s="12"/>
      <c r="I4778" s="12"/>
      <c r="J4778" s="12"/>
      <c r="K4778" s="9"/>
      <c r="L4778" s="9"/>
      <c r="M4778" s="9"/>
      <c r="N4778" s="9"/>
      <c r="O4778" s="9"/>
      <c r="P4778" s="9"/>
      <c r="Q4778" s="9"/>
      <c r="R4778" s="9"/>
      <c r="S4778" s="9"/>
      <c r="T4778" s="9"/>
      <c r="U4778" s="9"/>
      <c r="V4778" s="9"/>
      <c r="W4778" s="9"/>
      <c r="X4778" s="9"/>
      <c r="Y4778" s="9"/>
      <c r="Z4778" s="9"/>
    </row>
    <row r="4779" spans="1:26">
      <c r="A4779"/>
      <c r="B4779" s="13"/>
      <c r="C4779"/>
      <c r="D4779"/>
      <c r="E4779"/>
      <c r="F4779" s="12"/>
      <c r="G4779"/>
      <c r="H4779" s="12"/>
      <c r="I4779" s="12"/>
      <c r="J4779" s="12"/>
      <c r="K4779" s="9"/>
      <c r="L4779" s="9"/>
      <c r="M4779" s="9"/>
      <c r="N4779" s="9"/>
      <c r="O4779" s="9"/>
      <c r="P4779" s="9"/>
      <c r="Q4779" s="9"/>
      <c r="R4779" s="9"/>
      <c r="S4779" s="9"/>
      <c r="T4779" s="9"/>
      <c r="U4779" s="9"/>
      <c r="V4779" s="9"/>
      <c r="W4779" s="9"/>
      <c r="X4779" s="9"/>
      <c r="Y4779" s="9"/>
      <c r="Z4779" s="9"/>
    </row>
    <row r="4780" spans="1:26">
      <c r="A4780"/>
      <c r="B4780" s="13"/>
      <c r="C4780"/>
      <c r="D4780"/>
      <c r="E4780"/>
      <c r="F4780" s="12"/>
      <c r="G4780"/>
      <c r="H4780" s="12"/>
      <c r="I4780" s="12"/>
      <c r="J4780" s="12"/>
      <c r="K4780" s="9"/>
      <c r="L4780" s="9"/>
      <c r="M4780" s="9"/>
      <c r="N4780" s="9"/>
      <c r="O4780" s="9"/>
      <c r="P4780" s="9"/>
      <c r="Q4780" s="9"/>
      <c r="R4780" s="9"/>
      <c r="S4780" s="9"/>
      <c r="T4780" s="9"/>
      <c r="U4780" s="9"/>
      <c r="V4780" s="9"/>
      <c r="W4780" s="9"/>
      <c r="X4780" s="9"/>
      <c r="Y4780" s="9"/>
      <c r="Z4780" s="9"/>
    </row>
    <row r="4781" spans="1:26">
      <c r="A4781"/>
      <c r="B4781" s="13"/>
      <c r="C4781"/>
      <c r="D4781"/>
      <c r="E4781"/>
      <c r="F4781" s="12"/>
      <c r="G4781"/>
      <c r="H4781" s="12"/>
      <c r="I4781" s="12"/>
      <c r="J4781" s="12"/>
      <c r="K4781" s="9"/>
      <c r="L4781" s="9"/>
      <c r="M4781" s="9"/>
      <c r="N4781" s="9"/>
      <c r="O4781" s="9"/>
      <c r="P4781" s="9"/>
      <c r="Q4781" s="9"/>
      <c r="R4781" s="9"/>
      <c r="S4781" s="9"/>
      <c r="T4781" s="9"/>
      <c r="U4781" s="9"/>
      <c r="V4781" s="9"/>
      <c r="W4781" s="9"/>
      <c r="X4781" s="9"/>
      <c r="Y4781" s="9"/>
      <c r="Z4781" s="9"/>
    </row>
    <row r="4782" spans="1:26">
      <c r="A4782"/>
      <c r="B4782" s="13"/>
      <c r="C4782"/>
      <c r="D4782"/>
      <c r="E4782"/>
      <c r="F4782" s="12"/>
      <c r="G4782"/>
      <c r="H4782" s="12"/>
      <c r="I4782" s="12"/>
      <c r="J4782" s="12"/>
      <c r="K4782" s="9"/>
      <c r="L4782" s="9"/>
      <c r="M4782" s="9"/>
      <c r="N4782" s="9"/>
      <c r="O4782" s="9"/>
      <c r="P4782" s="9"/>
      <c r="Q4782" s="9"/>
      <c r="R4782" s="9"/>
      <c r="S4782" s="9"/>
      <c r="T4782" s="9"/>
      <c r="U4782" s="9"/>
      <c r="V4782" s="9"/>
      <c r="W4782" s="9"/>
      <c r="X4782" s="9"/>
      <c r="Y4782" s="9"/>
      <c r="Z4782" s="9"/>
    </row>
    <row r="4783" spans="1:26">
      <c r="A4783"/>
      <c r="B4783" s="13"/>
      <c r="C4783"/>
      <c r="D4783"/>
      <c r="E4783"/>
      <c r="F4783" s="12"/>
      <c r="G4783"/>
      <c r="H4783" s="12"/>
      <c r="I4783" s="12"/>
      <c r="J4783" s="12"/>
      <c r="K4783" s="9"/>
      <c r="L4783" s="9"/>
      <c r="M4783" s="9"/>
      <c r="N4783" s="9"/>
      <c r="O4783" s="9"/>
      <c r="P4783" s="9"/>
      <c r="Q4783" s="9"/>
      <c r="R4783" s="9"/>
      <c r="S4783" s="9"/>
      <c r="T4783" s="9"/>
      <c r="U4783" s="9"/>
      <c r="V4783" s="9"/>
      <c r="W4783" s="9"/>
      <c r="X4783" s="9"/>
      <c r="Y4783" s="9"/>
      <c r="Z4783" s="9"/>
    </row>
    <row r="4784" spans="1:26">
      <c r="A4784"/>
      <c r="B4784" s="13"/>
      <c r="C4784"/>
      <c r="D4784"/>
      <c r="E4784"/>
      <c r="F4784" s="12"/>
      <c r="G4784"/>
      <c r="H4784" s="12"/>
      <c r="I4784" s="12"/>
      <c r="J4784" s="12"/>
      <c r="K4784" s="9"/>
      <c r="L4784" s="9"/>
      <c r="M4784" s="9"/>
      <c r="N4784" s="9"/>
      <c r="O4784" s="9"/>
      <c r="P4784" s="9"/>
      <c r="Q4784" s="9"/>
      <c r="R4784" s="9"/>
      <c r="S4784" s="9"/>
      <c r="T4784" s="9"/>
      <c r="U4784" s="9"/>
      <c r="V4784" s="9"/>
      <c r="W4784" s="9"/>
      <c r="X4784" s="9"/>
      <c r="Y4784" s="9"/>
      <c r="Z4784" s="9"/>
    </row>
    <row r="4785" spans="1:26">
      <c r="A4785"/>
      <c r="B4785" s="13"/>
      <c r="C4785"/>
      <c r="D4785"/>
      <c r="E4785"/>
      <c r="F4785" s="12"/>
      <c r="G4785"/>
      <c r="H4785" s="12"/>
      <c r="I4785" s="12"/>
      <c r="J4785" s="12"/>
      <c r="K4785" s="9"/>
      <c r="L4785" s="9"/>
      <c r="M4785" s="9"/>
      <c r="N4785" s="9"/>
      <c r="O4785" s="9"/>
      <c r="P4785" s="9"/>
      <c r="Q4785" s="9"/>
      <c r="R4785" s="9"/>
      <c r="S4785" s="9"/>
      <c r="T4785" s="9"/>
      <c r="U4785" s="9"/>
      <c r="V4785" s="9"/>
      <c r="W4785" s="9"/>
      <c r="X4785" s="9"/>
      <c r="Y4785" s="9"/>
      <c r="Z4785" s="9"/>
    </row>
    <row r="4786" spans="1:26">
      <c r="A4786"/>
      <c r="B4786" s="13"/>
      <c r="C4786"/>
      <c r="D4786"/>
      <c r="E4786"/>
      <c r="F4786" s="12"/>
      <c r="G4786"/>
      <c r="H4786" s="12"/>
      <c r="I4786" s="12"/>
      <c r="J4786" s="12"/>
      <c r="K4786" s="9"/>
      <c r="L4786" s="9"/>
      <c r="M4786" s="9"/>
      <c r="N4786" s="9"/>
      <c r="O4786" s="9"/>
      <c r="P4786" s="9"/>
      <c r="Q4786" s="9"/>
      <c r="R4786" s="9"/>
      <c r="S4786" s="9"/>
      <c r="T4786" s="9"/>
      <c r="U4786" s="9"/>
      <c r="V4786" s="9"/>
      <c r="W4786" s="9"/>
      <c r="X4786" s="9"/>
      <c r="Y4786" s="9"/>
      <c r="Z4786" s="9"/>
    </row>
    <row r="4787" spans="1:26">
      <c r="A4787"/>
      <c r="B4787" s="13"/>
      <c r="C4787"/>
      <c r="D4787"/>
      <c r="E4787"/>
      <c r="F4787" s="12"/>
      <c r="G4787"/>
      <c r="H4787" s="12"/>
      <c r="I4787" s="12"/>
      <c r="J4787" s="12"/>
      <c r="K4787" s="9"/>
      <c r="L4787" s="9"/>
      <c r="M4787" s="9"/>
      <c r="N4787" s="9"/>
      <c r="O4787" s="9"/>
      <c r="P4787" s="9"/>
      <c r="Q4787" s="9"/>
      <c r="R4787" s="9"/>
      <c r="S4787" s="9"/>
      <c r="T4787" s="9"/>
      <c r="U4787" s="9"/>
      <c r="V4787" s="9"/>
      <c r="W4787" s="9"/>
      <c r="X4787" s="9"/>
      <c r="Y4787" s="9"/>
      <c r="Z4787" s="9"/>
    </row>
    <row r="4788" spans="1:26">
      <c r="A4788"/>
      <c r="B4788" s="13"/>
      <c r="C4788"/>
      <c r="D4788"/>
      <c r="E4788"/>
      <c r="F4788" s="12"/>
      <c r="G4788"/>
      <c r="H4788" s="12"/>
      <c r="I4788" s="12"/>
      <c r="J4788" s="12"/>
      <c r="K4788" s="9"/>
      <c r="L4788" s="9"/>
      <c r="M4788" s="9"/>
      <c r="N4788" s="9"/>
      <c r="O4788" s="9"/>
      <c r="P4788" s="9"/>
      <c r="Q4788" s="9"/>
      <c r="R4788" s="9"/>
      <c r="S4788" s="9"/>
      <c r="T4788" s="9"/>
      <c r="U4788" s="9"/>
      <c r="V4788" s="9"/>
      <c r="W4788" s="9"/>
      <c r="X4788" s="9"/>
      <c r="Y4788" s="9"/>
      <c r="Z4788" s="9"/>
    </row>
    <row r="4789" spans="1:26">
      <c r="A4789"/>
      <c r="B4789" s="13"/>
      <c r="C4789"/>
      <c r="D4789"/>
      <c r="E4789"/>
      <c r="F4789" s="12"/>
      <c r="G4789"/>
      <c r="H4789" s="12"/>
      <c r="I4789" s="12"/>
      <c r="J4789" s="12"/>
      <c r="K4789" s="9"/>
      <c r="L4789" s="9"/>
      <c r="M4789" s="9"/>
      <c r="N4789" s="9"/>
      <c r="O4789" s="9"/>
      <c r="P4789" s="9"/>
      <c r="Q4789" s="9"/>
      <c r="R4789" s="9"/>
      <c r="S4789" s="9"/>
      <c r="T4789" s="9"/>
      <c r="U4789" s="9"/>
      <c r="V4789" s="9"/>
      <c r="W4789" s="9"/>
      <c r="X4789" s="9"/>
      <c r="Y4789" s="9"/>
      <c r="Z4789" s="9"/>
    </row>
    <row r="4790" spans="1:26">
      <c r="A4790"/>
      <c r="B4790" s="13"/>
      <c r="C4790"/>
      <c r="D4790"/>
      <c r="E4790"/>
      <c r="F4790" s="12"/>
      <c r="G4790"/>
      <c r="H4790" s="12"/>
      <c r="I4790" s="12"/>
      <c r="J4790" s="12"/>
      <c r="K4790" s="9"/>
      <c r="L4790" s="9"/>
      <c r="M4790" s="9"/>
      <c r="N4790" s="9"/>
      <c r="O4790" s="9"/>
      <c r="P4790" s="9"/>
      <c r="Q4790" s="9"/>
      <c r="R4790" s="9"/>
      <c r="S4790" s="9"/>
      <c r="T4790" s="9"/>
      <c r="U4790" s="9"/>
      <c r="V4790" s="9"/>
      <c r="W4790" s="9"/>
      <c r="X4790" s="9"/>
      <c r="Y4790" s="9"/>
      <c r="Z4790" s="9"/>
    </row>
    <row r="4791" spans="1:26">
      <c r="A4791"/>
      <c r="B4791" s="13"/>
      <c r="C4791"/>
      <c r="D4791"/>
      <c r="E4791"/>
      <c r="F4791" s="12"/>
      <c r="G4791"/>
      <c r="H4791" s="12"/>
      <c r="I4791" s="12"/>
      <c r="J4791" s="12"/>
      <c r="K4791" s="9"/>
      <c r="L4791" s="9"/>
      <c r="M4791" s="9"/>
      <c r="N4791" s="9"/>
      <c r="O4791" s="9"/>
      <c r="P4791" s="9"/>
      <c r="Q4791" s="9"/>
      <c r="R4791" s="9"/>
      <c r="S4791" s="9"/>
      <c r="T4791" s="9"/>
      <c r="U4791" s="9"/>
      <c r="V4791" s="9"/>
      <c r="W4791" s="9"/>
      <c r="X4791" s="9"/>
      <c r="Y4791" s="9"/>
      <c r="Z4791" s="9"/>
    </row>
    <row r="4792" spans="1:26">
      <c r="A4792"/>
      <c r="B4792" s="13"/>
      <c r="C4792"/>
      <c r="D4792"/>
      <c r="E4792"/>
      <c r="F4792" s="12"/>
      <c r="G4792"/>
      <c r="H4792" s="12"/>
      <c r="I4792" s="12"/>
      <c r="J4792" s="12"/>
      <c r="K4792" s="9"/>
      <c r="L4792" s="9"/>
      <c r="M4792" s="9"/>
      <c r="N4792" s="9"/>
      <c r="O4792" s="9"/>
      <c r="P4792" s="9"/>
      <c r="Q4792" s="9"/>
      <c r="R4792" s="9"/>
      <c r="S4792" s="9"/>
      <c r="T4792" s="9"/>
      <c r="U4792" s="9"/>
      <c r="V4792" s="9"/>
      <c r="W4792" s="9"/>
      <c r="X4792" s="9"/>
      <c r="Y4792" s="9"/>
      <c r="Z4792" s="9"/>
    </row>
    <row r="4793" spans="1:26">
      <c r="A4793"/>
      <c r="B4793" s="13"/>
      <c r="C4793"/>
      <c r="D4793"/>
      <c r="E4793"/>
      <c r="F4793" s="12"/>
      <c r="G4793"/>
      <c r="H4793" s="12"/>
      <c r="I4793" s="12"/>
      <c r="J4793" s="12"/>
      <c r="K4793" s="9"/>
      <c r="L4793" s="9"/>
      <c r="M4793" s="9"/>
      <c r="N4793" s="9"/>
      <c r="O4793" s="9"/>
      <c r="P4793" s="9"/>
      <c r="Q4793" s="9"/>
      <c r="R4793" s="9"/>
      <c r="S4793" s="9"/>
      <c r="T4793" s="9"/>
      <c r="U4793" s="9"/>
      <c r="V4793" s="9"/>
      <c r="W4793" s="9"/>
      <c r="X4793" s="9"/>
      <c r="Y4793" s="9"/>
      <c r="Z4793" s="9"/>
    </row>
    <row r="4794" spans="1:26">
      <c r="A4794"/>
      <c r="B4794" s="13"/>
      <c r="C4794"/>
      <c r="D4794"/>
      <c r="E4794"/>
      <c r="F4794" s="12"/>
      <c r="G4794"/>
      <c r="H4794" s="12"/>
      <c r="I4794" s="12"/>
      <c r="J4794" s="12"/>
      <c r="K4794" s="9"/>
      <c r="L4794" s="9"/>
      <c r="M4794" s="9"/>
      <c r="N4794" s="9"/>
      <c r="O4794" s="9"/>
      <c r="P4794" s="9"/>
      <c r="Q4794" s="9"/>
      <c r="R4794" s="9"/>
      <c r="S4794" s="9"/>
      <c r="T4794" s="9"/>
      <c r="U4794" s="9"/>
      <c r="V4794" s="9"/>
      <c r="W4794" s="9"/>
      <c r="X4794" s="9"/>
      <c r="Y4794" s="9"/>
      <c r="Z4794" s="9"/>
    </row>
    <row r="4795" spans="1:26">
      <c r="A4795"/>
      <c r="B4795" s="13"/>
      <c r="C4795"/>
      <c r="D4795"/>
      <c r="E4795"/>
      <c r="F4795" s="12"/>
      <c r="G4795"/>
      <c r="H4795" s="12"/>
      <c r="I4795" s="12"/>
      <c r="J4795" s="12"/>
      <c r="K4795" s="9"/>
      <c r="L4795" s="9"/>
      <c r="M4795" s="9"/>
      <c r="N4795" s="9"/>
      <c r="O4795" s="9"/>
      <c r="P4795" s="9"/>
      <c r="Q4795" s="9"/>
      <c r="R4795" s="9"/>
      <c r="S4795" s="9"/>
      <c r="T4795" s="9"/>
      <c r="U4795" s="9"/>
      <c r="V4795" s="9"/>
      <c r="W4795" s="9"/>
      <c r="X4795" s="9"/>
      <c r="Y4795" s="9"/>
      <c r="Z4795" s="9"/>
    </row>
    <row r="4796" spans="1:26">
      <c r="A4796"/>
      <c r="B4796" s="13"/>
      <c r="C4796"/>
      <c r="D4796"/>
      <c r="E4796"/>
      <c r="F4796" s="12"/>
      <c r="G4796"/>
      <c r="H4796" s="12"/>
      <c r="I4796" s="12"/>
      <c r="J4796" s="12"/>
      <c r="K4796" s="9"/>
      <c r="L4796" s="9"/>
      <c r="M4796" s="9"/>
      <c r="N4796" s="9"/>
      <c r="O4796" s="9"/>
      <c r="P4796" s="9"/>
      <c r="Q4796" s="9"/>
      <c r="R4796" s="9"/>
      <c r="S4796" s="9"/>
      <c r="T4796" s="9"/>
      <c r="U4796" s="9"/>
      <c r="V4796" s="9"/>
      <c r="W4796" s="9"/>
      <c r="X4796" s="9"/>
      <c r="Y4796" s="9"/>
      <c r="Z4796" s="9"/>
    </row>
    <row r="4797" spans="1:26">
      <c r="A4797"/>
      <c r="B4797" s="13"/>
      <c r="C4797"/>
      <c r="D4797"/>
      <c r="E4797"/>
      <c r="F4797" s="12"/>
      <c r="G4797"/>
      <c r="H4797" s="12"/>
      <c r="I4797" s="12"/>
      <c r="J4797" s="12"/>
      <c r="K4797" s="9"/>
      <c r="L4797" s="9"/>
      <c r="M4797" s="9"/>
      <c r="N4797" s="9"/>
      <c r="O4797" s="9"/>
      <c r="P4797" s="9"/>
      <c r="Q4797" s="9"/>
      <c r="R4797" s="9"/>
      <c r="S4797" s="9"/>
      <c r="T4797" s="9"/>
      <c r="U4797" s="9"/>
      <c r="V4797" s="9"/>
      <c r="W4797" s="9"/>
      <c r="X4797" s="9"/>
      <c r="Y4797" s="9"/>
      <c r="Z4797" s="9"/>
    </row>
    <row r="4798" spans="1:26">
      <c r="A4798"/>
      <c r="B4798" s="13"/>
      <c r="C4798"/>
      <c r="D4798"/>
      <c r="E4798"/>
      <c r="F4798" s="12"/>
      <c r="G4798"/>
      <c r="H4798" s="12"/>
      <c r="I4798" s="12"/>
      <c r="J4798" s="12"/>
      <c r="K4798" s="9"/>
      <c r="L4798" s="9"/>
      <c r="M4798" s="9"/>
      <c r="N4798" s="9"/>
      <c r="O4798" s="9"/>
      <c r="P4798" s="9"/>
      <c r="Q4798" s="9"/>
      <c r="R4798" s="9"/>
      <c r="S4798" s="9"/>
      <c r="T4798" s="9"/>
      <c r="U4798" s="9"/>
      <c r="V4798" s="9"/>
      <c r="W4798" s="9"/>
      <c r="X4798" s="9"/>
      <c r="Y4798" s="9"/>
      <c r="Z4798" s="9"/>
    </row>
    <row r="4799" spans="1:26">
      <c r="A4799"/>
      <c r="B4799" s="13"/>
      <c r="C4799"/>
      <c r="D4799"/>
      <c r="E4799"/>
      <c r="F4799" s="12"/>
      <c r="G4799"/>
      <c r="H4799" s="12"/>
      <c r="I4799" s="12"/>
      <c r="J4799" s="12"/>
      <c r="K4799" s="9"/>
      <c r="L4799" s="9"/>
      <c r="M4799" s="9"/>
      <c r="N4799" s="9"/>
      <c r="O4799" s="9"/>
      <c r="P4799" s="9"/>
      <c r="Q4799" s="9"/>
      <c r="R4799" s="9"/>
      <c r="S4799" s="9"/>
      <c r="T4799" s="9"/>
      <c r="U4799" s="9"/>
      <c r="V4799" s="9"/>
      <c r="W4799" s="9"/>
      <c r="X4799" s="9"/>
      <c r="Y4799" s="9"/>
      <c r="Z4799" s="9"/>
    </row>
    <row r="4800" spans="1:26">
      <c r="A4800"/>
      <c r="B4800" s="13"/>
      <c r="C4800"/>
      <c r="D4800"/>
      <c r="E4800"/>
      <c r="F4800" s="12"/>
      <c r="G4800"/>
      <c r="H4800" s="12"/>
      <c r="I4800" s="12"/>
      <c r="J4800" s="12"/>
      <c r="K4800" s="9"/>
      <c r="L4800" s="9"/>
      <c r="M4800" s="9"/>
      <c r="N4800" s="9"/>
      <c r="O4800" s="9"/>
      <c r="P4800" s="9"/>
      <c r="Q4800" s="9"/>
      <c r="R4800" s="9"/>
      <c r="S4800" s="9"/>
      <c r="T4800" s="9"/>
      <c r="U4800" s="9"/>
      <c r="V4800" s="9"/>
      <c r="W4800" s="9"/>
      <c r="X4800" s="9"/>
      <c r="Y4800" s="9"/>
      <c r="Z4800" s="9"/>
    </row>
    <row r="4801" spans="1:26">
      <c r="A4801"/>
      <c r="B4801" s="13"/>
      <c r="C4801"/>
      <c r="D4801"/>
      <c r="E4801"/>
      <c r="F4801" s="12"/>
      <c r="G4801"/>
      <c r="H4801" s="12"/>
      <c r="I4801" s="12"/>
      <c r="J4801" s="12"/>
      <c r="K4801" s="9"/>
      <c r="L4801" s="9"/>
      <c r="M4801" s="9"/>
      <c r="N4801" s="9"/>
      <c r="O4801" s="9"/>
      <c r="P4801" s="9"/>
      <c r="Q4801" s="9"/>
      <c r="R4801" s="9"/>
      <c r="S4801" s="9"/>
      <c r="T4801" s="9"/>
      <c r="U4801" s="9"/>
      <c r="V4801" s="9"/>
      <c r="W4801" s="9"/>
      <c r="X4801" s="9"/>
      <c r="Y4801" s="9"/>
      <c r="Z4801" s="9"/>
    </row>
    <row r="4802" spans="1:26">
      <c r="A4802"/>
      <c r="B4802" s="13"/>
      <c r="C4802"/>
      <c r="D4802"/>
      <c r="E4802"/>
      <c r="F4802" s="12"/>
      <c r="G4802"/>
      <c r="H4802" s="12"/>
      <c r="I4802" s="12"/>
      <c r="J4802" s="12"/>
      <c r="K4802" s="9"/>
      <c r="L4802" s="9"/>
      <c r="M4802" s="9"/>
      <c r="N4802" s="9"/>
      <c r="O4802" s="9"/>
      <c r="P4802" s="9"/>
      <c r="Q4802" s="9"/>
      <c r="R4802" s="9"/>
      <c r="S4802" s="9"/>
      <c r="T4802" s="9"/>
      <c r="U4802" s="9"/>
      <c r="V4802" s="9"/>
      <c r="W4802" s="9"/>
      <c r="X4802" s="9"/>
      <c r="Y4802" s="9"/>
      <c r="Z4802" s="9"/>
    </row>
    <row r="4803" spans="1:26">
      <c r="A4803"/>
      <c r="B4803" s="13"/>
      <c r="C4803"/>
      <c r="D4803"/>
      <c r="E4803"/>
      <c r="F4803" s="12"/>
      <c r="G4803"/>
      <c r="H4803" s="12"/>
      <c r="I4803" s="12"/>
      <c r="J4803" s="12"/>
      <c r="K4803" s="9"/>
      <c r="L4803" s="9"/>
      <c r="M4803" s="9"/>
      <c r="N4803" s="9"/>
      <c r="O4803" s="9"/>
      <c r="P4803" s="9"/>
      <c r="Q4803" s="9"/>
      <c r="R4803" s="9"/>
      <c r="S4803" s="9"/>
      <c r="T4803" s="9"/>
      <c r="U4803" s="9"/>
      <c r="V4803" s="9"/>
      <c r="W4803" s="9"/>
      <c r="X4803" s="9"/>
      <c r="Y4803" s="9"/>
      <c r="Z4803" s="9"/>
    </row>
    <row r="4804" spans="1:26">
      <c r="A4804"/>
      <c r="B4804" s="13"/>
      <c r="C4804"/>
      <c r="D4804"/>
      <c r="E4804"/>
      <c r="F4804" s="12"/>
      <c r="G4804"/>
      <c r="H4804" s="12"/>
      <c r="I4804" s="12"/>
      <c r="J4804" s="12"/>
      <c r="K4804" s="9"/>
      <c r="L4804" s="9"/>
      <c r="M4804" s="9"/>
      <c r="N4804" s="9"/>
      <c r="O4804" s="9"/>
      <c r="P4804" s="9"/>
      <c r="Q4804" s="9"/>
      <c r="R4804" s="9"/>
      <c r="S4804" s="9"/>
      <c r="T4804" s="9"/>
      <c r="U4804" s="9"/>
      <c r="V4804" s="9"/>
      <c r="W4804" s="9"/>
      <c r="X4804" s="9"/>
      <c r="Y4804" s="9"/>
      <c r="Z4804" s="9"/>
    </row>
    <row r="4805" spans="1:26">
      <c r="A4805"/>
      <c r="B4805" s="13"/>
      <c r="C4805"/>
      <c r="D4805"/>
      <c r="E4805"/>
      <c r="F4805" s="12"/>
      <c r="G4805"/>
      <c r="H4805" s="12"/>
      <c r="I4805" s="12"/>
      <c r="J4805" s="12"/>
      <c r="K4805" s="9"/>
      <c r="L4805" s="9"/>
      <c r="M4805" s="9"/>
      <c r="N4805" s="9"/>
      <c r="O4805" s="9"/>
      <c r="P4805" s="9"/>
      <c r="Q4805" s="9"/>
      <c r="R4805" s="9"/>
      <c r="S4805" s="9"/>
      <c r="T4805" s="9"/>
      <c r="U4805" s="9"/>
      <c r="V4805" s="9"/>
      <c r="W4805" s="9"/>
      <c r="X4805" s="9"/>
      <c r="Y4805" s="9"/>
      <c r="Z4805" s="9"/>
    </row>
    <row r="4806" spans="1:26">
      <c r="A4806"/>
      <c r="B4806" s="13"/>
      <c r="C4806"/>
      <c r="D4806"/>
      <c r="E4806"/>
      <c r="F4806" s="12"/>
      <c r="G4806"/>
      <c r="H4806" s="12"/>
      <c r="I4806" s="12"/>
      <c r="J4806" s="12"/>
      <c r="K4806" s="9"/>
      <c r="L4806" s="9"/>
      <c r="M4806" s="9"/>
      <c r="N4806" s="9"/>
      <c r="O4806" s="9"/>
      <c r="P4806" s="9"/>
      <c r="Q4806" s="9"/>
      <c r="R4806" s="9"/>
      <c r="S4806" s="9"/>
      <c r="T4806" s="9"/>
      <c r="U4806" s="9"/>
      <c r="V4806" s="9"/>
      <c r="W4806" s="9"/>
      <c r="X4806" s="9"/>
      <c r="Y4806" s="9"/>
      <c r="Z4806" s="9"/>
    </row>
    <row r="4807" spans="1:26">
      <c r="A4807"/>
      <c r="B4807" s="13"/>
      <c r="C4807"/>
      <c r="D4807"/>
      <c r="E4807"/>
      <c r="F4807" s="12"/>
      <c r="G4807"/>
      <c r="H4807" s="12"/>
      <c r="I4807" s="12"/>
      <c r="J4807" s="12"/>
      <c r="K4807" s="9"/>
      <c r="L4807" s="9"/>
      <c r="M4807" s="9"/>
      <c r="N4807" s="9"/>
      <c r="O4807" s="9"/>
      <c r="P4807" s="9"/>
      <c r="Q4807" s="9"/>
      <c r="R4807" s="9"/>
      <c r="S4807" s="9"/>
      <c r="T4807" s="9"/>
      <c r="U4807" s="9"/>
      <c r="V4807" s="9"/>
      <c r="W4807" s="9"/>
      <c r="X4807" s="9"/>
      <c r="Y4807" s="9"/>
      <c r="Z4807" s="9"/>
    </row>
    <row r="4808" spans="1:26">
      <c r="A4808"/>
      <c r="B4808" s="13"/>
      <c r="C4808"/>
      <c r="D4808"/>
      <c r="E4808"/>
      <c r="F4808" s="12"/>
      <c r="G4808"/>
      <c r="H4808" s="12"/>
      <c r="I4808" s="12"/>
      <c r="J4808" s="12"/>
      <c r="K4808" s="9"/>
      <c r="L4808" s="9"/>
      <c r="M4808" s="9"/>
      <c r="N4808" s="9"/>
      <c r="O4808" s="9"/>
      <c r="P4808" s="9"/>
      <c r="Q4808" s="9"/>
      <c r="R4808" s="9"/>
      <c r="S4808" s="9"/>
      <c r="T4808" s="9"/>
      <c r="U4808" s="9"/>
      <c r="V4808" s="9"/>
      <c r="W4808" s="9"/>
      <c r="X4808" s="9"/>
      <c r="Y4808" s="9"/>
      <c r="Z4808" s="9"/>
    </row>
    <row r="4809" spans="1:26">
      <c r="A4809"/>
      <c r="B4809" s="13"/>
      <c r="C4809"/>
      <c r="D4809"/>
      <c r="E4809"/>
      <c r="F4809" s="12"/>
      <c r="G4809"/>
      <c r="H4809" s="12"/>
      <c r="I4809" s="12"/>
      <c r="J4809" s="12"/>
      <c r="K4809" s="9"/>
      <c r="L4809" s="9"/>
      <c r="M4809" s="9"/>
      <c r="N4809" s="9"/>
      <c r="O4809" s="9"/>
      <c r="P4809" s="9"/>
      <c r="Q4809" s="9"/>
      <c r="R4809" s="9"/>
      <c r="S4809" s="9"/>
      <c r="T4809" s="9"/>
      <c r="U4809" s="9"/>
      <c r="V4809" s="9"/>
      <c r="W4809" s="9"/>
      <c r="X4809" s="9"/>
      <c r="Y4809" s="9"/>
      <c r="Z4809" s="9"/>
    </row>
    <row r="4810" spans="1:26">
      <c r="A4810"/>
      <c r="B4810" s="13"/>
      <c r="C4810"/>
      <c r="D4810"/>
      <c r="E4810"/>
      <c r="F4810" s="12"/>
      <c r="G4810"/>
      <c r="H4810" s="12"/>
      <c r="I4810" s="12"/>
      <c r="J4810" s="12"/>
      <c r="K4810" s="9"/>
      <c r="L4810" s="9"/>
      <c r="M4810" s="9"/>
      <c r="N4810" s="9"/>
      <c r="O4810" s="9"/>
      <c r="P4810" s="9"/>
      <c r="Q4810" s="9"/>
      <c r="R4810" s="9"/>
      <c r="S4810" s="9"/>
      <c r="T4810" s="9"/>
      <c r="U4810" s="9"/>
      <c r="V4810" s="9"/>
      <c r="W4810" s="9"/>
      <c r="X4810" s="9"/>
      <c r="Y4810" s="9"/>
      <c r="Z4810" s="9"/>
    </row>
    <row r="4811" spans="1:26">
      <c r="A4811"/>
      <c r="B4811" s="13"/>
      <c r="C4811"/>
      <c r="D4811"/>
      <c r="E4811"/>
      <c r="F4811" s="12"/>
      <c r="G4811"/>
      <c r="H4811" s="12"/>
      <c r="I4811" s="12"/>
      <c r="J4811" s="12"/>
      <c r="K4811" s="9"/>
      <c r="L4811" s="9"/>
      <c r="M4811" s="9"/>
      <c r="N4811" s="9"/>
      <c r="O4811" s="9"/>
      <c r="P4811" s="9"/>
      <c r="Q4811" s="9"/>
      <c r="R4811" s="9"/>
      <c r="S4811" s="9"/>
      <c r="T4811" s="9"/>
      <c r="U4811" s="9"/>
      <c r="V4811" s="9"/>
      <c r="W4811" s="9"/>
      <c r="X4811" s="9"/>
      <c r="Y4811" s="9"/>
      <c r="Z4811" s="9"/>
    </row>
    <row r="4812" spans="1:26">
      <c r="A4812"/>
      <c r="B4812" s="13"/>
      <c r="C4812"/>
      <c r="D4812"/>
      <c r="E4812"/>
      <c r="F4812" s="12"/>
      <c r="G4812"/>
      <c r="H4812" s="12"/>
      <c r="I4812" s="12"/>
      <c r="J4812" s="12"/>
      <c r="K4812" s="9"/>
      <c r="L4812" s="9"/>
      <c r="M4812" s="9"/>
      <c r="N4812" s="9"/>
      <c r="O4812" s="9"/>
      <c r="P4812" s="9"/>
      <c r="Q4812" s="9"/>
      <c r="R4812" s="9"/>
      <c r="S4812" s="9"/>
      <c r="T4812" s="9"/>
      <c r="U4812" s="9"/>
      <c r="V4812" s="9"/>
      <c r="W4812" s="9"/>
      <c r="X4812" s="9"/>
      <c r="Y4812" s="9"/>
      <c r="Z4812" s="9"/>
    </row>
    <row r="4813" spans="1:26">
      <c r="A4813"/>
      <c r="B4813" s="13"/>
      <c r="C4813"/>
      <c r="D4813"/>
      <c r="E4813"/>
      <c r="F4813" s="12"/>
      <c r="G4813"/>
      <c r="H4813" s="12"/>
      <c r="I4813" s="12"/>
      <c r="J4813" s="12"/>
      <c r="K4813" s="9"/>
      <c r="L4813" s="9"/>
      <c r="M4813" s="9"/>
      <c r="N4813" s="9"/>
      <c r="O4813" s="9"/>
      <c r="P4813" s="9"/>
      <c r="Q4813" s="9"/>
      <c r="R4813" s="9"/>
      <c r="S4813" s="9"/>
      <c r="T4813" s="9"/>
      <c r="U4813" s="9"/>
      <c r="V4813" s="9"/>
      <c r="W4813" s="9"/>
      <c r="X4813" s="9"/>
      <c r="Y4813" s="9"/>
      <c r="Z4813" s="9"/>
    </row>
    <row r="4814" spans="1:26">
      <c r="A4814"/>
      <c r="B4814" s="13"/>
      <c r="C4814"/>
      <c r="D4814"/>
      <c r="E4814"/>
      <c r="F4814" s="12"/>
      <c r="G4814"/>
      <c r="H4814" s="12"/>
      <c r="I4814" s="12"/>
      <c r="J4814" s="12"/>
      <c r="K4814" s="9"/>
      <c r="L4814" s="9"/>
      <c r="M4814" s="9"/>
      <c r="N4814" s="9"/>
      <c r="O4814" s="9"/>
      <c r="P4814" s="9"/>
      <c r="Q4814" s="9"/>
      <c r="R4814" s="9"/>
      <c r="S4814" s="9"/>
      <c r="T4814" s="9"/>
      <c r="U4814" s="9"/>
      <c r="V4814" s="9"/>
      <c r="W4814" s="9"/>
      <c r="X4814" s="9"/>
      <c r="Y4814" s="9"/>
      <c r="Z4814" s="9"/>
    </row>
    <row r="4815" spans="1:26">
      <c r="A4815"/>
      <c r="B4815" s="13"/>
      <c r="C4815"/>
      <c r="D4815"/>
      <c r="E4815"/>
      <c r="F4815" s="12"/>
      <c r="G4815"/>
      <c r="H4815" s="12"/>
      <c r="I4815" s="12"/>
      <c r="J4815" s="12"/>
      <c r="K4815" s="9"/>
      <c r="L4815" s="9"/>
      <c r="M4815" s="9"/>
      <c r="N4815" s="9"/>
      <c r="O4815" s="9"/>
      <c r="P4815" s="9"/>
      <c r="Q4815" s="9"/>
      <c r="R4815" s="9"/>
      <c r="S4815" s="9"/>
      <c r="T4815" s="9"/>
      <c r="U4815" s="9"/>
      <c r="V4815" s="9"/>
      <c r="W4815" s="9"/>
      <c r="X4815" s="9"/>
      <c r="Y4815" s="9"/>
      <c r="Z4815" s="9"/>
    </row>
    <row r="4816" spans="1:26">
      <c r="A4816"/>
      <c r="B4816" s="13"/>
      <c r="C4816"/>
      <c r="D4816"/>
      <c r="E4816"/>
      <c r="F4816" s="12"/>
      <c r="G4816"/>
      <c r="H4816" s="12"/>
      <c r="I4816" s="12"/>
      <c r="J4816" s="12"/>
      <c r="K4816" s="9"/>
      <c r="L4816" s="9"/>
      <c r="M4816" s="9"/>
      <c r="N4816" s="9"/>
      <c r="O4816" s="9"/>
      <c r="P4816" s="9"/>
      <c r="Q4816" s="9"/>
      <c r="R4816" s="9"/>
      <c r="S4816" s="9"/>
      <c r="T4816" s="9"/>
      <c r="U4816" s="9"/>
      <c r="V4816" s="9"/>
      <c r="W4816" s="9"/>
      <c r="X4816" s="9"/>
      <c r="Y4816" s="9"/>
      <c r="Z4816" s="9"/>
    </row>
    <row r="4817" spans="1:26">
      <c r="A4817"/>
      <c r="B4817" s="13"/>
      <c r="C4817"/>
      <c r="D4817"/>
      <c r="E4817"/>
      <c r="F4817" s="12"/>
      <c r="G4817"/>
      <c r="H4817" s="12"/>
      <c r="I4817" s="12"/>
      <c r="J4817" s="12"/>
      <c r="K4817" s="9"/>
      <c r="L4817" s="9"/>
      <c r="M4817" s="9"/>
      <c r="N4817" s="9"/>
      <c r="O4817" s="9"/>
      <c r="P4817" s="9"/>
      <c r="Q4817" s="9"/>
      <c r="R4817" s="9"/>
      <c r="S4817" s="9"/>
      <c r="T4817" s="9"/>
      <c r="U4817" s="9"/>
      <c r="V4817" s="9"/>
      <c r="W4817" s="9"/>
      <c r="X4817" s="9"/>
      <c r="Y4817" s="9"/>
      <c r="Z4817" s="9"/>
    </row>
    <row r="4818" spans="1:26">
      <c r="A4818"/>
      <c r="B4818" s="13"/>
      <c r="C4818"/>
      <c r="D4818"/>
      <c r="E4818"/>
      <c r="F4818" s="12"/>
      <c r="G4818"/>
      <c r="H4818" s="12"/>
      <c r="I4818" s="12"/>
      <c r="J4818" s="12"/>
      <c r="K4818" s="9"/>
      <c r="L4818" s="9"/>
      <c r="M4818" s="9"/>
      <c r="N4818" s="9"/>
      <c r="O4818" s="9"/>
      <c r="P4818" s="9"/>
      <c r="Q4818" s="9"/>
      <c r="R4818" s="9"/>
      <c r="S4818" s="9"/>
      <c r="T4818" s="9"/>
      <c r="U4818" s="9"/>
      <c r="V4818" s="9"/>
      <c r="W4818" s="9"/>
      <c r="X4818" s="9"/>
      <c r="Y4818" s="9"/>
      <c r="Z4818" s="9"/>
    </row>
    <row r="4819" spans="1:26">
      <c r="A4819"/>
      <c r="B4819" s="13"/>
      <c r="C4819"/>
      <c r="D4819"/>
      <c r="E4819"/>
      <c r="F4819" s="12"/>
      <c r="G4819"/>
      <c r="H4819" s="12"/>
      <c r="I4819" s="12"/>
      <c r="J4819" s="12"/>
      <c r="K4819" s="9"/>
      <c r="L4819" s="9"/>
      <c r="M4819" s="9"/>
      <c r="N4819" s="9"/>
      <c r="O4819" s="9"/>
      <c r="P4819" s="9"/>
      <c r="Q4819" s="9"/>
      <c r="R4819" s="9"/>
      <c r="S4819" s="9"/>
      <c r="T4819" s="9"/>
      <c r="U4819" s="9"/>
      <c r="V4819" s="9"/>
      <c r="W4819" s="9"/>
      <c r="X4819" s="9"/>
      <c r="Y4819" s="9"/>
      <c r="Z4819" s="9"/>
    </row>
    <row r="4820" spans="1:26">
      <c r="A4820"/>
      <c r="B4820" s="13"/>
      <c r="C4820"/>
      <c r="D4820"/>
      <c r="E4820"/>
      <c r="F4820" s="12"/>
      <c r="G4820"/>
      <c r="H4820" s="12"/>
      <c r="I4820" s="12"/>
      <c r="J4820" s="12"/>
      <c r="K4820" s="9"/>
      <c r="L4820" s="9"/>
      <c r="M4820" s="9"/>
      <c r="N4820" s="9"/>
      <c r="O4820" s="9"/>
      <c r="P4820" s="9"/>
      <c r="Q4820" s="9"/>
      <c r="R4820" s="9"/>
      <c r="S4820" s="9"/>
      <c r="T4820" s="9"/>
      <c r="U4820" s="9"/>
      <c r="V4820" s="9"/>
      <c r="W4820" s="9"/>
      <c r="X4820" s="9"/>
      <c r="Y4820" s="9"/>
      <c r="Z4820" s="9"/>
    </row>
    <row r="4821" spans="1:26">
      <c r="A4821"/>
      <c r="B4821" s="13"/>
      <c r="C4821"/>
      <c r="D4821"/>
      <c r="E4821"/>
      <c r="F4821" s="12"/>
      <c r="G4821"/>
      <c r="H4821" s="12"/>
      <c r="I4821" s="12"/>
      <c r="J4821" s="12"/>
      <c r="K4821" s="9"/>
      <c r="L4821" s="9"/>
      <c r="M4821" s="9"/>
      <c r="N4821" s="9"/>
      <c r="O4821" s="9"/>
      <c r="P4821" s="9"/>
      <c r="Q4821" s="9"/>
      <c r="R4821" s="9"/>
      <c r="S4821" s="9"/>
      <c r="T4821" s="9"/>
      <c r="U4821" s="9"/>
      <c r="V4821" s="9"/>
      <c r="W4821" s="9"/>
      <c r="X4821" s="9"/>
      <c r="Y4821" s="9"/>
      <c r="Z4821" s="9"/>
    </row>
    <row r="4822" spans="1:26">
      <c r="A4822"/>
      <c r="B4822" s="13"/>
      <c r="C4822"/>
      <c r="D4822"/>
      <c r="E4822"/>
      <c r="F4822" s="12"/>
      <c r="G4822"/>
      <c r="H4822" s="12"/>
      <c r="I4822" s="12"/>
      <c r="J4822" s="12"/>
      <c r="K4822" s="9"/>
      <c r="L4822" s="9"/>
      <c r="M4822" s="9"/>
      <c r="N4822" s="9"/>
      <c r="O4822" s="9"/>
      <c r="P4822" s="9"/>
      <c r="Q4822" s="9"/>
      <c r="R4822" s="9"/>
      <c r="S4822" s="9"/>
      <c r="T4822" s="9"/>
      <c r="U4822" s="9"/>
      <c r="V4822" s="9"/>
      <c r="W4822" s="9"/>
      <c r="X4822" s="9"/>
      <c r="Y4822" s="9"/>
      <c r="Z4822" s="9"/>
    </row>
    <row r="4823" spans="1:26">
      <c r="A4823"/>
      <c r="B4823" s="13"/>
      <c r="C4823"/>
      <c r="D4823"/>
      <c r="E4823"/>
      <c r="F4823" s="12"/>
      <c r="G4823"/>
      <c r="H4823" s="12"/>
      <c r="I4823" s="12"/>
      <c r="J4823" s="12"/>
      <c r="K4823" s="9"/>
      <c r="L4823" s="9"/>
      <c r="M4823" s="9"/>
      <c r="N4823" s="9"/>
      <c r="O4823" s="9"/>
      <c r="P4823" s="9"/>
      <c r="Q4823" s="9"/>
      <c r="R4823" s="9"/>
      <c r="S4823" s="9"/>
      <c r="T4823" s="9"/>
      <c r="U4823" s="9"/>
      <c r="V4823" s="9"/>
      <c r="W4823" s="9"/>
      <c r="X4823" s="9"/>
      <c r="Y4823" s="9"/>
      <c r="Z4823" s="9"/>
    </row>
    <row r="4824" spans="1:26">
      <c r="A4824"/>
      <c r="B4824" s="13"/>
      <c r="C4824"/>
      <c r="D4824"/>
      <c r="E4824"/>
      <c r="F4824" s="12"/>
      <c r="G4824"/>
      <c r="H4824" s="12"/>
      <c r="I4824" s="12"/>
      <c r="J4824" s="12"/>
      <c r="K4824" s="9"/>
      <c r="L4824" s="9"/>
      <c r="M4824" s="9"/>
      <c r="N4824" s="9"/>
      <c r="O4824" s="9"/>
      <c r="P4824" s="9"/>
      <c r="Q4824" s="9"/>
      <c r="R4824" s="9"/>
      <c r="S4824" s="9"/>
      <c r="T4824" s="9"/>
      <c r="U4824" s="9"/>
      <c r="V4824" s="9"/>
      <c r="W4824" s="9"/>
      <c r="X4824" s="9"/>
      <c r="Y4824" s="9"/>
      <c r="Z4824" s="9"/>
    </row>
    <row r="4825" spans="1:26">
      <c r="A4825"/>
      <c r="B4825" s="13"/>
      <c r="C4825"/>
      <c r="D4825"/>
      <c r="E4825"/>
      <c r="F4825" s="12"/>
      <c r="G4825"/>
      <c r="H4825" s="12"/>
      <c r="I4825" s="12"/>
      <c r="J4825" s="12"/>
      <c r="K4825" s="9"/>
      <c r="L4825" s="9"/>
      <c r="M4825" s="9"/>
      <c r="N4825" s="9"/>
      <c r="O4825" s="9"/>
      <c r="P4825" s="9"/>
      <c r="Q4825" s="9"/>
      <c r="R4825" s="9"/>
      <c r="S4825" s="9"/>
      <c r="T4825" s="9"/>
      <c r="U4825" s="9"/>
      <c r="V4825" s="9"/>
      <c r="W4825" s="9"/>
      <c r="X4825" s="9"/>
      <c r="Y4825" s="9"/>
      <c r="Z4825" s="9"/>
    </row>
    <row r="4826" spans="1:26">
      <c r="A4826"/>
      <c r="B4826" s="13"/>
      <c r="C4826"/>
      <c r="D4826"/>
      <c r="E4826"/>
      <c r="F4826" s="12"/>
      <c r="G4826"/>
      <c r="H4826" s="12"/>
      <c r="I4826" s="12"/>
      <c r="J4826" s="12"/>
      <c r="K4826" s="9"/>
      <c r="L4826" s="9"/>
      <c r="M4826" s="9"/>
      <c r="N4826" s="9"/>
      <c r="O4826" s="9"/>
      <c r="P4826" s="9"/>
      <c r="Q4826" s="9"/>
      <c r="R4826" s="9"/>
      <c r="S4826" s="9"/>
      <c r="T4826" s="9"/>
      <c r="U4826" s="9"/>
      <c r="V4826" s="9"/>
      <c r="W4826" s="9"/>
      <c r="X4826" s="9"/>
      <c r="Y4826" s="9"/>
      <c r="Z4826" s="9"/>
    </row>
    <row r="4827" spans="1:26">
      <c r="A4827"/>
      <c r="B4827" s="13"/>
      <c r="C4827"/>
      <c r="D4827"/>
      <c r="E4827"/>
      <c r="F4827" s="12"/>
      <c r="G4827"/>
      <c r="H4827" s="12"/>
      <c r="I4827" s="12"/>
      <c r="J4827" s="12"/>
      <c r="K4827" s="9"/>
      <c r="L4827" s="9"/>
      <c r="M4827" s="9"/>
      <c r="N4827" s="9"/>
      <c r="O4827" s="9"/>
      <c r="P4827" s="9"/>
      <c r="Q4827" s="9"/>
      <c r="R4827" s="9"/>
      <c r="S4827" s="9"/>
      <c r="T4827" s="9"/>
      <c r="U4827" s="9"/>
      <c r="V4827" s="9"/>
      <c r="W4827" s="9"/>
      <c r="X4827" s="9"/>
      <c r="Y4827" s="9"/>
      <c r="Z4827" s="9"/>
    </row>
    <row r="4828" spans="1:26">
      <c r="A4828"/>
      <c r="B4828" s="13"/>
      <c r="C4828"/>
      <c r="D4828"/>
      <c r="E4828"/>
      <c r="F4828" s="12"/>
      <c r="G4828"/>
      <c r="H4828" s="12"/>
      <c r="I4828" s="12"/>
      <c r="J4828" s="12"/>
      <c r="K4828" s="9"/>
      <c r="L4828" s="9"/>
      <c r="M4828" s="9"/>
      <c r="N4828" s="9"/>
      <c r="O4828" s="9"/>
      <c r="P4828" s="9"/>
      <c r="Q4828" s="9"/>
      <c r="R4828" s="9"/>
      <c r="S4828" s="9"/>
      <c r="T4828" s="9"/>
      <c r="U4828" s="9"/>
      <c r="V4828" s="9"/>
      <c r="W4828" s="9"/>
      <c r="X4828" s="9"/>
      <c r="Y4828" s="9"/>
      <c r="Z4828" s="9"/>
    </row>
    <row r="4829" spans="1:26">
      <c r="A4829"/>
      <c r="B4829" s="13"/>
      <c r="C4829"/>
      <c r="D4829"/>
      <c r="E4829"/>
      <c r="F4829" s="12"/>
      <c r="G4829"/>
      <c r="H4829" s="12"/>
      <c r="I4829" s="12"/>
      <c r="J4829" s="12"/>
      <c r="K4829" s="9"/>
      <c r="L4829" s="9"/>
      <c r="M4829" s="9"/>
      <c r="N4829" s="9"/>
      <c r="O4829" s="9"/>
      <c r="P4829" s="9"/>
      <c r="Q4829" s="9"/>
      <c r="R4829" s="9"/>
      <c r="S4829" s="9"/>
      <c r="T4829" s="9"/>
      <c r="U4829" s="9"/>
      <c r="V4829" s="9"/>
      <c r="W4829" s="9"/>
      <c r="X4829" s="9"/>
      <c r="Y4829" s="9"/>
      <c r="Z4829" s="9"/>
    </row>
    <row r="4830" spans="1:26">
      <c r="A4830"/>
      <c r="B4830" s="13"/>
      <c r="C4830"/>
      <c r="D4830"/>
      <c r="E4830"/>
      <c r="F4830" s="12"/>
      <c r="G4830"/>
      <c r="H4830" s="12"/>
      <c r="I4830" s="12"/>
      <c r="J4830" s="12"/>
      <c r="K4830" s="9"/>
      <c r="L4830" s="9"/>
      <c r="M4830" s="9"/>
      <c r="N4830" s="9"/>
      <c r="O4830" s="9"/>
      <c r="P4830" s="9"/>
      <c r="Q4830" s="9"/>
      <c r="R4830" s="9"/>
      <c r="S4830" s="9"/>
      <c r="T4830" s="9"/>
      <c r="U4830" s="9"/>
      <c r="V4830" s="9"/>
      <c r="W4830" s="9"/>
      <c r="X4830" s="9"/>
      <c r="Y4830" s="9"/>
      <c r="Z4830" s="9"/>
    </row>
    <row r="4831" spans="1:26">
      <c r="A4831"/>
      <c r="B4831" s="13"/>
      <c r="C4831"/>
      <c r="D4831"/>
      <c r="E4831"/>
      <c r="F4831" s="12"/>
      <c r="G4831"/>
      <c r="H4831" s="12"/>
      <c r="I4831" s="12"/>
      <c r="J4831" s="12"/>
      <c r="K4831" s="9"/>
      <c r="L4831" s="9"/>
      <c r="M4831" s="9"/>
      <c r="N4831" s="9"/>
      <c r="O4831" s="9"/>
      <c r="P4831" s="9"/>
      <c r="Q4831" s="9"/>
      <c r="R4831" s="9"/>
      <c r="S4831" s="9"/>
      <c r="T4831" s="9"/>
      <c r="U4831" s="9"/>
      <c r="V4831" s="9"/>
      <c r="W4831" s="9"/>
      <c r="X4831" s="9"/>
      <c r="Y4831" s="9"/>
      <c r="Z4831" s="9"/>
    </row>
    <row r="4832" spans="1:26">
      <c r="A4832"/>
      <c r="B4832" s="13"/>
      <c r="C4832"/>
      <c r="D4832"/>
      <c r="E4832"/>
      <c r="F4832" s="12"/>
      <c r="G4832"/>
      <c r="H4832" s="12"/>
      <c r="I4832" s="12"/>
      <c r="J4832" s="12"/>
      <c r="K4832" s="9"/>
      <c r="L4832" s="9"/>
      <c r="M4832" s="9"/>
      <c r="N4832" s="9"/>
      <c r="O4832" s="9"/>
      <c r="P4832" s="9"/>
      <c r="Q4832" s="9"/>
      <c r="R4832" s="9"/>
      <c r="S4832" s="9"/>
      <c r="T4832" s="9"/>
      <c r="U4832" s="9"/>
      <c r="V4832" s="9"/>
      <c r="W4832" s="9"/>
      <c r="X4832" s="9"/>
      <c r="Y4832" s="9"/>
      <c r="Z4832" s="9"/>
    </row>
    <row r="4833" spans="1:26">
      <c r="A4833"/>
      <c r="B4833" s="13"/>
      <c r="C4833"/>
      <c r="D4833"/>
      <c r="E4833"/>
      <c r="F4833" s="12"/>
      <c r="G4833"/>
      <c r="H4833" s="12"/>
      <c r="I4833" s="12"/>
      <c r="J4833" s="12"/>
      <c r="K4833" s="9"/>
      <c r="L4833" s="9"/>
      <c r="M4833" s="9"/>
      <c r="N4833" s="9"/>
      <c r="O4833" s="9"/>
      <c r="P4833" s="9"/>
      <c r="Q4833" s="9"/>
      <c r="R4833" s="9"/>
      <c r="S4833" s="9"/>
      <c r="T4833" s="9"/>
      <c r="U4833" s="9"/>
      <c r="V4833" s="9"/>
      <c r="W4833" s="9"/>
      <c r="X4833" s="9"/>
      <c r="Y4833" s="9"/>
      <c r="Z4833" s="9"/>
    </row>
    <row r="4834" spans="1:26">
      <c r="A4834"/>
      <c r="B4834" s="13"/>
      <c r="C4834"/>
      <c r="D4834"/>
      <c r="E4834"/>
      <c r="F4834" s="12"/>
      <c r="G4834"/>
      <c r="H4834" s="12"/>
      <c r="I4834" s="12"/>
      <c r="J4834" s="12"/>
      <c r="K4834" s="9"/>
      <c r="L4834" s="9"/>
      <c r="M4834" s="9"/>
      <c r="N4834" s="9"/>
      <c r="O4834" s="9"/>
      <c r="P4834" s="9"/>
      <c r="Q4834" s="9"/>
      <c r="R4834" s="9"/>
      <c r="S4834" s="9"/>
      <c r="T4834" s="9"/>
      <c r="U4834" s="9"/>
      <c r="V4834" s="9"/>
      <c r="W4834" s="9"/>
      <c r="X4834" s="9"/>
      <c r="Y4834" s="9"/>
      <c r="Z4834" s="9"/>
    </row>
    <row r="4835" spans="1:26">
      <c r="A4835"/>
      <c r="B4835" s="13"/>
      <c r="C4835"/>
      <c r="D4835"/>
      <c r="E4835"/>
      <c r="F4835" s="12"/>
      <c r="G4835"/>
      <c r="H4835" s="12"/>
      <c r="I4835" s="12"/>
      <c r="J4835" s="12"/>
      <c r="K4835" s="9"/>
      <c r="L4835" s="9"/>
      <c r="M4835" s="9"/>
      <c r="N4835" s="9"/>
      <c r="O4835" s="9"/>
      <c r="P4835" s="9"/>
      <c r="Q4835" s="9"/>
      <c r="R4835" s="9"/>
      <c r="S4835" s="9"/>
      <c r="T4835" s="9"/>
      <c r="U4835" s="9"/>
      <c r="V4835" s="9"/>
      <c r="W4835" s="9"/>
      <c r="X4835" s="9"/>
      <c r="Y4835" s="9"/>
      <c r="Z4835" s="9"/>
    </row>
    <row r="4836" spans="1:26">
      <c r="A4836"/>
      <c r="B4836" s="13"/>
      <c r="C4836"/>
      <c r="D4836"/>
      <c r="E4836"/>
      <c r="F4836" s="12"/>
      <c r="G4836"/>
      <c r="H4836" s="12"/>
      <c r="I4836" s="12"/>
      <c r="J4836" s="12"/>
      <c r="K4836" s="9"/>
      <c r="L4836" s="9"/>
      <c r="M4836" s="9"/>
      <c r="N4836" s="9"/>
      <c r="O4836" s="9"/>
      <c r="P4836" s="9"/>
      <c r="Q4836" s="9"/>
      <c r="R4836" s="9"/>
      <c r="S4836" s="9"/>
      <c r="T4836" s="9"/>
      <c r="U4836" s="9"/>
      <c r="V4836" s="9"/>
      <c r="W4836" s="9"/>
      <c r="X4836" s="9"/>
      <c r="Y4836" s="9"/>
      <c r="Z4836" s="9"/>
    </row>
    <row r="4837" spans="1:26">
      <c r="A4837"/>
      <c r="B4837" s="13"/>
      <c r="C4837"/>
      <c r="D4837"/>
      <c r="E4837"/>
      <c r="F4837" s="12"/>
      <c r="G4837"/>
      <c r="H4837" s="12"/>
      <c r="I4837" s="12"/>
      <c r="J4837" s="12"/>
      <c r="K4837" s="9"/>
      <c r="L4837" s="9"/>
      <c r="M4837" s="9"/>
      <c r="N4837" s="9"/>
      <c r="O4837" s="9"/>
      <c r="P4837" s="9"/>
      <c r="Q4837" s="9"/>
      <c r="R4837" s="9"/>
      <c r="S4837" s="9"/>
      <c r="T4837" s="9"/>
      <c r="U4837" s="9"/>
      <c r="V4837" s="9"/>
      <c r="W4837" s="9"/>
      <c r="X4837" s="9"/>
      <c r="Y4837" s="9"/>
      <c r="Z4837" s="9"/>
    </row>
    <row r="4838" spans="1:26">
      <c r="A4838"/>
      <c r="B4838" s="13"/>
      <c r="C4838"/>
      <c r="D4838"/>
      <c r="E4838"/>
      <c r="F4838" s="12"/>
      <c r="G4838"/>
      <c r="H4838" s="12"/>
      <c r="I4838" s="12"/>
      <c r="J4838" s="12"/>
      <c r="K4838" s="9"/>
      <c r="L4838" s="9"/>
      <c r="M4838" s="9"/>
      <c r="N4838" s="9"/>
      <c r="O4838" s="9"/>
      <c r="P4838" s="9"/>
      <c r="Q4838" s="9"/>
      <c r="R4838" s="9"/>
      <c r="S4838" s="9"/>
      <c r="T4838" s="9"/>
      <c r="U4838" s="9"/>
      <c r="V4838" s="9"/>
      <c r="W4838" s="9"/>
      <c r="X4838" s="9"/>
      <c r="Y4838" s="9"/>
      <c r="Z4838" s="9"/>
    </row>
    <row r="4839" spans="1:26">
      <c r="A4839"/>
      <c r="B4839" s="13"/>
      <c r="C4839"/>
      <c r="D4839"/>
      <c r="E4839"/>
      <c r="F4839" s="12"/>
      <c r="G4839"/>
      <c r="H4839" s="12"/>
      <c r="I4839" s="12"/>
      <c r="J4839" s="12"/>
      <c r="K4839" s="9"/>
      <c r="L4839" s="9"/>
      <c r="M4839" s="9"/>
      <c r="N4839" s="9"/>
      <c r="O4839" s="9"/>
      <c r="P4839" s="9"/>
      <c r="Q4839" s="9"/>
      <c r="R4839" s="9"/>
      <c r="S4839" s="9"/>
      <c r="T4839" s="9"/>
      <c r="U4839" s="9"/>
      <c r="V4839" s="9"/>
      <c r="W4839" s="9"/>
      <c r="X4839" s="9"/>
      <c r="Y4839" s="9"/>
      <c r="Z4839" s="9"/>
    </row>
    <row r="4840" spans="1:26">
      <c r="A4840"/>
      <c r="B4840" s="13"/>
      <c r="C4840"/>
      <c r="D4840"/>
      <c r="E4840"/>
      <c r="F4840" s="12"/>
      <c r="G4840"/>
      <c r="H4840" s="12"/>
      <c r="I4840" s="12"/>
      <c r="J4840" s="12"/>
      <c r="K4840" s="9"/>
      <c r="L4840" s="9"/>
      <c r="M4840" s="9"/>
      <c r="N4840" s="9"/>
      <c r="O4840" s="9"/>
      <c r="P4840" s="9"/>
      <c r="Q4840" s="9"/>
      <c r="R4840" s="9"/>
      <c r="S4840" s="9"/>
      <c r="T4840" s="9"/>
      <c r="U4840" s="9"/>
      <c r="V4840" s="9"/>
      <c r="W4840" s="9"/>
      <c r="X4840" s="9"/>
      <c r="Y4840" s="9"/>
      <c r="Z4840" s="9"/>
    </row>
    <row r="4841" spans="1:26">
      <c r="A4841"/>
      <c r="B4841" s="13"/>
      <c r="C4841"/>
      <c r="D4841"/>
      <c r="E4841"/>
      <c r="F4841" s="12"/>
      <c r="G4841"/>
      <c r="H4841" s="12"/>
      <c r="I4841" s="12"/>
      <c r="J4841" s="12"/>
      <c r="K4841" s="9"/>
      <c r="L4841" s="9"/>
      <c r="M4841" s="9"/>
      <c r="N4841" s="9"/>
      <c r="O4841" s="9"/>
      <c r="P4841" s="9"/>
      <c r="Q4841" s="9"/>
      <c r="R4841" s="9"/>
      <c r="S4841" s="9"/>
      <c r="T4841" s="9"/>
      <c r="U4841" s="9"/>
      <c r="V4841" s="9"/>
      <c r="W4841" s="9"/>
      <c r="X4841" s="9"/>
      <c r="Y4841" s="9"/>
      <c r="Z4841" s="9"/>
    </row>
    <row r="4842" spans="1:26">
      <c r="A4842"/>
      <c r="B4842" s="13"/>
      <c r="C4842"/>
      <c r="D4842"/>
      <c r="E4842"/>
      <c r="F4842" s="12"/>
      <c r="G4842"/>
      <c r="H4842" s="12"/>
      <c r="I4842" s="12"/>
      <c r="J4842" s="12"/>
      <c r="K4842" s="9"/>
      <c r="L4842" s="9"/>
      <c r="M4842" s="9"/>
      <c r="N4842" s="9"/>
      <c r="O4842" s="9"/>
      <c r="P4842" s="9"/>
      <c r="Q4842" s="9"/>
      <c r="R4842" s="9"/>
      <c r="S4842" s="9"/>
      <c r="T4842" s="9"/>
      <c r="U4842" s="9"/>
      <c r="V4842" s="9"/>
      <c r="W4842" s="9"/>
      <c r="X4842" s="9"/>
      <c r="Y4842" s="9"/>
      <c r="Z4842" s="9"/>
    </row>
    <row r="4843" spans="1:26">
      <c r="A4843"/>
      <c r="B4843" s="13"/>
      <c r="C4843"/>
      <c r="D4843"/>
      <c r="E4843"/>
      <c r="F4843" s="12"/>
      <c r="G4843"/>
      <c r="H4843" s="12"/>
      <c r="I4843" s="12"/>
      <c r="J4843" s="12"/>
      <c r="K4843" s="9"/>
      <c r="L4843" s="9"/>
      <c r="M4843" s="9"/>
      <c r="N4843" s="9"/>
      <c r="O4843" s="9"/>
      <c r="P4843" s="9"/>
      <c r="Q4843" s="9"/>
      <c r="R4843" s="9"/>
      <c r="S4843" s="9"/>
      <c r="T4843" s="9"/>
      <c r="U4843" s="9"/>
      <c r="V4843" s="9"/>
      <c r="W4843" s="9"/>
      <c r="X4843" s="9"/>
      <c r="Y4843" s="9"/>
      <c r="Z4843" s="9"/>
    </row>
    <row r="4844" spans="1:26">
      <c r="A4844"/>
      <c r="B4844" s="13"/>
      <c r="C4844"/>
      <c r="D4844"/>
      <c r="E4844"/>
      <c r="F4844" s="12"/>
      <c r="G4844"/>
      <c r="H4844" s="12"/>
      <c r="I4844" s="12"/>
      <c r="J4844" s="12"/>
      <c r="K4844" s="9"/>
      <c r="L4844" s="9"/>
      <c r="M4844" s="9"/>
      <c r="N4844" s="9"/>
      <c r="O4844" s="9"/>
      <c r="P4844" s="9"/>
      <c r="Q4844" s="9"/>
      <c r="R4844" s="9"/>
      <c r="S4844" s="9"/>
      <c r="T4844" s="9"/>
      <c r="U4844" s="9"/>
      <c r="V4844" s="9"/>
      <c r="W4844" s="9"/>
      <c r="X4844" s="9"/>
      <c r="Y4844" s="9"/>
      <c r="Z4844" s="9"/>
    </row>
    <row r="4845" spans="1:26">
      <c r="A4845"/>
      <c r="B4845" s="13"/>
      <c r="C4845"/>
      <c r="D4845"/>
      <c r="E4845"/>
      <c r="F4845" s="12"/>
      <c r="G4845"/>
      <c r="H4845" s="12"/>
      <c r="I4845" s="12"/>
      <c r="J4845" s="12"/>
      <c r="K4845" s="9"/>
      <c r="L4845" s="9"/>
      <c r="M4845" s="9"/>
      <c r="N4845" s="9"/>
      <c r="O4845" s="9"/>
      <c r="P4845" s="9"/>
      <c r="Q4845" s="9"/>
      <c r="R4845" s="9"/>
      <c r="S4845" s="9"/>
      <c r="T4845" s="9"/>
      <c r="U4845" s="9"/>
      <c r="V4845" s="9"/>
      <c r="W4845" s="9"/>
      <c r="X4845" s="9"/>
      <c r="Y4845" s="9"/>
      <c r="Z4845" s="9"/>
    </row>
    <row r="4846" spans="1:26">
      <c r="A4846"/>
      <c r="B4846" s="13"/>
      <c r="C4846"/>
      <c r="D4846"/>
      <c r="E4846"/>
      <c r="F4846" s="12"/>
      <c r="G4846"/>
      <c r="H4846" s="12"/>
      <c r="I4846" s="12"/>
      <c r="J4846" s="12"/>
      <c r="K4846" s="9"/>
      <c r="L4846" s="9"/>
      <c r="M4846" s="9"/>
      <c r="N4846" s="9"/>
      <c r="O4846" s="9"/>
      <c r="P4846" s="9"/>
      <c r="Q4846" s="9"/>
      <c r="R4846" s="9"/>
      <c r="S4846" s="9"/>
      <c r="T4846" s="9"/>
      <c r="U4846" s="9"/>
      <c r="V4846" s="9"/>
      <c r="W4846" s="9"/>
      <c r="X4846" s="9"/>
      <c r="Y4846" s="9"/>
      <c r="Z4846" s="9"/>
    </row>
    <row r="4847" spans="1:26">
      <c r="A4847"/>
      <c r="B4847" s="13"/>
      <c r="C4847"/>
      <c r="D4847"/>
      <c r="E4847"/>
      <c r="F4847" s="12"/>
      <c r="G4847"/>
      <c r="H4847" s="12"/>
      <c r="I4847" s="12"/>
      <c r="J4847" s="12"/>
      <c r="K4847" s="9"/>
      <c r="L4847" s="9"/>
      <c r="M4847" s="9"/>
      <c r="N4847" s="9"/>
      <c r="O4847" s="9"/>
      <c r="P4847" s="9"/>
      <c r="Q4847" s="9"/>
      <c r="R4847" s="9"/>
      <c r="S4847" s="9"/>
      <c r="T4847" s="9"/>
      <c r="U4847" s="9"/>
      <c r="V4847" s="9"/>
      <c r="W4847" s="9"/>
      <c r="X4847" s="9"/>
      <c r="Y4847" s="9"/>
      <c r="Z4847" s="9"/>
    </row>
    <row r="4848" spans="1:26">
      <c r="A4848"/>
      <c r="B4848" s="13"/>
      <c r="C4848"/>
      <c r="D4848"/>
      <c r="E4848"/>
      <c r="F4848" s="12"/>
      <c r="G4848"/>
      <c r="H4848" s="12"/>
      <c r="I4848" s="12"/>
      <c r="J4848" s="12"/>
      <c r="K4848" s="9"/>
      <c r="L4848" s="9"/>
      <c r="M4848" s="9"/>
      <c r="N4848" s="9"/>
      <c r="O4848" s="9"/>
      <c r="P4848" s="9"/>
      <c r="Q4848" s="9"/>
      <c r="R4848" s="9"/>
      <c r="S4848" s="9"/>
      <c r="T4848" s="9"/>
      <c r="U4848" s="9"/>
      <c r="V4848" s="9"/>
      <c r="W4848" s="9"/>
      <c r="X4848" s="9"/>
      <c r="Y4848" s="9"/>
      <c r="Z4848" s="9"/>
    </row>
    <row r="4849" spans="1:26">
      <c r="A4849"/>
      <c r="B4849" s="13"/>
      <c r="C4849"/>
      <c r="D4849"/>
      <c r="E4849"/>
      <c r="F4849" s="12"/>
      <c r="G4849"/>
      <c r="H4849" s="12"/>
      <c r="I4849" s="12"/>
      <c r="J4849" s="12"/>
      <c r="K4849" s="9"/>
      <c r="L4849" s="9"/>
      <c r="M4849" s="9"/>
      <c r="N4849" s="9"/>
      <c r="O4849" s="9"/>
      <c r="P4849" s="9"/>
      <c r="Q4849" s="9"/>
      <c r="R4849" s="9"/>
      <c r="S4849" s="9"/>
      <c r="T4849" s="9"/>
      <c r="U4849" s="9"/>
      <c r="V4849" s="9"/>
      <c r="W4849" s="9"/>
      <c r="X4849" s="9"/>
      <c r="Y4849" s="9"/>
      <c r="Z4849" s="9"/>
    </row>
    <row r="4850" spans="1:26">
      <c r="A4850"/>
      <c r="B4850" s="13"/>
      <c r="C4850"/>
      <c r="D4850"/>
      <c r="E4850"/>
      <c r="F4850" s="12"/>
      <c r="G4850"/>
      <c r="H4850" s="12"/>
      <c r="I4850" s="12"/>
      <c r="J4850" s="12"/>
      <c r="K4850" s="9"/>
      <c r="L4850" s="9"/>
      <c r="M4850" s="9"/>
      <c r="N4850" s="9"/>
      <c r="O4850" s="9"/>
      <c r="P4850" s="9"/>
      <c r="Q4850" s="9"/>
      <c r="R4850" s="9"/>
      <c r="S4850" s="9"/>
      <c r="T4850" s="9"/>
      <c r="U4850" s="9"/>
      <c r="V4850" s="9"/>
      <c r="W4850" s="9"/>
      <c r="X4850" s="9"/>
      <c r="Y4850" s="9"/>
      <c r="Z4850" s="9"/>
    </row>
    <row r="4851" spans="1:26">
      <c r="A4851"/>
      <c r="B4851" s="13"/>
      <c r="C4851"/>
      <c r="D4851"/>
      <c r="E4851"/>
      <c r="F4851" s="12"/>
      <c r="G4851"/>
      <c r="H4851" s="12"/>
      <c r="I4851" s="12"/>
      <c r="J4851" s="12"/>
      <c r="K4851" s="9"/>
      <c r="L4851" s="9"/>
      <c r="M4851" s="9"/>
      <c r="N4851" s="9"/>
      <c r="O4851" s="9"/>
      <c r="P4851" s="9"/>
      <c r="Q4851" s="9"/>
      <c r="R4851" s="9"/>
      <c r="S4851" s="9"/>
      <c r="T4851" s="9"/>
      <c r="U4851" s="9"/>
      <c r="V4851" s="9"/>
      <c r="W4851" s="9"/>
      <c r="X4851" s="9"/>
      <c r="Y4851" s="9"/>
      <c r="Z4851" s="9"/>
    </row>
    <row r="4852" spans="1:26">
      <c r="A4852"/>
      <c r="B4852" s="13"/>
      <c r="C4852"/>
      <c r="D4852"/>
      <c r="E4852"/>
      <c r="F4852" s="12"/>
      <c r="G4852"/>
      <c r="H4852" s="12"/>
      <c r="I4852" s="12"/>
      <c r="J4852" s="12"/>
      <c r="K4852" s="9"/>
      <c r="L4852" s="9"/>
      <c r="M4852" s="9"/>
      <c r="N4852" s="9"/>
      <c r="O4852" s="9"/>
      <c r="P4852" s="9"/>
      <c r="Q4852" s="9"/>
      <c r="R4852" s="9"/>
      <c r="S4852" s="9"/>
      <c r="T4852" s="9"/>
      <c r="U4852" s="9"/>
      <c r="V4852" s="9"/>
      <c r="W4852" s="9"/>
      <c r="X4852" s="9"/>
      <c r="Y4852" s="9"/>
      <c r="Z4852" s="9"/>
    </row>
    <row r="4853" spans="1:26">
      <c r="A4853"/>
      <c r="B4853" s="13"/>
      <c r="C4853"/>
      <c r="D4853"/>
      <c r="E4853"/>
      <c r="F4853" s="12"/>
      <c r="G4853"/>
      <c r="H4853" s="12"/>
      <c r="I4853" s="12"/>
      <c r="J4853" s="12"/>
      <c r="K4853" s="9"/>
      <c r="L4853" s="9"/>
      <c r="M4853" s="9"/>
      <c r="N4853" s="9"/>
      <c r="O4853" s="9"/>
      <c r="P4853" s="9"/>
      <c r="Q4853" s="9"/>
      <c r="R4853" s="9"/>
      <c r="S4853" s="9"/>
      <c r="T4853" s="9"/>
      <c r="U4853" s="9"/>
      <c r="V4853" s="9"/>
      <c r="W4853" s="9"/>
      <c r="X4853" s="9"/>
      <c r="Y4853" s="9"/>
      <c r="Z4853" s="9"/>
    </row>
    <row r="4854" spans="1:26">
      <c r="A4854"/>
      <c r="B4854" s="13"/>
      <c r="C4854"/>
      <c r="D4854"/>
      <c r="E4854"/>
      <c r="F4854" s="12"/>
      <c r="G4854"/>
      <c r="H4854" s="12"/>
      <c r="I4854" s="12"/>
      <c r="J4854" s="12"/>
      <c r="K4854" s="9"/>
      <c r="L4854" s="9"/>
      <c r="M4854" s="9"/>
      <c r="N4854" s="9"/>
      <c r="O4854" s="9"/>
      <c r="P4854" s="9"/>
      <c r="Q4854" s="9"/>
      <c r="R4854" s="9"/>
      <c r="S4854" s="9"/>
      <c r="T4854" s="9"/>
      <c r="U4854" s="9"/>
      <c r="V4854" s="9"/>
      <c r="W4854" s="9"/>
      <c r="X4854" s="9"/>
      <c r="Y4854" s="9"/>
      <c r="Z4854" s="9"/>
    </row>
    <row r="4855" spans="1:26">
      <c r="A4855"/>
      <c r="B4855" s="13"/>
      <c r="C4855"/>
      <c r="D4855"/>
      <c r="E4855"/>
      <c r="F4855" s="12"/>
      <c r="G4855"/>
      <c r="H4855" s="12"/>
      <c r="I4855" s="12"/>
      <c r="J4855" s="12"/>
      <c r="K4855" s="9"/>
      <c r="L4855" s="9"/>
      <c r="M4855" s="9"/>
      <c r="N4855" s="9"/>
      <c r="O4855" s="9"/>
      <c r="P4855" s="9"/>
      <c r="Q4855" s="9"/>
      <c r="R4855" s="9"/>
      <c r="S4855" s="9"/>
      <c r="T4855" s="9"/>
      <c r="U4855" s="9"/>
      <c r="V4855" s="9"/>
      <c r="W4855" s="9"/>
      <c r="X4855" s="9"/>
      <c r="Y4855" s="9"/>
      <c r="Z4855" s="9"/>
    </row>
    <row r="4856" spans="1:26">
      <c r="A4856"/>
      <c r="B4856" s="13"/>
      <c r="C4856"/>
      <c r="D4856"/>
      <c r="E4856"/>
      <c r="F4856" s="12"/>
      <c r="G4856"/>
      <c r="H4856" s="12"/>
      <c r="I4856" s="12"/>
      <c r="J4856" s="12"/>
      <c r="K4856" s="9"/>
      <c r="L4856" s="9"/>
      <c r="M4856" s="9"/>
      <c r="N4856" s="9"/>
      <c r="O4856" s="9"/>
      <c r="P4856" s="9"/>
      <c r="Q4856" s="9"/>
      <c r="R4856" s="9"/>
      <c r="S4856" s="9"/>
      <c r="T4856" s="9"/>
      <c r="U4856" s="9"/>
      <c r="V4856" s="9"/>
      <c r="W4856" s="9"/>
      <c r="X4856" s="9"/>
      <c r="Y4856" s="9"/>
      <c r="Z4856" s="9"/>
    </row>
    <row r="4857" spans="1:26">
      <c r="A4857"/>
      <c r="B4857" s="13"/>
      <c r="C4857"/>
      <c r="D4857"/>
      <c r="E4857"/>
      <c r="F4857" s="12"/>
      <c r="G4857"/>
      <c r="H4857" s="12"/>
      <c r="I4857" s="12"/>
      <c r="J4857" s="12"/>
      <c r="K4857" s="9"/>
      <c r="L4857" s="9"/>
      <c r="M4857" s="9"/>
      <c r="N4857" s="9"/>
      <c r="O4857" s="9"/>
      <c r="P4857" s="9"/>
      <c r="Q4857" s="9"/>
      <c r="R4857" s="9"/>
      <c r="S4857" s="9"/>
      <c r="T4857" s="9"/>
      <c r="U4857" s="9"/>
      <c r="V4857" s="9"/>
      <c r="W4857" s="9"/>
      <c r="X4857" s="9"/>
      <c r="Y4857" s="9"/>
      <c r="Z4857" s="9"/>
    </row>
    <row r="4858" spans="1:26">
      <c r="A4858"/>
      <c r="B4858" s="13"/>
      <c r="C4858"/>
      <c r="D4858"/>
      <c r="E4858"/>
      <c r="F4858" s="12"/>
      <c r="G4858"/>
      <c r="H4858" s="12"/>
      <c r="I4858" s="12"/>
      <c r="J4858" s="12"/>
      <c r="K4858" s="9"/>
      <c r="L4858" s="9"/>
      <c r="M4858" s="9"/>
      <c r="N4858" s="9"/>
      <c r="O4858" s="9"/>
      <c r="P4858" s="9"/>
      <c r="Q4858" s="9"/>
      <c r="R4858" s="9"/>
      <c r="S4858" s="9"/>
      <c r="T4858" s="9"/>
      <c r="U4858" s="9"/>
      <c r="V4858" s="9"/>
      <c r="W4858" s="9"/>
      <c r="X4858" s="9"/>
      <c r="Y4858" s="9"/>
      <c r="Z4858" s="9"/>
    </row>
    <row r="4859" spans="1:26">
      <c r="A4859"/>
      <c r="B4859" s="13"/>
      <c r="C4859"/>
      <c r="D4859"/>
      <c r="E4859"/>
      <c r="F4859" s="12"/>
      <c r="G4859"/>
      <c r="H4859" s="12"/>
      <c r="I4859" s="12"/>
      <c r="J4859" s="12"/>
      <c r="K4859" s="9"/>
      <c r="L4859" s="9"/>
      <c r="M4859" s="9"/>
      <c r="N4859" s="9"/>
      <c r="O4859" s="9"/>
      <c r="P4859" s="9"/>
      <c r="Q4859" s="9"/>
      <c r="R4859" s="9"/>
      <c r="S4859" s="9"/>
      <c r="T4859" s="9"/>
      <c r="U4859" s="9"/>
      <c r="V4859" s="9"/>
      <c r="W4859" s="9"/>
      <c r="X4859" s="9"/>
      <c r="Y4859" s="9"/>
      <c r="Z4859" s="9"/>
    </row>
    <row r="4860" spans="1:26">
      <c r="A4860"/>
      <c r="B4860" s="13"/>
      <c r="C4860"/>
      <c r="D4860"/>
      <c r="E4860"/>
      <c r="F4860" s="12"/>
      <c r="G4860"/>
      <c r="H4860" s="12"/>
      <c r="I4860" s="12"/>
      <c r="J4860" s="12"/>
      <c r="K4860" s="9"/>
      <c r="L4860" s="9"/>
      <c r="M4860" s="9"/>
      <c r="N4860" s="9"/>
      <c r="O4860" s="9"/>
      <c r="P4860" s="9"/>
      <c r="Q4860" s="9"/>
      <c r="R4860" s="9"/>
      <c r="S4860" s="9"/>
      <c r="T4860" s="9"/>
      <c r="U4860" s="9"/>
      <c r="V4860" s="9"/>
      <c r="W4860" s="9"/>
      <c r="X4860" s="9"/>
      <c r="Y4860" s="9"/>
      <c r="Z4860" s="9"/>
    </row>
    <row r="4861" spans="1:26">
      <c r="A4861"/>
      <c r="B4861" s="13"/>
      <c r="C4861"/>
      <c r="D4861"/>
      <c r="E4861"/>
      <c r="F4861" s="12"/>
      <c r="G4861"/>
      <c r="H4861" s="12"/>
      <c r="I4861" s="12"/>
      <c r="J4861" s="12"/>
      <c r="K4861" s="9"/>
      <c r="L4861" s="9"/>
      <c r="M4861" s="9"/>
      <c r="N4861" s="9"/>
      <c r="O4861" s="9"/>
      <c r="P4861" s="9"/>
      <c r="Q4861" s="9"/>
      <c r="R4861" s="9"/>
      <c r="S4861" s="9"/>
      <c r="T4861" s="9"/>
      <c r="U4861" s="9"/>
      <c r="V4861" s="9"/>
      <c r="W4861" s="9"/>
      <c r="X4861" s="9"/>
      <c r="Y4861" s="9"/>
      <c r="Z4861" s="9"/>
    </row>
    <row r="4862" spans="1:26">
      <c r="A4862"/>
      <c r="B4862" s="13"/>
      <c r="C4862"/>
      <c r="D4862"/>
      <c r="E4862"/>
      <c r="F4862" s="12"/>
      <c r="G4862"/>
      <c r="H4862" s="12"/>
      <c r="I4862" s="12"/>
      <c r="J4862" s="12"/>
      <c r="K4862" s="9"/>
      <c r="L4862" s="9"/>
      <c r="M4862" s="9"/>
      <c r="N4862" s="9"/>
      <c r="O4862" s="9"/>
      <c r="P4862" s="9"/>
      <c r="Q4862" s="9"/>
      <c r="R4862" s="9"/>
      <c r="S4862" s="9"/>
      <c r="T4862" s="9"/>
      <c r="U4862" s="9"/>
      <c r="V4862" s="9"/>
      <c r="W4862" s="9"/>
      <c r="X4862" s="9"/>
      <c r="Y4862" s="9"/>
      <c r="Z4862" s="9"/>
    </row>
    <row r="4863" spans="1:26">
      <c r="A4863"/>
      <c r="B4863" s="13"/>
      <c r="C4863"/>
      <c r="D4863"/>
      <c r="E4863"/>
      <c r="F4863" s="12"/>
      <c r="G4863"/>
      <c r="H4863" s="12"/>
      <c r="I4863" s="12"/>
      <c r="J4863" s="12"/>
      <c r="K4863" s="9"/>
      <c r="L4863" s="9"/>
      <c r="M4863" s="9"/>
      <c r="N4863" s="9"/>
      <c r="O4863" s="9"/>
      <c r="P4863" s="9"/>
      <c r="Q4863" s="9"/>
      <c r="R4863" s="9"/>
      <c r="S4863" s="9"/>
      <c r="T4863" s="9"/>
      <c r="U4863" s="9"/>
      <c r="V4863" s="9"/>
      <c r="W4863" s="9"/>
      <c r="X4863" s="9"/>
      <c r="Y4863" s="9"/>
      <c r="Z4863" s="9"/>
    </row>
    <row r="4864" spans="1:26">
      <c r="A4864"/>
      <c r="B4864" s="13"/>
      <c r="C4864"/>
      <c r="D4864"/>
      <c r="E4864"/>
      <c r="F4864" s="12"/>
      <c r="G4864"/>
      <c r="H4864" s="12"/>
      <c r="I4864" s="12"/>
      <c r="J4864" s="12"/>
      <c r="K4864" s="9"/>
      <c r="L4864" s="9"/>
      <c r="M4864" s="9"/>
      <c r="N4864" s="9"/>
      <c r="O4864" s="9"/>
      <c r="P4864" s="9"/>
      <c r="Q4864" s="9"/>
      <c r="R4864" s="9"/>
      <c r="S4864" s="9"/>
      <c r="T4864" s="9"/>
      <c r="U4864" s="9"/>
      <c r="V4864" s="9"/>
      <c r="W4864" s="9"/>
      <c r="X4864" s="9"/>
      <c r="Y4864" s="9"/>
      <c r="Z4864" s="9"/>
    </row>
    <row r="4865" spans="1:26">
      <c r="A4865"/>
      <c r="B4865" s="13"/>
      <c r="C4865"/>
      <c r="D4865"/>
      <c r="E4865"/>
      <c r="F4865" s="12"/>
      <c r="G4865"/>
      <c r="H4865" s="12"/>
      <c r="I4865" s="12"/>
      <c r="J4865" s="12"/>
      <c r="K4865" s="9"/>
      <c r="L4865" s="9"/>
      <c r="M4865" s="9"/>
      <c r="N4865" s="9"/>
      <c r="O4865" s="9"/>
      <c r="P4865" s="9"/>
      <c r="Q4865" s="9"/>
      <c r="R4865" s="9"/>
      <c r="S4865" s="9"/>
      <c r="T4865" s="9"/>
      <c r="U4865" s="9"/>
      <c r="V4865" s="9"/>
      <c r="W4865" s="9"/>
      <c r="X4865" s="9"/>
      <c r="Y4865" s="9"/>
      <c r="Z4865" s="9"/>
    </row>
    <row r="4866" spans="1:26">
      <c r="A4866"/>
      <c r="B4866" s="13"/>
      <c r="C4866"/>
      <c r="D4866"/>
      <c r="E4866"/>
      <c r="F4866" s="12"/>
      <c r="G4866"/>
      <c r="H4866" s="12"/>
      <c r="I4866" s="12"/>
      <c r="J4866" s="12"/>
      <c r="K4866" s="9"/>
      <c r="L4866" s="9"/>
      <c r="M4866" s="9"/>
      <c r="N4866" s="9"/>
      <c r="O4866" s="9"/>
      <c r="P4866" s="9"/>
      <c r="Q4866" s="9"/>
      <c r="R4866" s="9"/>
      <c r="S4866" s="9"/>
      <c r="T4866" s="9"/>
      <c r="U4866" s="9"/>
      <c r="V4866" s="9"/>
      <c r="W4866" s="9"/>
      <c r="X4866" s="9"/>
      <c r="Y4866" s="9"/>
      <c r="Z4866" s="9"/>
    </row>
    <row r="4867" spans="1:26">
      <c r="A4867"/>
      <c r="B4867" s="13"/>
      <c r="C4867"/>
      <c r="D4867"/>
      <c r="E4867"/>
      <c r="F4867" s="12"/>
      <c r="G4867"/>
      <c r="H4867" s="12"/>
      <c r="I4867" s="12"/>
      <c r="J4867" s="12"/>
      <c r="K4867" s="9"/>
      <c r="L4867" s="9"/>
      <c r="M4867" s="9"/>
      <c r="N4867" s="9"/>
      <c r="O4867" s="9"/>
      <c r="P4867" s="9"/>
      <c r="Q4867" s="9"/>
      <c r="R4867" s="9"/>
      <c r="S4867" s="9"/>
      <c r="T4867" s="9"/>
      <c r="U4867" s="9"/>
      <c r="V4867" s="9"/>
      <c r="W4867" s="9"/>
      <c r="X4867" s="9"/>
      <c r="Y4867" s="9"/>
      <c r="Z4867" s="9"/>
    </row>
    <row r="4868" spans="1:26">
      <c r="A4868"/>
      <c r="B4868" s="13"/>
      <c r="C4868"/>
      <c r="D4868"/>
      <c r="E4868"/>
      <c r="F4868" s="12"/>
      <c r="G4868"/>
      <c r="H4868" s="12"/>
      <c r="I4868" s="12"/>
      <c r="J4868" s="12"/>
      <c r="K4868" s="9"/>
      <c r="L4868" s="9"/>
      <c r="M4868" s="9"/>
      <c r="N4868" s="9"/>
      <c r="O4868" s="9"/>
      <c r="P4868" s="9"/>
      <c r="Q4868" s="9"/>
      <c r="R4868" s="9"/>
      <c r="S4868" s="9"/>
      <c r="T4868" s="9"/>
      <c r="U4868" s="9"/>
      <c r="V4868" s="9"/>
      <c r="W4868" s="9"/>
      <c r="X4868" s="9"/>
      <c r="Y4868" s="9"/>
      <c r="Z4868" s="9"/>
    </row>
    <row r="4869" spans="1:26">
      <c r="A4869"/>
      <c r="B4869" s="13"/>
      <c r="C4869"/>
      <c r="D4869"/>
      <c r="E4869"/>
      <c r="F4869" s="12"/>
      <c r="G4869"/>
      <c r="H4869" s="12"/>
      <c r="I4869" s="12"/>
      <c r="J4869" s="12"/>
      <c r="K4869" s="9"/>
      <c r="L4869" s="9"/>
      <c r="M4869" s="9"/>
      <c r="N4869" s="9"/>
      <c r="O4869" s="9"/>
      <c r="P4869" s="9"/>
      <c r="Q4869" s="9"/>
      <c r="R4869" s="9"/>
      <c r="S4869" s="9"/>
      <c r="T4869" s="9"/>
      <c r="U4869" s="9"/>
      <c r="V4869" s="9"/>
      <c r="W4869" s="9"/>
      <c r="X4869" s="9"/>
      <c r="Y4869" s="9"/>
      <c r="Z4869" s="9"/>
    </row>
    <row r="4870" spans="1:26">
      <c r="A4870"/>
      <c r="B4870" s="13"/>
      <c r="C4870"/>
      <c r="D4870"/>
      <c r="E4870"/>
      <c r="F4870" s="12"/>
      <c r="G4870"/>
      <c r="H4870" s="12"/>
      <c r="I4870" s="12"/>
      <c r="J4870" s="12"/>
      <c r="K4870" s="9"/>
      <c r="L4870" s="9"/>
      <c r="M4870" s="9"/>
      <c r="N4870" s="9"/>
      <c r="O4870" s="9"/>
      <c r="P4870" s="9"/>
      <c r="Q4870" s="9"/>
      <c r="R4870" s="9"/>
      <c r="S4870" s="9"/>
      <c r="T4870" s="9"/>
      <c r="U4870" s="9"/>
      <c r="V4870" s="9"/>
      <c r="W4870" s="9"/>
      <c r="X4870" s="9"/>
      <c r="Y4870" s="9"/>
      <c r="Z4870" s="9"/>
    </row>
    <row r="4871" spans="1:26">
      <c r="A4871"/>
      <c r="B4871" s="13"/>
      <c r="C4871"/>
      <c r="D4871"/>
      <c r="E4871"/>
      <c r="F4871" s="12"/>
      <c r="G4871"/>
      <c r="H4871" s="12"/>
      <c r="I4871" s="12"/>
      <c r="J4871" s="12"/>
      <c r="K4871" s="9"/>
      <c r="L4871" s="9"/>
      <c r="M4871" s="9"/>
      <c r="N4871" s="9"/>
      <c r="O4871" s="9"/>
      <c r="P4871" s="9"/>
      <c r="Q4871" s="9"/>
      <c r="R4871" s="9"/>
      <c r="S4871" s="9"/>
      <c r="T4871" s="9"/>
      <c r="U4871" s="9"/>
      <c r="V4871" s="9"/>
      <c r="W4871" s="9"/>
      <c r="X4871" s="9"/>
      <c r="Y4871" s="9"/>
      <c r="Z4871" s="9"/>
    </row>
    <row r="4872" spans="1:26">
      <c r="A4872"/>
      <c r="B4872" s="13"/>
      <c r="C4872"/>
      <c r="D4872"/>
      <c r="E4872"/>
      <c r="F4872" s="12"/>
      <c r="G4872"/>
      <c r="H4872" s="12"/>
      <c r="I4872" s="12"/>
      <c r="J4872" s="12"/>
      <c r="K4872" s="9"/>
      <c r="L4872" s="9"/>
      <c r="M4872" s="9"/>
      <c r="N4872" s="9"/>
      <c r="O4872" s="9"/>
      <c r="P4872" s="9"/>
      <c r="Q4872" s="9"/>
      <c r="R4872" s="9"/>
      <c r="S4872" s="9"/>
      <c r="T4872" s="9"/>
      <c r="U4872" s="9"/>
      <c r="V4872" s="9"/>
      <c r="W4872" s="9"/>
      <c r="X4872" s="9"/>
      <c r="Y4872" s="9"/>
      <c r="Z4872" s="9"/>
    </row>
    <row r="4873" spans="1:26">
      <c r="A4873"/>
      <c r="B4873" s="13"/>
      <c r="C4873"/>
      <c r="D4873"/>
      <c r="E4873"/>
      <c r="F4873" s="12"/>
      <c r="G4873"/>
      <c r="H4873" s="12"/>
      <c r="I4873" s="12"/>
      <c r="J4873" s="12"/>
      <c r="K4873" s="9"/>
      <c r="L4873" s="9"/>
      <c r="M4873" s="9"/>
      <c r="N4873" s="9"/>
      <c r="O4873" s="9"/>
      <c r="P4873" s="9"/>
      <c r="Q4873" s="9"/>
      <c r="R4873" s="9"/>
      <c r="S4873" s="9"/>
      <c r="T4873" s="9"/>
      <c r="U4873" s="9"/>
      <c r="V4873" s="9"/>
      <c r="W4873" s="9"/>
      <c r="X4873" s="9"/>
      <c r="Y4873" s="9"/>
      <c r="Z4873" s="9"/>
    </row>
    <row r="4874" spans="1:26">
      <c r="A4874"/>
      <c r="B4874" s="13"/>
      <c r="C4874"/>
      <c r="D4874"/>
      <c r="E4874"/>
      <c r="F4874" s="12"/>
      <c r="G4874"/>
      <c r="H4874" s="12"/>
      <c r="I4874" s="12"/>
      <c r="J4874" s="12"/>
      <c r="K4874" s="9"/>
      <c r="L4874" s="9"/>
      <c r="M4874" s="9"/>
      <c r="N4874" s="9"/>
      <c r="O4874" s="9"/>
      <c r="P4874" s="9"/>
      <c r="Q4874" s="9"/>
      <c r="R4874" s="9"/>
      <c r="S4874" s="9"/>
      <c r="T4874" s="9"/>
      <c r="U4874" s="9"/>
      <c r="V4874" s="9"/>
      <c r="W4874" s="9"/>
      <c r="X4874" s="9"/>
      <c r="Y4874" s="9"/>
      <c r="Z4874" s="9"/>
    </row>
    <row r="4875" spans="1:26">
      <c r="A4875"/>
      <c r="B4875" s="13"/>
      <c r="C4875"/>
      <c r="D4875"/>
      <c r="E4875"/>
      <c r="F4875" s="12"/>
      <c r="G4875"/>
      <c r="H4875" s="12"/>
      <c r="I4875" s="12"/>
      <c r="J4875" s="12"/>
      <c r="K4875" s="9"/>
      <c r="L4875" s="9"/>
      <c r="M4875" s="9"/>
      <c r="N4875" s="9"/>
      <c r="O4875" s="9"/>
      <c r="P4875" s="9"/>
      <c r="Q4875" s="9"/>
      <c r="R4875" s="9"/>
      <c r="S4875" s="9"/>
      <c r="T4875" s="9"/>
      <c r="U4875" s="9"/>
      <c r="V4875" s="9"/>
      <c r="W4875" s="9"/>
      <c r="X4875" s="9"/>
      <c r="Y4875" s="9"/>
      <c r="Z4875" s="9"/>
    </row>
    <row r="4876" spans="1:26">
      <c r="A4876"/>
      <c r="B4876" s="13"/>
      <c r="C4876"/>
      <c r="D4876"/>
      <c r="E4876"/>
      <c r="F4876" s="12"/>
      <c r="G4876"/>
      <c r="H4876" s="12"/>
      <c r="I4876" s="12"/>
      <c r="J4876" s="12"/>
      <c r="K4876" s="9"/>
      <c r="L4876" s="9"/>
      <c r="M4876" s="9"/>
      <c r="N4876" s="9"/>
      <c r="O4876" s="9"/>
      <c r="P4876" s="9"/>
      <c r="Q4876" s="9"/>
      <c r="R4876" s="9"/>
      <c r="S4876" s="9"/>
      <c r="T4876" s="9"/>
      <c r="U4876" s="9"/>
      <c r="V4876" s="9"/>
      <c r="W4876" s="9"/>
      <c r="X4876" s="9"/>
      <c r="Y4876" s="9"/>
      <c r="Z4876" s="9"/>
    </row>
    <row r="4877" spans="1:26">
      <c r="A4877"/>
      <c r="B4877" s="13"/>
      <c r="C4877"/>
      <c r="D4877"/>
      <c r="E4877"/>
      <c r="F4877" s="12"/>
      <c r="G4877"/>
      <c r="H4877" s="12"/>
      <c r="I4877" s="12"/>
      <c r="J4877" s="12"/>
      <c r="K4877" s="9"/>
      <c r="L4877" s="9"/>
      <c r="M4877" s="9"/>
      <c r="N4877" s="9"/>
      <c r="O4877" s="9"/>
      <c r="P4877" s="9"/>
      <c r="Q4877" s="9"/>
      <c r="R4877" s="9"/>
      <c r="S4877" s="9"/>
      <c r="T4877" s="9"/>
      <c r="U4877" s="9"/>
      <c r="V4877" s="9"/>
      <c r="W4877" s="9"/>
      <c r="X4877" s="9"/>
      <c r="Y4877" s="9"/>
      <c r="Z4877" s="9"/>
    </row>
    <row r="4878" spans="1:26">
      <c r="A4878"/>
      <c r="B4878" s="13"/>
      <c r="C4878"/>
      <c r="D4878"/>
      <c r="E4878"/>
      <c r="F4878" s="12"/>
      <c r="G4878"/>
      <c r="H4878" s="12"/>
      <c r="I4878" s="12"/>
      <c r="J4878" s="12"/>
      <c r="K4878" s="9"/>
      <c r="L4878" s="9"/>
      <c r="M4878" s="9"/>
      <c r="N4878" s="9"/>
      <c r="O4878" s="9"/>
      <c r="P4878" s="9"/>
      <c r="Q4878" s="9"/>
      <c r="R4878" s="9"/>
      <c r="S4878" s="9"/>
      <c r="T4878" s="9"/>
      <c r="U4878" s="9"/>
      <c r="V4878" s="9"/>
      <c r="W4878" s="9"/>
      <c r="X4878" s="9"/>
      <c r="Y4878" s="9"/>
      <c r="Z4878" s="9"/>
    </row>
    <row r="4879" spans="1:26">
      <c r="A4879"/>
      <c r="B4879" s="13"/>
      <c r="C4879"/>
      <c r="D4879"/>
      <c r="E4879"/>
      <c r="F4879" s="12"/>
      <c r="G4879"/>
      <c r="H4879" s="12"/>
      <c r="I4879" s="12"/>
      <c r="J4879" s="12"/>
      <c r="K4879" s="9"/>
      <c r="L4879" s="9"/>
      <c r="M4879" s="9"/>
      <c r="N4879" s="9"/>
      <c r="O4879" s="9"/>
      <c r="P4879" s="9"/>
      <c r="Q4879" s="9"/>
      <c r="R4879" s="9"/>
      <c r="S4879" s="9"/>
      <c r="T4879" s="9"/>
      <c r="U4879" s="9"/>
      <c r="V4879" s="9"/>
      <c r="W4879" s="9"/>
      <c r="X4879" s="9"/>
      <c r="Y4879" s="9"/>
      <c r="Z4879" s="9"/>
    </row>
    <row r="4880" spans="1:26">
      <c r="A4880"/>
      <c r="B4880" s="13"/>
      <c r="C4880"/>
      <c r="D4880"/>
      <c r="E4880"/>
      <c r="F4880" s="12"/>
      <c r="G4880"/>
      <c r="H4880" s="12"/>
      <c r="I4880" s="12"/>
      <c r="J4880" s="12"/>
      <c r="K4880" s="9"/>
      <c r="L4880" s="9"/>
      <c r="M4880" s="9"/>
      <c r="N4880" s="9"/>
      <c r="O4880" s="9"/>
      <c r="P4880" s="9"/>
      <c r="Q4880" s="9"/>
      <c r="R4880" s="9"/>
      <c r="S4880" s="9"/>
      <c r="T4880" s="9"/>
      <c r="U4880" s="9"/>
      <c r="V4880" s="9"/>
      <c r="W4880" s="9"/>
      <c r="X4880" s="9"/>
      <c r="Y4880" s="9"/>
      <c r="Z4880" s="9"/>
    </row>
    <row r="4881" spans="1:26">
      <c r="A4881"/>
      <c r="B4881" s="13"/>
      <c r="C4881"/>
      <c r="D4881"/>
      <c r="E4881"/>
      <c r="F4881" s="12"/>
      <c r="G4881"/>
      <c r="H4881" s="12"/>
      <c r="I4881" s="12"/>
      <c r="J4881" s="12"/>
      <c r="K4881" s="9"/>
      <c r="L4881" s="9"/>
      <c r="M4881" s="9"/>
      <c r="N4881" s="9"/>
      <c r="O4881" s="9"/>
      <c r="P4881" s="9"/>
      <c r="Q4881" s="9"/>
      <c r="R4881" s="9"/>
      <c r="S4881" s="9"/>
      <c r="T4881" s="9"/>
      <c r="U4881" s="9"/>
      <c r="V4881" s="9"/>
      <c r="W4881" s="9"/>
      <c r="X4881" s="9"/>
      <c r="Y4881" s="9"/>
      <c r="Z4881" s="9"/>
    </row>
    <row r="4882" spans="1:26">
      <c r="A4882"/>
      <c r="B4882" s="13"/>
      <c r="C4882"/>
      <c r="D4882"/>
      <c r="E4882"/>
      <c r="F4882" s="12"/>
      <c r="G4882"/>
      <c r="H4882" s="12"/>
      <c r="I4882" s="12"/>
      <c r="J4882" s="12"/>
      <c r="K4882" s="9"/>
      <c r="L4882" s="9"/>
      <c r="M4882" s="9"/>
      <c r="N4882" s="9"/>
      <c r="O4882" s="9"/>
      <c r="P4882" s="9"/>
      <c r="Q4882" s="9"/>
      <c r="R4882" s="9"/>
      <c r="S4882" s="9"/>
      <c r="T4882" s="9"/>
      <c r="U4882" s="9"/>
      <c r="V4882" s="9"/>
      <c r="W4882" s="9"/>
      <c r="X4882" s="9"/>
      <c r="Y4882" s="9"/>
      <c r="Z4882" s="9"/>
    </row>
    <row r="4883" spans="1:26">
      <c r="A4883"/>
      <c r="B4883" s="13"/>
      <c r="C4883"/>
      <c r="D4883"/>
      <c r="E4883"/>
      <c r="F4883" s="12"/>
      <c r="G4883"/>
      <c r="H4883" s="12"/>
      <c r="I4883" s="12"/>
      <c r="J4883" s="12"/>
      <c r="K4883" s="9"/>
      <c r="L4883" s="9"/>
      <c r="M4883" s="9"/>
      <c r="N4883" s="9"/>
      <c r="O4883" s="9"/>
      <c r="P4883" s="9"/>
      <c r="Q4883" s="9"/>
      <c r="R4883" s="9"/>
      <c r="S4883" s="9"/>
      <c r="T4883" s="9"/>
      <c r="U4883" s="9"/>
      <c r="V4883" s="9"/>
      <c r="W4883" s="9"/>
      <c r="X4883" s="9"/>
      <c r="Y4883" s="9"/>
      <c r="Z4883" s="9"/>
    </row>
    <row r="4884" spans="1:26">
      <c r="A4884"/>
      <c r="B4884" s="13"/>
      <c r="C4884"/>
      <c r="D4884"/>
      <c r="E4884"/>
      <c r="F4884" s="12"/>
      <c r="G4884"/>
      <c r="H4884" s="12"/>
      <c r="I4884" s="12"/>
      <c r="J4884" s="12"/>
      <c r="K4884" s="9"/>
      <c r="L4884" s="9"/>
      <c r="M4884" s="9"/>
      <c r="N4884" s="9"/>
      <c r="O4884" s="9"/>
      <c r="P4884" s="9"/>
      <c r="Q4884" s="9"/>
      <c r="R4884" s="9"/>
      <c r="S4884" s="9"/>
      <c r="T4884" s="9"/>
      <c r="U4884" s="9"/>
      <c r="V4884" s="9"/>
      <c r="W4884" s="9"/>
      <c r="X4884" s="9"/>
      <c r="Y4884" s="9"/>
      <c r="Z4884" s="9"/>
    </row>
    <row r="4885" spans="1:26">
      <c r="A4885"/>
      <c r="B4885" s="13"/>
      <c r="C4885"/>
      <c r="D4885"/>
      <c r="E4885"/>
      <c r="F4885" s="12"/>
      <c r="G4885"/>
      <c r="H4885" s="12"/>
      <c r="I4885" s="12"/>
      <c r="J4885" s="12"/>
      <c r="K4885" s="9"/>
      <c r="L4885" s="9"/>
      <c r="M4885" s="9"/>
      <c r="N4885" s="9"/>
      <c r="O4885" s="9"/>
      <c r="P4885" s="9"/>
      <c r="Q4885" s="9"/>
      <c r="R4885" s="9"/>
      <c r="S4885" s="9"/>
      <c r="T4885" s="9"/>
      <c r="U4885" s="9"/>
      <c r="V4885" s="9"/>
      <c r="W4885" s="9"/>
      <c r="X4885" s="9"/>
      <c r="Y4885" s="9"/>
      <c r="Z4885" s="9"/>
    </row>
    <row r="4886" spans="1:26">
      <c r="A4886"/>
      <c r="B4886" s="13"/>
      <c r="C4886"/>
      <c r="D4886"/>
      <c r="E4886"/>
      <c r="F4886" s="12"/>
      <c r="G4886"/>
      <c r="H4886" s="12"/>
      <c r="I4886" s="12"/>
      <c r="J4886" s="12"/>
      <c r="K4886" s="9"/>
      <c r="L4886" s="9"/>
      <c r="M4886" s="9"/>
      <c r="N4886" s="9"/>
      <c r="O4886" s="9"/>
      <c r="P4886" s="9"/>
      <c r="Q4886" s="9"/>
      <c r="R4886" s="9"/>
      <c r="S4886" s="9"/>
      <c r="T4886" s="9"/>
      <c r="U4886" s="9"/>
      <c r="V4886" s="9"/>
      <c r="W4886" s="9"/>
      <c r="X4886" s="9"/>
      <c r="Y4886" s="9"/>
      <c r="Z4886" s="9"/>
    </row>
    <row r="4887" spans="1:26">
      <c r="A4887"/>
      <c r="B4887" s="13"/>
      <c r="C4887"/>
      <c r="D4887"/>
      <c r="E4887"/>
      <c r="F4887" s="12"/>
      <c r="G4887"/>
      <c r="H4887" s="12"/>
      <c r="I4887" s="12"/>
      <c r="J4887" s="12"/>
      <c r="K4887" s="9"/>
      <c r="L4887" s="9"/>
      <c r="M4887" s="9"/>
      <c r="N4887" s="9"/>
      <c r="O4887" s="9"/>
      <c r="P4887" s="9"/>
      <c r="Q4887" s="9"/>
      <c r="R4887" s="9"/>
      <c r="S4887" s="9"/>
      <c r="T4887" s="9"/>
      <c r="U4887" s="9"/>
      <c r="V4887" s="9"/>
      <c r="W4887" s="9"/>
      <c r="X4887" s="9"/>
      <c r="Y4887" s="9"/>
      <c r="Z4887" s="9"/>
    </row>
    <row r="4888" spans="1:26">
      <c r="A4888"/>
      <c r="B4888" s="13"/>
      <c r="C4888"/>
      <c r="D4888"/>
      <c r="E4888"/>
      <c r="F4888" s="12"/>
      <c r="G4888"/>
      <c r="H4888" s="12"/>
      <c r="I4888" s="12"/>
      <c r="J4888" s="12"/>
      <c r="K4888" s="9"/>
      <c r="L4888" s="9"/>
      <c r="M4888" s="9"/>
      <c r="N4888" s="9"/>
      <c r="O4888" s="9"/>
      <c r="P4888" s="9"/>
      <c r="Q4888" s="9"/>
      <c r="R4888" s="9"/>
      <c r="S4888" s="9"/>
      <c r="T4888" s="9"/>
      <c r="U4888" s="9"/>
      <c r="V4888" s="9"/>
      <c r="W4888" s="9"/>
      <c r="X4888" s="9"/>
      <c r="Y4888" s="9"/>
      <c r="Z4888" s="9"/>
    </row>
    <row r="4889" spans="1:26">
      <c r="A4889"/>
      <c r="B4889" s="13"/>
      <c r="C4889"/>
      <c r="D4889"/>
      <c r="E4889"/>
      <c r="F4889" s="12"/>
      <c r="G4889"/>
      <c r="H4889" s="12"/>
      <c r="I4889" s="12"/>
      <c r="J4889" s="12"/>
      <c r="K4889" s="9"/>
      <c r="L4889" s="9"/>
      <c r="M4889" s="9"/>
      <c r="N4889" s="9"/>
      <c r="O4889" s="9"/>
      <c r="P4889" s="9"/>
      <c r="Q4889" s="9"/>
      <c r="R4889" s="9"/>
      <c r="S4889" s="9"/>
      <c r="T4889" s="9"/>
      <c r="U4889" s="9"/>
      <c r="V4889" s="9"/>
      <c r="W4889" s="9"/>
      <c r="X4889" s="9"/>
      <c r="Y4889" s="9"/>
      <c r="Z4889" s="9"/>
    </row>
    <row r="4890" spans="1:26">
      <c r="A4890"/>
      <c r="B4890" s="13"/>
      <c r="C4890"/>
      <c r="D4890"/>
      <c r="E4890"/>
      <c r="F4890" s="12"/>
      <c r="G4890"/>
      <c r="H4890" s="12"/>
      <c r="I4890" s="12"/>
      <c r="J4890" s="12"/>
      <c r="K4890" s="9"/>
      <c r="L4890" s="9"/>
      <c r="M4890" s="9"/>
      <c r="N4890" s="9"/>
      <c r="O4890" s="9"/>
      <c r="P4890" s="9"/>
      <c r="Q4890" s="9"/>
      <c r="R4890" s="9"/>
      <c r="S4890" s="9"/>
      <c r="T4890" s="9"/>
      <c r="U4890" s="9"/>
      <c r="V4890" s="9"/>
      <c r="W4890" s="9"/>
      <c r="X4890" s="9"/>
      <c r="Y4890" s="9"/>
      <c r="Z4890" s="9"/>
    </row>
    <row r="4891" spans="1:26">
      <c r="A4891"/>
      <c r="B4891" s="13"/>
      <c r="C4891"/>
      <c r="D4891"/>
      <c r="E4891"/>
      <c r="F4891" s="12"/>
      <c r="G4891"/>
      <c r="H4891" s="12"/>
      <c r="I4891" s="12"/>
      <c r="J4891" s="12"/>
      <c r="K4891" s="9"/>
      <c r="L4891" s="9"/>
      <c r="M4891" s="9"/>
      <c r="N4891" s="9"/>
      <c r="O4891" s="9"/>
      <c r="P4891" s="9"/>
      <c r="Q4891" s="9"/>
      <c r="R4891" s="9"/>
      <c r="S4891" s="9"/>
      <c r="T4891" s="9"/>
      <c r="U4891" s="9"/>
      <c r="V4891" s="9"/>
      <c r="W4891" s="9"/>
      <c r="X4891" s="9"/>
      <c r="Y4891" s="9"/>
      <c r="Z4891" s="9"/>
    </row>
    <row r="4892" spans="1:26">
      <c r="A4892"/>
      <c r="B4892" s="13"/>
      <c r="C4892"/>
      <c r="D4892"/>
      <c r="E4892"/>
      <c r="F4892" s="12"/>
      <c r="G4892"/>
      <c r="H4892" s="12"/>
      <c r="I4892" s="12"/>
      <c r="J4892" s="12"/>
      <c r="K4892" s="9"/>
      <c r="L4892" s="9"/>
      <c r="M4892" s="9"/>
      <c r="N4892" s="9"/>
      <c r="O4892" s="9"/>
      <c r="P4892" s="9"/>
      <c r="Q4892" s="9"/>
      <c r="R4892" s="9"/>
      <c r="S4892" s="9"/>
      <c r="T4892" s="9"/>
      <c r="U4892" s="9"/>
      <c r="V4892" s="9"/>
      <c r="W4892" s="9"/>
      <c r="X4892" s="9"/>
      <c r="Y4892" s="9"/>
      <c r="Z4892" s="9"/>
    </row>
    <row r="4893" spans="1:26">
      <c r="A4893"/>
      <c r="B4893" s="13"/>
      <c r="C4893"/>
      <c r="D4893"/>
      <c r="E4893"/>
      <c r="F4893" s="12"/>
      <c r="G4893"/>
      <c r="H4893" s="12"/>
      <c r="I4893" s="12"/>
      <c r="J4893" s="12"/>
      <c r="K4893" s="9"/>
      <c r="L4893" s="9"/>
      <c r="M4893" s="9"/>
      <c r="N4893" s="9"/>
      <c r="O4893" s="9"/>
      <c r="P4893" s="9"/>
      <c r="Q4893" s="9"/>
      <c r="R4893" s="9"/>
      <c r="S4893" s="9"/>
      <c r="T4893" s="9"/>
      <c r="U4893" s="9"/>
      <c r="V4893" s="9"/>
      <c r="W4893" s="9"/>
      <c r="X4893" s="9"/>
      <c r="Y4893" s="9"/>
      <c r="Z4893" s="9"/>
    </row>
    <row r="4894" spans="1:26">
      <c r="A4894"/>
      <c r="B4894" s="13"/>
      <c r="C4894"/>
      <c r="D4894"/>
      <c r="E4894"/>
      <c r="F4894" s="12"/>
      <c r="G4894"/>
      <c r="H4894" s="12"/>
      <c r="I4894" s="12"/>
      <c r="J4894" s="12"/>
      <c r="K4894" s="9"/>
      <c r="L4894" s="9"/>
      <c r="M4894" s="9"/>
      <c r="N4894" s="9"/>
      <c r="O4894" s="9"/>
      <c r="P4894" s="9"/>
      <c r="Q4894" s="9"/>
      <c r="R4894" s="9"/>
      <c r="S4894" s="9"/>
      <c r="T4894" s="9"/>
      <c r="U4894" s="9"/>
      <c r="V4894" s="9"/>
      <c r="W4894" s="9"/>
      <c r="X4894" s="9"/>
      <c r="Y4894" s="9"/>
      <c r="Z4894" s="9"/>
    </row>
    <row r="4895" spans="1:26">
      <c r="A4895"/>
      <c r="B4895" s="13"/>
      <c r="C4895"/>
      <c r="D4895"/>
      <c r="E4895"/>
      <c r="F4895" s="12"/>
      <c r="G4895"/>
      <c r="H4895" s="12"/>
      <c r="I4895" s="12"/>
      <c r="J4895" s="12"/>
      <c r="K4895" s="9"/>
      <c r="L4895" s="9"/>
      <c r="M4895" s="9"/>
      <c r="N4895" s="9"/>
      <c r="O4895" s="9"/>
      <c r="P4895" s="9"/>
      <c r="Q4895" s="9"/>
      <c r="R4895" s="9"/>
      <c r="S4895" s="9"/>
      <c r="T4895" s="9"/>
      <c r="U4895" s="9"/>
      <c r="V4895" s="9"/>
      <c r="W4895" s="9"/>
      <c r="X4895" s="9"/>
      <c r="Y4895" s="9"/>
      <c r="Z4895" s="9"/>
    </row>
    <row r="4896" spans="1:26">
      <c r="A4896"/>
      <c r="B4896" s="13"/>
      <c r="C4896"/>
      <c r="D4896"/>
      <c r="E4896"/>
      <c r="F4896" s="12"/>
      <c r="G4896"/>
      <c r="H4896" s="12"/>
      <c r="I4896" s="12"/>
      <c r="J4896" s="12"/>
      <c r="K4896" s="9"/>
      <c r="L4896" s="9"/>
      <c r="M4896" s="9"/>
      <c r="N4896" s="9"/>
      <c r="O4896" s="9"/>
      <c r="P4896" s="9"/>
      <c r="Q4896" s="9"/>
      <c r="R4896" s="9"/>
      <c r="S4896" s="9"/>
      <c r="T4896" s="9"/>
      <c r="U4896" s="9"/>
      <c r="V4896" s="9"/>
      <c r="W4896" s="9"/>
      <c r="X4896" s="9"/>
      <c r="Y4896" s="9"/>
      <c r="Z4896" s="9"/>
    </row>
    <row r="4897" spans="1:26">
      <c r="A4897"/>
      <c r="B4897" s="13"/>
      <c r="C4897"/>
      <c r="D4897"/>
      <c r="E4897"/>
      <c r="F4897" s="12"/>
      <c r="G4897"/>
      <c r="H4897" s="12"/>
      <c r="I4897" s="12"/>
      <c r="J4897" s="12"/>
      <c r="K4897" s="9"/>
      <c r="L4897" s="9"/>
      <c r="M4897" s="9"/>
      <c r="N4897" s="9"/>
      <c r="O4897" s="9"/>
      <c r="P4897" s="9"/>
      <c r="Q4897" s="9"/>
      <c r="R4897" s="9"/>
      <c r="S4897" s="9"/>
      <c r="T4897" s="9"/>
      <c r="U4897" s="9"/>
      <c r="V4897" s="9"/>
      <c r="W4897" s="9"/>
      <c r="X4897" s="9"/>
      <c r="Y4897" s="9"/>
      <c r="Z4897" s="9"/>
    </row>
    <row r="4898" spans="1:26">
      <c r="A4898"/>
      <c r="B4898" s="13"/>
      <c r="C4898"/>
      <c r="D4898"/>
      <c r="E4898"/>
      <c r="F4898" s="12"/>
      <c r="G4898"/>
      <c r="H4898" s="12"/>
      <c r="I4898" s="12"/>
      <c r="J4898" s="12"/>
      <c r="K4898" s="9"/>
      <c r="L4898" s="9"/>
      <c r="M4898" s="9"/>
      <c r="N4898" s="9"/>
      <c r="O4898" s="9"/>
      <c r="P4898" s="9"/>
      <c r="Q4898" s="9"/>
      <c r="R4898" s="9"/>
      <c r="S4898" s="9"/>
      <c r="T4898" s="9"/>
      <c r="U4898" s="9"/>
      <c r="V4898" s="9"/>
      <c r="W4898" s="9"/>
      <c r="X4898" s="9"/>
      <c r="Y4898" s="9"/>
      <c r="Z4898" s="9"/>
    </row>
    <row r="4899" spans="1:26">
      <c r="A4899"/>
      <c r="B4899" s="13"/>
      <c r="C4899"/>
      <c r="D4899"/>
      <c r="E4899"/>
      <c r="F4899" s="12"/>
      <c r="G4899"/>
      <c r="H4899" s="12"/>
      <c r="I4899" s="12"/>
      <c r="J4899" s="12"/>
      <c r="K4899" s="9"/>
      <c r="L4899" s="9"/>
      <c r="M4899" s="9"/>
      <c r="N4899" s="9"/>
      <c r="O4899" s="9"/>
      <c r="P4899" s="9"/>
      <c r="Q4899" s="9"/>
      <c r="R4899" s="9"/>
      <c r="S4899" s="9"/>
      <c r="T4899" s="9"/>
      <c r="U4899" s="9"/>
      <c r="V4899" s="9"/>
      <c r="W4899" s="9"/>
      <c r="X4899" s="9"/>
      <c r="Y4899" s="9"/>
      <c r="Z4899" s="9"/>
    </row>
    <row r="4900" spans="1:26">
      <c r="A4900"/>
      <c r="B4900" s="13"/>
      <c r="C4900"/>
      <c r="D4900"/>
      <c r="E4900"/>
      <c r="F4900" s="12"/>
      <c r="G4900"/>
      <c r="H4900" s="12"/>
      <c r="I4900" s="12"/>
      <c r="J4900" s="12"/>
      <c r="K4900" s="9"/>
      <c r="L4900" s="9"/>
      <c r="M4900" s="9"/>
      <c r="N4900" s="9"/>
      <c r="O4900" s="9"/>
      <c r="P4900" s="9"/>
      <c r="Q4900" s="9"/>
      <c r="R4900" s="9"/>
      <c r="S4900" s="9"/>
      <c r="T4900" s="9"/>
      <c r="U4900" s="9"/>
      <c r="V4900" s="9"/>
      <c r="W4900" s="9"/>
      <c r="X4900" s="9"/>
      <c r="Y4900" s="9"/>
      <c r="Z4900" s="9"/>
    </row>
    <row r="4901" spans="1:26">
      <c r="A4901"/>
      <c r="B4901" s="13"/>
      <c r="C4901"/>
      <c r="D4901"/>
      <c r="E4901"/>
      <c r="F4901" s="12"/>
      <c r="G4901"/>
      <c r="H4901" s="12"/>
      <c r="I4901" s="12"/>
      <c r="J4901" s="12"/>
      <c r="K4901" s="9"/>
      <c r="L4901" s="9"/>
      <c r="M4901" s="9"/>
      <c r="N4901" s="9"/>
      <c r="O4901" s="9"/>
      <c r="P4901" s="9"/>
      <c r="Q4901" s="9"/>
      <c r="R4901" s="9"/>
      <c r="S4901" s="9"/>
      <c r="T4901" s="9"/>
      <c r="U4901" s="9"/>
      <c r="V4901" s="9"/>
      <c r="W4901" s="9"/>
      <c r="X4901" s="9"/>
      <c r="Y4901" s="9"/>
      <c r="Z4901" s="9"/>
    </row>
    <row r="4902" spans="1:26">
      <c r="A4902"/>
      <c r="B4902" s="13"/>
      <c r="C4902"/>
      <c r="D4902"/>
      <c r="E4902"/>
      <c r="F4902" s="12"/>
      <c r="G4902"/>
      <c r="H4902" s="12"/>
      <c r="I4902" s="12"/>
      <c r="J4902" s="12"/>
      <c r="K4902" s="9"/>
      <c r="L4902" s="9"/>
      <c r="M4902" s="9"/>
      <c r="N4902" s="9"/>
      <c r="O4902" s="9"/>
      <c r="P4902" s="9"/>
      <c r="Q4902" s="9"/>
      <c r="R4902" s="9"/>
      <c r="S4902" s="9"/>
      <c r="T4902" s="9"/>
      <c r="U4902" s="9"/>
      <c r="V4902" s="9"/>
      <c r="W4902" s="9"/>
      <c r="X4902" s="9"/>
      <c r="Y4902" s="9"/>
      <c r="Z4902" s="9"/>
    </row>
    <row r="4903" spans="1:26">
      <c r="A4903"/>
      <c r="B4903" s="13"/>
      <c r="C4903"/>
      <c r="D4903"/>
      <c r="E4903"/>
      <c r="F4903" s="12"/>
      <c r="G4903"/>
      <c r="H4903" s="12"/>
      <c r="I4903" s="12"/>
      <c r="J4903" s="12"/>
      <c r="K4903" s="9"/>
      <c r="L4903" s="9"/>
      <c r="M4903" s="9"/>
      <c r="N4903" s="9"/>
      <c r="O4903" s="9"/>
      <c r="P4903" s="9"/>
      <c r="Q4903" s="9"/>
      <c r="R4903" s="9"/>
      <c r="S4903" s="9"/>
      <c r="T4903" s="9"/>
      <c r="U4903" s="9"/>
      <c r="V4903" s="9"/>
      <c r="W4903" s="9"/>
      <c r="X4903" s="9"/>
      <c r="Y4903" s="9"/>
      <c r="Z4903" s="9"/>
    </row>
    <row r="4904" spans="1:26">
      <c r="A4904"/>
      <c r="B4904" s="13"/>
      <c r="C4904"/>
      <c r="D4904"/>
      <c r="E4904"/>
      <c r="F4904" s="12"/>
      <c r="G4904"/>
      <c r="H4904" s="12"/>
      <c r="I4904" s="12"/>
      <c r="J4904" s="12"/>
      <c r="K4904" s="9"/>
      <c r="L4904" s="9"/>
      <c r="M4904" s="9"/>
      <c r="N4904" s="9"/>
      <c r="O4904" s="9"/>
      <c r="P4904" s="9"/>
      <c r="Q4904" s="9"/>
      <c r="R4904" s="9"/>
      <c r="S4904" s="9"/>
      <c r="T4904" s="9"/>
      <c r="U4904" s="9"/>
      <c r="V4904" s="9"/>
      <c r="W4904" s="9"/>
      <c r="X4904" s="9"/>
      <c r="Y4904" s="9"/>
      <c r="Z4904" s="9"/>
    </row>
    <row r="4905" spans="1:26">
      <c r="A4905"/>
      <c r="B4905" s="13"/>
      <c r="C4905"/>
      <c r="D4905"/>
      <c r="E4905"/>
      <c r="F4905" s="12"/>
      <c r="G4905"/>
      <c r="H4905" s="12"/>
      <c r="I4905" s="12"/>
      <c r="J4905" s="12"/>
      <c r="K4905" s="9"/>
      <c r="L4905" s="9"/>
      <c r="M4905" s="9"/>
      <c r="N4905" s="9"/>
      <c r="O4905" s="9"/>
      <c r="P4905" s="9"/>
      <c r="Q4905" s="9"/>
      <c r="R4905" s="9"/>
      <c r="S4905" s="9"/>
      <c r="T4905" s="9"/>
      <c r="U4905" s="9"/>
      <c r="V4905" s="9"/>
      <c r="W4905" s="9"/>
      <c r="X4905" s="9"/>
      <c r="Y4905" s="9"/>
      <c r="Z4905" s="9"/>
    </row>
    <row r="4906" spans="1:26">
      <c r="A4906"/>
      <c r="B4906" s="13"/>
      <c r="C4906"/>
      <c r="D4906"/>
      <c r="E4906"/>
      <c r="F4906" s="12"/>
      <c r="G4906"/>
      <c r="H4906" s="12"/>
      <c r="I4906" s="12"/>
      <c r="J4906" s="12"/>
      <c r="K4906" s="9"/>
      <c r="L4906" s="9"/>
      <c r="M4906" s="9"/>
      <c r="N4906" s="9"/>
      <c r="O4906" s="9"/>
      <c r="P4906" s="9"/>
      <c r="Q4906" s="9"/>
      <c r="R4906" s="9"/>
      <c r="S4906" s="9"/>
      <c r="T4906" s="9"/>
      <c r="U4906" s="9"/>
      <c r="V4906" s="9"/>
      <c r="W4906" s="9"/>
      <c r="X4906" s="9"/>
      <c r="Y4906" s="9"/>
      <c r="Z4906" s="9"/>
    </row>
    <row r="4907" spans="1:26">
      <c r="A4907"/>
      <c r="B4907" s="13"/>
      <c r="C4907"/>
      <c r="D4907"/>
      <c r="E4907"/>
      <c r="F4907" s="12"/>
      <c r="G4907"/>
      <c r="H4907" s="12"/>
      <c r="I4907" s="12"/>
      <c r="J4907" s="12"/>
      <c r="K4907" s="9"/>
      <c r="L4907" s="9"/>
      <c r="M4907" s="9"/>
      <c r="N4907" s="9"/>
      <c r="O4907" s="9"/>
      <c r="P4907" s="9"/>
      <c r="Q4907" s="9"/>
      <c r="R4907" s="9"/>
      <c r="S4907" s="9"/>
      <c r="T4907" s="9"/>
      <c r="U4907" s="9"/>
      <c r="V4907" s="9"/>
      <c r="W4907" s="9"/>
      <c r="X4907" s="9"/>
      <c r="Y4907" s="9"/>
      <c r="Z4907" s="9"/>
    </row>
    <row r="4908" spans="1:26">
      <c r="A4908"/>
      <c r="B4908" s="13"/>
      <c r="C4908"/>
      <c r="D4908"/>
      <c r="E4908"/>
      <c r="F4908" s="12"/>
      <c r="G4908"/>
      <c r="H4908" s="12"/>
      <c r="I4908" s="12"/>
      <c r="J4908" s="12"/>
      <c r="K4908" s="9"/>
      <c r="L4908" s="9"/>
      <c r="M4908" s="9"/>
      <c r="N4908" s="9"/>
      <c r="O4908" s="9"/>
      <c r="P4908" s="9"/>
      <c r="Q4908" s="9"/>
      <c r="R4908" s="9"/>
      <c r="S4908" s="9"/>
      <c r="T4908" s="9"/>
      <c r="U4908" s="9"/>
      <c r="V4908" s="9"/>
      <c r="W4908" s="9"/>
      <c r="X4908" s="9"/>
      <c r="Y4908" s="9"/>
      <c r="Z4908" s="9"/>
    </row>
    <row r="4909" spans="1:26">
      <c r="A4909"/>
      <c r="B4909" s="13"/>
      <c r="C4909"/>
      <c r="D4909"/>
      <c r="E4909"/>
      <c r="F4909" s="12"/>
      <c r="G4909"/>
      <c r="H4909" s="12"/>
      <c r="I4909" s="12"/>
      <c r="J4909" s="12"/>
      <c r="K4909" s="9"/>
      <c r="L4909" s="9"/>
      <c r="M4909" s="9"/>
      <c r="N4909" s="9"/>
      <c r="O4909" s="9"/>
      <c r="P4909" s="9"/>
      <c r="Q4909" s="9"/>
      <c r="R4909" s="9"/>
      <c r="S4909" s="9"/>
      <c r="T4909" s="9"/>
      <c r="U4909" s="9"/>
      <c r="V4909" s="9"/>
      <c r="W4909" s="9"/>
      <c r="X4909" s="9"/>
      <c r="Y4909" s="9"/>
      <c r="Z4909" s="9"/>
    </row>
    <row r="4910" spans="1:26">
      <c r="A4910"/>
      <c r="B4910" s="13"/>
      <c r="C4910"/>
      <c r="D4910"/>
      <c r="E4910"/>
      <c r="F4910" s="12"/>
      <c r="G4910"/>
      <c r="H4910" s="12"/>
      <c r="I4910" s="12"/>
      <c r="J4910" s="12"/>
      <c r="K4910" s="9"/>
      <c r="L4910" s="9"/>
      <c r="M4910" s="9"/>
      <c r="N4910" s="9"/>
      <c r="O4910" s="9"/>
      <c r="P4910" s="9"/>
      <c r="Q4910" s="9"/>
      <c r="R4910" s="9"/>
      <c r="S4910" s="9"/>
      <c r="T4910" s="9"/>
      <c r="U4910" s="9"/>
      <c r="V4910" s="9"/>
      <c r="W4910" s="9"/>
      <c r="X4910" s="9"/>
      <c r="Y4910" s="9"/>
      <c r="Z4910" s="9"/>
    </row>
    <row r="4911" spans="1:26">
      <c r="A4911"/>
      <c r="B4911" s="13"/>
      <c r="C4911"/>
      <c r="D4911"/>
      <c r="E4911"/>
      <c r="F4911" s="12"/>
      <c r="G4911"/>
      <c r="H4911" s="12"/>
      <c r="I4911" s="12"/>
      <c r="J4911" s="12"/>
      <c r="K4911" s="9"/>
      <c r="L4911" s="9"/>
      <c r="M4911" s="9"/>
      <c r="N4911" s="9"/>
      <c r="O4911" s="9"/>
      <c r="P4911" s="9"/>
      <c r="Q4911" s="9"/>
      <c r="R4911" s="9"/>
      <c r="S4911" s="9"/>
      <c r="T4911" s="9"/>
      <c r="U4911" s="9"/>
      <c r="V4911" s="9"/>
      <c r="W4911" s="9"/>
      <c r="X4911" s="9"/>
      <c r="Y4911" s="9"/>
      <c r="Z4911" s="9"/>
    </row>
    <row r="4912" spans="1:26">
      <c r="A4912"/>
      <c r="B4912" s="13"/>
      <c r="C4912"/>
      <c r="D4912"/>
      <c r="E4912"/>
      <c r="F4912" s="12"/>
      <c r="G4912"/>
      <c r="H4912" s="12"/>
      <c r="I4912" s="12"/>
      <c r="J4912" s="12"/>
      <c r="K4912" s="9"/>
      <c r="L4912" s="9"/>
      <c r="M4912" s="9"/>
      <c r="N4912" s="9"/>
      <c r="O4912" s="9"/>
      <c r="P4912" s="9"/>
      <c r="Q4912" s="9"/>
      <c r="R4912" s="9"/>
      <c r="S4912" s="9"/>
      <c r="T4912" s="9"/>
      <c r="U4912" s="9"/>
      <c r="V4912" s="9"/>
      <c r="W4912" s="9"/>
      <c r="X4912" s="9"/>
      <c r="Y4912" s="9"/>
      <c r="Z4912" s="9"/>
    </row>
    <row r="4913" spans="1:26">
      <c r="A4913"/>
      <c r="B4913" s="13"/>
      <c r="C4913"/>
      <c r="D4913"/>
      <c r="E4913"/>
      <c r="F4913" s="12"/>
      <c r="G4913"/>
      <c r="H4913" s="12"/>
      <c r="I4913" s="12"/>
      <c r="J4913" s="12"/>
      <c r="K4913" s="9"/>
      <c r="L4913" s="9"/>
      <c r="M4913" s="9"/>
      <c r="N4913" s="9"/>
      <c r="O4913" s="9"/>
      <c r="P4913" s="9"/>
      <c r="Q4913" s="9"/>
      <c r="R4913" s="9"/>
      <c r="S4913" s="9"/>
      <c r="T4913" s="9"/>
      <c r="U4913" s="9"/>
      <c r="V4913" s="9"/>
      <c r="W4913" s="9"/>
      <c r="X4913" s="9"/>
      <c r="Y4913" s="9"/>
      <c r="Z4913" s="9"/>
    </row>
    <row r="4914" spans="1:26">
      <c r="A4914"/>
      <c r="B4914" s="13"/>
      <c r="C4914"/>
      <c r="D4914"/>
      <c r="E4914"/>
      <c r="F4914" s="12"/>
      <c r="G4914"/>
      <c r="H4914" s="12"/>
      <c r="I4914" s="12"/>
      <c r="J4914" s="12"/>
      <c r="K4914" s="9"/>
      <c r="L4914" s="9"/>
      <c r="M4914" s="9"/>
      <c r="N4914" s="9"/>
      <c r="O4914" s="9"/>
      <c r="P4914" s="9"/>
      <c r="Q4914" s="9"/>
      <c r="R4914" s="9"/>
      <c r="S4914" s="9"/>
      <c r="T4914" s="9"/>
      <c r="U4914" s="9"/>
      <c r="V4914" s="9"/>
      <c r="W4914" s="9"/>
      <c r="X4914" s="9"/>
      <c r="Y4914" s="9"/>
      <c r="Z4914" s="9"/>
    </row>
    <row r="4915" spans="1:26">
      <c r="A4915"/>
      <c r="B4915" s="13"/>
      <c r="C4915"/>
      <c r="D4915"/>
      <c r="E4915"/>
      <c r="F4915" s="12"/>
      <c r="G4915"/>
      <c r="H4915" s="12"/>
      <c r="I4915" s="12"/>
      <c r="J4915" s="12"/>
      <c r="K4915" s="9"/>
      <c r="L4915" s="9"/>
      <c r="M4915" s="9"/>
      <c r="N4915" s="9"/>
      <c r="O4915" s="9"/>
      <c r="P4915" s="9"/>
      <c r="Q4915" s="9"/>
      <c r="R4915" s="9"/>
      <c r="S4915" s="9"/>
      <c r="T4915" s="9"/>
      <c r="U4915" s="9"/>
      <c r="V4915" s="9"/>
      <c r="W4915" s="9"/>
      <c r="X4915" s="9"/>
      <c r="Y4915" s="9"/>
      <c r="Z4915" s="9"/>
    </row>
    <row r="4916" spans="1:26">
      <c r="A4916"/>
      <c r="B4916" s="13"/>
      <c r="C4916"/>
      <c r="D4916"/>
      <c r="E4916"/>
      <c r="F4916" s="12"/>
      <c r="G4916"/>
      <c r="H4916" s="12"/>
      <c r="I4916" s="12"/>
      <c r="J4916" s="12"/>
      <c r="K4916" s="9"/>
      <c r="L4916" s="9"/>
      <c r="M4916" s="9"/>
      <c r="N4916" s="9"/>
      <c r="O4916" s="9"/>
      <c r="P4916" s="9"/>
      <c r="Q4916" s="9"/>
      <c r="R4916" s="9"/>
      <c r="S4916" s="9"/>
      <c r="T4916" s="9"/>
      <c r="U4916" s="9"/>
      <c r="V4916" s="9"/>
      <c r="W4916" s="9"/>
      <c r="X4916" s="9"/>
      <c r="Y4916" s="9"/>
      <c r="Z4916" s="9"/>
    </row>
    <row r="4917" spans="1:26">
      <c r="A4917"/>
      <c r="B4917" s="13"/>
      <c r="C4917"/>
      <c r="D4917"/>
      <c r="E4917"/>
      <c r="F4917" s="12"/>
      <c r="G4917"/>
      <c r="H4917" s="12"/>
      <c r="I4917" s="12"/>
      <c r="J4917" s="12"/>
      <c r="K4917" s="9"/>
      <c r="L4917" s="9"/>
      <c r="M4917" s="9"/>
      <c r="N4917" s="9"/>
      <c r="O4917" s="9"/>
      <c r="P4917" s="9"/>
      <c r="Q4917" s="9"/>
      <c r="R4917" s="9"/>
      <c r="S4917" s="9"/>
      <c r="T4917" s="9"/>
      <c r="U4917" s="9"/>
      <c r="V4917" s="9"/>
      <c r="W4917" s="9"/>
      <c r="X4917" s="9"/>
      <c r="Y4917" s="9"/>
      <c r="Z4917" s="9"/>
    </row>
    <row r="4918" spans="1:26">
      <c r="A4918"/>
      <c r="B4918" s="13"/>
      <c r="C4918"/>
      <c r="D4918"/>
      <c r="E4918"/>
      <c r="F4918" s="12"/>
      <c r="G4918"/>
      <c r="H4918" s="12"/>
      <c r="I4918" s="12"/>
      <c r="J4918" s="12"/>
      <c r="K4918" s="9"/>
      <c r="L4918" s="9"/>
      <c r="M4918" s="9"/>
      <c r="N4918" s="9"/>
      <c r="O4918" s="9"/>
      <c r="P4918" s="9"/>
      <c r="Q4918" s="9"/>
      <c r="R4918" s="9"/>
      <c r="S4918" s="9"/>
      <c r="T4918" s="9"/>
      <c r="U4918" s="9"/>
      <c r="V4918" s="9"/>
      <c r="W4918" s="9"/>
      <c r="X4918" s="9"/>
      <c r="Y4918" s="9"/>
      <c r="Z4918" s="9"/>
    </row>
    <row r="4919" spans="1:26">
      <c r="A4919"/>
      <c r="B4919" s="13"/>
      <c r="C4919"/>
      <c r="D4919"/>
      <c r="E4919"/>
      <c r="F4919" s="12"/>
      <c r="G4919"/>
      <c r="H4919" s="12"/>
      <c r="I4919" s="12"/>
      <c r="J4919" s="12"/>
      <c r="K4919" s="9"/>
      <c r="L4919" s="9"/>
      <c r="M4919" s="9"/>
      <c r="N4919" s="9"/>
      <c r="O4919" s="9"/>
      <c r="P4919" s="9"/>
      <c r="Q4919" s="9"/>
      <c r="R4919" s="9"/>
      <c r="S4919" s="9"/>
      <c r="T4919" s="9"/>
      <c r="U4919" s="9"/>
      <c r="V4919" s="9"/>
      <c r="W4919" s="9"/>
      <c r="X4919" s="9"/>
      <c r="Y4919" s="9"/>
      <c r="Z4919" s="9"/>
    </row>
    <row r="4920" spans="1:26">
      <c r="A4920"/>
      <c r="B4920" s="13"/>
      <c r="C4920"/>
      <c r="D4920"/>
      <c r="E4920"/>
      <c r="F4920" s="12"/>
      <c r="G4920"/>
      <c r="H4920" s="12"/>
      <c r="I4920" s="12"/>
      <c r="J4920" s="12"/>
      <c r="K4920" s="9"/>
      <c r="L4920" s="9"/>
      <c r="M4920" s="9"/>
      <c r="N4920" s="9"/>
      <c r="O4920" s="9"/>
      <c r="P4920" s="9"/>
      <c r="Q4920" s="9"/>
      <c r="R4920" s="9"/>
      <c r="S4920" s="9"/>
      <c r="T4920" s="9"/>
      <c r="U4920" s="9"/>
      <c r="V4920" s="9"/>
      <c r="W4920" s="9"/>
      <c r="X4920" s="9"/>
      <c r="Y4920" s="9"/>
      <c r="Z4920" s="9"/>
    </row>
    <row r="4921" spans="1:26">
      <c r="A4921"/>
      <c r="B4921" s="13"/>
      <c r="C4921"/>
      <c r="D4921"/>
      <c r="E4921"/>
      <c r="F4921" s="12"/>
      <c r="G4921"/>
      <c r="H4921" s="12"/>
      <c r="I4921" s="12"/>
      <c r="J4921" s="12"/>
      <c r="K4921" s="9"/>
      <c r="L4921" s="9"/>
      <c r="M4921" s="9"/>
      <c r="N4921" s="9"/>
      <c r="O4921" s="9"/>
      <c r="P4921" s="9"/>
      <c r="Q4921" s="9"/>
      <c r="R4921" s="9"/>
      <c r="S4921" s="9"/>
      <c r="T4921" s="9"/>
      <c r="U4921" s="9"/>
      <c r="V4921" s="9"/>
      <c r="W4921" s="9"/>
      <c r="X4921" s="9"/>
      <c r="Y4921" s="9"/>
      <c r="Z4921" s="9"/>
    </row>
    <row r="4922" spans="1:26">
      <c r="A4922"/>
      <c r="B4922" s="13"/>
      <c r="C4922"/>
      <c r="D4922"/>
      <c r="E4922"/>
      <c r="F4922" s="12"/>
      <c r="G4922"/>
      <c r="H4922" s="12"/>
      <c r="I4922" s="12"/>
      <c r="J4922" s="12"/>
      <c r="K4922" s="9"/>
      <c r="L4922" s="9"/>
      <c r="M4922" s="9"/>
      <c r="N4922" s="9"/>
      <c r="O4922" s="9"/>
      <c r="P4922" s="9"/>
      <c r="Q4922" s="9"/>
      <c r="R4922" s="9"/>
      <c r="S4922" s="9"/>
      <c r="T4922" s="9"/>
      <c r="U4922" s="9"/>
      <c r="V4922" s="9"/>
      <c r="W4922" s="9"/>
      <c r="X4922" s="9"/>
      <c r="Y4922" s="9"/>
      <c r="Z4922" s="9"/>
    </row>
    <row r="4923" spans="1:26">
      <c r="A4923"/>
      <c r="B4923" s="13"/>
      <c r="C4923"/>
      <c r="D4923"/>
      <c r="E4923"/>
      <c r="F4923" s="12"/>
      <c r="G4923"/>
      <c r="H4923" s="12"/>
      <c r="I4923" s="12"/>
      <c r="J4923" s="12"/>
      <c r="K4923" s="9"/>
      <c r="L4923" s="9"/>
      <c r="M4923" s="9"/>
      <c r="N4923" s="9"/>
      <c r="O4923" s="9"/>
      <c r="P4923" s="9"/>
      <c r="Q4923" s="9"/>
      <c r="R4923" s="9"/>
      <c r="S4923" s="9"/>
      <c r="T4923" s="9"/>
      <c r="U4923" s="9"/>
      <c r="V4923" s="9"/>
      <c r="W4923" s="9"/>
      <c r="X4923" s="9"/>
      <c r="Y4923" s="9"/>
      <c r="Z4923" s="9"/>
    </row>
    <row r="4924" spans="1:26">
      <c r="A4924"/>
      <c r="B4924" s="13"/>
      <c r="C4924"/>
      <c r="D4924"/>
      <c r="E4924"/>
      <c r="F4924" s="12"/>
      <c r="G4924"/>
      <c r="H4924" s="12"/>
      <c r="I4924" s="12"/>
      <c r="J4924" s="12"/>
      <c r="K4924" s="9"/>
      <c r="L4924" s="9"/>
      <c r="M4924" s="9"/>
      <c r="N4924" s="9"/>
      <c r="O4924" s="9"/>
      <c r="P4924" s="9"/>
      <c r="Q4924" s="9"/>
      <c r="R4924" s="9"/>
      <c r="S4924" s="9"/>
      <c r="T4924" s="9"/>
      <c r="U4924" s="9"/>
      <c r="V4924" s="9"/>
      <c r="W4924" s="9"/>
      <c r="X4924" s="9"/>
      <c r="Y4924" s="9"/>
      <c r="Z4924" s="9"/>
    </row>
    <row r="4925" spans="1:26">
      <c r="A4925"/>
      <c r="B4925" s="13"/>
      <c r="C4925"/>
      <c r="D4925"/>
      <c r="E4925"/>
      <c r="F4925" s="12"/>
      <c r="G4925"/>
      <c r="H4925" s="12"/>
      <c r="I4925" s="12"/>
      <c r="J4925" s="12"/>
      <c r="K4925" s="9"/>
      <c r="L4925" s="9"/>
      <c r="M4925" s="9"/>
      <c r="N4925" s="9"/>
      <c r="O4925" s="9"/>
      <c r="P4925" s="9"/>
      <c r="Q4925" s="9"/>
      <c r="R4925" s="9"/>
      <c r="S4925" s="9"/>
      <c r="T4925" s="9"/>
      <c r="U4925" s="9"/>
      <c r="V4925" s="9"/>
      <c r="W4925" s="9"/>
      <c r="X4925" s="9"/>
      <c r="Y4925" s="9"/>
      <c r="Z4925" s="9"/>
    </row>
    <row r="4926" spans="1:26">
      <c r="A4926"/>
      <c r="B4926" s="13"/>
      <c r="C4926"/>
      <c r="D4926"/>
      <c r="E4926"/>
      <c r="F4926" s="12"/>
      <c r="G4926"/>
      <c r="H4926" s="12"/>
      <c r="I4926" s="12"/>
      <c r="J4926" s="12"/>
      <c r="K4926" s="9"/>
      <c r="L4926" s="9"/>
      <c r="M4926" s="9"/>
      <c r="N4926" s="9"/>
      <c r="O4926" s="9"/>
      <c r="P4926" s="9"/>
      <c r="Q4926" s="9"/>
      <c r="R4926" s="9"/>
      <c r="S4926" s="9"/>
      <c r="T4926" s="9"/>
      <c r="U4926" s="9"/>
      <c r="V4926" s="9"/>
      <c r="W4926" s="9"/>
      <c r="X4926" s="9"/>
      <c r="Y4926" s="9"/>
      <c r="Z4926" s="9"/>
    </row>
    <row r="4927" spans="1:26">
      <c r="A4927"/>
      <c r="B4927" s="13"/>
      <c r="C4927"/>
      <c r="D4927"/>
      <c r="E4927"/>
      <c r="F4927" s="12"/>
      <c r="G4927"/>
      <c r="H4927" s="12"/>
      <c r="I4927" s="12"/>
      <c r="J4927" s="12"/>
      <c r="K4927" s="9"/>
      <c r="L4927" s="9"/>
      <c r="M4927" s="9"/>
      <c r="N4927" s="9"/>
      <c r="O4927" s="9"/>
      <c r="P4927" s="9"/>
      <c r="Q4927" s="9"/>
      <c r="R4927" s="9"/>
      <c r="S4927" s="9"/>
      <c r="T4927" s="9"/>
      <c r="U4927" s="9"/>
      <c r="V4927" s="9"/>
      <c r="W4927" s="9"/>
      <c r="X4927" s="9"/>
      <c r="Y4927" s="9"/>
      <c r="Z4927" s="9"/>
    </row>
    <row r="4928" spans="1:26">
      <c r="A4928"/>
      <c r="B4928" s="13"/>
      <c r="C4928"/>
      <c r="D4928"/>
      <c r="E4928"/>
      <c r="F4928" s="12"/>
      <c r="G4928"/>
      <c r="H4928" s="12"/>
      <c r="I4928" s="12"/>
      <c r="J4928" s="12"/>
      <c r="K4928" s="9"/>
      <c r="L4928" s="9"/>
      <c r="M4928" s="9"/>
      <c r="N4928" s="9"/>
      <c r="O4928" s="9"/>
      <c r="P4928" s="9"/>
      <c r="Q4928" s="9"/>
      <c r="R4928" s="9"/>
      <c r="S4928" s="9"/>
      <c r="T4928" s="9"/>
      <c r="U4928" s="9"/>
      <c r="V4928" s="9"/>
      <c r="W4928" s="9"/>
      <c r="X4928" s="9"/>
      <c r="Y4928" s="9"/>
      <c r="Z4928" s="9"/>
    </row>
    <row r="4929" spans="1:26">
      <c r="A4929"/>
      <c r="B4929" s="13"/>
      <c r="C4929"/>
      <c r="D4929"/>
      <c r="E4929"/>
      <c r="F4929" s="12"/>
      <c r="G4929"/>
      <c r="H4929" s="12"/>
      <c r="I4929" s="12"/>
      <c r="J4929" s="12"/>
      <c r="K4929" s="9"/>
      <c r="L4929" s="9"/>
      <c r="M4929" s="9"/>
      <c r="N4929" s="9"/>
      <c r="O4929" s="9"/>
      <c r="P4929" s="9"/>
      <c r="Q4929" s="9"/>
      <c r="R4929" s="9"/>
      <c r="S4929" s="9"/>
      <c r="T4929" s="9"/>
      <c r="U4929" s="9"/>
      <c r="V4929" s="9"/>
      <c r="W4929" s="9"/>
      <c r="X4929" s="9"/>
      <c r="Y4929" s="9"/>
      <c r="Z4929" s="9"/>
    </row>
    <row r="4930" spans="1:26">
      <c r="A4930"/>
      <c r="B4930" s="13"/>
      <c r="C4930"/>
      <c r="D4930"/>
      <c r="E4930"/>
      <c r="F4930" s="12"/>
      <c r="G4930"/>
      <c r="H4930" s="12"/>
      <c r="I4930" s="12"/>
      <c r="J4930" s="12"/>
      <c r="K4930" s="9"/>
      <c r="L4930" s="9"/>
      <c r="M4930" s="9"/>
      <c r="N4930" s="9"/>
      <c r="O4930" s="9"/>
      <c r="P4930" s="9"/>
      <c r="Q4930" s="9"/>
      <c r="R4930" s="9"/>
      <c r="S4930" s="9"/>
      <c r="T4930" s="9"/>
      <c r="U4930" s="9"/>
      <c r="V4930" s="9"/>
      <c r="W4930" s="9"/>
      <c r="X4930" s="9"/>
      <c r="Y4930" s="9"/>
      <c r="Z4930" s="9"/>
    </row>
    <row r="4931" spans="1:26">
      <c r="A4931"/>
      <c r="B4931" s="13"/>
      <c r="C4931"/>
      <c r="D4931"/>
      <c r="E4931"/>
      <c r="F4931" s="12"/>
      <c r="G4931"/>
      <c r="H4931" s="12"/>
      <c r="I4931" s="12"/>
      <c r="J4931" s="12"/>
      <c r="K4931" s="9"/>
      <c r="L4931" s="9"/>
      <c r="M4931" s="9"/>
      <c r="N4931" s="9"/>
      <c r="O4931" s="9"/>
      <c r="P4931" s="9"/>
      <c r="Q4931" s="9"/>
      <c r="R4931" s="9"/>
      <c r="S4931" s="9"/>
      <c r="T4931" s="9"/>
      <c r="U4931" s="9"/>
      <c r="V4931" s="9"/>
      <c r="W4931" s="9"/>
      <c r="X4931" s="9"/>
      <c r="Y4931" s="9"/>
      <c r="Z4931" s="9"/>
    </row>
    <row r="4932" spans="1:26">
      <c r="A4932"/>
      <c r="B4932" s="13"/>
      <c r="C4932"/>
      <c r="D4932"/>
      <c r="E4932"/>
      <c r="F4932" s="12"/>
      <c r="G4932"/>
      <c r="H4932" s="12"/>
      <c r="I4932" s="12"/>
      <c r="J4932" s="12"/>
      <c r="K4932" s="9"/>
      <c r="L4932" s="9"/>
      <c r="M4932" s="9"/>
      <c r="N4932" s="9"/>
      <c r="O4932" s="9"/>
      <c r="P4932" s="9"/>
      <c r="Q4932" s="9"/>
      <c r="R4932" s="9"/>
      <c r="S4932" s="9"/>
      <c r="T4932" s="9"/>
      <c r="U4932" s="9"/>
      <c r="V4932" s="9"/>
      <c r="W4932" s="9"/>
      <c r="X4932" s="9"/>
      <c r="Y4932" s="9"/>
      <c r="Z4932" s="9"/>
    </row>
    <row r="4933" spans="1:26">
      <c r="A4933"/>
      <c r="B4933" s="13"/>
      <c r="C4933"/>
      <c r="D4933"/>
      <c r="E4933"/>
      <c r="F4933" s="12"/>
      <c r="G4933"/>
      <c r="H4933" s="12"/>
      <c r="I4933" s="12"/>
      <c r="J4933" s="12"/>
      <c r="K4933" s="9"/>
      <c r="L4933" s="9"/>
      <c r="M4933" s="9"/>
      <c r="N4933" s="9"/>
      <c r="O4933" s="9"/>
      <c r="P4933" s="9"/>
      <c r="Q4933" s="9"/>
      <c r="R4933" s="9"/>
      <c r="S4933" s="9"/>
      <c r="T4933" s="9"/>
      <c r="U4933" s="9"/>
      <c r="V4933" s="9"/>
      <c r="W4933" s="9"/>
      <c r="X4933" s="9"/>
      <c r="Y4933" s="9"/>
      <c r="Z4933" s="9"/>
    </row>
    <row r="4934" spans="1:26">
      <c r="A4934"/>
      <c r="B4934" s="13"/>
      <c r="C4934"/>
      <c r="D4934"/>
      <c r="E4934"/>
      <c r="F4934" s="12"/>
      <c r="G4934"/>
      <c r="H4934" s="12"/>
      <c r="I4934" s="12"/>
      <c r="J4934" s="12"/>
      <c r="K4934" s="9"/>
      <c r="L4934" s="9"/>
      <c r="M4934" s="9"/>
      <c r="N4934" s="9"/>
      <c r="O4934" s="9"/>
      <c r="P4934" s="9"/>
      <c r="Q4934" s="9"/>
      <c r="R4934" s="9"/>
      <c r="S4934" s="9"/>
      <c r="T4934" s="9"/>
      <c r="U4934" s="9"/>
      <c r="V4934" s="9"/>
      <c r="W4934" s="9"/>
      <c r="X4934" s="9"/>
      <c r="Y4934" s="9"/>
      <c r="Z4934" s="9"/>
    </row>
    <row r="4935" spans="1:26">
      <c r="A4935"/>
      <c r="B4935" s="13"/>
      <c r="C4935"/>
      <c r="D4935"/>
      <c r="E4935"/>
      <c r="F4935" s="12"/>
      <c r="G4935"/>
      <c r="H4935" s="12"/>
      <c r="I4935" s="12"/>
      <c r="J4935" s="12"/>
      <c r="K4935" s="9"/>
      <c r="L4935" s="9"/>
      <c r="M4935" s="9"/>
      <c r="N4935" s="9"/>
      <c r="O4935" s="9"/>
      <c r="P4935" s="9"/>
      <c r="Q4935" s="9"/>
      <c r="R4935" s="9"/>
      <c r="S4935" s="9"/>
      <c r="T4935" s="9"/>
      <c r="U4935" s="9"/>
      <c r="V4935" s="9"/>
      <c r="W4935" s="9"/>
      <c r="X4935" s="9"/>
      <c r="Y4935" s="9"/>
      <c r="Z4935" s="9"/>
    </row>
    <row r="4936" spans="1:26">
      <c r="A4936"/>
      <c r="B4936" s="13"/>
      <c r="C4936"/>
      <c r="D4936"/>
      <c r="E4936"/>
      <c r="F4936" s="12"/>
      <c r="G4936"/>
      <c r="H4936" s="12"/>
      <c r="I4936" s="12"/>
      <c r="J4936" s="12"/>
      <c r="K4936" s="9"/>
      <c r="L4936" s="9"/>
      <c r="M4936" s="9"/>
      <c r="N4936" s="9"/>
      <c r="O4936" s="9"/>
      <c r="P4936" s="9"/>
      <c r="Q4936" s="9"/>
      <c r="R4936" s="9"/>
      <c r="S4936" s="9"/>
      <c r="T4936" s="9"/>
      <c r="U4936" s="9"/>
      <c r="V4936" s="9"/>
      <c r="W4936" s="9"/>
      <c r="X4936" s="9"/>
      <c r="Y4936" s="9"/>
      <c r="Z4936" s="9"/>
    </row>
    <row r="4937" spans="1:26">
      <c r="A4937"/>
      <c r="B4937" s="13"/>
      <c r="C4937"/>
      <c r="D4937"/>
      <c r="E4937"/>
      <c r="F4937" s="12"/>
      <c r="G4937"/>
      <c r="H4937" s="12"/>
      <c r="I4937" s="12"/>
      <c r="J4937" s="12"/>
      <c r="K4937" s="9"/>
      <c r="L4937" s="9"/>
      <c r="M4937" s="9"/>
      <c r="N4937" s="9"/>
      <c r="O4937" s="9"/>
      <c r="P4937" s="9"/>
      <c r="Q4937" s="9"/>
      <c r="R4937" s="9"/>
      <c r="S4937" s="9"/>
      <c r="T4937" s="9"/>
      <c r="U4937" s="9"/>
      <c r="V4937" s="9"/>
      <c r="W4937" s="9"/>
      <c r="X4937" s="9"/>
      <c r="Y4937" s="9"/>
      <c r="Z4937" s="9"/>
    </row>
    <row r="4938" spans="1:26">
      <c r="A4938"/>
      <c r="B4938" s="13"/>
      <c r="C4938"/>
      <c r="D4938"/>
      <c r="E4938"/>
      <c r="F4938" s="12"/>
      <c r="G4938"/>
      <c r="H4938" s="12"/>
      <c r="I4938" s="12"/>
      <c r="J4938" s="12"/>
      <c r="K4938" s="9"/>
      <c r="L4938" s="9"/>
      <c r="M4938" s="9"/>
      <c r="N4938" s="9"/>
      <c r="O4938" s="9"/>
      <c r="P4938" s="9"/>
      <c r="Q4938" s="9"/>
      <c r="R4938" s="9"/>
      <c r="S4938" s="9"/>
      <c r="T4938" s="9"/>
      <c r="U4938" s="9"/>
      <c r="V4938" s="9"/>
      <c r="W4938" s="9"/>
      <c r="X4938" s="9"/>
      <c r="Y4938" s="9"/>
      <c r="Z4938" s="9"/>
    </row>
    <row r="4939" spans="1:26">
      <c r="A4939"/>
      <c r="B4939" s="13"/>
      <c r="C4939"/>
      <c r="D4939"/>
      <c r="E4939"/>
      <c r="F4939" s="12"/>
      <c r="G4939"/>
      <c r="H4939" s="12"/>
      <c r="I4939" s="12"/>
      <c r="J4939" s="12"/>
      <c r="K4939" s="9"/>
      <c r="L4939" s="9"/>
      <c r="M4939" s="9"/>
      <c r="N4939" s="9"/>
      <c r="O4939" s="9"/>
      <c r="P4939" s="9"/>
      <c r="Q4939" s="9"/>
      <c r="R4939" s="9"/>
      <c r="S4939" s="9"/>
      <c r="T4939" s="9"/>
      <c r="U4939" s="9"/>
      <c r="V4939" s="9"/>
      <c r="W4939" s="9"/>
      <c r="X4939" s="9"/>
      <c r="Y4939" s="9"/>
      <c r="Z4939" s="9"/>
    </row>
    <row r="4940" spans="1:26">
      <c r="A4940"/>
      <c r="B4940" s="13"/>
      <c r="C4940"/>
      <c r="D4940"/>
      <c r="E4940"/>
      <c r="F4940" s="12"/>
      <c r="G4940"/>
      <c r="H4940" s="12"/>
      <c r="I4940" s="12"/>
      <c r="J4940" s="12"/>
      <c r="K4940" s="9"/>
      <c r="L4940" s="9"/>
      <c r="M4940" s="9"/>
      <c r="N4940" s="9"/>
      <c r="O4940" s="9"/>
      <c r="P4940" s="9"/>
      <c r="Q4940" s="9"/>
      <c r="R4940" s="9"/>
      <c r="S4940" s="9"/>
      <c r="T4940" s="9"/>
      <c r="U4940" s="9"/>
      <c r="V4940" s="9"/>
      <c r="W4940" s="9"/>
      <c r="X4940" s="9"/>
      <c r="Y4940" s="9"/>
      <c r="Z4940" s="9"/>
    </row>
    <row r="4941" spans="1:26">
      <c r="A4941"/>
      <c r="B4941" s="13"/>
      <c r="C4941"/>
      <c r="D4941"/>
      <c r="E4941"/>
      <c r="F4941" s="12"/>
      <c r="G4941"/>
      <c r="H4941" s="12"/>
      <c r="I4941" s="12"/>
      <c r="J4941" s="12"/>
      <c r="K4941" s="9"/>
      <c r="L4941" s="9"/>
      <c r="M4941" s="9"/>
      <c r="N4941" s="9"/>
      <c r="O4941" s="9"/>
      <c r="P4941" s="9"/>
      <c r="Q4941" s="9"/>
      <c r="R4941" s="9"/>
      <c r="S4941" s="9"/>
      <c r="T4941" s="9"/>
      <c r="U4941" s="9"/>
      <c r="V4941" s="9"/>
      <c r="W4941" s="9"/>
      <c r="X4941" s="9"/>
      <c r="Y4941" s="9"/>
      <c r="Z4941" s="9"/>
    </row>
    <row r="4942" spans="1:26">
      <c r="A4942"/>
      <c r="B4942" s="13"/>
      <c r="C4942"/>
      <c r="D4942"/>
      <c r="E4942"/>
      <c r="F4942" s="12"/>
      <c r="G4942"/>
      <c r="H4942" s="12"/>
      <c r="I4942" s="12"/>
      <c r="J4942" s="12"/>
      <c r="K4942" s="9"/>
      <c r="L4942" s="9"/>
      <c r="M4942" s="9"/>
      <c r="N4942" s="9"/>
      <c r="O4942" s="9"/>
      <c r="P4942" s="9"/>
      <c r="Q4942" s="9"/>
      <c r="R4942" s="9"/>
      <c r="S4942" s="9"/>
      <c r="T4942" s="9"/>
      <c r="U4942" s="9"/>
      <c r="V4942" s="9"/>
      <c r="W4942" s="9"/>
      <c r="X4942" s="9"/>
      <c r="Y4942" s="9"/>
      <c r="Z4942" s="9"/>
    </row>
    <row r="4943" spans="1:26">
      <c r="A4943"/>
      <c r="B4943" s="13"/>
      <c r="C4943"/>
      <c r="D4943"/>
      <c r="E4943"/>
      <c r="F4943" s="12"/>
      <c r="G4943"/>
      <c r="H4943" s="12"/>
      <c r="I4943" s="12"/>
      <c r="J4943" s="12"/>
      <c r="K4943" s="9"/>
      <c r="L4943" s="9"/>
      <c r="M4943" s="9"/>
      <c r="N4943" s="9"/>
      <c r="O4943" s="9"/>
      <c r="P4943" s="9"/>
      <c r="Q4943" s="9"/>
      <c r="R4943" s="9"/>
      <c r="S4943" s="9"/>
      <c r="T4943" s="9"/>
      <c r="U4943" s="9"/>
      <c r="V4943" s="9"/>
      <c r="W4943" s="9"/>
      <c r="X4943" s="9"/>
      <c r="Y4943" s="9"/>
      <c r="Z4943" s="9"/>
    </row>
    <row r="4944" spans="1:26">
      <c r="A4944"/>
      <c r="B4944" s="13"/>
      <c r="C4944"/>
      <c r="D4944"/>
      <c r="E4944"/>
      <c r="F4944" s="12"/>
      <c r="G4944"/>
      <c r="H4944" s="12"/>
      <c r="I4944" s="12"/>
      <c r="J4944" s="12"/>
      <c r="K4944" s="9"/>
      <c r="L4944" s="9"/>
      <c r="M4944" s="9"/>
      <c r="N4944" s="9"/>
      <c r="O4944" s="9"/>
      <c r="P4944" s="9"/>
      <c r="Q4944" s="9"/>
      <c r="R4944" s="9"/>
      <c r="S4944" s="9"/>
      <c r="T4944" s="9"/>
      <c r="U4944" s="9"/>
      <c r="V4944" s="9"/>
      <c r="W4944" s="9"/>
      <c r="X4944" s="9"/>
      <c r="Y4944" s="9"/>
      <c r="Z4944" s="9"/>
    </row>
    <row r="4945" spans="1:26">
      <c r="A4945"/>
      <c r="B4945" s="13"/>
      <c r="C4945"/>
      <c r="D4945"/>
      <c r="E4945"/>
      <c r="F4945" s="12"/>
      <c r="G4945"/>
      <c r="H4945" s="12"/>
      <c r="I4945" s="12"/>
      <c r="J4945" s="12"/>
      <c r="K4945" s="9"/>
      <c r="L4945" s="9"/>
      <c r="M4945" s="9"/>
      <c r="N4945" s="9"/>
      <c r="O4945" s="9"/>
      <c r="P4945" s="9"/>
      <c r="Q4945" s="9"/>
      <c r="R4945" s="9"/>
      <c r="S4945" s="9"/>
      <c r="T4945" s="9"/>
      <c r="U4945" s="9"/>
      <c r="V4945" s="9"/>
      <c r="W4945" s="9"/>
      <c r="X4945" s="9"/>
      <c r="Y4945" s="9"/>
      <c r="Z4945" s="9"/>
    </row>
    <row r="4946" spans="1:26">
      <c r="A4946"/>
      <c r="B4946" s="13"/>
      <c r="C4946"/>
      <c r="D4946"/>
      <c r="E4946"/>
      <c r="F4946" s="12"/>
      <c r="G4946"/>
      <c r="H4946" s="12"/>
      <c r="I4946" s="12"/>
      <c r="J4946" s="12"/>
      <c r="K4946" s="9"/>
      <c r="L4946" s="9"/>
      <c r="M4946" s="9"/>
      <c r="N4946" s="9"/>
      <c r="O4946" s="9"/>
      <c r="P4946" s="9"/>
      <c r="Q4946" s="9"/>
      <c r="R4946" s="9"/>
      <c r="S4946" s="9"/>
      <c r="T4946" s="9"/>
      <c r="U4946" s="9"/>
      <c r="V4946" s="9"/>
      <c r="W4946" s="9"/>
      <c r="X4946" s="9"/>
      <c r="Y4946" s="9"/>
      <c r="Z4946" s="9"/>
    </row>
    <row r="4947" spans="1:26">
      <c r="A4947"/>
      <c r="B4947" s="13"/>
      <c r="C4947"/>
      <c r="D4947"/>
      <c r="E4947"/>
      <c r="F4947" s="12"/>
      <c r="G4947"/>
      <c r="H4947" s="12"/>
      <c r="I4947" s="12"/>
      <c r="J4947" s="12"/>
      <c r="K4947" s="9"/>
      <c r="L4947" s="9"/>
      <c r="M4947" s="9"/>
      <c r="N4947" s="9"/>
      <c r="O4947" s="9"/>
      <c r="P4947" s="9"/>
      <c r="Q4947" s="9"/>
      <c r="R4947" s="9"/>
      <c r="S4947" s="9"/>
      <c r="T4947" s="9"/>
      <c r="U4947" s="9"/>
      <c r="V4947" s="9"/>
      <c r="W4947" s="9"/>
      <c r="X4947" s="9"/>
      <c r="Y4947" s="9"/>
      <c r="Z4947" s="9"/>
    </row>
    <row r="4948" spans="1:26">
      <c r="A4948"/>
      <c r="B4948" s="13"/>
      <c r="C4948"/>
      <c r="D4948"/>
      <c r="E4948"/>
      <c r="F4948" s="12"/>
      <c r="G4948"/>
      <c r="H4948" s="12"/>
      <c r="I4948" s="12"/>
      <c r="J4948" s="12"/>
      <c r="K4948" s="9"/>
      <c r="L4948" s="9"/>
      <c r="M4948" s="9"/>
      <c r="N4948" s="9"/>
      <c r="O4948" s="9"/>
      <c r="P4948" s="9"/>
      <c r="Q4948" s="9"/>
      <c r="R4948" s="9"/>
      <c r="S4948" s="9"/>
      <c r="T4948" s="9"/>
      <c r="U4948" s="9"/>
      <c r="V4948" s="9"/>
      <c r="W4948" s="9"/>
      <c r="X4948" s="9"/>
      <c r="Y4948" s="9"/>
      <c r="Z4948" s="9"/>
    </row>
    <row r="4949" spans="1:26">
      <c r="A4949"/>
      <c r="B4949" s="13"/>
      <c r="C4949"/>
      <c r="D4949"/>
      <c r="E4949"/>
      <c r="F4949" s="12"/>
      <c r="G4949"/>
      <c r="H4949" s="12"/>
      <c r="I4949" s="12"/>
      <c r="J4949" s="12"/>
      <c r="K4949" s="9"/>
      <c r="L4949" s="9"/>
      <c r="M4949" s="9"/>
      <c r="N4949" s="9"/>
      <c r="O4949" s="9"/>
      <c r="P4949" s="9"/>
      <c r="Q4949" s="9"/>
      <c r="R4949" s="9"/>
      <c r="S4949" s="9"/>
      <c r="T4949" s="9"/>
      <c r="U4949" s="9"/>
      <c r="V4949" s="9"/>
      <c r="W4949" s="9"/>
      <c r="X4949" s="9"/>
      <c r="Y4949" s="9"/>
      <c r="Z4949" s="9"/>
    </row>
    <row r="4950" spans="1:26">
      <c r="A4950"/>
      <c r="B4950" s="13"/>
      <c r="C4950"/>
      <c r="D4950"/>
      <c r="E4950"/>
      <c r="F4950" s="12"/>
      <c r="G4950"/>
      <c r="H4950" s="12"/>
      <c r="I4950" s="12"/>
      <c r="J4950" s="12"/>
      <c r="K4950" s="9"/>
      <c r="L4950" s="9"/>
      <c r="M4950" s="9"/>
      <c r="N4950" s="9"/>
      <c r="O4950" s="9"/>
      <c r="P4950" s="9"/>
      <c r="Q4950" s="9"/>
      <c r="R4950" s="9"/>
      <c r="S4950" s="9"/>
      <c r="T4950" s="9"/>
      <c r="U4950" s="9"/>
      <c r="V4950" s="9"/>
      <c r="W4950" s="9"/>
      <c r="X4950" s="9"/>
      <c r="Y4950" s="9"/>
      <c r="Z4950" s="9"/>
    </row>
    <row r="4951" spans="1:26">
      <c r="A4951"/>
      <c r="B4951" s="13"/>
      <c r="C4951"/>
      <c r="D4951"/>
      <c r="E4951"/>
      <c r="F4951" s="12"/>
      <c r="G4951"/>
      <c r="H4951" s="12"/>
      <c r="I4951" s="12"/>
      <c r="J4951" s="12"/>
      <c r="K4951" s="9"/>
      <c r="L4951" s="9"/>
      <c r="M4951" s="9"/>
      <c r="N4951" s="9"/>
      <c r="O4951" s="9"/>
      <c r="P4951" s="9"/>
      <c r="Q4951" s="9"/>
      <c r="R4951" s="9"/>
      <c r="S4951" s="9"/>
      <c r="T4951" s="9"/>
      <c r="U4951" s="9"/>
      <c r="V4951" s="9"/>
      <c r="W4951" s="9"/>
      <c r="X4951" s="9"/>
      <c r="Y4951" s="9"/>
      <c r="Z4951" s="9"/>
    </row>
    <row r="4952" spans="1:26">
      <c r="A4952"/>
      <c r="B4952" s="13"/>
      <c r="C4952"/>
      <c r="D4952"/>
      <c r="E4952"/>
      <c r="F4952" s="12"/>
      <c r="G4952"/>
      <c r="H4952" s="12"/>
      <c r="I4952" s="12"/>
      <c r="J4952" s="12"/>
      <c r="K4952" s="9"/>
      <c r="L4952" s="9"/>
      <c r="M4952" s="9"/>
      <c r="N4952" s="9"/>
      <c r="O4952" s="9"/>
      <c r="P4952" s="9"/>
      <c r="Q4952" s="9"/>
      <c r="R4952" s="9"/>
      <c r="S4952" s="9"/>
      <c r="T4952" s="9"/>
      <c r="U4952" s="9"/>
      <c r="V4952" s="9"/>
      <c r="W4952" s="9"/>
      <c r="X4952" s="9"/>
      <c r="Y4952" s="9"/>
      <c r="Z4952" s="9"/>
    </row>
    <row r="4953" spans="1:26">
      <c r="A4953"/>
      <c r="B4953" s="13"/>
      <c r="C4953"/>
      <c r="D4953"/>
      <c r="E4953"/>
      <c r="F4953" s="12"/>
      <c r="G4953"/>
      <c r="H4953" s="12"/>
      <c r="I4953" s="12"/>
      <c r="J4953" s="12"/>
      <c r="K4953" s="9"/>
      <c r="L4953" s="9"/>
      <c r="M4953" s="9"/>
      <c r="N4953" s="9"/>
      <c r="O4953" s="9"/>
      <c r="P4953" s="9"/>
      <c r="Q4953" s="9"/>
      <c r="R4953" s="9"/>
      <c r="S4953" s="9"/>
      <c r="T4953" s="9"/>
      <c r="U4953" s="9"/>
      <c r="V4953" s="9"/>
      <c r="W4953" s="9"/>
      <c r="X4953" s="9"/>
      <c r="Y4953" s="9"/>
      <c r="Z4953" s="9"/>
    </row>
    <row r="4954" spans="1:26">
      <c r="A4954"/>
      <c r="B4954" s="13"/>
      <c r="C4954"/>
      <c r="D4954"/>
      <c r="E4954"/>
      <c r="F4954" s="12"/>
      <c r="G4954"/>
      <c r="H4954" s="12"/>
      <c r="I4954" s="12"/>
      <c r="J4954" s="12"/>
      <c r="K4954" s="9"/>
      <c r="L4954" s="9"/>
      <c r="M4954" s="9"/>
      <c r="N4954" s="9"/>
      <c r="O4954" s="9"/>
      <c r="P4954" s="9"/>
      <c r="Q4954" s="9"/>
      <c r="R4954" s="9"/>
      <c r="S4954" s="9"/>
      <c r="T4954" s="9"/>
      <c r="U4954" s="9"/>
      <c r="V4954" s="9"/>
      <c r="W4954" s="9"/>
      <c r="X4954" s="9"/>
      <c r="Y4954" s="9"/>
      <c r="Z4954" s="9"/>
    </row>
    <row r="4955" spans="1:26">
      <c r="A4955"/>
      <c r="B4955" s="13"/>
      <c r="C4955"/>
      <c r="D4955"/>
      <c r="E4955"/>
      <c r="F4955" s="12"/>
      <c r="G4955"/>
      <c r="H4955" s="12"/>
      <c r="I4955" s="12"/>
      <c r="J4955" s="12"/>
      <c r="K4955" s="9"/>
      <c r="L4955" s="9"/>
      <c r="M4955" s="9"/>
      <c r="N4955" s="9"/>
      <c r="O4955" s="9"/>
      <c r="P4955" s="9"/>
      <c r="Q4955" s="9"/>
      <c r="R4955" s="9"/>
      <c r="S4955" s="9"/>
      <c r="T4955" s="9"/>
      <c r="U4955" s="9"/>
      <c r="V4955" s="9"/>
      <c r="W4955" s="9"/>
      <c r="X4955" s="9"/>
      <c r="Y4955" s="9"/>
      <c r="Z4955" s="9"/>
    </row>
    <row r="4956" spans="1:26">
      <c r="A4956"/>
      <c r="B4956" s="13"/>
      <c r="C4956"/>
      <c r="D4956"/>
      <c r="E4956"/>
      <c r="F4956" s="12"/>
      <c r="G4956"/>
      <c r="H4956" s="12"/>
      <c r="I4956" s="12"/>
      <c r="J4956" s="12"/>
      <c r="K4956" s="9"/>
      <c r="L4956" s="9"/>
      <c r="M4956" s="9"/>
      <c r="N4956" s="9"/>
      <c r="O4956" s="9"/>
      <c r="P4956" s="9"/>
      <c r="Q4956" s="9"/>
      <c r="R4956" s="9"/>
      <c r="S4956" s="9"/>
      <c r="T4956" s="9"/>
      <c r="U4956" s="9"/>
      <c r="V4956" s="9"/>
      <c r="W4956" s="9"/>
      <c r="X4956" s="9"/>
      <c r="Y4956" s="9"/>
      <c r="Z4956" s="9"/>
    </row>
    <row r="4957" spans="1:26">
      <c r="A4957"/>
      <c r="B4957" s="13"/>
      <c r="C4957"/>
      <c r="D4957"/>
      <c r="E4957"/>
      <c r="F4957" s="12"/>
      <c r="G4957"/>
      <c r="H4957" s="12"/>
      <c r="I4957" s="12"/>
      <c r="J4957" s="12"/>
      <c r="K4957" s="9"/>
      <c r="L4957" s="9"/>
      <c r="M4957" s="9"/>
      <c r="N4957" s="9"/>
      <c r="O4957" s="9"/>
      <c r="P4957" s="9"/>
      <c r="Q4957" s="9"/>
      <c r="R4957" s="9"/>
      <c r="S4957" s="9"/>
      <c r="T4957" s="9"/>
      <c r="U4957" s="9"/>
      <c r="V4957" s="9"/>
      <c r="W4957" s="9"/>
      <c r="X4957" s="9"/>
      <c r="Y4957" s="9"/>
      <c r="Z4957" s="9"/>
    </row>
    <row r="4958" spans="1:26">
      <c r="A4958"/>
      <c r="B4958" s="13"/>
      <c r="C4958"/>
      <c r="D4958"/>
      <c r="E4958"/>
      <c r="F4958" s="12"/>
      <c r="G4958"/>
      <c r="H4958" s="12"/>
      <c r="I4958" s="12"/>
      <c r="J4958" s="12"/>
      <c r="K4958" s="9"/>
      <c r="L4958" s="9"/>
      <c r="M4958" s="9"/>
      <c r="N4958" s="9"/>
      <c r="O4958" s="9"/>
      <c r="P4958" s="9"/>
      <c r="Q4958" s="9"/>
      <c r="R4958" s="9"/>
      <c r="S4958" s="9"/>
      <c r="T4958" s="9"/>
      <c r="U4958" s="9"/>
      <c r="V4958" s="9"/>
      <c r="W4958" s="9"/>
      <c r="X4958" s="9"/>
      <c r="Y4958" s="9"/>
      <c r="Z4958" s="9"/>
    </row>
    <row r="4959" spans="1:26">
      <c r="A4959"/>
      <c r="B4959" s="13"/>
      <c r="C4959"/>
      <c r="D4959"/>
      <c r="E4959"/>
      <c r="F4959" s="12"/>
      <c r="G4959"/>
      <c r="H4959" s="12"/>
      <c r="I4959" s="12"/>
      <c r="J4959" s="12"/>
      <c r="K4959" s="9"/>
      <c r="L4959" s="9"/>
      <c r="M4959" s="9"/>
      <c r="N4959" s="9"/>
      <c r="O4959" s="9"/>
      <c r="P4959" s="9"/>
      <c r="Q4959" s="9"/>
      <c r="R4959" s="9"/>
      <c r="S4959" s="9"/>
      <c r="T4959" s="9"/>
      <c r="U4959" s="9"/>
      <c r="V4959" s="9"/>
      <c r="W4959" s="9"/>
      <c r="X4959" s="9"/>
      <c r="Y4959" s="9"/>
      <c r="Z4959" s="9"/>
    </row>
    <row r="4960" spans="1:26">
      <c r="A4960"/>
      <c r="B4960" s="13"/>
      <c r="C4960"/>
      <c r="D4960"/>
      <c r="E4960"/>
      <c r="F4960" s="12"/>
      <c r="G4960"/>
      <c r="H4960" s="12"/>
      <c r="I4960" s="12"/>
      <c r="J4960" s="12"/>
      <c r="K4960" s="9"/>
      <c r="L4960" s="9"/>
      <c r="M4960" s="9"/>
      <c r="N4960" s="9"/>
      <c r="O4960" s="9"/>
      <c r="P4960" s="9"/>
      <c r="Q4960" s="9"/>
      <c r="R4960" s="9"/>
      <c r="S4960" s="9"/>
      <c r="T4960" s="9"/>
      <c r="U4960" s="9"/>
      <c r="V4960" s="9"/>
      <c r="W4960" s="9"/>
      <c r="X4960" s="9"/>
      <c r="Y4960" s="9"/>
      <c r="Z4960" s="9"/>
    </row>
    <row r="4961" spans="1:26">
      <c r="A4961"/>
      <c r="B4961" s="13"/>
      <c r="C4961"/>
      <c r="D4961"/>
      <c r="E4961"/>
      <c r="F4961" s="12"/>
      <c r="G4961"/>
      <c r="H4961" s="12"/>
      <c r="I4961" s="12"/>
      <c r="J4961" s="12"/>
      <c r="K4961" s="9"/>
      <c r="L4961" s="9"/>
      <c r="M4961" s="9"/>
      <c r="N4961" s="9"/>
      <c r="O4961" s="9"/>
      <c r="P4961" s="9"/>
      <c r="Q4961" s="9"/>
      <c r="R4961" s="9"/>
      <c r="S4961" s="9"/>
      <c r="T4961" s="9"/>
      <c r="U4961" s="9"/>
      <c r="V4961" s="9"/>
      <c r="W4961" s="9"/>
      <c r="X4961" s="9"/>
      <c r="Y4961" s="9"/>
      <c r="Z4961" s="9"/>
    </row>
    <row r="4962" spans="1:26">
      <c r="A4962"/>
      <c r="B4962" s="13"/>
      <c r="C4962"/>
      <c r="D4962"/>
      <c r="E4962"/>
      <c r="F4962" s="12"/>
      <c r="G4962"/>
      <c r="H4962" s="12"/>
      <c r="I4962" s="12"/>
      <c r="J4962" s="12"/>
      <c r="K4962" s="9"/>
      <c r="L4962" s="9"/>
      <c r="M4962" s="9"/>
      <c r="N4962" s="9"/>
      <c r="O4962" s="9"/>
      <c r="P4962" s="9"/>
      <c r="Q4962" s="9"/>
      <c r="R4962" s="9"/>
      <c r="S4962" s="9"/>
      <c r="T4962" s="9"/>
      <c r="U4962" s="9"/>
      <c r="V4962" s="9"/>
      <c r="W4962" s="9"/>
      <c r="X4962" s="9"/>
      <c r="Y4962" s="9"/>
      <c r="Z4962" s="9"/>
    </row>
    <row r="4963" spans="1:26">
      <c r="A4963"/>
      <c r="B4963" s="13"/>
      <c r="C4963"/>
      <c r="D4963"/>
      <c r="E4963"/>
      <c r="F4963" s="12"/>
      <c r="G4963"/>
      <c r="H4963" s="12"/>
      <c r="I4963" s="12"/>
      <c r="J4963" s="12"/>
      <c r="K4963" s="9"/>
      <c r="L4963" s="9"/>
      <c r="M4963" s="9"/>
      <c r="N4963" s="9"/>
      <c r="O4963" s="9"/>
      <c r="P4963" s="9"/>
      <c r="Q4963" s="9"/>
      <c r="R4963" s="9"/>
      <c r="S4963" s="9"/>
      <c r="T4963" s="9"/>
      <c r="U4963" s="9"/>
      <c r="V4963" s="9"/>
      <c r="W4963" s="9"/>
      <c r="X4963" s="9"/>
      <c r="Y4963" s="9"/>
      <c r="Z4963" s="9"/>
    </row>
    <row r="4964" spans="1:26">
      <c r="A4964"/>
      <c r="B4964" s="13"/>
      <c r="C4964"/>
      <c r="D4964"/>
      <c r="E4964"/>
      <c r="F4964" s="12"/>
      <c r="G4964"/>
      <c r="H4964" s="12"/>
      <c r="I4964" s="12"/>
      <c r="J4964" s="12"/>
      <c r="K4964" s="9"/>
      <c r="L4964" s="9"/>
      <c r="M4964" s="9"/>
      <c r="N4964" s="9"/>
      <c r="O4964" s="9"/>
      <c r="P4964" s="9"/>
      <c r="Q4964" s="9"/>
      <c r="R4964" s="9"/>
      <c r="S4964" s="9"/>
      <c r="T4964" s="9"/>
      <c r="U4964" s="9"/>
      <c r="V4964" s="9"/>
      <c r="W4964" s="9"/>
      <c r="X4964" s="9"/>
      <c r="Y4964" s="9"/>
      <c r="Z4964" s="9"/>
    </row>
    <row r="4965" spans="1:26">
      <c r="A4965"/>
      <c r="B4965" s="13"/>
      <c r="C4965"/>
      <c r="D4965"/>
      <c r="E4965"/>
      <c r="F4965" s="12"/>
      <c r="G4965"/>
      <c r="H4965" s="12"/>
      <c r="I4965" s="12"/>
      <c r="J4965" s="12"/>
      <c r="K4965" s="9"/>
      <c r="L4965" s="9"/>
      <c r="M4965" s="9"/>
      <c r="N4965" s="9"/>
      <c r="O4965" s="9"/>
      <c r="P4965" s="9"/>
      <c r="Q4965" s="9"/>
      <c r="R4965" s="9"/>
      <c r="S4965" s="9"/>
      <c r="T4965" s="9"/>
      <c r="U4965" s="9"/>
      <c r="V4965" s="9"/>
      <c r="W4965" s="9"/>
      <c r="X4965" s="9"/>
      <c r="Y4965" s="9"/>
      <c r="Z4965" s="9"/>
    </row>
    <row r="4966" spans="1:26">
      <c r="A4966"/>
      <c r="B4966" s="13"/>
      <c r="C4966"/>
      <c r="D4966"/>
      <c r="E4966"/>
      <c r="F4966" s="12"/>
      <c r="G4966"/>
      <c r="H4966" s="12"/>
      <c r="I4966" s="12"/>
      <c r="J4966" s="12"/>
      <c r="K4966" s="9"/>
      <c r="L4966" s="9"/>
      <c r="M4966" s="9"/>
      <c r="N4966" s="9"/>
      <c r="O4966" s="9"/>
      <c r="P4966" s="9"/>
      <c r="Q4966" s="9"/>
      <c r="R4966" s="9"/>
      <c r="S4966" s="9"/>
      <c r="T4966" s="9"/>
      <c r="U4966" s="9"/>
      <c r="V4966" s="9"/>
      <c r="W4966" s="9"/>
      <c r="X4966" s="9"/>
      <c r="Y4966" s="9"/>
      <c r="Z4966" s="9"/>
    </row>
    <row r="4967" spans="1:26">
      <c r="A4967"/>
      <c r="B4967" s="13"/>
      <c r="C4967"/>
      <c r="D4967"/>
      <c r="E4967"/>
      <c r="F4967" s="12"/>
      <c r="G4967"/>
      <c r="H4967" s="12"/>
      <c r="I4967" s="12"/>
      <c r="J4967" s="12"/>
      <c r="K4967" s="9"/>
      <c r="L4967" s="9"/>
      <c r="M4967" s="9"/>
      <c r="N4967" s="9"/>
      <c r="O4967" s="9"/>
      <c r="P4967" s="9"/>
      <c r="Q4967" s="9"/>
      <c r="R4967" s="9"/>
      <c r="S4967" s="9"/>
      <c r="T4967" s="9"/>
      <c r="U4967" s="9"/>
      <c r="V4967" s="9"/>
      <c r="W4967" s="9"/>
      <c r="X4967" s="9"/>
      <c r="Y4967" s="9"/>
      <c r="Z4967" s="9"/>
    </row>
    <row r="4968" spans="1:26">
      <c r="A4968"/>
      <c r="B4968" s="13"/>
      <c r="C4968"/>
      <c r="D4968"/>
      <c r="E4968"/>
      <c r="F4968" s="12"/>
      <c r="G4968"/>
      <c r="H4968" s="12"/>
      <c r="I4968" s="12"/>
      <c r="J4968" s="12"/>
      <c r="K4968" s="9"/>
      <c r="L4968" s="9"/>
      <c r="M4968" s="9"/>
      <c r="N4968" s="9"/>
      <c r="O4968" s="9"/>
      <c r="P4968" s="9"/>
      <c r="Q4968" s="9"/>
      <c r="R4968" s="9"/>
      <c r="S4968" s="9"/>
      <c r="T4968" s="9"/>
      <c r="U4968" s="9"/>
      <c r="V4968" s="9"/>
      <c r="W4968" s="9"/>
      <c r="X4968" s="9"/>
      <c r="Y4968" s="9"/>
      <c r="Z4968" s="9"/>
    </row>
    <row r="4969" spans="1:26">
      <c r="A4969"/>
      <c r="B4969" s="13"/>
      <c r="C4969"/>
      <c r="D4969"/>
      <c r="E4969"/>
      <c r="F4969" s="12"/>
      <c r="G4969"/>
      <c r="H4969" s="12"/>
      <c r="I4969" s="12"/>
      <c r="J4969" s="12"/>
      <c r="K4969" s="9"/>
      <c r="L4969" s="9"/>
      <c r="M4969" s="9"/>
      <c r="N4969" s="9"/>
      <c r="O4969" s="9"/>
      <c r="P4969" s="9"/>
      <c r="Q4969" s="9"/>
      <c r="R4969" s="9"/>
      <c r="S4969" s="9"/>
      <c r="T4969" s="9"/>
      <c r="U4969" s="9"/>
      <c r="V4969" s="9"/>
      <c r="W4969" s="9"/>
      <c r="X4969" s="9"/>
      <c r="Y4969" s="9"/>
      <c r="Z4969" s="9"/>
    </row>
    <row r="4970" spans="1:26">
      <c r="A4970"/>
      <c r="B4970" s="13"/>
      <c r="C4970"/>
      <c r="D4970"/>
      <c r="E4970"/>
      <c r="F4970" s="12"/>
      <c r="G4970"/>
      <c r="H4970" s="12"/>
      <c r="I4970" s="12"/>
      <c r="J4970" s="12"/>
      <c r="K4970" s="9"/>
      <c r="L4970" s="9"/>
      <c r="M4970" s="9"/>
      <c r="N4970" s="9"/>
      <c r="O4970" s="9"/>
      <c r="P4970" s="9"/>
      <c r="Q4970" s="9"/>
      <c r="R4970" s="9"/>
      <c r="S4970" s="9"/>
      <c r="T4970" s="9"/>
      <c r="U4970" s="9"/>
      <c r="V4970" s="9"/>
      <c r="W4970" s="9"/>
      <c r="X4970" s="9"/>
      <c r="Y4970" s="9"/>
      <c r="Z4970" s="9"/>
    </row>
    <row r="4971" spans="1:26">
      <c r="A4971"/>
      <c r="B4971" s="13"/>
      <c r="C4971"/>
      <c r="D4971"/>
      <c r="E4971"/>
      <c r="F4971" s="12"/>
      <c r="G4971"/>
      <c r="H4971" s="12"/>
      <c r="I4971" s="12"/>
      <c r="J4971" s="12"/>
      <c r="K4971" s="9"/>
      <c r="L4971" s="9"/>
      <c r="M4971" s="9"/>
      <c r="N4971" s="9"/>
      <c r="O4971" s="9"/>
      <c r="P4971" s="9"/>
      <c r="Q4971" s="9"/>
      <c r="R4971" s="9"/>
      <c r="S4971" s="9"/>
      <c r="T4971" s="9"/>
      <c r="U4971" s="9"/>
      <c r="V4971" s="9"/>
      <c r="W4971" s="9"/>
      <c r="X4971" s="9"/>
      <c r="Y4971" s="9"/>
      <c r="Z4971" s="9"/>
    </row>
    <row r="4972" spans="1:26">
      <c r="A4972"/>
      <c r="B4972" s="13"/>
      <c r="C4972"/>
      <c r="D4972"/>
      <c r="E4972"/>
      <c r="F4972" s="12"/>
      <c r="G4972"/>
      <c r="H4972" s="12"/>
      <c r="I4972" s="12"/>
      <c r="J4972" s="12"/>
      <c r="K4972" s="9"/>
      <c r="L4972" s="9"/>
      <c r="M4972" s="9"/>
      <c r="N4972" s="9"/>
      <c r="O4972" s="9"/>
      <c r="P4972" s="9"/>
      <c r="Q4972" s="9"/>
      <c r="R4972" s="9"/>
      <c r="S4972" s="9"/>
      <c r="T4972" s="9"/>
      <c r="U4972" s="9"/>
      <c r="V4972" s="9"/>
      <c r="W4972" s="9"/>
      <c r="X4972" s="9"/>
      <c r="Y4972" s="9"/>
      <c r="Z4972" s="9"/>
    </row>
    <row r="4973" spans="1:26">
      <c r="A4973"/>
      <c r="B4973" s="13"/>
      <c r="C4973"/>
      <c r="D4973"/>
      <c r="E4973"/>
      <c r="F4973" s="12"/>
      <c r="G4973"/>
      <c r="H4973" s="12"/>
      <c r="I4973" s="12"/>
      <c r="J4973" s="12"/>
      <c r="K4973" s="9"/>
      <c r="L4973" s="9"/>
      <c r="M4973" s="9"/>
      <c r="N4973" s="9"/>
      <c r="O4973" s="9"/>
      <c r="P4973" s="9"/>
      <c r="Q4973" s="9"/>
      <c r="R4973" s="9"/>
      <c r="S4973" s="9"/>
      <c r="T4973" s="9"/>
      <c r="U4973" s="9"/>
      <c r="V4973" s="9"/>
      <c r="W4973" s="9"/>
      <c r="X4973" s="9"/>
      <c r="Y4973" s="9"/>
      <c r="Z4973" s="9"/>
    </row>
    <row r="4974" spans="1:26">
      <c r="A4974"/>
      <c r="B4974" s="13"/>
      <c r="C4974"/>
      <c r="D4974"/>
      <c r="E4974"/>
      <c r="F4974" s="12"/>
      <c r="G4974"/>
      <c r="H4974" s="12"/>
      <c r="I4974" s="12"/>
      <c r="J4974" s="12"/>
      <c r="K4974" s="9"/>
      <c r="L4974" s="9"/>
      <c r="M4974" s="9"/>
      <c r="N4974" s="9"/>
      <c r="O4974" s="9"/>
      <c r="P4974" s="9"/>
      <c r="Q4974" s="9"/>
      <c r="R4974" s="9"/>
      <c r="S4974" s="9"/>
      <c r="T4974" s="9"/>
      <c r="U4974" s="9"/>
      <c r="V4974" s="9"/>
      <c r="W4974" s="9"/>
      <c r="X4974" s="9"/>
      <c r="Y4974" s="9"/>
      <c r="Z4974" s="9"/>
    </row>
    <row r="4975" spans="1:26">
      <c r="A4975"/>
      <c r="B4975" s="13"/>
      <c r="C4975"/>
      <c r="D4975"/>
      <c r="E4975"/>
      <c r="F4975" s="12"/>
      <c r="G4975"/>
      <c r="H4975" s="12"/>
      <c r="I4975" s="12"/>
      <c r="J4975" s="12"/>
      <c r="K4975" s="9"/>
      <c r="L4975" s="9"/>
      <c r="M4975" s="9"/>
      <c r="N4975" s="9"/>
      <c r="O4975" s="9"/>
      <c r="P4975" s="9"/>
      <c r="Q4975" s="9"/>
      <c r="R4975" s="9"/>
      <c r="S4975" s="9"/>
      <c r="T4975" s="9"/>
      <c r="U4975" s="9"/>
      <c r="V4975" s="9"/>
      <c r="W4975" s="9"/>
      <c r="X4975" s="9"/>
      <c r="Y4975" s="9"/>
      <c r="Z4975" s="9"/>
    </row>
    <row r="4976" spans="1:26">
      <c r="A4976"/>
      <c r="B4976" s="13"/>
      <c r="C4976"/>
      <c r="D4976"/>
      <c r="E4976"/>
      <c r="F4976" s="12"/>
      <c r="G4976"/>
      <c r="H4976" s="12"/>
      <c r="I4976" s="12"/>
      <c r="J4976" s="12"/>
      <c r="K4976" s="9"/>
      <c r="L4976" s="9"/>
      <c r="M4976" s="9"/>
      <c r="N4976" s="9"/>
      <c r="O4976" s="9"/>
      <c r="P4976" s="9"/>
      <c r="Q4976" s="9"/>
      <c r="R4976" s="9"/>
      <c r="S4976" s="9"/>
      <c r="T4976" s="9"/>
      <c r="U4976" s="9"/>
      <c r="V4976" s="9"/>
      <c r="W4976" s="9"/>
      <c r="X4976" s="9"/>
      <c r="Y4976" s="9"/>
      <c r="Z4976" s="9"/>
    </row>
    <row r="4977" spans="1:26">
      <c r="A4977"/>
      <c r="B4977" s="13"/>
      <c r="C4977"/>
      <c r="D4977"/>
      <c r="E4977"/>
      <c r="F4977" s="12"/>
      <c r="G4977"/>
      <c r="H4977" s="12"/>
      <c r="I4977" s="12"/>
      <c r="J4977" s="12"/>
      <c r="K4977" s="9"/>
      <c r="L4977" s="9"/>
      <c r="M4977" s="9"/>
      <c r="N4977" s="9"/>
      <c r="O4977" s="9"/>
      <c r="P4977" s="9"/>
      <c r="Q4977" s="9"/>
      <c r="R4977" s="9"/>
      <c r="S4977" s="9"/>
      <c r="T4977" s="9"/>
      <c r="U4977" s="9"/>
      <c r="V4977" s="9"/>
      <c r="W4977" s="9"/>
      <c r="X4977" s="9"/>
      <c r="Y4977" s="9"/>
      <c r="Z4977" s="9"/>
    </row>
    <row r="4978" spans="1:26">
      <c r="A4978"/>
      <c r="B4978" s="13"/>
      <c r="C4978"/>
      <c r="D4978"/>
      <c r="E4978"/>
      <c r="F4978" s="12"/>
      <c r="G4978"/>
      <c r="H4978" s="12"/>
      <c r="I4978" s="12"/>
      <c r="J4978" s="12"/>
      <c r="K4978" s="9"/>
      <c r="L4978" s="9"/>
      <c r="M4978" s="9"/>
      <c r="N4978" s="9"/>
      <c r="O4978" s="9"/>
      <c r="P4978" s="9"/>
      <c r="Q4978" s="9"/>
      <c r="R4978" s="9"/>
      <c r="S4978" s="9"/>
      <c r="T4978" s="9"/>
      <c r="U4978" s="9"/>
      <c r="V4978" s="9"/>
      <c r="W4978" s="9"/>
      <c r="X4978" s="9"/>
      <c r="Y4978" s="9"/>
      <c r="Z4978" s="9"/>
    </row>
    <row r="4979" spans="1:26">
      <c r="A4979"/>
      <c r="B4979" s="13"/>
      <c r="C4979"/>
      <c r="D4979"/>
      <c r="E4979"/>
      <c r="F4979" s="12"/>
      <c r="G4979"/>
      <c r="H4979" s="12"/>
      <c r="I4979" s="12"/>
      <c r="J4979" s="12"/>
      <c r="K4979" s="9"/>
      <c r="L4979" s="9"/>
      <c r="M4979" s="9"/>
      <c r="N4979" s="9"/>
      <c r="O4979" s="9"/>
      <c r="P4979" s="9"/>
      <c r="Q4979" s="9"/>
      <c r="R4979" s="9"/>
      <c r="S4979" s="9"/>
      <c r="T4979" s="9"/>
      <c r="U4979" s="9"/>
      <c r="V4979" s="9"/>
      <c r="W4979" s="9"/>
      <c r="X4979" s="9"/>
      <c r="Y4979" s="9"/>
      <c r="Z4979" s="9"/>
    </row>
    <row r="4980" spans="1:26">
      <c r="A4980"/>
      <c r="B4980" s="13"/>
      <c r="C4980"/>
      <c r="D4980"/>
      <c r="E4980"/>
      <c r="F4980" s="12"/>
      <c r="G4980"/>
      <c r="H4980" s="12"/>
      <c r="I4980" s="12"/>
      <c r="J4980" s="12"/>
      <c r="K4980" s="9"/>
      <c r="L4980" s="9"/>
      <c r="M4980" s="9"/>
      <c r="N4980" s="9"/>
      <c r="O4980" s="9"/>
      <c r="P4980" s="9"/>
      <c r="Q4980" s="9"/>
      <c r="R4980" s="9"/>
      <c r="S4980" s="9"/>
      <c r="T4980" s="9"/>
      <c r="U4980" s="9"/>
      <c r="V4980" s="9"/>
      <c r="W4980" s="9"/>
      <c r="X4980" s="9"/>
      <c r="Y4980" s="9"/>
      <c r="Z4980" s="9"/>
    </row>
    <row r="4981" spans="1:26">
      <c r="A4981"/>
      <c r="B4981" s="13"/>
      <c r="C4981"/>
      <c r="D4981"/>
      <c r="E4981"/>
      <c r="F4981" s="12"/>
      <c r="G4981"/>
      <c r="H4981" s="12"/>
      <c r="I4981" s="12"/>
      <c r="J4981" s="12"/>
      <c r="K4981" s="9"/>
      <c r="L4981" s="9"/>
      <c r="M4981" s="9"/>
      <c r="N4981" s="9"/>
      <c r="O4981" s="9"/>
      <c r="P4981" s="9"/>
      <c r="Q4981" s="9"/>
      <c r="R4981" s="9"/>
      <c r="S4981" s="9"/>
      <c r="T4981" s="9"/>
      <c r="U4981" s="9"/>
      <c r="V4981" s="9"/>
      <c r="W4981" s="9"/>
      <c r="X4981" s="9"/>
      <c r="Y4981" s="9"/>
      <c r="Z4981" s="9"/>
    </row>
    <row r="4982" spans="1:26">
      <c r="A4982"/>
      <c r="B4982" s="13"/>
      <c r="C4982"/>
      <c r="D4982"/>
      <c r="E4982"/>
      <c r="F4982" s="12"/>
      <c r="G4982"/>
      <c r="H4982" s="12"/>
      <c r="I4982" s="12"/>
      <c r="J4982" s="12"/>
      <c r="K4982" s="9"/>
      <c r="L4982" s="9"/>
      <c r="M4982" s="9"/>
      <c r="N4982" s="9"/>
      <c r="O4982" s="9"/>
      <c r="P4982" s="9"/>
      <c r="Q4982" s="9"/>
      <c r="R4982" s="9"/>
      <c r="S4982" s="9"/>
      <c r="T4982" s="9"/>
      <c r="U4982" s="9"/>
      <c r="V4982" s="9"/>
      <c r="W4982" s="9"/>
      <c r="X4982" s="9"/>
      <c r="Y4982" s="9"/>
      <c r="Z4982" s="9"/>
    </row>
    <row r="4983" spans="1:26">
      <c r="A4983"/>
      <c r="B4983" s="13"/>
      <c r="C4983"/>
      <c r="D4983"/>
      <c r="E4983"/>
      <c r="F4983" s="12"/>
      <c r="G4983"/>
      <c r="H4983" s="12"/>
      <c r="I4983" s="12"/>
      <c r="J4983" s="12"/>
      <c r="K4983" s="9"/>
      <c r="L4983" s="9"/>
      <c r="M4983" s="9"/>
      <c r="N4983" s="9"/>
      <c r="O4983" s="9"/>
      <c r="P4983" s="9"/>
      <c r="Q4983" s="9"/>
      <c r="R4983" s="9"/>
      <c r="S4983" s="9"/>
      <c r="T4983" s="9"/>
      <c r="U4983" s="9"/>
      <c r="V4983" s="9"/>
      <c r="W4983" s="9"/>
      <c r="X4983" s="9"/>
      <c r="Y4983" s="9"/>
      <c r="Z4983" s="9"/>
    </row>
    <row r="4984" spans="1:26">
      <c r="A4984"/>
      <c r="B4984" s="13"/>
      <c r="C4984"/>
      <c r="D4984"/>
      <c r="E4984"/>
      <c r="F4984" s="12"/>
      <c r="G4984"/>
      <c r="H4984" s="12"/>
      <c r="I4984" s="12"/>
      <c r="J4984" s="12"/>
      <c r="K4984" s="9"/>
      <c r="L4984" s="9"/>
      <c r="M4984" s="9"/>
      <c r="N4984" s="9"/>
      <c r="O4984" s="9"/>
      <c r="P4984" s="9"/>
      <c r="Q4984" s="9"/>
      <c r="R4984" s="9"/>
      <c r="S4984" s="9"/>
      <c r="T4984" s="9"/>
      <c r="U4984" s="9"/>
      <c r="V4984" s="9"/>
      <c r="W4984" s="9"/>
      <c r="X4984" s="9"/>
      <c r="Y4984" s="9"/>
      <c r="Z4984" s="9"/>
    </row>
    <row r="4985" spans="1:26">
      <c r="A4985"/>
      <c r="B4985" s="13"/>
      <c r="C4985"/>
      <c r="D4985"/>
      <c r="E4985"/>
      <c r="F4985" s="12"/>
      <c r="G4985"/>
      <c r="H4985" s="12"/>
      <c r="I4985" s="12"/>
      <c r="J4985" s="12"/>
      <c r="K4985" s="9"/>
      <c r="L4985" s="9"/>
      <c r="M4985" s="9"/>
      <c r="N4985" s="9"/>
      <c r="O4985" s="9"/>
      <c r="P4985" s="9"/>
      <c r="Q4985" s="9"/>
      <c r="R4985" s="9"/>
      <c r="S4985" s="9"/>
      <c r="T4985" s="9"/>
      <c r="U4985" s="9"/>
      <c r="V4985" s="9"/>
      <c r="W4985" s="9"/>
      <c r="X4985" s="9"/>
      <c r="Y4985" s="9"/>
      <c r="Z4985" s="9"/>
    </row>
    <row r="4986" spans="1:26">
      <c r="A4986"/>
      <c r="B4986" s="13"/>
      <c r="C4986"/>
      <c r="D4986"/>
      <c r="E4986"/>
      <c r="F4986" s="12"/>
      <c r="G4986"/>
      <c r="H4986" s="12"/>
      <c r="I4986" s="12"/>
      <c r="J4986" s="12"/>
      <c r="K4986" s="9"/>
      <c r="L4986" s="9"/>
      <c r="M4986" s="9"/>
      <c r="N4986" s="9"/>
      <c r="O4986" s="9"/>
      <c r="P4986" s="9"/>
      <c r="Q4986" s="9"/>
      <c r="R4986" s="9"/>
      <c r="S4986" s="9"/>
      <c r="T4986" s="9"/>
      <c r="U4986" s="9"/>
      <c r="V4986" s="9"/>
      <c r="W4986" s="9"/>
      <c r="X4986" s="9"/>
      <c r="Y4986" s="9"/>
      <c r="Z4986" s="9"/>
    </row>
    <row r="4987" spans="1:26">
      <c r="A4987"/>
      <c r="B4987" s="13"/>
      <c r="C4987"/>
      <c r="D4987"/>
      <c r="E4987"/>
      <c r="F4987" s="12"/>
      <c r="G4987"/>
      <c r="H4987" s="12"/>
      <c r="I4987" s="12"/>
      <c r="J4987" s="12"/>
      <c r="K4987" s="9"/>
      <c r="L4987" s="9"/>
      <c r="M4987" s="9"/>
      <c r="N4987" s="9"/>
      <c r="O4987" s="9"/>
      <c r="P4987" s="9"/>
      <c r="Q4987" s="9"/>
      <c r="R4987" s="9"/>
      <c r="S4987" s="9"/>
      <c r="T4987" s="9"/>
      <c r="U4987" s="9"/>
      <c r="V4987" s="9"/>
      <c r="W4987" s="9"/>
      <c r="X4987" s="9"/>
      <c r="Y4987" s="9"/>
      <c r="Z4987" s="9"/>
    </row>
    <row r="4988" spans="1:26">
      <c r="A4988"/>
      <c r="B4988" s="13"/>
      <c r="C4988"/>
      <c r="D4988"/>
      <c r="E4988"/>
      <c r="F4988" s="12"/>
      <c r="G4988"/>
      <c r="H4988" s="12"/>
      <c r="I4988" s="12"/>
      <c r="J4988" s="12"/>
      <c r="K4988" s="9"/>
      <c r="L4988" s="9"/>
      <c r="M4988" s="9"/>
      <c r="N4988" s="9"/>
      <c r="O4988" s="9"/>
      <c r="P4988" s="9"/>
      <c r="Q4988" s="9"/>
      <c r="R4988" s="9"/>
      <c r="S4988" s="9"/>
      <c r="T4988" s="9"/>
      <c r="U4988" s="9"/>
      <c r="V4988" s="9"/>
      <c r="W4988" s="9"/>
      <c r="X4988" s="9"/>
      <c r="Y4988" s="9"/>
      <c r="Z4988" s="9"/>
    </row>
    <row r="4989" spans="1:26">
      <c r="A4989"/>
      <c r="B4989" s="13"/>
      <c r="C4989"/>
      <c r="D4989"/>
      <c r="E4989"/>
      <c r="F4989" s="12"/>
      <c r="G4989"/>
      <c r="H4989" s="12"/>
      <c r="I4989" s="12"/>
      <c r="J4989" s="12"/>
      <c r="K4989" s="9"/>
      <c r="L4989" s="9"/>
      <c r="M4989" s="9"/>
      <c r="N4989" s="9"/>
      <c r="O4989" s="9"/>
      <c r="P4989" s="9"/>
      <c r="Q4989" s="9"/>
      <c r="R4989" s="9"/>
      <c r="S4989" s="9"/>
      <c r="T4989" s="9"/>
      <c r="U4989" s="9"/>
      <c r="V4989" s="9"/>
      <c r="W4989" s="9"/>
      <c r="X4989" s="9"/>
      <c r="Y4989" s="9"/>
      <c r="Z4989" s="9"/>
    </row>
    <row r="4990" spans="1:26">
      <c r="A4990"/>
      <c r="B4990" s="13"/>
      <c r="C4990"/>
      <c r="D4990"/>
      <c r="E4990"/>
      <c r="F4990" s="12"/>
      <c r="G4990"/>
      <c r="H4990" s="12"/>
      <c r="I4990" s="12"/>
      <c r="J4990" s="12"/>
      <c r="K4990" s="9"/>
      <c r="L4990" s="9"/>
      <c r="M4990" s="9"/>
      <c r="N4990" s="9"/>
      <c r="O4990" s="9"/>
      <c r="P4990" s="9"/>
      <c r="Q4990" s="9"/>
      <c r="R4990" s="9"/>
      <c r="S4990" s="9"/>
      <c r="T4990" s="9"/>
      <c r="U4990" s="9"/>
      <c r="V4990" s="9"/>
      <c r="W4990" s="9"/>
      <c r="X4990" s="9"/>
      <c r="Y4990" s="9"/>
      <c r="Z4990" s="9"/>
    </row>
    <row r="4991" spans="1:26">
      <c r="A4991"/>
      <c r="B4991" s="13"/>
      <c r="C4991"/>
      <c r="D4991"/>
      <c r="E4991"/>
      <c r="F4991" s="12"/>
      <c r="G4991"/>
      <c r="H4991" s="12"/>
      <c r="I4991" s="12"/>
      <c r="J4991" s="12"/>
      <c r="K4991" s="9"/>
      <c r="L4991" s="9"/>
      <c r="M4991" s="9"/>
      <c r="N4991" s="9"/>
      <c r="O4991" s="9"/>
      <c r="P4991" s="9"/>
      <c r="Q4991" s="9"/>
      <c r="R4991" s="9"/>
      <c r="S4991" s="9"/>
      <c r="T4991" s="9"/>
      <c r="U4991" s="9"/>
      <c r="V4991" s="9"/>
      <c r="W4991" s="9"/>
      <c r="X4991" s="9"/>
      <c r="Y4991" s="9"/>
      <c r="Z4991" s="9"/>
    </row>
    <row r="4992" spans="1:26">
      <c r="A4992"/>
      <c r="B4992" s="13"/>
      <c r="C4992"/>
      <c r="D4992"/>
      <c r="E4992"/>
      <c r="F4992" s="12"/>
      <c r="G4992"/>
      <c r="H4992" s="12"/>
      <c r="I4992" s="12"/>
      <c r="J4992" s="12"/>
      <c r="K4992" s="9"/>
      <c r="L4992" s="9"/>
      <c r="M4992" s="9"/>
      <c r="N4992" s="9"/>
      <c r="O4992" s="9"/>
      <c r="P4992" s="9"/>
      <c r="Q4992" s="9"/>
      <c r="R4992" s="9"/>
      <c r="S4992" s="9"/>
      <c r="T4992" s="9"/>
      <c r="U4992" s="9"/>
      <c r="V4992" s="9"/>
      <c r="W4992" s="9"/>
      <c r="X4992" s="9"/>
      <c r="Y4992" s="9"/>
      <c r="Z4992" s="9"/>
    </row>
    <row r="4993" spans="1:26">
      <c r="A4993"/>
      <c r="B4993" s="13"/>
      <c r="C4993"/>
      <c r="D4993"/>
      <c r="E4993"/>
      <c r="F4993" s="12"/>
      <c r="G4993"/>
      <c r="H4993" s="12"/>
      <c r="I4993" s="12"/>
      <c r="J4993" s="12"/>
      <c r="K4993" s="9"/>
      <c r="L4993" s="9"/>
      <c r="M4993" s="9"/>
      <c r="N4993" s="9"/>
      <c r="O4993" s="9"/>
      <c r="P4993" s="9"/>
      <c r="Q4993" s="9"/>
      <c r="R4993" s="9"/>
      <c r="S4993" s="9"/>
      <c r="T4993" s="9"/>
      <c r="U4993" s="9"/>
      <c r="V4993" s="9"/>
      <c r="W4993" s="9"/>
      <c r="X4993" s="9"/>
      <c r="Y4993" s="9"/>
      <c r="Z4993" s="9"/>
    </row>
    <row r="4994" spans="1:26">
      <c r="A4994"/>
      <c r="B4994" s="13"/>
      <c r="C4994"/>
      <c r="D4994"/>
      <c r="E4994"/>
      <c r="F4994" s="12"/>
      <c r="G4994"/>
      <c r="H4994" s="12"/>
      <c r="I4994" s="12"/>
      <c r="J4994" s="12"/>
      <c r="K4994" s="9"/>
      <c r="L4994" s="9"/>
      <c r="M4994" s="9"/>
      <c r="N4994" s="9"/>
      <c r="O4994" s="9"/>
      <c r="P4994" s="9"/>
      <c r="Q4994" s="9"/>
      <c r="R4994" s="9"/>
      <c r="S4994" s="9"/>
      <c r="T4994" s="9"/>
      <c r="U4994" s="9"/>
      <c r="V4994" s="9"/>
      <c r="W4994" s="9"/>
      <c r="X4994" s="9"/>
      <c r="Y4994" s="9"/>
      <c r="Z4994" s="9"/>
    </row>
    <row r="4995" spans="1:26">
      <c r="A4995"/>
      <c r="B4995" s="13"/>
      <c r="C4995"/>
      <c r="D4995"/>
      <c r="E4995"/>
      <c r="F4995" s="12"/>
      <c r="G4995"/>
      <c r="H4995" s="12"/>
      <c r="I4995" s="12"/>
      <c r="J4995" s="12"/>
      <c r="K4995" s="9"/>
      <c r="L4995" s="9"/>
      <c r="M4995" s="9"/>
      <c r="N4995" s="9"/>
      <c r="O4995" s="9"/>
      <c r="P4995" s="9"/>
      <c r="Q4995" s="9"/>
      <c r="R4995" s="9"/>
      <c r="S4995" s="9"/>
      <c r="T4995" s="9"/>
      <c r="U4995" s="9"/>
      <c r="V4995" s="9"/>
      <c r="W4995" s="9"/>
      <c r="X4995" s="9"/>
      <c r="Y4995" s="9"/>
      <c r="Z4995" s="9"/>
    </row>
    <row r="4996" spans="1:26">
      <c r="A4996"/>
      <c r="B4996" s="13"/>
      <c r="C4996"/>
      <c r="D4996"/>
      <c r="E4996"/>
      <c r="F4996" s="12"/>
      <c r="G4996"/>
      <c r="H4996" s="12"/>
      <c r="I4996" s="12"/>
      <c r="J4996" s="12"/>
      <c r="K4996" s="9"/>
      <c r="L4996" s="9"/>
      <c r="M4996" s="9"/>
      <c r="N4996" s="9"/>
      <c r="O4996" s="9"/>
      <c r="P4996" s="9"/>
      <c r="Q4996" s="9"/>
      <c r="R4996" s="9"/>
      <c r="S4996" s="9"/>
      <c r="T4996" s="9"/>
      <c r="U4996" s="9"/>
      <c r="V4996" s="9"/>
      <c r="W4996" s="9"/>
      <c r="X4996" s="9"/>
      <c r="Y4996" s="9"/>
      <c r="Z4996" s="9"/>
    </row>
    <row r="4997" spans="1:26">
      <c r="A4997"/>
      <c r="B4997" s="13"/>
      <c r="C4997"/>
      <c r="D4997"/>
      <c r="E4997"/>
      <c r="F4997" s="12"/>
      <c r="G4997"/>
      <c r="H4997" s="12"/>
      <c r="I4997" s="12"/>
      <c r="J4997" s="12"/>
      <c r="K4997" s="9"/>
      <c r="L4997" s="9"/>
      <c r="M4997" s="9"/>
      <c r="N4997" s="9"/>
      <c r="O4997" s="9"/>
      <c r="P4997" s="9"/>
      <c r="Q4997" s="9"/>
      <c r="R4997" s="9"/>
      <c r="S4997" s="9"/>
      <c r="T4997" s="9"/>
      <c r="U4997" s="9"/>
      <c r="V4997" s="9"/>
      <c r="W4997" s="9"/>
      <c r="X4997" s="9"/>
      <c r="Y4997" s="9"/>
      <c r="Z4997" s="9"/>
    </row>
    <row r="4998" spans="1:26">
      <c r="A4998"/>
      <c r="B4998" s="13"/>
      <c r="C4998"/>
      <c r="D4998"/>
      <c r="E4998"/>
      <c r="F4998" s="12"/>
      <c r="G4998"/>
      <c r="H4998" s="12"/>
      <c r="I4998" s="12"/>
      <c r="J4998" s="12"/>
      <c r="K4998" s="9"/>
      <c r="L4998" s="9"/>
      <c r="M4998" s="9"/>
      <c r="N4998" s="9"/>
      <c r="O4998" s="9"/>
      <c r="P4998" s="9"/>
      <c r="Q4998" s="9"/>
      <c r="R4998" s="9"/>
      <c r="S4998" s="9"/>
      <c r="T4998" s="9"/>
      <c r="U4998" s="9"/>
      <c r="V4998" s="9"/>
      <c r="W4998" s="9"/>
      <c r="X4998" s="9"/>
      <c r="Y4998" s="9"/>
      <c r="Z4998" s="9"/>
    </row>
    <row r="4999" spans="1:26">
      <c r="A4999"/>
      <c r="B4999" s="13"/>
      <c r="C4999"/>
      <c r="D4999"/>
      <c r="E4999"/>
      <c r="F4999" s="12"/>
      <c r="G4999"/>
      <c r="H4999" s="12"/>
      <c r="I4999" s="12"/>
      <c r="J4999" s="12"/>
      <c r="K4999" s="9"/>
      <c r="L4999" s="9"/>
      <c r="M4999" s="9"/>
      <c r="N4999" s="9"/>
      <c r="O4999" s="9"/>
      <c r="P4999" s="9"/>
      <c r="Q4999" s="9"/>
      <c r="R4999" s="9"/>
      <c r="S4999" s="9"/>
      <c r="T4999" s="9"/>
      <c r="U4999" s="9"/>
      <c r="V4999" s="9"/>
      <c r="W4999" s="9"/>
      <c r="X4999" s="9"/>
      <c r="Y4999" s="9"/>
      <c r="Z4999" s="9"/>
    </row>
    <row r="5000" spans="1:26">
      <c r="A5000"/>
      <c r="B5000" s="13"/>
      <c r="C5000"/>
      <c r="D5000"/>
      <c r="E5000"/>
      <c r="F5000" s="12"/>
      <c r="G5000"/>
      <c r="H5000" s="12"/>
      <c r="I5000" s="12"/>
      <c r="J5000" s="12"/>
      <c r="K5000" s="9"/>
      <c r="L5000" s="9"/>
      <c r="M5000" s="9"/>
      <c r="N5000" s="9"/>
      <c r="O5000" s="9"/>
      <c r="P5000" s="9"/>
      <c r="Q5000" s="9"/>
      <c r="R5000" s="9"/>
      <c r="S5000" s="9"/>
      <c r="T5000" s="9"/>
      <c r="U5000" s="9"/>
      <c r="V5000" s="9"/>
      <c r="W5000" s="9"/>
      <c r="X5000" s="9"/>
      <c r="Y5000" s="9"/>
      <c r="Z5000" s="9"/>
    </row>
    <row r="5001" spans="1:26">
      <c r="A5001"/>
      <c r="B5001" s="13"/>
      <c r="C5001"/>
      <c r="D5001"/>
      <c r="E5001"/>
      <c r="F5001" s="12"/>
      <c r="G5001"/>
      <c r="H5001" s="12"/>
      <c r="I5001" s="12"/>
      <c r="J5001" s="12"/>
      <c r="K5001" s="9"/>
      <c r="L5001" s="9"/>
      <c r="M5001" s="9"/>
      <c r="N5001" s="9"/>
      <c r="O5001" s="9"/>
      <c r="P5001" s="9"/>
      <c r="Q5001" s="9"/>
      <c r="R5001" s="9"/>
      <c r="S5001" s="9"/>
      <c r="T5001" s="9"/>
      <c r="U5001" s="9"/>
      <c r="V5001" s="9"/>
      <c r="W5001" s="9"/>
      <c r="X5001" s="9"/>
      <c r="Y5001" s="9"/>
      <c r="Z5001" s="9"/>
    </row>
    <row r="5002" spans="1:26">
      <c r="A5002"/>
      <c r="B5002" s="13"/>
      <c r="C5002"/>
      <c r="D5002"/>
      <c r="E5002"/>
      <c r="F5002" s="12"/>
      <c r="G5002"/>
      <c r="H5002" s="12"/>
      <c r="I5002" s="12"/>
      <c r="J5002" s="12"/>
      <c r="K5002" s="9"/>
      <c r="L5002" s="9"/>
      <c r="M5002" s="9"/>
      <c r="N5002" s="9"/>
      <c r="O5002" s="9"/>
      <c r="P5002" s="9"/>
      <c r="Q5002" s="9"/>
      <c r="R5002" s="9"/>
      <c r="S5002" s="9"/>
      <c r="T5002" s="9"/>
      <c r="U5002" s="9"/>
      <c r="V5002" s="9"/>
      <c r="W5002" s="9"/>
      <c r="X5002" s="9"/>
      <c r="Y5002" s="9"/>
      <c r="Z5002" s="9"/>
    </row>
    <row r="5003" spans="1:26">
      <c r="A5003"/>
      <c r="B5003" s="13"/>
      <c r="C5003"/>
      <c r="D5003"/>
      <c r="E5003"/>
      <c r="F5003" s="12"/>
      <c r="G5003"/>
      <c r="H5003" s="12"/>
      <c r="I5003" s="12"/>
      <c r="J5003" s="12"/>
      <c r="K5003" s="9"/>
      <c r="L5003" s="9"/>
      <c r="M5003" s="9"/>
      <c r="N5003" s="9"/>
      <c r="O5003" s="9"/>
      <c r="P5003" s="9"/>
      <c r="Q5003" s="9"/>
      <c r="R5003" s="9"/>
      <c r="S5003" s="9"/>
      <c r="T5003" s="9"/>
      <c r="U5003" s="9"/>
      <c r="V5003" s="9"/>
      <c r="W5003" s="9"/>
      <c r="X5003" s="9"/>
      <c r="Y5003" s="9"/>
      <c r="Z5003" s="9"/>
    </row>
    <row r="5004" spans="1:26">
      <c r="A5004"/>
      <c r="B5004" s="13"/>
      <c r="C5004"/>
      <c r="D5004"/>
      <c r="E5004"/>
      <c r="F5004" s="12"/>
      <c r="G5004"/>
      <c r="H5004" s="12"/>
      <c r="I5004" s="12"/>
      <c r="J5004" s="12"/>
      <c r="K5004" s="9"/>
      <c r="L5004" s="9"/>
      <c r="M5004" s="9"/>
      <c r="N5004" s="9"/>
      <c r="O5004" s="9"/>
      <c r="P5004" s="9"/>
      <c r="Q5004" s="9"/>
      <c r="R5004" s="9"/>
      <c r="S5004" s="9"/>
      <c r="T5004" s="9"/>
      <c r="U5004" s="9"/>
      <c r="V5004" s="9"/>
      <c r="W5004" s="9"/>
      <c r="X5004" s="9"/>
      <c r="Y5004" s="9"/>
      <c r="Z5004" s="9"/>
    </row>
    <row r="5005" spans="1:26">
      <c r="A5005"/>
      <c r="B5005" s="13"/>
      <c r="C5005"/>
      <c r="D5005"/>
      <c r="E5005"/>
      <c r="F5005" s="12"/>
      <c r="G5005"/>
      <c r="H5005" s="12"/>
      <c r="I5005" s="12"/>
      <c r="J5005" s="12"/>
      <c r="K5005" s="9"/>
      <c r="L5005" s="9"/>
      <c r="M5005" s="9"/>
      <c r="N5005" s="9"/>
      <c r="O5005" s="9"/>
      <c r="P5005" s="9"/>
      <c r="Q5005" s="9"/>
      <c r="R5005" s="9"/>
      <c r="S5005" s="9"/>
      <c r="T5005" s="9"/>
      <c r="U5005" s="9"/>
      <c r="V5005" s="9"/>
      <c r="W5005" s="9"/>
      <c r="X5005" s="9"/>
      <c r="Y5005" s="9"/>
      <c r="Z5005" s="9"/>
    </row>
    <row r="5006" spans="1:26">
      <c r="A5006"/>
      <c r="B5006" s="13"/>
      <c r="C5006"/>
      <c r="D5006"/>
      <c r="E5006"/>
      <c r="F5006" s="12"/>
      <c r="G5006"/>
      <c r="H5006" s="12"/>
      <c r="I5006" s="12"/>
      <c r="J5006" s="12"/>
      <c r="K5006" s="9"/>
      <c r="L5006" s="9"/>
      <c r="M5006" s="9"/>
      <c r="N5006" s="9"/>
      <c r="O5006" s="9"/>
      <c r="P5006" s="9"/>
      <c r="Q5006" s="9"/>
      <c r="R5006" s="9"/>
      <c r="S5006" s="9"/>
      <c r="T5006" s="9"/>
      <c r="U5006" s="9"/>
      <c r="V5006" s="9"/>
      <c r="W5006" s="9"/>
      <c r="X5006" s="9"/>
      <c r="Y5006" s="9"/>
      <c r="Z5006" s="9"/>
    </row>
    <row r="5007" spans="1:26">
      <c r="A5007"/>
      <c r="B5007" s="13"/>
      <c r="C5007"/>
      <c r="D5007"/>
      <c r="E5007"/>
      <c r="F5007" s="12"/>
      <c r="G5007"/>
      <c r="H5007" s="12"/>
      <c r="I5007" s="12"/>
      <c r="J5007" s="12"/>
      <c r="K5007" s="9"/>
      <c r="L5007" s="9"/>
      <c r="M5007" s="9"/>
      <c r="N5007" s="9"/>
      <c r="O5007" s="9"/>
      <c r="P5007" s="9"/>
      <c r="Q5007" s="9"/>
      <c r="R5007" s="9"/>
      <c r="S5007" s="9"/>
      <c r="T5007" s="9"/>
      <c r="U5007" s="9"/>
      <c r="V5007" s="9"/>
      <c r="W5007" s="9"/>
      <c r="X5007" s="9"/>
      <c r="Y5007" s="9"/>
      <c r="Z5007" s="9"/>
    </row>
    <row r="5008" spans="1:26">
      <c r="A5008"/>
      <c r="B5008" s="13"/>
      <c r="C5008"/>
      <c r="D5008"/>
      <c r="E5008"/>
      <c r="F5008" s="12"/>
      <c r="G5008"/>
      <c r="H5008" s="12"/>
      <c r="I5008" s="12"/>
      <c r="J5008" s="12"/>
      <c r="K5008" s="9"/>
      <c r="L5008" s="9"/>
      <c r="M5008" s="9"/>
      <c r="N5008" s="9"/>
      <c r="O5008" s="9"/>
      <c r="P5008" s="9"/>
      <c r="Q5008" s="9"/>
      <c r="R5008" s="9"/>
      <c r="S5008" s="9"/>
      <c r="T5008" s="9"/>
      <c r="U5008" s="9"/>
      <c r="V5008" s="9"/>
      <c r="W5008" s="9"/>
      <c r="X5008" s="9"/>
      <c r="Y5008" s="9"/>
      <c r="Z5008" s="9"/>
    </row>
    <row r="5009" spans="1:26">
      <c r="A5009"/>
      <c r="B5009" s="13"/>
      <c r="C5009"/>
      <c r="D5009"/>
      <c r="E5009"/>
      <c r="F5009" s="12"/>
      <c r="G5009"/>
      <c r="H5009" s="12"/>
      <c r="I5009" s="12"/>
      <c r="J5009" s="12"/>
      <c r="K5009" s="9"/>
      <c r="L5009" s="9"/>
      <c r="M5009" s="9"/>
      <c r="N5009" s="9"/>
      <c r="O5009" s="9"/>
      <c r="P5009" s="9"/>
      <c r="Q5009" s="9"/>
      <c r="R5009" s="9"/>
      <c r="S5009" s="9"/>
      <c r="T5009" s="9"/>
      <c r="U5009" s="9"/>
      <c r="V5009" s="9"/>
      <c r="W5009" s="9"/>
      <c r="X5009" s="9"/>
      <c r="Y5009" s="9"/>
      <c r="Z5009" s="9"/>
    </row>
    <row r="5010" spans="1:26">
      <c r="A5010"/>
      <c r="B5010" s="13"/>
      <c r="C5010"/>
      <c r="D5010"/>
      <c r="E5010"/>
      <c r="F5010" s="12"/>
      <c r="G5010"/>
      <c r="H5010" s="12"/>
      <c r="I5010" s="12"/>
      <c r="J5010" s="12"/>
      <c r="K5010" s="9"/>
      <c r="L5010" s="9"/>
      <c r="M5010" s="9"/>
      <c r="N5010" s="9"/>
      <c r="O5010" s="9"/>
      <c r="P5010" s="9"/>
      <c r="Q5010" s="9"/>
      <c r="R5010" s="9"/>
      <c r="S5010" s="9"/>
      <c r="T5010" s="9"/>
      <c r="U5010" s="9"/>
      <c r="V5010" s="9"/>
      <c r="W5010" s="9"/>
      <c r="X5010" s="9"/>
      <c r="Y5010" s="9"/>
      <c r="Z5010" s="9"/>
    </row>
    <row r="5011" spans="1:26">
      <c r="A5011"/>
      <c r="B5011" s="13"/>
      <c r="C5011"/>
      <c r="D5011"/>
      <c r="E5011"/>
      <c r="F5011" s="12"/>
      <c r="G5011"/>
      <c r="H5011" s="12"/>
      <c r="I5011" s="12"/>
      <c r="J5011" s="12"/>
      <c r="K5011" s="9"/>
      <c r="L5011" s="9"/>
      <c r="M5011" s="9"/>
      <c r="N5011" s="9"/>
      <c r="O5011" s="9"/>
      <c r="P5011" s="9"/>
      <c r="Q5011" s="9"/>
      <c r="R5011" s="9"/>
      <c r="S5011" s="9"/>
      <c r="T5011" s="9"/>
      <c r="U5011" s="9"/>
      <c r="V5011" s="9"/>
      <c r="W5011" s="9"/>
      <c r="X5011" s="9"/>
      <c r="Y5011" s="9"/>
      <c r="Z5011" s="9"/>
    </row>
    <row r="5012" spans="1:26">
      <c r="A5012"/>
      <c r="B5012" s="13"/>
      <c r="C5012"/>
      <c r="D5012"/>
      <c r="E5012"/>
      <c r="F5012" s="12"/>
      <c r="G5012"/>
      <c r="H5012" s="12"/>
      <c r="I5012" s="12"/>
      <c r="J5012" s="12"/>
      <c r="K5012" s="9"/>
      <c r="L5012" s="9"/>
      <c r="M5012" s="9"/>
      <c r="N5012" s="9"/>
      <c r="O5012" s="9"/>
      <c r="P5012" s="9"/>
      <c r="Q5012" s="9"/>
      <c r="R5012" s="9"/>
      <c r="S5012" s="9"/>
      <c r="T5012" s="9"/>
      <c r="U5012" s="9"/>
      <c r="V5012" s="9"/>
      <c r="W5012" s="9"/>
      <c r="X5012" s="9"/>
      <c r="Y5012" s="9"/>
      <c r="Z5012" s="9"/>
    </row>
    <row r="5013" spans="1:26">
      <c r="A5013"/>
      <c r="B5013" s="13"/>
      <c r="C5013"/>
      <c r="D5013"/>
      <c r="E5013"/>
      <c r="F5013" s="12"/>
      <c r="G5013"/>
      <c r="H5013" s="12"/>
      <c r="I5013" s="12"/>
      <c r="J5013" s="12"/>
      <c r="K5013" s="9"/>
      <c r="L5013" s="9"/>
      <c r="M5013" s="9"/>
      <c r="N5013" s="9"/>
      <c r="O5013" s="9"/>
      <c r="P5013" s="9"/>
      <c r="Q5013" s="9"/>
      <c r="R5013" s="9"/>
      <c r="S5013" s="9"/>
      <c r="T5013" s="9"/>
      <c r="U5013" s="9"/>
      <c r="V5013" s="9"/>
      <c r="W5013" s="9"/>
      <c r="X5013" s="9"/>
      <c r="Y5013" s="9"/>
      <c r="Z5013" s="9"/>
    </row>
    <row r="5014" spans="1:26">
      <c r="A5014"/>
      <c r="B5014" s="13"/>
      <c r="C5014"/>
      <c r="D5014"/>
      <c r="E5014"/>
      <c r="F5014" s="12"/>
      <c r="G5014"/>
      <c r="H5014" s="12"/>
      <c r="I5014" s="12"/>
      <c r="J5014" s="12"/>
      <c r="K5014" s="9"/>
      <c r="L5014" s="9"/>
      <c r="M5014" s="9"/>
      <c r="N5014" s="9"/>
      <c r="O5014" s="9"/>
      <c r="P5014" s="9"/>
      <c r="Q5014" s="9"/>
      <c r="R5014" s="9"/>
      <c r="S5014" s="9"/>
      <c r="T5014" s="9"/>
      <c r="U5014" s="9"/>
      <c r="V5014" s="9"/>
      <c r="W5014" s="9"/>
      <c r="X5014" s="9"/>
      <c r="Y5014" s="9"/>
      <c r="Z5014" s="9"/>
    </row>
    <row r="5015" spans="1:26">
      <c r="A5015"/>
      <c r="B5015" s="13"/>
      <c r="C5015"/>
      <c r="D5015"/>
      <c r="E5015"/>
      <c r="F5015" s="12"/>
      <c r="G5015"/>
      <c r="H5015" s="12"/>
      <c r="I5015" s="12"/>
      <c r="J5015" s="12"/>
      <c r="K5015" s="9"/>
      <c r="L5015" s="9"/>
      <c r="M5015" s="9"/>
      <c r="N5015" s="9"/>
      <c r="O5015" s="9"/>
      <c r="P5015" s="9"/>
      <c r="Q5015" s="9"/>
      <c r="R5015" s="9"/>
      <c r="S5015" s="9"/>
      <c r="T5015" s="9"/>
      <c r="U5015" s="9"/>
      <c r="V5015" s="9"/>
      <c r="W5015" s="9"/>
      <c r="X5015" s="9"/>
      <c r="Y5015" s="9"/>
      <c r="Z5015" s="9"/>
    </row>
    <row r="5016" spans="1:26">
      <c r="A5016"/>
      <c r="B5016" s="13"/>
      <c r="C5016"/>
      <c r="D5016"/>
      <c r="E5016"/>
      <c r="F5016" s="12"/>
      <c r="G5016"/>
      <c r="H5016" s="12"/>
      <c r="I5016" s="12"/>
      <c r="J5016" s="12"/>
      <c r="K5016" s="9"/>
      <c r="L5016" s="9"/>
      <c r="M5016" s="9"/>
      <c r="N5016" s="9"/>
      <c r="O5016" s="9"/>
      <c r="P5016" s="9"/>
      <c r="Q5016" s="9"/>
      <c r="R5016" s="9"/>
      <c r="S5016" s="9"/>
      <c r="T5016" s="9"/>
      <c r="U5016" s="9"/>
      <c r="V5016" s="9"/>
      <c r="W5016" s="9"/>
      <c r="X5016" s="9"/>
      <c r="Y5016" s="9"/>
      <c r="Z5016" s="9"/>
    </row>
    <row r="5017" spans="1:26">
      <c r="A5017"/>
      <c r="B5017" s="13"/>
      <c r="C5017"/>
      <c r="D5017"/>
      <c r="E5017"/>
      <c r="F5017" s="12"/>
      <c r="G5017"/>
      <c r="H5017" s="12"/>
      <c r="I5017" s="12"/>
      <c r="J5017" s="12"/>
      <c r="K5017" s="9"/>
      <c r="L5017" s="9"/>
      <c r="M5017" s="9"/>
      <c r="N5017" s="9"/>
      <c r="O5017" s="9"/>
      <c r="P5017" s="9"/>
      <c r="Q5017" s="9"/>
      <c r="R5017" s="9"/>
      <c r="S5017" s="9"/>
      <c r="T5017" s="9"/>
      <c r="U5017" s="9"/>
      <c r="V5017" s="9"/>
      <c r="W5017" s="9"/>
      <c r="X5017" s="9"/>
      <c r="Y5017" s="9"/>
      <c r="Z5017" s="9"/>
    </row>
    <row r="5018" spans="1:26">
      <c r="A5018"/>
      <c r="B5018" s="13"/>
      <c r="C5018"/>
      <c r="D5018"/>
      <c r="E5018"/>
      <c r="F5018" s="12"/>
      <c r="G5018"/>
      <c r="H5018" s="12"/>
      <c r="I5018" s="12"/>
      <c r="J5018" s="12"/>
      <c r="K5018" s="9"/>
      <c r="L5018" s="9"/>
      <c r="M5018" s="9"/>
      <c r="N5018" s="9"/>
      <c r="O5018" s="9"/>
      <c r="P5018" s="9"/>
      <c r="Q5018" s="9"/>
      <c r="R5018" s="9"/>
      <c r="S5018" s="9"/>
      <c r="T5018" s="9"/>
      <c r="U5018" s="9"/>
      <c r="V5018" s="9"/>
      <c r="W5018" s="9"/>
      <c r="X5018" s="9"/>
      <c r="Y5018" s="9"/>
      <c r="Z5018" s="9"/>
    </row>
    <row r="5019" spans="1:26">
      <c r="A5019"/>
      <c r="B5019" s="13"/>
      <c r="C5019"/>
      <c r="D5019"/>
      <c r="E5019"/>
      <c r="F5019" s="12"/>
      <c r="G5019"/>
      <c r="H5019" s="12"/>
      <c r="I5019" s="12"/>
      <c r="J5019" s="12"/>
      <c r="K5019" s="9"/>
      <c r="L5019" s="9"/>
      <c r="M5019" s="9"/>
      <c r="N5019" s="9"/>
      <c r="O5019" s="9"/>
      <c r="P5019" s="9"/>
      <c r="Q5019" s="9"/>
      <c r="R5019" s="9"/>
      <c r="S5019" s="9"/>
      <c r="T5019" s="9"/>
      <c r="U5019" s="9"/>
      <c r="V5019" s="9"/>
      <c r="W5019" s="9"/>
      <c r="X5019" s="9"/>
      <c r="Y5019" s="9"/>
      <c r="Z5019" s="9"/>
    </row>
    <row r="5020" spans="1:26">
      <c r="A5020"/>
      <c r="B5020" s="13"/>
      <c r="C5020"/>
      <c r="D5020"/>
      <c r="E5020"/>
      <c r="F5020" s="12"/>
      <c r="G5020"/>
      <c r="H5020" s="12"/>
      <c r="I5020" s="12"/>
      <c r="J5020" s="12"/>
      <c r="K5020" s="9"/>
      <c r="L5020" s="9"/>
      <c r="M5020" s="9"/>
      <c r="N5020" s="9"/>
      <c r="O5020" s="9"/>
      <c r="P5020" s="9"/>
      <c r="Q5020" s="9"/>
      <c r="R5020" s="9"/>
      <c r="S5020" s="9"/>
      <c r="T5020" s="9"/>
      <c r="U5020" s="9"/>
      <c r="V5020" s="9"/>
      <c r="W5020" s="9"/>
      <c r="X5020" s="9"/>
      <c r="Y5020" s="9"/>
      <c r="Z5020" s="9"/>
    </row>
    <row r="5021" spans="1:26">
      <c r="A5021"/>
      <c r="B5021" s="13"/>
      <c r="C5021"/>
      <c r="D5021"/>
      <c r="E5021"/>
      <c r="F5021" s="12"/>
      <c r="G5021"/>
      <c r="H5021" s="12"/>
      <c r="I5021" s="12"/>
      <c r="J5021" s="12"/>
      <c r="K5021" s="9"/>
      <c r="L5021" s="9"/>
      <c r="M5021" s="9"/>
      <c r="N5021" s="9"/>
      <c r="O5021" s="9"/>
      <c r="P5021" s="9"/>
      <c r="Q5021" s="9"/>
      <c r="R5021" s="9"/>
      <c r="S5021" s="9"/>
      <c r="T5021" s="9"/>
      <c r="U5021" s="9"/>
      <c r="V5021" s="9"/>
      <c r="W5021" s="9"/>
      <c r="X5021" s="9"/>
      <c r="Y5021" s="9"/>
      <c r="Z5021" s="9"/>
    </row>
    <row r="5022" spans="1:26">
      <c r="A5022"/>
      <c r="B5022" s="13"/>
      <c r="C5022"/>
      <c r="D5022"/>
      <c r="E5022"/>
      <c r="F5022" s="12"/>
      <c r="G5022"/>
      <c r="H5022" s="12"/>
      <c r="I5022" s="12"/>
      <c r="J5022" s="12"/>
      <c r="K5022" s="9"/>
      <c r="L5022" s="9"/>
      <c r="M5022" s="9"/>
      <c r="N5022" s="9"/>
      <c r="O5022" s="9"/>
      <c r="P5022" s="9"/>
      <c r="Q5022" s="9"/>
      <c r="R5022" s="9"/>
      <c r="S5022" s="9"/>
      <c r="T5022" s="9"/>
      <c r="U5022" s="9"/>
      <c r="V5022" s="9"/>
      <c r="W5022" s="9"/>
      <c r="X5022" s="9"/>
      <c r="Y5022" s="9"/>
      <c r="Z5022" s="9"/>
    </row>
    <row r="5023" spans="1:26">
      <c r="A5023"/>
      <c r="B5023" s="13"/>
      <c r="C5023"/>
      <c r="D5023"/>
      <c r="E5023"/>
      <c r="F5023" s="12"/>
      <c r="G5023"/>
      <c r="H5023" s="12"/>
      <c r="I5023" s="12"/>
      <c r="J5023" s="12"/>
      <c r="K5023" s="9"/>
      <c r="L5023" s="9"/>
      <c r="M5023" s="9"/>
      <c r="N5023" s="9"/>
      <c r="O5023" s="9"/>
      <c r="P5023" s="9"/>
      <c r="Q5023" s="9"/>
      <c r="R5023" s="9"/>
      <c r="S5023" s="9"/>
      <c r="T5023" s="9"/>
      <c r="U5023" s="9"/>
      <c r="V5023" s="9"/>
      <c r="W5023" s="9"/>
      <c r="X5023" s="9"/>
      <c r="Y5023" s="9"/>
      <c r="Z5023" s="9"/>
    </row>
    <row r="5024" spans="1:26">
      <c r="A5024"/>
      <c r="B5024" s="13"/>
      <c r="C5024"/>
      <c r="D5024"/>
      <c r="E5024"/>
      <c r="F5024" s="12"/>
      <c r="G5024"/>
      <c r="H5024" s="12"/>
      <c r="I5024" s="12"/>
      <c r="J5024" s="12"/>
      <c r="K5024" s="9"/>
      <c r="L5024" s="9"/>
      <c r="M5024" s="9"/>
      <c r="N5024" s="9"/>
      <c r="O5024" s="9"/>
      <c r="P5024" s="9"/>
      <c r="Q5024" s="9"/>
      <c r="R5024" s="9"/>
      <c r="S5024" s="9"/>
      <c r="T5024" s="9"/>
      <c r="U5024" s="9"/>
      <c r="V5024" s="9"/>
      <c r="W5024" s="9"/>
      <c r="X5024" s="9"/>
      <c r="Y5024" s="9"/>
      <c r="Z5024" s="9"/>
    </row>
    <row r="5025" spans="1:26">
      <c r="A5025"/>
      <c r="B5025" s="13"/>
      <c r="C5025"/>
      <c r="D5025"/>
      <c r="E5025"/>
      <c r="F5025" s="12"/>
      <c r="G5025"/>
      <c r="H5025" s="12"/>
      <c r="I5025" s="12"/>
      <c r="J5025" s="12"/>
      <c r="K5025" s="9"/>
      <c r="L5025" s="9"/>
      <c r="M5025" s="9"/>
      <c r="N5025" s="9"/>
      <c r="O5025" s="9"/>
      <c r="P5025" s="9"/>
      <c r="Q5025" s="9"/>
      <c r="R5025" s="9"/>
      <c r="S5025" s="9"/>
      <c r="T5025" s="9"/>
      <c r="U5025" s="9"/>
      <c r="V5025" s="9"/>
      <c r="W5025" s="9"/>
      <c r="X5025" s="9"/>
      <c r="Y5025" s="9"/>
      <c r="Z5025" s="9"/>
    </row>
    <row r="5026" spans="1:26">
      <c r="A5026"/>
      <c r="B5026" s="13"/>
      <c r="C5026"/>
      <c r="D5026"/>
      <c r="E5026"/>
      <c r="F5026" s="12"/>
      <c r="G5026"/>
      <c r="H5026" s="12"/>
      <c r="I5026" s="12"/>
      <c r="J5026" s="12"/>
      <c r="K5026" s="9"/>
      <c r="L5026" s="9"/>
      <c r="M5026" s="9"/>
      <c r="N5026" s="9"/>
      <c r="O5026" s="9"/>
      <c r="P5026" s="9"/>
      <c r="Q5026" s="9"/>
      <c r="R5026" s="9"/>
      <c r="S5026" s="9"/>
      <c r="T5026" s="9"/>
      <c r="U5026" s="9"/>
      <c r="V5026" s="9"/>
      <c r="W5026" s="9"/>
      <c r="X5026" s="9"/>
      <c r="Y5026" s="9"/>
      <c r="Z5026" s="9"/>
    </row>
    <row r="5027" spans="1:26">
      <c r="A5027"/>
      <c r="B5027" s="13"/>
      <c r="C5027"/>
      <c r="D5027"/>
      <c r="E5027"/>
      <c r="F5027" s="12"/>
      <c r="G5027"/>
      <c r="H5027" s="12"/>
      <c r="I5027" s="12"/>
      <c r="J5027" s="12"/>
      <c r="K5027" s="9"/>
      <c r="L5027" s="9"/>
      <c r="M5027" s="9"/>
      <c r="N5027" s="9"/>
      <c r="O5027" s="9"/>
      <c r="P5027" s="9"/>
      <c r="Q5027" s="9"/>
      <c r="R5027" s="9"/>
      <c r="S5027" s="9"/>
      <c r="T5027" s="9"/>
      <c r="U5027" s="9"/>
      <c r="V5027" s="9"/>
      <c r="W5027" s="9"/>
      <c r="X5027" s="9"/>
      <c r="Y5027" s="9"/>
      <c r="Z5027" s="9"/>
    </row>
    <row r="5028" spans="1:26">
      <c r="A5028"/>
      <c r="B5028" s="13"/>
      <c r="C5028"/>
      <c r="D5028"/>
      <c r="E5028"/>
      <c r="F5028" s="12"/>
      <c r="G5028"/>
      <c r="H5028" s="12"/>
      <c r="I5028" s="12"/>
      <c r="J5028" s="12"/>
      <c r="K5028" s="9"/>
      <c r="L5028" s="9"/>
      <c r="M5028" s="9"/>
      <c r="N5028" s="9"/>
      <c r="O5028" s="9"/>
      <c r="P5028" s="9"/>
      <c r="Q5028" s="9"/>
      <c r="R5028" s="9"/>
      <c r="S5028" s="9"/>
      <c r="T5028" s="9"/>
      <c r="U5028" s="9"/>
      <c r="V5028" s="9"/>
      <c r="W5028" s="9"/>
      <c r="X5028" s="9"/>
      <c r="Y5028" s="9"/>
      <c r="Z5028" s="9"/>
    </row>
    <row r="5029" spans="1:26">
      <c r="A5029"/>
      <c r="B5029" s="13"/>
      <c r="C5029"/>
      <c r="D5029"/>
      <c r="E5029"/>
      <c r="F5029" s="12"/>
      <c r="G5029"/>
      <c r="H5029" s="12"/>
      <c r="I5029" s="12"/>
      <c r="J5029" s="12"/>
      <c r="K5029" s="9"/>
      <c r="L5029" s="9"/>
      <c r="M5029" s="9"/>
      <c r="N5029" s="9"/>
      <c r="O5029" s="9"/>
      <c r="P5029" s="9"/>
      <c r="Q5029" s="9"/>
      <c r="R5029" s="9"/>
      <c r="S5029" s="9"/>
      <c r="T5029" s="9"/>
      <c r="U5029" s="9"/>
      <c r="V5029" s="9"/>
      <c r="W5029" s="9"/>
      <c r="X5029" s="9"/>
      <c r="Y5029" s="9"/>
      <c r="Z5029" s="9"/>
    </row>
    <row r="5030" spans="1:26">
      <c r="A5030"/>
      <c r="B5030" s="13"/>
      <c r="C5030"/>
      <c r="D5030"/>
      <c r="E5030"/>
      <c r="F5030" s="12"/>
      <c r="G5030"/>
      <c r="H5030" s="12"/>
      <c r="I5030" s="12"/>
      <c r="J5030" s="12"/>
      <c r="K5030" s="9"/>
      <c r="L5030" s="9"/>
      <c r="M5030" s="9"/>
      <c r="N5030" s="9"/>
      <c r="O5030" s="9"/>
      <c r="P5030" s="9"/>
      <c r="Q5030" s="9"/>
      <c r="R5030" s="9"/>
      <c r="S5030" s="9"/>
      <c r="T5030" s="9"/>
      <c r="U5030" s="9"/>
      <c r="V5030" s="9"/>
      <c r="W5030" s="9"/>
      <c r="X5030" s="9"/>
      <c r="Y5030" s="9"/>
      <c r="Z5030" s="9"/>
    </row>
    <row r="5031" spans="1:26">
      <c r="A5031"/>
      <c r="B5031" s="13"/>
      <c r="C5031"/>
      <c r="D5031"/>
      <c r="E5031"/>
      <c r="F5031" s="12"/>
      <c r="G5031"/>
      <c r="H5031" s="12"/>
      <c r="I5031" s="12"/>
      <c r="J5031" s="12"/>
      <c r="K5031" s="9"/>
      <c r="L5031" s="9"/>
      <c r="M5031" s="9"/>
      <c r="N5031" s="9"/>
      <c r="O5031" s="9"/>
      <c r="P5031" s="9"/>
      <c r="Q5031" s="9"/>
      <c r="R5031" s="9"/>
      <c r="S5031" s="9"/>
      <c r="T5031" s="9"/>
      <c r="U5031" s="9"/>
      <c r="V5031" s="9"/>
      <c r="W5031" s="9"/>
      <c r="X5031" s="9"/>
      <c r="Y5031" s="9"/>
      <c r="Z5031" s="9"/>
    </row>
    <row r="5032" spans="1:26">
      <c r="A5032"/>
      <c r="B5032" s="13"/>
      <c r="C5032"/>
      <c r="D5032"/>
      <c r="E5032"/>
      <c r="F5032" s="12"/>
      <c r="G5032"/>
      <c r="H5032" s="12"/>
      <c r="I5032" s="12"/>
      <c r="J5032" s="12"/>
      <c r="K5032" s="9"/>
      <c r="L5032" s="9"/>
      <c r="M5032" s="9"/>
      <c r="N5032" s="9"/>
      <c r="O5032" s="9"/>
      <c r="P5032" s="9"/>
      <c r="Q5032" s="9"/>
      <c r="R5032" s="9"/>
      <c r="S5032" s="9"/>
      <c r="T5032" s="9"/>
      <c r="U5032" s="9"/>
      <c r="V5032" s="9"/>
      <c r="W5032" s="9"/>
      <c r="X5032" s="9"/>
      <c r="Y5032" s="9"/>
      <c r="Z5032" s="9"/>
    </row>
    <row r="5033" spans="1:26">
      <c r="A5033"/>
      <c r="B5033" s="13"/>
      <c r="C5033"/>
      <c r="D5033"/>
      <c r="E5033"/>
      <c r="F5033" s="12"/>
      <c r="G5033"/>
      <c r="H5033" s="12"/>
      <c r="I5033" s="12"/>
      <c r="J5033" s="12"/>
      <c r="K5033" s="9"/>
      <c r="L5033" s="9"/>
      <c r="M5033" s="9"/>
      <c r="N5033" s="9"/>
      <c r="O5033" s="9"/>
      <c r="P5033" s="9"/>
      <c r="Q5033" s="9"/>
      <c r="R5033" s="9"/>
      <c r="S5033" s="9"/>
      <c r="T5033" s="9"/>
      <c r="U5033" s="9"/>
      <c r="V5033" s="9"/>
      <c r="W5033" s="9"/>
      <c r="X5033" s="9"/>
      <c r="Y5033" s="9"/>
      <c r="Z5033" s="9"/>
    </row>
    <row r="5034" spans="1:26">
      <c r="A5034"/>
      <c r="B5034" s="13"/>
      <c r="C5034"/>
      <c r="D5034"/>
      <c r="E5034"/>
      <c r="F5034" s="12"/>
      <c r="G5034"/>
      <c r="H5034" s="12"/>
      <c r="I5034" s="12"/>
      <c r="J5034" s="12"/>
      <c r="K5034" s="9"/>
      <c r="L5034" s="9"/>
      <c r="M5034" s="9"/>
      <c r="N5034" s="9"/>
      <c r="O5034" s="9"/>
      <c r="P5034" s="9"/>
      <c r="Q5034" s="9"/>
      <c r="R5034" s="9"/>
      <c r="S5034" s="9"/>
      <c r="T5034" s="9"/>
      <c r="U5034" s="9"/>
      <c r="V5034" s="9"/>
      <c r="W5034" s="9"/>
      <c r="X5034" s="9"/>
      <c r="Y5034" s="9"/>
      <c r="Z5034" s="9"/>
    </row>
    <row r="5035" spans="1:26">
      <c r="A5035"/>
      <c r="B5035" s="13"/>
      <c r="C5035"/>
      <c r="D5035"/>
      <c r="E5035"/>
      <c r="F5035" s="12"/>
      <c r="G5035"/>
      <c r="H5035" s="12"/>
      <c r="I5035" s="12"/>
      <c r="J5035" s="12"/>
      <c r="K5035" s="9"/>
      <c r="L5035" s="9"/>
      <c r="M5035" s="9"/>
      <c r="N5035" s="9"/>
      <c r="O5035" s="9"/>
      <c r="P5035" s="9"/>
      <c r="Q5035" s="9"/>
      <c r="R5035" s="9"/>
      <c r="S5035" s="9"/>
      <c r="T5035" s="9"/>
      <c r="U5035" s="9"/>
      <c r="V5035" s="9"/>
      <c r="W5035" s="9"/>
      <c r="X5035" s="9"/>
      <c r="Y5035" s="9"/>
      <c r="Z5035" s="9"/>
    </row>
    <row r="5036" spans="1:26">
      <c r="A5036"/>
      <c r="B5036" s="13"/>
      <c r="C5036"/>
      <c r="D5036"/>
      <c r="E5036"/>
      <c r="F5036" s="12"/>
      <c r="G5036"/>
      <c r="H5036" s="12"/>
      <c r="I5036" s="12"/>
      <c r="J5036" s="12"/>
      <c r="K5036" s="9"/>
      <c r="L5036" s="9"/>
      <c r="M5036" s="9"/>
      <c r="N5036" s="9"/>
      <c r="O5036" s="9"/>
      <c r="P5036" s="9"/>
      <c r="Q5036" s="9"/>
      <c r="R5036" s="9"/>
      <c r="S5036" s="9"/>
      <c r="T5036" s="9"/>
      <c r="U5036" s="9"/>
      <c r="V5036" s="9"/>
      <c r="W5036" s="9"/>
      <c r="X5036" s="9"/>
      <c r="Y5036" s="9"/>
      <c r="Z5036" s="9"/>
    </row>
    <row r="5037" spans="1:26">
      <c r="A5037"/>
      <c r="B5037" s="13"/>
      <c r="C5037"/>
      <c r="D5037"/>
      <c r="E5037"/>
      <c r="F5037" s="12"/>
      <c r="G5037"/>
      <c r="H5037" s="12"/>
      <c r="I5037" s="12"/>
      <c r="J5037" s="12"/>
      <c r="K5037" s="9"/>
      <c r="L5037" s="9"/>
      <c r="M5037" s="9"/>
      <c r="N5037" s="9"/>
      <c r="O5037" s="9"/>
      <c r="P5037" s="9"/>
      <c r="Q5037" s="9"/>
      <c r="R5037" s="9"/>
      <c r="S5037" s="9"/>
      <c r="T5037" s="9"/>
      <c r="U5037" s="9"/>
      <c r="V5037" s="9"/>
      <c r="W5037" s="9"/>
      <c r="X5037" s="9"/>
      <c r="Y5037" s="9"/>
      <c r="Z5037" s="9"/>
    </row>
    <row r="5038" spans="1:26">
      <c r="A5038"/>
      <c r="B5038" s="13"/>
      <c r="C5038"/>
      <c r="D5038"/>
      <c r="E5038"/>
      <c r="F5038" s="12"/>
      <c r="G5038"/>
      <c r="H5038" s="12"/>
      <c r="I5038" s="12"/>
      <c r="J5038" s="12"/>
      <c r="K5038" s="9"/>
      <c r="L5038" s="9"/>
      <c r="M5038" s="9"/>
      <c r="N5038" s="9"/>
      <c r="O5038" s="9"/>
      <c r="P5038" s="9"/>
      <c r="Q5038" s="9"/>
      <c r="R5038" s="9"/>
      <c r="S5038" s="9"/>
      <c r="T5038" s="9"/>
      <c r="U5038" s="9"/>
      <c r="V5038" s="9"/>
      <c r="W5038" s="9"/>
      <c r="X5038" s="9"/>
      <c r="Y5038" s="9"/>
      <c r="Z5038" s="9"/>
    </row>
    <row r="5039" spans="1:26">
      <c r="A5039"/>
      <c r="B5039" s="13"/>
      <c r="C5039"/>
      <c r="D5039"/>
      <c r="E5039"/>
      <c r="F5039" s="12"/>
      <c r="G5039"/>
      <c r="H5039" s="12"/>
      <c r="I5039" s="12"/>
      <c r="J5039" s="12"/>
      <c r="K5039" s="9"/>
      <c r="L5039" s="9"/>
      <c r="M5039" s="9"/>
      <c r="N5039" s="9"/>
      <c r="O5039" s="9"/>
      <c r="P5039" s="9"/>
      <c r="Q5039" s="9"/>
      <c r="R5039" s="9"/>
      <c r="S5039" s="9"/>
      <c r="T5039" s="9"/>
      <c r="U5039" s="9"/>
      <c r="V5039" s="9"/>
      <c r="W5039" s="9"/>
      <c r="X5039" s="9"/>
      <c r="Y5039" s="9"/>
      <c r="Z5039" s="9"/>
    </row>
    <row r="5040" spans="1:26">
      <c r="A5040"/>
      <c r="B5040" s="13"/>
      <c r="C5040"/>
      <c r="D5040"/>
      <c r="E5040"/>
      <c r="F5040" s="12"/>
      <c r="G5040"/>
      <c r="H5040" s="12"/>
      <c r="I5040" s="12"/>
      <c r="J5040" s="12"/>
      <c r="K5040" s="9"/>
      <c r="L5040" s="9"/>
      <c r="M5040" s="9"/>
      <c r="N5040" s="9"/>
      <c r="O5040" s="9"/>
      <c r="P5040" s="9"/>
      <c r="Q5040" s="9"/>
      <c r="R5040" s="9"/>
      <c r="S5040" s="9"/>
      <c r="T5040" s="9"/>
      <c r="U5040" s="9"/>
      <c r="V5040" s="9"/>
      <c r="W5040" s="9"/>
      <c r="X5040" s="9"/>
      <c r="Y5040" s="9"/>
      <c r="Z5040" s="9"/>
    </row>
    <row r="5041" spans="1:26">
      <c r="A5041"/>
      <c r="B5041" s="13"/>
      <c r="C5041"/>
      <c r="D5041"/>
      <c r="E5041"/>
      <c r="F5041" s="12"/>
      <c r="G5041"/>
      <c r="H5041" s="12"/>
      <c r="I5041" s="12"/>
      <c r="J5041" s="12"/>
      <c r="K5041" s="9"/>
      <c r="L5041" s="9"/>
      <c r="M5041" s="9"/>
      <c r="N5041" s="9"/>
      <c r="O5041" s="9"/>
      <c r="P5041" s="9"/>
      <c r="Q5041" s="9"/>
      <c r="R5041" s="9"/>
      <c r="S5041" s="9"/>
      <c r="T5041" s="9"/>
      <c r="U5041" s="9"/>
      <c r="V5041" s="9"/>
      <c r="W5041" s="9"/>
      <c r="X5041" s="9"/>
      <c r="Y5041" s="9"/>
      <c r="Z5041" s="9"/>
    </row>
    <row r="5042" spans="1:26">
      <c r="A5042"/>
      <c r="B5042" s="13"/>
      <c r="C5042"/>
      <c r="D5042"/>
      <c r="E5042"/>
      <c r="F5042" s="12"/>
      <c r="G5042"/>
      <c r="H5042" s="12"/>
      <c r="I5042" s="12"/>
      <c r="J5042" s="12"/>
      <c r="K5042" s="9"/>
      <c r="L5042" s="9"/>
      <c r="M5042" s="9"/>
      <c r="N5042" s="9"/>
      <c r="O5042" s="9"/>
      <c r="P5042" s="9"/>
      <c r="Q5042" s="9"/>
      <c r="R5042" s="9"/>
      <c r="S5042" s="9"/>
      <c r="T5042" s="9"/>
      <c r="U5042" s="9"/>
      <c r="V5042" s="9"/>
      <c r="W5042" s="9"/>
      <c r="X5042" s="9"/>
      <c r="Y5042" s="9"/>
      <c r="Z5042" s="9"/>
    </row>
    <row r="5043" spans="1:26">
      <c r="A5043"/>
      <c r="B5043" s="13"/>
      <c r="C5043"/>
      <c r="D5043"/>
      <c r="E5043"/>
      <c r="F5043" s="12"/>
      <c r="G5043"/>
      <c r="H5043" s="12"/>
      <c r="I5043" s="12"/>
      <c r="J5043" s="12"/>
      <c r="K5043" s="9"/>
      <c r="L5043" s="9"/>
      <c r="M5043" s="9"/>
      <c r="N5043" s="9"/>
      <c r="O5043" s="9"/>
      <c r="P5043" s="9"/>
      <c r="Q5043" s="9"/>
      <c r="R5043" s="9"/>
      <c r="S5043" s="9"/>
      <c r="T5043" s="9"/>
      <c r="U5043" s="9"/>
      <c r="V5043" s="9"/>
      <c r="W5043" s="9"/>
      <c r="X5043" s="9"/>
      <c r="Y5043" s="9"/>
      <c r="Z5043" s="9"/>
    </row>
    <row r="5044" spans="1:26">
      <c r="A5044"/>
      <c r="B5044" s="13"/>
      <c r="C5044"/>
      <c r="D5044"/>
      <c r="E5044"/>
      <c r="F5044" s="12"/>
      <c r="G5044"/>
      <c r="H5044" s="12"/>
      <c r="I5044" s="12"/>
      <c r="J5044" s="12"/>
      <c r="K5044" s="9"/>
      <c r="L5044" s="9"/>
      <c r="M5044" s="9"/>
      <c r="N5044" s="9"/>
      <c r="O5044" s="9"/>
      <c r="P5044" s="9"/>
      <c r="Q5044" s="9"/>
      <c r="R5044" s="9"/>
      <c r="S5044" s="9"/>
      <c r="T5044" s="9"/>
      <c r="U5044" s="9"/>
      <c r="V5044" s="9"/>
      <c r="W5044" s="9"/>
      <c r="X5044" s="9"/>
      <c r="Y5044" s="9"/>
      <c r="Z5044" s="9"/>
    </row>
    <row r="5045" spans="1:26">
      <c r="A5045"/>
      <c r="B5045" s="13"/>
      <c r="C5045"/>
      <c r="D5045"/>
      <c r="E5045"/>
      <c r="F5045" s="12"/>
      <c r="G5045"/>
      <c r="H5045" s="12"/>
      <c r="I5045" s="12"/>
      <c r="J5045" s="12"/>
      <c r="K5045" s="9"/>
      <c r="L5045" s="9"/>
      <c r="M5045" s="9"/>
      <c r="N5045" s="9"/>
      <c r="O5045" s="9"/>
      <c r="P5045" s="9"/>
      <c r="Q5045" s="9"/>
      <c r="R5045" s="9"/>
      <c r="S5045" s="9"/>
      <c r="T5045" s="9"/>
      <c r="U5045" s="9"/>
      <c r="V5045" s="9"/>
      <c r="W5045" s="9"/>
      <c r="X5045" s="9"/>
      <c r="Y5045" s="9"/>
      <c r="Z5045" s="9"/>
    </row>
    <row r="5046" spans="1:26">
      <c r="A5046"/>
      <c r="B5046" s="13"/>
      <c r="C5046"/>
      <c r="D5046"/>
      <c r="E5046"/>
      <c r="F5046" s="12"/>
      <c r="G5046"/>
      <c r="H5046" s="12"/>
      <c r="I5046" s="12"/>
      <c r="J5046" s="12"/>
      <c r="K5046" s="9"/>
      <c r="L5046" s="9"/>
      <c r="M5046" s="9"/>
      <c r="N5046" s="9"/>
      <c r="O5046" s="9"/>
      <c r="P5046" s="9"/>
      <c r="Q5046" s="9"/>
      <c r="R5046" s="9"/>
      <c r="S5046" s="9"/>
      <c r="T5046" s="9"/>
      <c r="U5046" s="9"/>
      <c r="V5046" s="9"/>
      <c r="W5046" s="9"/>
      <c r="X5046" s="9"/>
      <c r="Y5046" s="9"/>
      <c r="Z5046" s="9"/>
    </row>
    <row r="5047" spans="1:26">
      <c r="A5047"/>
      <c r="B5047" s="13"/>
      <c r="C5047"/>
      <c r="D5047"/>
      <c r="E5047"/>
      <c r="F5047" s="12"/>
      <c r="G5047"/>
      <c r="H5047" s="12"/>
      <c r="I5047" s="12"/>
      <c r="J5047" s="12"/>
      <c r="K5047" s="9"/>
      <c r="L5047" s="9"/>
      <c r="M5047" s="9"/>
      <c r="N5047" s="9"/>
      <c r="O5047" s="9"/>
      <c r="P5047" s="9"/>
      <c r="Q5047" s="9"/>
      <c r="R5047" s="9"/>
      <c r="S5047" s="9"/>
      <c r="T5047" s="9"/>
      <c r="U5047" s="9"/>
      <c r="V5047" s="9"/>
      <c r="W5047" s="9"/>
      <c r="X5047" s="9"/>
      <c r="Y5047" s="9"/>
      <c r="Z5047" s="9"/>
    </row>
    <row r="5048" spans="1:26">
      <c r="A5048"/>
      <c r="B5048" s="13"/>
      <c r="C5048"/>
      <c r="D5048"/>
      <c r="E5048"/>
      <c r="F5048" s="12"/>
      <c r="G5048"/>
      <c r="H5048" s="12"/>
      <c r="I5048" s="12"/>
      <c r="J5048" s="12"/>
      <c r="K5048" s="9"/>
      <c r="L5048" s="9"/>
      <c r="M5048" s="9"/>
      <c r="N5048" s="9"/>
      <c r="O5048" s="9"/>
      <c r="P5048" s="9"/>
      <c r="Q5048" s="9"/>
      <c r="R5048" s="9"/>
      <c r="S5048" s="9"/>
      <c r="T5048" s="9"/>
      <c r="U5048" s="9"/>
      <c r="V5048" s="9"/>
      <c r="W5048" s="9"/>
      <c r="X5048" s="9"/>
      <c r="Y5048" s="9"/>
      <c r="Z5048" s="9"/>
    </row>
    <row r="5049" spans="1:26">
      <c r="A5049"/>
      <c r="B5049" s="13"/>
      <c r="C5049"/>
      <c r="D5049"/>
      <c r="E5049"/>
      <c r="F5049" s="12"/>
      <c r="G5049"/>
      <c r="H5049" s="12"/>
      <c r="I5049" s="12"/>
      <c r="J5049" s="12"/>
      <c r="K5049" s="9"/>
      <c r="L5049" s="9"/>
      <c r="M5049" s="9"/>
      <c r="N5049" s="9"/>
      <c r="O5049" s="9"/>
      <c r="P5049" s="9"/>
      <c r="Q5049" s="9"/>
      <c r="R5049" s="9"/>
      <c r="S5049" s="9"/>
      <c r="T5049" s="9"/>
      <c r="U5049" s="9"/>
      <c r="V5049" s="9"/>
      <c r="W5049" s="9"/>
      <c r="X5049" s="9"/>
      <c r="Y5049" s="9"/>
      <c r="Z5049" s="9"/>
    </row>
    <row r="5050" spans="1:26">
      <c r="A5050"/>
      <c r="B5050" s="13"/>
      <c r="C5050"/>
      <c r="D5050"/>
      <c r="E5050"/>
      <c r="F5050" s="12"/>
      <c r="G5050"/>
      <c r="H5050" s="12"/>
      <c r="I5050" s="12"/>
      <c r="J5050" s="12"/>
      <c r="K5050" s="9"/>
      <c r="L5050" s="9"/>
      <c r="M5050" s="9"/>
      <c r="N5050" s="9"/>
      <c r="O5050" s="9"/>
      <c r="P5050" s="9"/>
      <c r="Q5050" s="9"/>
      <c r="R5050" s="9"/>
      <c r="S5050" s="9"/>
      <c r="T5050" s="9"/>
      <c r="U5050" s="9"/>
      <c r="V5050" s="9"/>
      <c r="W5050" s="9"/>
      <c r="X5050" s="9"/>
      <c r="Y5050" s="9"/>
      <c r="Z5050" s="9"/>
    </row>
    <row r="5051" spans="1:26">
      <c r="A5051"/>
      <c r="B5051" s="13"/>
      <c r="C5051"/>
      <c r="D5051"/>
      <c r="E5051"/>
      <c r="F5051" s="12"/>
      <c r="G5051"/>
      <c r="H5051" s="12"/>
      <c r="I5051" s="12"/>
      <c r="J5051" s="12"/>
      <c r="K5051" s="9"/>
      <c r="L5051" s="9"/>
      <c r="M5051" s="9"/>
      <c r="N5051" s="9"/>
      <c r="O5051" s="9"/>
      <c r="P5051" s="9"/>
      <c r="Q5051" s="9"/>
      <c r="R5051" s="9"/>
      <c r="S5051" s="9"/>
      <c r="T5051" s="9"/>
      <c r="U5051" s="9"/>
      <c r="V5051" s="9"/>
      <c r="W5051" s="9"/>
      <c r="X5051" s="9"/>
      <c r="Y5051" s="9"/>
      <c r="Z5051" s="9"/>
    </row>
    <row r="5052" spans="1:26">
      <c r="A5052"/>
      <c r="B5052" s="13"/>
      <c r="C5052"/>
      <c r="D5052"/>
      <c r="E5052"/>
      <c r="F5052" s="12"/>
      <c r="G5052"/>
      <c r="H5052" s="12"/>
      <c r="I5052" s="12"/>
      <c r="J5052" s="12"/>
      <c r="K5052" s="9"/>
      <c r="L5052" s="9"/>
      <c r="M5052" s="9"/>
      <c r="N5052" s="9"/>
      <c r="O5052" s="9"/>
      <c r="P5052" s="9"/>
      <c r="Q5052" s="9"/>
      <c r="R5052" s="9"/>
      <c r="S5052" s="9"/>
      <c r="T5052" s="9"/>
      <c r="U5052" s="9"/>
      <c r="V5052" s="9"/>
      <c r="W5052" s="9"/>
      <c r="X5052" s="9"/>
      <c r="Y5052" s="9"/>
      <c r="Z5052" s="9"/>
    </row>
    <row r="5053" spans="1:26">
      <c r="A5053"/>
      <c r="B5053" s="13"/>
      <c r="C5053"/>
      <c r="D5053"/>
      <c r="E5053"/>
      <c r="F5053" s="12"/>
      <c r="G5053"/>
      <c r="H5053" s="12"/>
      <c r="I5053" s="12"/>
      <c r="J5053" s="12"/>
      <c r="K5053" s="9"/>
      <c r="L5053" s="9"/>
      <c r="M5053" s="9"/>
      <c r="N5053" s="9"/>
      <c r="O5053" s="9"/>
      <c r="P5053" s="9"/>
      <c r="Q5053" s="9"/>
      <c r="R5053" s="9"/>
      <c r="S5053" s="9"/>
      <c r="T5053" s="9"/>
      <c r="U5053" s="9"/>
      <c r="V5053" s="9"/>
      <c r="W5053" s="9"/>
      <c r="X5053" s="9"/>
      <c r="Y5053" s="9"/>
      <c r="Z5053" s="9"/>
    </row>
    <row r="5054" spans="1:26">
      <c r="A5054"/>
      <c r="B5054" s="13"/>
      <c r="C5054"/>
      <c r="D5054"/>
      <c r="E5054"/>
      <c r="F5054" s="12"/>
      <c r="G5054"/>
      <c r="H5054" s="12"/>
      <c r="I5054" s="12"/>
      <c r="J5054" s="12"/>
      <c r="K5054" s="9"/>
      <c r="L5054" s="9"/>
      <c r="M5054" s="9"/>
      <c r="N5054" s="9"/>
      <c r="O5054" s="9"/>
      <c r="P5054" s="9"/>
      <c r="Q5054" s="9"/>
      <c r="R5054" s="9"/>
      <c r="S5054" s="9"/>
      <c r="T5054" s="9"/>
      <c r="U5054" s="9"/>
      <c r="V5054" s="9"/>
      <c r="W5054" s="9"/>
      <c r="X5054" s="9"/>
      <c r="Y5054" s="9"/>
      <c r="Z5054" s="9"/>
    </row>
    <row r="5055" spans="1:26">
      <c r="A5055"/>
      <c r="B5055" s="13"/>
      <c r="C5055"/>
      <c r="D5055"/>
      <c r="E5055"/>
      <c r="F5055" s="12"/>
      <c r="G5055"/>
      <c r="H5055" s="12"/>
      <c r="I5055" s="12"/>
      <c r="J5055" s="12"/>
      <c r="K5055" s="9"/>
      <c r="L5055" s="9"/>
      <c r="M5055" s="9"/>
      <c r="N5055" s="9"/>
      <c r="O5055" s="9"/>
      <c r="P5055" s="9"/>
      <c r="Q5055" s="9"/>
      <c r="R5055" s="9"/>
      <c r="S5055" s="9"/>
      <c r="T5055" s="9"/>
      <c r="U5055" s="9"/>
      <c r="V5055" s="9"/>
      <c r="W5055" s="9"/>
      <c r="X5055" s="9"/>
      <c r="Y5055" s="9"/>
      <c r="Z5055" s="9"/>
    </row>
    <row r="5056" spans="1:26">
      <c r="A5056"/>
      <c r="B5056" s="13"/>
      <c r="C5056"/>
      <c r="D5056"/>
      <c r="E5056"/>
      <c r="F5056" s="12"/>
      <c r="G5056"/>
      <c r="H5056" s="12"/>
      <c r="I5056" s="12"/>
      <c r="J5056" s="12"/>
      <c r="K5056" s="9"/>
      <c r="L5056" s="9"/>
      <c r="M5056" s="9"/>
      <c r="N5056" s="9"/>
      <c r="O5056" s="9"/>
      <c r="P5056" s="9"/>
      <c r="Q5056" s="9"/>
      <c r="R5056" s="9"/>
      <c r="S5056" s="9"/>
      <c r="T5056" s="9"/>
      <c r="U5056" s="9"/>
      <c r="V5056" s="9"/>
      <c r="W5056" s="9"/>
      <c r="X5056" s="9"/>
      <c r="Y5056" s="9"/>
      <c r="Z5056" s="9"/>
    </row>
    <row r="5057" spans="1:26">
      <c r="A5057"/>
      <c r="B5057" s="13"/>
      <c r="C5057"/>
      <c r="D5057"/>
      <c r="E5057"/>
      <c r="F5057" s="12"/>
      <c r="G5057"/>
      <c r="H5057" s="12"/>
      <c r="I5057" s="12"/>
      <c r="J5057" s="12"/>
      <c r="K5057" s="9"/>
      <c r="L5057" s="9"/>
      <c r="M5057" s="9"/>
      <c r="N5057" s="9"/>
      <c r="O5057" s="9"/>
      <c r="P5057" s="9"/>
      <c r="Q5057" s="9"/>
      <c r="R5057" s="9"/>
      <c r="S5057" s="9"/>
      <c r="T5057" s="9"/>
      <c r="U5057" s="9"/>
      <c r="V5057" s="9"/>
      <c r="W5057" s="9"/>
      <c r="X5057" s="9"/>
      <c r="Y5057" s="9"/>
      <c r="Z5057" s="9"/>
    </row>
    <row r="5058" spans="1:26">
      <c r="A5058"/>
      <c r="B5058" s="13"/>
      <c r="C5058"/>
      <c r="D5058"/>
      <c r="E5058"/>
      <c r="F5058" s="12"/>
      <c r="G5058"/>
      <c r="H5058" s="12"/>
      <c r="I5058" s="12"/>
      <c r="J5058" s="12"/>
      <c r="K5058" s="9"/>
      <c r="L5058" s="9"/>
      <c r="M5058" s="9"/>
      <c r="N5058" s="9"/>
      <c r="O5058" s="9"/>
      <c r="P5058" s="9"/>
      <c r="Q5058" s="9"/>
      <c r="R5058" s="9"/>
      <c r="S5058" s="9"/>
      <c r="T5058" s="9"/>
      <c r="U5058" s="9"/>
      <c r="V5058" s="9"/>
      <c r="W5058" s="9"/>
      <c r="X5058" s="9"/>
      <c r="Y5058" s="9"/>
      <c r="Z5058" s="9"/>
    </row>
    <row r="5059" spans="1:26">
      <c r="A5059"/>
      <c r="B5059" s="13"/>
      <c r="C5059"/>
      <c r="D5059"/>
      <c r="E5059"/>
      <c r="F5059" s="12"/>
      <c r="G5059"/>
      <c r="H5059" s="12"/>
      <c r="I5059" s="12"/>
      <c r="J5059" s="12"/>
      <c r="K5059" s="9"/>
      <c r="L5059" s="9"/>
      <c r="M5059" s="9"/>
      <c r="N5059" s="9"/>
      <c r="O5059" s="9"/>
      <c r="P5059" s="9"/>
      <c r="Q5059" s="9"/>
      <c r="R5059" s="9"/>
      <c r="S5059" s="9"/>
      <c r="T5059" s="9"/>
      <c r="U5059" s="9"/>
      <c r="V5059" s="9"/>
      <c r="W5059" s="9"/>
      <c r="X5059" s="9"/>
      <c r="Y5059" s="9"/>
      <c r="Z5059" s="9"/>
    </row>
    <row r="5060" spans="1:26">
      <c r="A5060"/>
      <c r="B5060" s="13"/>
      <c r="C5060"/>
      <c r="D5060"/>
      <c r="E5060"/>
      <c r="F5060" s="12"/>
      <c r="G5060"/>
      <c r="H5060" s="12"/>
      <c r="I5060" s="12"/>
      <c r="J5060" s="12"/>
      <c r="K5060" s="9"/>
      <c r="L5060" s="9"/>
      <c r="M5060" s="9"/>
      <c r="N5060" s="9"/>
      <c r="O5060" s="9"/>
      <c r="P5060" s="9"/>
      <c r="Q5060" s="9"/>
      <c r="R5060" s="9"/>
      <c r="S5060" s="9"/>
      <c r="T5060" s="9"/>
      <c r="U5060" s="9"/>
      <c r="V5060" s="9"/>
      <c r="W5060" s="9"/>
      <c r="X5060" s="9"/>
      <c r="Y5060" s="9"/>
      <c r="Z5060" s="9"/>
    </row>
    <row r="5061" spans="1:26">
      <c r="A5061"/>
      <c r="B5061" s="13"/>
      <c r="C5061"/>
      <c r="D5061"/>
      <c r="E5061"/>
      <c r="F5061" s="12"/>
      <c r="G5061"/>
      <c r="H5061" s="12"/>
      <c r="I5061" s="12"/>
      <c r="J5061" s="12"/>
      <c r="K5061" s="9"/>
      <c r="L5061" s="9"/>
      <c r="M5061" s="9"/>
      <c r="N5061" s="9"/>
      <c r="O5061" s="9"/>
      <c r="P5061" s="9"/>
      <c r="Q5061" s="9"/>
      <c r="R5061" s="9"/>
      <c r="S5061" s="9"/>
      <c r="T5061" s="9"/>
      <c r="U5061" s="9"/>
      <c r="V5061" s="9"/>
      <c r="W5061" s="9"/>
      <c r="X5061" s="9"/>
      <c r="Y5061" s="9"/>
      <c r="Z5061" s="9"/>
    </row>
    <row r="5062" spans="1:26">
      <c r="A5062"/>
      <c r="B5062" s="13"/>
      <c r="C5062"/>
      <c r="D5062"/>
      <c r="E5062"/>
      <c r="F5062" s="12"/>
      <c r="G5062"/>
      <c r="H5062" s="12"/>
      <c r="I5062" s="12"/>
      <c r="J5062" s="12"/>
      <c r="K5062" s="9"/>
      <c r="L5062" s="9"/>
      <c r="M5062" s="9"/>
      <c r="N5062" s="9"/>
      <c r="O5062" s="9"/>
      <c r="P5062" s="9"/>
      <c r="Q5062" s="9"/>
      <c r="R5062" s="9"/>
      <c r="S5062" s="9"/>
      <c r="T5062" s="9"/>
      <c r="U5062" s="9"/>
      <c r="V5062" s="9"/>
      <c r="W5062" s="9"/>
      <c r="X5062" s="9"/>
      <c r="Y5062" s="9"/>
      <c r="Z5062" s="9"/>
    </row>
    <row r="5063" spans="1:26">
      <c r="A5063"/>
      <c r="B5063" s="13"/>
      <c r="C5063"/>
      <c r="D5063"/>
      <c r="E5063"/>
      <c r="F5063" s="12"/>
      <c r="G5063"/>
      <c r="H5063" s="12"/>
      <c r="I5063" s="12"/>
      <c r="J5063" s="12"/>
      <c r="K5063" s="9"/>
      <c r="L5063" s="9"/>
      <c r="M5063" s="9"/>
      <c r="N5063" s="9"/>
      <c r="O5063" s="9"/>
      <c r="P5063" s="9"/>
      <c r="Q5063" s="9"/>
      <c r="R5063" s="9"/>
      <c r="S5063" s="9"/>
      <c r="T5063" s="9"/>
      <c r="U5063" s="9"/>
      <c r="V5063" s="9"/>
      <c r="W5063" s="9"/>
      <c r="X5063" s="9"/>
      <c r="Y5063" s="9"/>
      <c r="Z5063" s="9"/>
    </row>
    <row r="5064" spans="1:26">
      <c r="A5064"/>
      <c r="B5064" s="13"/>
      <c r="C5064"/>
      <c r="D5064"/>
      <c r="E5064"/>
      <c r="F5064" s="12"/>
      <c r="G5064"/>
      <c r="H5064" s="12"/>
      <c r="I5064" s="12"/>
      <c r="J5064" s="12"/>
      <c r="K5064" s="9"/>
      <c r="L5064" s="9"/>
      <c r="M5064" s="9"/>
      <c r="N5064" s="9"/>
      <c r="O5064" s="9"/>
      <c r="P5064" s="9"/>
      <c r="Q5064" s="9"/>
      <c r="R5064" s="9"/>
      <c r="S5064" s="9"/>
      <c r="T5064" s="9"/>
      <c r="U5064" s="9"/>
      <c r="V5064" s="9"/>
      <c r="W5064" s="9"/>
      <c r="X5064" s="9"/>
      <c r="Y5064" s="9"/>
      <c r="Z5064" s="9"/>
    </row>
    <row r="5065" spans="1:26">
      <c r="A5065"/>
      <c r="B5065" s="13"/>
      <c r="C5065"/>
      <c r="D5065"/>
      <c r="E5065"/>
      <c r="F5065" s="12"/>
      <c r="G5065"/>
      <c r="H5065" s="12"/>
      <c r="I5065" s="12"/>
      <c r="J5065" s="12"/>
      <c r="K5065" s="9"/>
      <c r="L5065" s="9"/>
      <c r="M5065" s="9"/>
      <c r="N5065" s="9"/>
      <c r="O5065" s="9"/>
      <c r="P5065" s="9"/>
      <c r="Q5065" s="9"/>
      <c r="R5065" s="9"/>
      <c r="S5065" s="9"/>
      <c r="T5065" s="9"/>
      <c r="U5065" s="9"/>
      <c r="V5065" s="9"/>
      <c r="W5065" s="9"/>
      <c r="X5065" s="9"/>
      <c r="Y5065" s="9"/>
      <c r="Z5065" s="9"/>
    </row>
    <row r="5066" spans="1:26">
      <c r="A5066"/>
      <c r="B5066" s="13"/>
      <c r="C5066"/>
      <c r="D5066"/>
      <c r="E5066"/>
      <c r="F5066" s="12"/>
      <c r="G5066"/>
      <c r="H5066" s="12"/>
      <c r="I5066" s="12"/>
      <c r="J5066" s="12"/>
      <c r="K5066" s="9"/>
      <c r="L5066" s="9"/>
      <c r="M5066" s="9"/>
      <c r="N5066" s="9"/>
      <c r="O5066" s="9"/>
      <c r="P5066" s="9"/>
      <c r="Q5066" s="9"/>
      <c r="R5066" s="9"/>
      <c r="S5066" s="9"/>
      <c r="T5066" s="9"/>
      <c r="U5066" s="9"/>
      <c r="V5066" s="9"/>
      <c r="W5066" s="9"/>
      <c r="X5066" s="9"/>
      <c r="Y5066" s="9"/>
      <c r="Z5066" s="9"/>
    </row>
    <row r="5067" spans="1:26">
      <c r="A5067"/>
      <c r="B5067" s="13"/>
      <c r="C5067"/>
      <c r="D5067"/>
      <c r="E5067"/>
      <c r="F5067" s="12"/>
      <c r="G5067"/>
      <c r="H5067" s="12"/>
      <c r="I5067" s="12"/>
      <c r="J5067" s="12"/>
      <c r="K5067" s="9"/>
      <c r="L5067" s="9"/>
      <c r="M5067" s="9"/>
      <c r="N5067" s="9"/>
      <c r="O5067" s="9"/>
      <c r="P5067" s="9"/>
      <c r="Q5067" s="9"/>
      <c r="R5067" s="9"/>
      <c r="S5067" s="9"/>
      <c r="T5067" s="9"/>
      <c r="U5067" s="9"/>
      <c r="V5067" s="9"/>
      <c r="W5067" s="9"/>
      <c r="X5067" s="9"/>
      <c r="Y5067" s="9"/>
      <c r="Z5067" s="9"/>
    </row>
    <row r="5068" spans="1:26">
      <c r="A5068"/>
      <c r="B5068" s="13"/>
      <c r="C5068"/>
      <c r="D5068"/>
      <c r="E5068"/>
      <c r="F5068" s="12"/>
      <c r="G5068"/>
      <c r="H5068" s="12"/>
      <c r="I5068" s="12"/>
      <c r="J5068" s="12"/>
      <c r="K5068" s="9"/>
      <c r="L5068" s="9"/>
      <c r="M5068" s="9"/>
      <c r="N5068" s="9"/>
      <c r="O5068" s="9"/>
      <c r="P5068" s="9"/>
      <c r="Q5068" s="9"/>
      <c r="R5068" s="9"/>
      <c r="S5068" s="9"/>
      <c r="T5068" s="9"/>
      <c r="U5068" s="9"/>
      <c r="V5068" s="9"/>
      <c r="W5068" s="9"/>
      <c r="X5068" s="9"/>
      <c r="Y5068" s="9"/>
      <c r="Z5068" s="9"/>
    </row>
    <row r="5069" spans="1:26">
      <c r="A5069"/>
      <c r="B5069" s="13"/>
      <c r="C5069"/>
      <c r="D5069"/>
      <c r="E5069"/>
      <c r="F5069" s="12"/>
      <c r="G5069"/>
      <c r="H5069" s="12"/>
      <c r="I5069" s="12"/>
      <c r="J5069" s="12"/>
      <c r="K5069" s="9"/>
      <c r="L5069" s="9"/>
      <c r="M5069" s="9"/>
      <c r="N5069" s="9"/>
      <c r="O5069" s="9"/>
      <c r="P5069" s="9"/>
      <c r="Q5069" s="9"/>
      <c r="R5069" s="9"/>
      <c r="S5069" s="9"/>
      <c r="T5069" s="9"/>
      <c r="U5069" s="9"/>
      <c r="V5069" s="9"/>
      <c r="W5069" s="9"/>
      <c r="X5069" s="9"/>
      <c r="Y5069" s="9"/>
      <c r="Z5069" s="9"/>
    </row>
    <row r="5070" spans="1:26">
      <c r="A5070"/>
      <c r="B5070" s="13"/>
      <c r="C5070"/>
      <c r="D5070"/>
      <c r="E5070"/>
      <c r="F5070" s="12"/>
      <c r="G5070"/>
      <c r="H5070" s="12"/>
      <c r="I5070" s="12"/>
      <c r="J5070" s="12"/>
      <c r="K5070" s="9"/>
      <c r="L5070" s="9"/>
      <c r="M5070" s="9"/>
      <c r="N5070" s="9"/>
      <c r="O5070" s="9"/>
      <c r="P5070" s="9"/>
      <c r="Q5070" s="9"/>
      <c r="R5070" s="9"/>
      <c r="S5070" s="9"/>
      <c r="T5070" s="9"/>
      <c r="U5070" s="9"/>
      <c r="V5070" s="9"/>
      <c r="W5070" s="9"/>
      <c r="X5070" s="9"/>
      <c r="Y5070" s="9"/>
      <c r="Z5070" s="9"/>
    </row>
    <row r="5071" spans="1:26">
      <c r="A5071"/>
      <c r="B5071" s="13"/>
      <c r="C5071"/>
      <c r="D5071"/>
      <c r="E5071"/>
      <c r="F5071" s="12"/>
      <c r="G5071"/>
      <c r="H5071" s="12"/>
      <c r="I5071" s="12"/>
      <c r="J5071" s="12"/>
      <c r="K5071" s="9"/>
      <c r="L5071" s="9"/>
      <c r="M5071" s="9"/>
      <c r="N5071" s="9"/>
      <c r="O5071" s="9"/>
      <c r="P5071" s="9"/>
      <c r="Q5071" s="9"/>
      <c r="R5071" s="9"/>
      <c r="S5071" s="9"/>
      <c r="T5071" s="9"/>
      <c r="U5071" s="9"/>
      <c r="V5071" s="9"/>
      <c r="W5071" s="9"/>
      <c r="X5071" s="9"/>
      <c r="Y5071" s="9"/>
      <c r="Z5071" s="9"/>
    </row>
    <row r="5072" spans="1:26">
      <c r="A5072"/>
      <c r="B5072" s="13"/>
      <c r="C5072"/>
      <c r="D5072"/>
      <c r="E5072"/>
      <c r="F5072" s="12"/>
      <c r="G5072"/>
      <c r="H5072" s="12"/>
      <c r="I5072" s="12"/>
      <c r="J5072" s="12"/>
      <c r="K5072" s="9"/>
      <c r="L5072" s="9"/>
      <c r="M5072" s="9"/>
      <c r="N5072" s="9"/>
      <c r="O5072" s="9"/>
      <c r="P5072" s="9"/>
      <c r="Q5072" s="9"/>
      <c r="R5072" s="9"/>
      <c r="S5072" s="9"/>
      <c r="T5072" s="9"/>
      <c r="U5072" s="9"/>
      <c r="V5072" s="9"/>
      <c r="W5072" s="9"/>
      <c r="X5072" s="9"/>
      <c r="Y5072" s="9"/>
      <c r="Z5072" s="9"/>
    </row>
    <row r="5073" spans="1:26">
      <c r="A5073"/>
      <c r="B5073" s="13"/>
      <c r="C5073"/>
      <c r="D5073"/>
      <c r="E5073"/>
      <c r="F5073" s="12"/>
      <c r="G5073"/>
      <c r="H5073" s="12"/>
      <c r="I5073" s="12"/>
      <c r="J5073" s="12"/>
      <c r="K5073" s="9"/>
      <c r="L5073" s="9"/>
      <c r="M5073" s="9"/>
      <c r="N5073" s="9"/>
      <c r="O5073" s="9"/>
      <c r="P5073" s="9"/>
      <c r="Q5073" s="9"/>
      <c r="R5073" s="9"/>
      <c r="S5073" s="9"/>
      <c r="T5073" s="9"/>
      <c r="U5073" s="9"/>
      <c r="V5073" s="9"/>
      <c r="W5073" s="9"/>
      <c r="X5073" s="9"/>
      <c r="Y5073" s="9"/>
      <c r="Z5073" s="9"/>
    </row>
    <row r="5074" spans="1:26">
      <c r="A5074"/>
      <c r="B5074" s="13"/>
      <c r="C5074"/>
      <c r="D5074"/>
      <c r="E5074"/>
      <c r="F5074" s="12"/>
      <c r="G5074"/>
      <c r="H5074" s="12"/>
      <c r="I5074" s="12"/>
      <c r="J5074" s="12"/>
      <c r="K5074" s="9"/>
      <c r="L5074" s="9"/>
      <c r="M5074" s="9"/>
      <c r="N5074" s="9"/>
      <c r="O5074" s="9"/>
      <c r="P5074" s="9"/>
      <c r="Q5074" s="9"/>
      <c r="R5074" s="9"/>
      <c r="S5074" s="9"/>
      <c r="T5074" s="9"/>
      <c r="U5074" s="9"/>
      <c r="V5074" s="9"/>
      <c r="W5074" s="9"/>
      <c r="X5074" s="9"/>
      <c r="Y5074" s="9"/>
      <c r="Z5074" s="9"/>
    </row>
    <row r="5075" spans="1:26">
      <c r="A5075"/>
      <c r="B5075" s="13"/>
      <c r="C5075"/>
      <c r="D5075"/>
      <c r="E5075"/>
      <c r="F5075" s="12"/>
      <c r="G5075"/>
      <c r="H5075" s="12"/>
      <c r="I5075" s="12"/>
      <c r="J5075" s="12"/>
      <c r="K5075" s="9"/>
      <c r="L5075" s="9"/>
      <c r="M5075" s="9"/>
      <c r="N5075" s="9"/>
      <c r="O5075" s="9"/>
      <c r="P5075" s="9"/>
      <c r="Q5075" s="9"/>
      <c r="R5075" s="9"/>
      <c r="S5075" s="9"/>
      <c r="T5075" s="9"/>
      <c r="U5075" s="9"/>
      <c r="V5075" s="9"/>
      <c r="W5075" s="9"/>
      <c r="X5075" s="9"/>
      <c r="Y5075" s="9"/>
      <c r="Z5075" s="9"/>
    </row>
    <row r="5076" spans="1:26">
      <c r="A5076"/>
      <c r="B5076" s="13"/>
      <c r="C5076"/>
      <c r="D5076"/>
      <c r="E5076"/>
      <c r="F5076" s="12"/>
      <c r="G5076"/>
      <c r="H5076" s="12"/>
      <c r="I5076" s="12"/>
      <c r="J5076" s="12"/>
      <c r="K5076" s="9"/>
      <c r="L5076" s="9"/>
      <c r="M5076" s="9"/>
      <c r="N5076" s="9"/>
      <c r="O5076" s="9"/>
      <c r="P5076" s="9"/>
      <c r="Q5076" s="9"/>
      <c r="R5076" s="9"/>
      <c r="S5076" s="9"/>
      <c r="T5076" s="9"/>
      <c r="U5076" s="9"/>
      <c r="V5076" s="9"/>
      <c r="W5076" s="9"/>
      <c r="X5076" s="9"/>
      <c r="Y5076" s="9"/>
      <c r="Z5076" s="9"/>
    </row>
    <row r="5077" spans="1:26">
      <c r="A5077"/>
      <c r="B5077" s="13"/>
      <c r="C5077"/>
      <c r="D5077"/>
      <c r="E5077"/>
      <c r="F5077" s="12"/>
      <c r="G5077"/>
      <c r="H5077" s="12"/>
      <c r="I5077" s="12"/>
      <c r="J5077" s="12"/>
      <c r="K5077" s="9"/>
      <c r="L5077" s="9"/>
      <c r="M5077" s="9"/>
      <c r="N5077" s="9"/>
      <c r="O5077" s="9"/>
      <c r="P5077" s="9"/>
      <c r="Q5077" s="9"/>
      <c r="R5077" s="9"/>
      <c r="S5077" s="9"/>
      <c r="T5077" s="9"/>
      <c r="U5077" s="9"/>
      <c r="V5077" s="9"/>
      <c r="W5077" s="9"/>
      <c r="X5077" s="9"/>
      <c r="Y5077" s="9"/>
      <c r="Z5077" s="9"/>
    </row>
    <row r="5078" spans="1:26">
      <c r="A5078"/>
      <c r="B5078" s="13"/>
      <c r="C5078"/>
      <c r="D5078"/>
      <c r="E5078"/>
      <c r="F5078" s="12"/>
      <c r="G5078"/>
      <c r="H5078" s="12"/>
      <c r="I5078" s="12"/>
      <c r="J5078" s="12"/>
      <c r="K5078" s="9"/>
      <c r="L5078" s="9"/>
      <c r="M5078" s="9"/>
      <c r="N5078" s="9"/>
      <c r="O5078" s="9"/>
      <c r="P5078" s="9"/>
      <c r="Q5078" s="9"/>
      <c r="R5078" s="9"/>
      <c r="S5078" s="9"/>
      <c r="T5078" s="9"/>
      <c r="U5078" s="9"/>
      <c r="V5078" s="9"/>
      <c r="W5078" s="9"/>
      <c r="X5078" s="9"/>
      <c r="Y5078" s="9"/>
      <c r="Z5078" s="9"/>
    </row>
    <row r="5079" spans="1:26">
      <c r="A5079"/>
      <c r="B5079" s="13"/>
      <c r="C5079"/>
      <c r="D5079"/>
      <c r="E5079"/>
      <c r="F5079" s="12"/>
      <c r="G5079"/>
      <c r="H5079" s="12"/>
      <c r="I5079" s="12"/>
      <c r="J5079" s="12"/>
      <c r="K5079" s="9"/>
      <c r="L5079" s="9"/>
      <c r="M5079" s="9"/>
      <c r="N5079" s="9"/>
      <c r="O5079" s="9"/>
      <c r="P5079" s="9"/>
      <c r="Q5079" s="9"/>
      <c r="R5079" s="9"/>
      <c r="S5079" s="9"/>
      <c r="T5079" s="9"/>
      <c r="U5079" s="9"/>
      <c r="V5079" s="9"/>
      <c r="W5079" s="9"/>
      <c r="X5079" s="9"/>
      <c r="Y5079" s="9"/>
      <c r="Z5079" s="9"/>
    </row>
    <row r="5080" spans="1:26">
      <c r="A5080"/>
      <c r="B5080" s="13"/>
      <c r="C5080"/>
      <c r="D5080"/>
      <c r="E5080"/>
      <c r="F5080" s="12"/>
      <c r="G5080"/>
      <c r="H5080" s="12"/>
      <c r="I5080" s="12"/>
      <c r="J5080" s="12"/>
      <c r="K5080" s="9"/>
      <c r="L5080" s="9"/>
      <c r="M5080" s="9"/>
      <c r="N5080" s="9"/>
      <c r="O5080" s="9"/>
      <c r="P5080" s="9"/>
      <c r="Q5080" s="9"/>
      <c r="R5080" s="9"/>
      <c r="S5080" s="9"/>
      <c r="T5080" s="9"/>
      <c r="U5080" s="9"/>
      <c r="V5080" s="9"/>
      <c r="W5080" s="9"/>
      <c r="X5080" s="9"/>
      <c r="Y5080" s="9"/>
      <c r="Z5080" s="9"/>
    </row>
    <row r="5081" spans="1:26">
      <c r="A5081"/>
      <c r="B5081" s="13"/>
      <c r="C5081"/>
      <c r="D5081"/>
      <c r="E5081"/>
      <c r="F5081" s="12"/>
      <c r="G5081"/>
      <c r="H5081" s="12"/>
      <c r="I5081" s="12"/>
      <c r="J5081" s="12"/>
      <c r="K5081" s="9"/>
      <c r="L5081" s="9"/>
      <c r="M5081" s="9"/>
      <c r="N5081" s="9"/>
      <c r="O5081" s="9"/>
      <c r="P5081" s="9"/>
      <c r="Q5081" s="9"/>
      <c r="R5081" s="9"/>
      <c r="S5081" s="9"/>
      <c r="T5081" s="9"/>
      <c r="U5081" s="9"/>
      <c r="V5081" s="9"/>
      <c r="W5081" s="9"/>
      <c r="X5081" s="9"/>
      <c r="Y5081" s="9"/>
      <c r="Z5081" s="9"/>
    </row>
    <row r="5082" spans="1:26">
      <c r="A5082"/>
      <c r="B5082" s="13"/>
      <c r="C5082"/>
      <c r="D5082"/>
      <c r="E5082"/>
      <c r="F5082" s="12"/>
      <c r="G5082"/>
      <c r="H5082" s="12"/>
      <c r="I5082" s="12"/>
      <c r="J5082" s="12"/>
      <c r="K5082" s="9"/>
      <c r="L5082" s="9"/>
      <c r="M5082" s="9"/>
      <c r="N5082" s="9"/>
      <c r="O5082" s="9"/>
      <c r="P5082" s="9"/>
      <c r="Q5082" s="9"/>
      <c r="R5082" s="9"/>
      <c r="S5082" s="9"/>
      <c r="T5082" s="9"/>
      <c r="U5082" s="9"/>
      <c r="V5082" s="9"/>
      <c r="W5082" s="9"/>
      <c r="X5082" s="9"/>
      <c r="Y5082" s="9"/>
      <c r="Z5082" s="9"/>
    </row>
    <row r="5083" spans="1:26">
      <c r="A5083"/>
      <c r="B5083" s="13"/>
      <c r="C5083"/>
      <c r="D5083"/>
      <c r="E5083"/>
      <c r="F5083" s="12"/>
      <c r="G5083"/>
      <c r="H5083" s="12"/>
      <c r="I5083" s="12"/>
      <c r="J5083" s="12"/>
      <c r="K5083" s="9"/>
      <c r="L5083" s="9"/>
      <c r="M5083" s="9"/>
      <c r="N5083" s="9"/>
      <c r="O5083" s="9"/>
      <c r="P5083" s="9"/>
      <c r="Q5083" s="9"/>
      <c r="R5083" s="9"/>
      <c r="S5083" s="9"/>
      <c r="T5083" s="9"/>
      <c r="U5083" s="9"/>
      <c r="V5083" s="9"/>
      <c r="W5083" s="9"/>
      <c r="X5083" s="9"/>
      <c r="Y5083" s="9"/>
      <c r="Z5083" s="9"/>
    </row>
    <row r="5084" spans="1:26">
      <c r="A5084"/>
      <c r="B5084" s="13"/>
      <c r="C5084"/>
      <c r="D5084"/>
      <c r="E5084"/>
      <c r="F5084" s="12"/>
      <c r="G5084"/>
      <c r="H5084" s="12"/>
      <c r="I5084" s="12"/>
      <c r="J5084" s="12"/>
      <c r="K5084" s="9"/>
      <c r="L5084" s="9"/>
      <c r="M5084" s="9"/>
      <c r="N5084" s="9"/>
      <c r="O5084" s="9"/>
      <c r="P5084" s="9"/>
      <c r="Q5084" s="9"/>
      <c r="R5084" s="9"/>
      <c r="S5084" s="9"/>
      <c r="T5084" s="9"/>
      <c r="U5084" s="9"/>
      <c r="V5084" s="9"/>
      <c r="W5084" s="9"/>
      <c r="X5084" s="9"/>
      <c r="Y5084" s="9"/>
      <c r="Z5084" s="9"/>
    </row>
    <row r="5085" spans="1:26">
      <c r="A5085"/>
      <c r="B5085" s="13"/>
      <c r="C5085"/>
      <c r="D5085"/>
      <c r="E5085"/>
      <c r="F5085" s="12"/>
      <c r="G5085"/>
      <c r="H5085" s="12"/>
      <c r="I5085" s="12"/>
      <c r="J5085" s="12"/>
      <c r="K5085" s="9"/>
      <c r="L5085" s="9"/>
      <c r="M5085" s="9"/>
      <c r="N5085" s="9"/>
      <c r="O5085" s="9"/>
      <c r="P5085" s="9"/>
      <c r="Q5085" s="9"/>
      <c r="R5085" s="9"/>
      <c r="S5085" s="9"/>
      <c r="T5085" s="9"/>
      <c r="U5085" s="9"/>
      <c r="V5085" s="9"/>
      <c r="W5085" s="9"/>
      <c r="X5085" s="9"/>
      <c r="Y5085" s="9"/>
      <c r="Z5085" s="9"/>
    </row>
    <row r="5086" spans="1:26">
      <c r="A5086"/>
      <c r="B5086" s="13"/>
      <c r="C5086"/>
      <c r="D5086"/>
      <c r="E5086"/>
      <c r="F5086" s="12"/>
      <c r="G5086"/>
      <c r="H5086" s="12"/>
      <c r="I5086" s="12"/>
      <c r="J5086" s="12"/>
      <c r="K5086" s="9"/>
      <c r="L5086" s="9"/>
      <c r="M5086" s="9"/>
      <c r="N5086" s="9"/>
      <c r="O5086" s="9"/>
      <c r="P5086" s="9"/>
      <c r="Q5086" s="9"/>
      <c r="R5086" s="9"/>
      <c r="S5086" s="9"/>
      <c r="T5086" s="9"/>
      <c r="U5086" s="9"/>
      <c r="V5086" s="9"/>
      <c r="W5086" s="9"/>
      <c r="X5086" s="9"/>
      <c r="Y5086" s="9"/>
      <c r="Z5086" s="9"/>
    </row>
    <row r="5087" spans="1:26">
      <c r="A5087"/>
      <c r="B5087" s="13"/>
      <c r="C5087"/>
      <c r="D5087"/>
      <c r="E5087"/>
      <c r="F5087" s="12"/>
      <c r="G5087"/>
      <c r="H5087" s="12"/>
      <c r="I5087" s="12"/>
      <c r="J5087" s="12"/>
      <c r="K5087" s="9"/>
      <c r="L5087" s="9"/>
      <c r="M5087" s="9"/>
      <c r="N5087" s="9"/>
      <c r="O5087" s="9"/>
      <c r="P5087" s="9"/>
      <c r="Q5087" s="9"/>
      <c r="R5087" s="9"/>
      <c r="S5087" s="9"/>
      <c r="T5087" s="9"/>
      <c r="U5087" s="9"/>
      <c r="V5087" s="9"/>
      <c r="W5087" s="9"/>
      <c r="X5087" s="9"/>
      <c r="Y5087" s="9"/>
      <c r="Z5087" s="9"/>
    </row>
    <row r="5088" spans="1:26">
      <c r="A5088"/>
      <c r="B5088" s="13"/>
      <c r="C5088"/>
      <c r="D5088"/>
      <c r="E5088"/>
      <c r="F5088" s="12"/>
      <c r="G5088"/>
      <c r="H5088" s="12"/>
      <c r="I5088" s="12"/>
      <c r="J5088" s="12"/>
      <c r="K5088" s="9"/>
      <c r="L5088" s="9"/>
      <c r="M5088" s="9"/>
      <c r="N5088" s="9"/>
      <c r="O5088" s="9"/>
      <c r="P5088" s="9"/>
      <c r="Q5088" s="9"/>
      <c r="R5088" s="9"/>
      <c r="S5088" s="9"/>
      <c r="T5088" s="9"/>
      <c r="U5088" s="9"/>
      <c r="V5088" s="9"/>
      <c r="W5088" s="9"/>
      <c r="X5088" s="9"/>
      <c r="Y5088" s="9"/>
      <c r="Z5088" s="9"/>
    </row>
    <row r="5089" spans="1:26">
      <c r="A5089"/>
      <c r="B5089" s="13"/>
      <c r="C5089"/>
      <c r="D5089"/>
      <c r="E5089"/>
      <c r="F5089" s="12"/>
      <c r="G5089"/>
      <c r="H5089" s="12"/>
      <c r="I5089" s="12"/>
      <c r="J5089" s="12"/>
      <c r="K5089" s="9"/>
      <c r="L5089" s="9"/>
      <c r="M5089" s="9"/>
      <c r="N5089" s="9"/>
      <c r="O5089" s="9"/>
      <c r="P5089" s="9"/>
      <c r="Q5089" s="9"/>
      <c r="R5089" s="9"/>
      <c r="S5089" s="9"/>
      <c r="T5089" s="9"/>
      <c r="U5089" s="9"/>
      <c r="V5089" s="9"/>
      <c r="W5089" s="9"/>
      <c r="X5089" s="9"/>
      <c r="Y5089" s="9"/>
      <c r="Z5089" s="9"/>
    </row>
    <row r="5090" spans="1:26">
      <c r="A5090"/>
      <c r="B5090" s="13"/>
      <c r="C5090"/>
      <c r="D5090"/>
      <c r="E5090"/>
      <c r="F5090" s="12"/>
      <c r="G5090"/>
      <c r="H5090" s="12"/>
      <c r="I5090" s="12"/>
      <c r="J5090" s="12"/>
      <c r="K5090" s="9"/>
      <c r="L5090" s="9"/>
      <c r="M5090" s="9"/>
      <c r="N5090" s="9"/>
      <c r="O5090" s="9"/>
      <c r="P5090" s="9"/>
      <c r="Q5090" s="9"/>
      <c r="R5090" s="9"/>
      <c r="S5090" s="9"/>
      <c r="T5090" s="9"/>
      <c r="U5090" s="9"/>
      <c r="V5090" s="9"/>
      <c r="W5090" s="9"/>
      <c r="X5090" s="9"/>
      <c r="Y5090" s="9"/>
      <c r="Z5090" s="9"/>
    </row>
    <row r="5091" spans="1:26">
      <c r="A5091"/>
      <c r="B5091" s="13"/>
      <c r="C5091"/>
      <c r="D5091"/>
      <c r="E5091"/>
      <c r="F5091" s="12"/>
      <c r="G5091"/>
      <c r="H5091" s="12"/>
      <c r="I5091" s="12"/>
      <c r="J5091" s="12"/>
      <c r="K5091" s="9"/>
      <c r="L5091" s="9"/>
      <c r="M5091" s="9"/>
      <c r="N5091" s="9"/>
      <c r="O5091" s="9"/>
      <c r="P5091" s="9"/>
      <c r="Q5091" s="9"/>
      <c r="R5091" s="9"/>
      <c r="S5091" s="9"/>
      <c r="T5091" s="9"/>
      <c r="U5091" s="9"/>
      <c r="V5091" s="9"/>
      <c r="W5091" s="9"/>
      <c r="X5091" s="9"/>
      <c r="Y5091" s="9"/>
      <c r="Z5091" s="9"/>
    </row>
    <row r="5092" spans="1:26">
      <c r="A5092"/>
      <c r="B5092" s="13"/>
      <c r="C5092"/>
      <c r="D5092"/>
      <c r="E5092"/>
      <c r="F5092" s="12"/>
      <c r="G5092"/>
      <c r="H5092" s="12"/>
      <c r="I5092" s="12"/>
      <c r="J5092" s="12"/>
      <c r="K5092" s="9"/>
      <c r="L5092" s="9"/>
      <c r="M5092" s="9"/>
      <c r="N5092" s="9"/>
      <c r="O5092" s="9"/>
      <c r="P5092" s="9"/>
      <c r="Q5092" s="9"/>
      <c r="R5092" s="9"/>
      <c r="S5092" s="9"/>
      <c r="T5092" s="9"/>
      <c r="U5092" s="9"/>
      <c r="V5092" s="9"/>
      <c r="W5092" s="9"/>
      <c r="X5092" s="9"/>
      <c r="Y5092" s="9"/>
      <c r="Z5092" s="9"/>
    </row>
    <row r="5093" spans="1:26">
      <c r="A5093"/>
      <c r="B5093" s="13"/>
      <c r="C5093"/>
      <c r="D5093"/>
      <c r="E5093"/>
      <c r="F5093" s="12"/>
      <c r="G5093"/>
      <c r="H5093" s="12"/>
      <c r="I5093" s="12"/>
      <c r="J5093" s="12"/>
      <c r="K5093" s="9"/>
      <c r="L5093" s="9"/>
      <c r="M5093" s="9"/>
      <c r="N5093" s="9"/>
      <c r="O5093" s="9"/>
      <c r="P5093" s="9"/>
      <c r="Q5093" s="9"/>
      <c r="R5093" s="9"/>
      <c r="S5093" s="9"/>
      <c r="T5093" s="9"/>
      <c r="U5093" s="9"/>
      <c r="V5093" s="9"/>
      <c r="W5093" s="9"/>
      <c r="X5093" s="9"/>
      <c r="Y5093" s="9"/>
      <c r="Z5093" s="9"/>
    </row>
    <row r="5094" spans="1:26">
      <c r="A5094"/>
      <c r="B5094" s="13"/>
      <c r="C5094"/>
      <c r="D5094"/>
      <c r="E5094"/>
      <c r="F5094" s="12"/>
      <c r="G5094"/>
      <c r="H5094" s="12"/>
      <c r="I5094" s="12"/>
      <c r="J5094" s="12"/>
      <c r="K5094" s="9"/>
      <c r="L5094" s="9"/>
      <c r="M5094" s="9"/>
      <c r="N5094" s="9"/>
      <c r="O5094" s="9"/>
      <c r="P5094" s="9"/>
      <c r="Q5094" s="9"/>
      <c r="R5094" s="9"/>
      <c r="S5094" s="9"/>
      <c r="T5094" s="9"/>
      <c r="U5094" s="9"/>
      <c r="V5094" s="9"/>
      <c r="W5094" s="9"/>
      <c r="X5094" s="9"/>
      <c r="Y5094" s="9"/>
      <c r="Z5094" s="9"/>
    </row>
    <row r="5095" spans="1:26">
      <c r="A5095"/>
      <c r="B5095" s="13"/>
      <c r="C5095"/>
      <c r="D5095"/>
      <c r="E5095"/>
      <c r="F5095" s="12"/>
      <c r="G5095"/>
      <c r="H5095" s="12"/>
      <c r="I5095" s="12"/>
      <c r="J5095" s="12"/>
      <c r="K5095" s="9"/>
      <c r="L5095" s="9"/>
      <c r="M5095" s="9"/>
      <c r="N5095" s="9"/>
      <c r="O5095" s="9"/>
      <c r="P5095" s="9"/>
      <c r="Q5095" s="9"/>
      <c r="R5095" s="9"/>
      <c r="S5095" s="9"/>
      <c r="T5095" s="9"/>
      <c r="U5095" s="9"/>
      <c r="V5095" s="9"/>
      <c r="W5095" s="9"/>
      <c r="X5095" s="9"/>
      <c r="Y5095" s="9"/>
      <c r="Z5095" s="9"/>
    </row>
    <row r="5096" spans="1:26">
      <c r="A5096"/>
      <c r="B5096" s="13"/>
      <c r="C5096"/>
      <c r="D5096"/>
      <c r="E5096"/>
      <c r="F5096" s="12"/>
      <c r="G5096"/>
      <c r="H5096" s="12"/>
      <c r="I5096" s="12"/>
      <c r="J5096" s="12"/>
      <c r="K5096" s="9"/>
      <c r="L5096" s="9"/>
      <c r="M5096" s="9"/>
      <c r="N5096" s="9"/>
      <c r="O5096" s="9"/>
      <c r="P5096" s="9"/>
      <c r="Q5096" s="9"/>
      <c r="R5096" s="9"/>
      <c r="S5096" s="9"/>
      <c r="T5096" s="9"/>
      <c r="U5096" s="9"/>
      <c r="V5096" s="9"/>
      <c r="W5096" s="9"/>
      <c r="X5096" s="9"/>
      <c r="Y5096" s="9"/>
      <c r="Z5096" s="9"/>
    </row>
    <row r="5097" spans="1:26">
      <c r="A5097"/>
      <c r="B5097" s="13"/>
      <c r="C5097"/>
      <c r="D5097"/>
      <c r="E5097"/>
      <c r="F5097" s="12"/>
      <c r="G5097"/>
      <c r="H5097" s="12"/>
      <c r="I5097" s="12"/>
      <c r="J5097" s="12"/>
      <c r="K5097" s="9"/>
      <c r="L5097" s="9"/>
      <c r="M5097" s="9"/>
      <c r="N5097" s="9"/>
      <c r="O5097" s="9"/>
      <c r="P5097" s="9"/>
      <c r="Q5097" s="9"/>
      <c r="R5097" s="9"/>
      <c r="S5097" s="9"/>
      <c r="T5097" s="9"/>
      <c r="U5097" s="9"/>
      <c r="V5097" s="9"/>
      <c r="W5097" s="9"/>
      <c r="X5097" s="9"/>
      <c r="Y5097" s="9"/>
      <c r="Z5097" s="9"/>
    </row>
    <row r="5098" spans="1:26">
      <c r="A5098"/>
      <c r="B5098" s="13"/>
      <c r="C5098"/>
      <c r="D5098"/>
      <c r="E5098"/>
      <c r="F5098" s="12"/>
      <c r="G5098"/>
      <c r="H5098" s="12"/>
      <c r="I5098" s="12"/>
      <c r="J5098" s="12"/>
      <c r="K5098" s="9"/>
      <c r="L5098" s="9"/>
      <c r="M5098" s="9"/>
      <c r="N5098" s="9"/>
      <c r="O5098" s="9"/>
      <c r="P5098" s="9"/>
      <c r="Q5098" s="9"/>
      <c r="R5098" s="9"/>
      <c r="S5098" s="9"/>
      <c r="T5098" s="9"/>
      <c r="U5098" s="9"/>
      <c r="V5098" s="9"/>
      <c r="W5098" s="9"/>
      <c r="X5098" s="9"/>
      <c r="Y5098" s="9"/>
      <c r="Z5098" s="9"/>
    </row>
    <row r="5099" spans="1:26">
      <c r="A5099"/>
      <c r="B5099" s="13"/>
      <c r="C5099"/>
      <c r="D5099"/>
      <c r="E5099"/>
      <c r="F5099" s="12"/>
      <c r="G5099"/>
      <c r="H5099" s="12"/>
      <c r="I5099" s="12"/>
      <c r="J5099" s="12"/>
      <c r="K5099" s="9"/>
      <c r="L5099" s="9"/>
      <c r="M5099" s="9"/>
      <c r="N5099" s="9"/>
      <c r="O5099" s="9"/>
      <c r="P5099" s="9"/>
      <c r="Q5099" s="9"/>
      <c r="R5099" s="9"/>
      <c r="S5099" s="9"/>
      <c r="T5099" s="9"/>
      <c r="U5099" s="9"/>
      <c r="V5099" s="9"/>
      <c r="W5099" s="9"/>
      <c r="X5099" s="9"/>
      <c r="Y5099" s="9"/>
      <c r="Z5099" s="9"/>
    </row>
    <row r="5100" spans="1:26">
      <c r="A5100"/>
      <c r="B5100" s="13"/>
      <c r="C5100"/>
      <c r="D5100"/>
      <c r="E5100"/>
      <c r="F5100" s="12"/>
      <c r="G5100"/>
      <c r="H5100" s="12"/>
      <c r="I5100" s="12"/>
      <c r="J5100" s="12"/>
      <c r="K5100" s="9"/>
      <c r="L5100" s="9"/>
      <c r="M5100" s="9"/>
      <c r="N5100" s="9"/>
      <c r="O5100" s="9"/>
      <c r="P5100" s="9"/>
      <c r="Q5100" s="9"/>
      <c r="R5100" s="9"/>
      <c r="S5100" s="9"/>
      <c r="T5100" s="9"/>
      <c r="U5100" s="9"/>
      <c r="V5100" s="9"/>
      <c r="W5100" s="9"/>
      <c r="X5100" s="9"/>
      <c r="Y5100" s="9"/>
      <c r="Z5100" s="9"/>
    </row>
    <row r="5101" spans="1:26">
      <c r="A5101"/>
      <c r="B5101" s="13"/>
      <c r="C5101"/>
      <c r="D5101"/>
      <c r="E5101"/>
      <c r="F5101" s="12"/>
      <c r="G5101"/>
      <c r="H5101" s="12"/>
      <c r="I5101" s="12"/>
      <c r="J5101" s="12"/>
      <c r="K5101" s="9"/>
      <c r="L5101" s="9"/>
      <c r="M5101" s="9"/>
      <c r="N5101" s="9"/>
      <c r="O5101" s="9"/>
      <c r="P5101" s="9"/>
      <c r="Q5101" s="9"/>
      <c r="R5101" s="9"/>
      <c r="S5101" s="9"/>
      <c r="T5101" s="9"/>
      <c r="U5101" s="9"/>
      <c r="V5101" s="9"/>
      <c r="W5101" s="9"/>
      <c r="X5101" s="9"/>
      <c r="Y5101" s="9"/>
      <c r="Z5101" s="9"/>
    </row>
    <row r="5102" spans="1:26">
      <c r="A5102"/>
      <c r="B5102" s="13"/>
      <c r="C5102"/>
      <c r="D5102"/>
      <c r="E5102"/>
      <c r="F5102" s="12"/>
      <c r="G5102"/>
      <c r="H5102" s="12"/>
      <c r="I5102" s="12"/>
      <c r="J5102" s="12"/>
      <c r="K5102" s="9"/>
      <c r="L5102" s="9"/>
      <c r="M5102" s="9"/>
      <c r="N5102" s="9"/>
      <c r="O5102" s="9"/>
      <c r="P5102" s="9"/>
      <c r="Q5102" s="9"/>
      <c r="R5102" s="9"/>
      <c r="S5102" s="9"/>
      <c r="T5102" s="9"/>
      <c r="U5102" s="9"/>
      <c r="V5102" s="9"/>
      <c r="W5102" s="9"/>
      <c r="X5102" s="9"/>
      <c r="Y5102" s="9"/>
      <c r="Z5102" s="9"/>
    </row>
    <row r="5103" spans="1:26">
      <c r="A5103"/>
      <c r="B5103" s="13"/>
      <c r="C5103"/>
      <c r="D5103"/>
      <c r="E5103"/>
      <c r="F5103" s="12"/>
      <c r="G5103"/>
      <c r="H5103" s="12"/>
      <c r="I5103" s="12"/>
      <c r="J5103" s="12"/>
      <c r="K5103" s="9"/>
      <c r="L5103" s="9"/>
      <c r="M5103" s="9"/>
      <c r="N5103" s="9"/>
      <c r="O5103" s="9"/>
      <c r="P5103" s="9"/>
      <c r="Q5103" s="9"/>
      <c r="R5103" s="9"/>
      <c r="S5103" s="9"/>
      <c r="T5103" s="9"/>
      <c r="U5103" s="9"/>
      <c r="V5103" s="9"/>
      <c r="W5103" s="9"/>
      <c r="X5103" s="9"/>
      <c r="Y5103" s="9"/>
      <c r="Z5103" s="9"/>
    </row>
    <row r="5104" spans="1:26">
      <c r="A5104"/>
      <c r="B5104" s="13"/>
      <c r="C5104"/>
      <c r="D5104"/>
      <c r="E5104"/>
      <c r="F5104" s="12"/>
      <c r="G5104"/>
      <c r="H5104" s="12"/>
      <c r="I5104" s="12"/>
      <c r="J5104" s="12"/>
      <c r="K5104" s="9"/>
      <c r="L5104" s="9"/>
      <c r="M5104" s="9"/>
      <c r="N5104" s="9"/>
      <c r="O5104" s="9"/>
      <c r="P5104" s="9"/>
      <c r="Q5104" s="9"/>
      <c r="R5104" s="9"/>
      <c r="S5104" s="9"/>
      <c r="T5104" s="9"/>
      <c r="U5104" s="9"/>
      <c r="V5104" s="9"/>
      <c r="W5104" s="9"/>
      <c r="X5104" s="9"/>
      <c r="Y5104" s="9"/>
      <c r="Z5104" s="9"/>
    </row>
    <row r="5105" spans="1:26">
      <c r="A5105"/>
      <c r="B5105" s="13"/>
      <c r="C5105"/>
      <c r="D5105"/>
      <c r="E5105"/>
      <c r="F5105" s="12"/>
      <c r="G5105"/>
      <c r="H5105" s="12"/>
      <c r="I5105" s="12"/>
      <c r="J5105" s="12"/>
      <c r="K5105" s="9"/>
      <c r="L5105" s="9"/>
      <c r="M5105" s="9"/>
      <c r="N5105" s="9"/>
      <c r="O5105" s="9"/>
      <c r="P5105" s="9"/>
      <c r="Q5105" s="9"/>
      <c r="R5105" s="9"/>
      <c r="S5105" s="9"/>
      <c r="T5105" s="9"/>
      <c r="U5105" s="9"/>
      <c r="V5105" s="9"/>
      <c r="W5105" s="9"/>
      <c r="X5105" s="9"/>
      <c r="Y5105" s="9"/>
      <c r="Z5105" s="9"/>
    </row>
    <row r="5106" spans="1:26">
      <c r="A5106"/>
      <c r="B5106" s="13"/>
      <c r="C5106"/>
      <c r="D5106"/>
      <c r="E5106"/>
      <c r="F5106" s="12"/>
      <c r="G5106"/>
      <c r="H5106" s="12"/>
      <c r="I5106" s="12"/>
      <c r="J5106" s="12"/>
      <c r="K5106" s="9"/>
      <c r="L5106" s="9"/>
      <c r="M5106" s="9"/>
      <c r="N5106" s="9"/>
      <c r="O5106" s="9"/>
      <c r="P5106" s="9"/>
      <c r="Q5106" s="9"/>
      <c r="R5106" s="9"/>
      <c r="S5106" s="9"/>
      <c r="T5106" s="9"/>
      <c r="U5106" s="9"/>
      <c r="V5106" s="9"/>
      <c r="W5106" s="9"/>
      <c r="X5106" s="9"/>
      <c r="Y5106" s="9"/>
      <c r="Z5106" s="9"/>
    </row>
    <row r="5107" spans="1:26">
      <c r="A5107"/>
      <c r="B5107" s="13"/>
      <c r="C5107"/>
      <c r="D5107"/>
      <c r="E5107"/>
      <c r="F5107" s="12"/>
      <c r="G5107"/>
      <c r="H5107" s="12"/>
      <c r="I5107" s="12"/>
      <c r="J5107" s="12"/>
      <c r="K5107" s="9"/>
      <c r="L5107" s="9"/>
      <c r="M5107" s="9"/>
      <c r="N5107" s="9"/>
      <c r="O5107" s="9"/>
      <c r="P5107" s="9"/>
      <c r="Q5107" s="9"/>
      <c r="R5107" s="9"/>
      <c r="S5107" s="9"/>
      <c r="T5107" s="9"/>
      <c r="U5107" s="9"/>
      <c r="V5107" s="9"/>
      <c r="W5107" s="9"/>
      <c r="X5107" s="9"/>
      <c r="Y5107" s="9"/>
      <c r="Z5107" s="9"/>
    </row>
    <row r="5108" spans="1:26">
      <c r="A5108"/>
      <c r="B5108" s="13"/>
      <c r="C5108"/>
      <c r="D5108"/>
      <c r="E5108"/>
      <c r="F5108" s="12"/>
      <c r="G5108"/>
      <c r="H5108" s="12"/>
      <c r="I5108" s="12"/>
      <c r="J5108" s="12"/>
      <c r="K5108" s="9"/>
      <c r="L5108" s="9"/>
      <c r="M5108" s="9"/>
      <c r="N5108" s="9"/>
      <c r="O5108" s="9"/>
      <c r="P5108" s="9"/>
      <c r="Q5108" s="9"/>
      <c r="R5108" s="9"/>
      <c r="S5108" s="9"/>
      <c r="T5108" s="9"/>
      <c r="U5108" s="9"/>
      <c r="V5108" s="9"/>
      <c r="W5108" s="9"/>
      <c r="X5108" s="9"/>
      <c r="Y5108" s="9"/>
      <c r="Z5108" s="9"/>
    </row>
    <row r="5109" spans="1:26">
      <c r="A5109"/>
      <c r="B5109" s="13"/>
      <c r="C5109"/>
      <c r="D5109"/>
      <c r="E5109"/>
      <c r="F5109" s="12"/>
      <c r="G5109"/>
      <c r="H5109" s="12"/>
      <c r="I5109" s="12"/>
      <c r="J5109" s="12"/>
      <c r="K5109" s="9"/>
      <c r="L5109" s="9"/>
      <c r="M5109" s="9"/>
      <c r="N5109" s="9"/>
      <c r="O5109" s="9"/>
      <c r="P5109" s="9"/>
      <c r="Q5109" s="9"/>
      <c r="R5109" s="9"/>
      <c r="S5109" s="9"/>
      <c r="T5109" s="9"/>
      <c r="U5109" s="9"/>
      <c r="V5109" s="9"/>
      <c r="W5109" s="9"/>
      <c r="X5109" s="9"/>
      <c r="Y5109" s="9"/>
      <c r="Z5109" s="9"/>
    </row>
    <row r="5110" spans="1:26">
      <c r="A5110"/>
      <c r="B5110" s="13"/>
      <c r="C5110"/>
      <c r="D5110"/>
      <c r="E5110"/>
      <c r="F5110" s="12"/>
      <c r="G5110"/>
      <c r="H5110" s="12"/>
      <c r="I5110" s="12"/>
      <c r="J5110" s="12"/>
      <c r="K5110" s="9"/>
      <c r="L5110" s="9"/>
      <c r="M5110" s="9"/>
      <c r="N5110" s="9"/>
      <c r="O5110" s="9"/>
      <c r="P5110" s="9"/>
      <c r="Q5110" s="9"/>
      <c r="R5110" s="9"/>
      <c r="S5110" s="9"/>
      <c r="T5110" s="9"/>
      <c r="U5110" s="9"/>
      <c r="V5110" s="9"/>
      <c r="W5110" s="9"/>
      <c r="X5110" s="9"/>
      <c r="Y5110" s="9"/>
      <c r="Z5110" s="9"/>
    </row>
    <row r="5111" spans="1:26">
      <c r="A5111"/>
      <c r="B5111" s="13"/>
      <c r="C5111"/>
      <c r="D5111"/>
      <c r="E5111"/>
      <c r="F5111" s="12"/>
      <c r="G5111"/>
      <c r="H5111" s="12"/>
      <c r="I5111" s="12"/>
      <c r="J5111" s="12"/>
      <c r="K5111" s="9"/>
      <c r="L5111" s="9"/>
      <c r="M5111" s="9"/>
      <c r="N5111" s="9"/>
      <c r="O5111" s="9"/>
      <c r="P5111" s="9"/>
      <c r="Q5111" s="9"/>
      <c r="R5111" s="9"/>
      <c r="S5111" s="9"/>
      <c r="T5111" s="9"/>
      <c r="U5111" s="9"/>
      <c r="V5111" s="9"/>
      <c r="W5111" s="9"/>
      <c r="X5111" s="9"/>
      <c r="Y5111" s="9"/>
      <c r="Z5111" s="9"/>
    </row>
    <row r="5112" spans="1:26">
      <c r="A5112"/>
      <c r="B5112" s="13"/>
      <c r="C5112"/>
      <c r="D5112"/>
      <c r="E5112"/>
      <c r="F5112" s="12"/>
      <c r="G5112"/>
      <c r="H5112" s="12"/>
      <c r="I5112" s="12"/>
      <c r="J5112" s="12"/>
      <c r="K5112" s="9"/>
      <c r="L5112" s="9"/>
      <c r="M5112" s="9"/>
      <c r="N5112" s="9"/>
      <c r="O5112" s="9"/>
      <c r="P5112" s="9"/>
      <c r="Q5112" s="9"/>
      <c r="R5112" s="9"/>
      <c r="S5112" s="9"/>
      <c r="T5112" s="9"/>
      <c r="U5112" s="9"/>
      <c r="V5112" s="9"/>
      <c r="W5112" s="9"/>
      <c r="X5112" s="9"/>
      <c r="Y5112" s="9"/>
      <c r="Z5112" s="9"/>
    </row>
    <row r="5113" spans="1:26">
      <c r="A5113"/>
      <c r="B5113" s="13"/>
      <c r="C5113"/>
      <c r="D5113"/>
      <c r="E5113"/>
      <c r="F5113" s="12"/>
      <c r="G5113"/>
      <c r="H5113" s="12"/>
      <c r="I5113" s="12"/>
      <c r="J5113" s="12"/>
      <c r="K5113" s="9"/>
      <c r="L5113" s="9"/>
      <c r="M5113" s="9"/>
      <c r="N5113" s="9"/>
      <c r="O5113" s="9"/>
      <c r="P5113" s="9"/>
      <c r="Q5113" s="9"/>
      <c r="R5113" s="9"/>
      <c r="S5113" s="9"/>
      <c r="T5113" s="9"/>
      <c r="U5113" s="9"/>
      <c r="V5113" s="9"/>
      <c r="W5113" s="9"/>
      <c r="X5113" s="9"/>
      <c r="Y5113" s="9"/>
      <c r="Z5113" s="9"/>
    </row>
    <row r="5114" spans="1:26">
      <c r="A5114"/>
      <c r="B5114" s="13"/>
      <c r="C5114"/>
      <c r="D5114"/>
      <c r="E5114"/>
      <c r="F5114" s="12"/>
      <c r="G5114"/>
      <c r="H5114" s="12"/>
      <c r="I5114" s="12"/>
      <c r="J5114" s="12"/>
      <c r="K5114" s="9"/>
      <c r="L5114" s="9"/>
      <c r="M5114" s="9"/>
      <c r="N5114" s="9"/>
      <c r="O5114" s="9"/>
      <c r="P5114" s="9"/>
      <c r="Q5114" s="9"/>
      <c r="R5114" s="9"/>
      <c r="S5114" s="9"/>
      <c r="T5114" s="9"/>
      <c r="U5114" s="9"/>
      <c r="V5114" s="9"/>
      <c r="W5114" s="9"/>
      <c r="X5114" s="9"/>
      <c r="Y5114" s="9"/>
      <c r="Z5114" s="9"/>
    </row>
    <row r="5115" spans="1:26">
      <c r="A5115"/>
      <c r="B5115" s="13"/>
      <c r="C5115"/>
      <c r="D5115"/>
      <c r="E5115"/>
      <c r="F5115" s="12"/>
      <c r="G5115"/>
      <c r="H5115" s="12"/>
      <c r="I5115" s="12"/>
      <c r="J5115" s="12"/>
      <c r="K5115" s="9"/>
      <c r="L5115" s="9"/>
      <c r="M5115" s="9"/>
      <c r="N5115" s="9"/>
      <c r="O5115" s="9"/>
      <c r="P5115" s="9"/>
      <c r="Q5115" s="9"/>
      <c r="R5115" s="9"/>
      <c r="S5115" s="9"/>
      <c r="T5115" s="9"/>
      <c r="U5115" s="9"/>
      <c r="V5115" s="9"/>
      <c r="W5115" s="9"/>
      <c r="X5115" s="9"/>
      <c r="Y5115" s="9"/>
      <c r="Z5115" s="9"/>
    </row>
    <row r="5116" spans="1:26">
      <c r="A5116"/>
      <c r="B5116" s="13"/>
      <c r="C5116"/>
      <c r="D5116"/>
      <c r="E5116"/>
      <c r="F5116" s="12"/>
      <c r="G5116"/>
      <c r="H5116" s="12"/>
      <c r="I5116" s="12"/>
      <c r="J5116" s="12"/>
      <c r="K5116" s="9"/>
      <c r="L5116" s="9"/>
      <c r="M5116" s="9"/>
      <c r="N5116" s="9"/>
      <c r="O5116" s="9"/>
      <c r="P5116" s="9"/>
      <c r="Q5116" s="9"/>
      <c r="R5116" s="9"/>
      <c r="S5116" s="9"/>
      <c r="T5116" s="9"/>
      <c r="U5116" s="9"/>
      <c r="V5116" s="9"/>
      <c r="W5116" s="9"/>
      <c r="X5116" s="9"/>
      <c r="Y5116" s="9"/>
      <c r="Z5116" s="9"/>
    </row>
    <row r="5117" spans="1:26">
      <c r="A5117"/>
      <c r="B5117" s="13"/>
      <c r="C5117"/>
      <c r="D5117"/>
      <c r="E5117"/>
      <c r="F5117" s="12"/>
      <c r="G5117"/>
      <c r="H5117" s="12"/>
      <c r="I5117" s="12"/>
      <c r="J5117" s="12"/>
      <c r="K5117" s="9"/>
      <c r="L5117" s="9"/>
      <c r="M5117" s="9"/>
      <c r="N5117" s="9"/>
      <c r="O5117" s="9"/>
      <c r="P5117" s="9"/>
      <c r="Q5117" s="9"/>
      <c r="R5117" s="9"/>
      <c r="S5117" s="9"/>
      <c r="T5117" s="9"/>
      <c r="U5117" s="9"/>
      <c r="V5117" s="9"/>
      <c r="W5117" s="9"/>
      <c r="X5117" s="9"/>
      <c r="Y5117" s="9"/>
      <c r="Z5117" s="9"/>
    </row>
    <row r="5118" spans="1:26">
      <c r="A5118"/>
      <c r="B5118" s="13"/>
      <c r="C5118"/>
      <c r="D5118"/>
      <c r="E5118"/>
      <c r="F5118" s="12"/>
      <c r="G5118"/>
      <c r="H5118" s="12"/>
      <c r="I5118" s="12"/>
      <c r="J5118" s="12"/>
      <c r="K5118" s="9"/>
      <c r="L5118" s="9"/>
      <c r="M5118" s="9"/>
      <c r="N5118" s="9"/>
      <c r="O5118" s="9"/>
      <c r="P5118" s="9"/>
      <c r="Q5118" s="9"/>
      <c r="R5118" s="9"/>
      <c r="S5118" s="9"/>
      <c r="T5118" s="9"/>
      <c r="U5118" s="9"/>
      <c r="V5118" s="9"/>
      <c r="W5118" s="9"/>
      <c r="X5118" s="9"/>
      <c r="Y5118" s="9"/>
      <c r="Z5118" s="9"/>
    </row>
    <row r="5119" spans="1:26">
      <c r="A5119"/>
      <c r="B5119" s="13"/>
      <c r="C5119"/>
      <c r="D5119"/>
      <c r="E5119"/>
      <c r="F5119" s="12"/>
      <c r="G5119"/>
      <c r="H5119" s="12"/>
      <c r="I5119" s="12"/>
      <c r="J5119" s="12"/>
      <c r="K5119" s="9"/>
      <c r="L5119" s="9"/>
      <c r="M5119" s="9"/>
      <c r="N5119" s="9"/>
      <c r="O5119" s="9"/>
      <c r="P5119" s="9"/>
      <c r="Q5119" s="9"/>
      <c r="R5119" s="9"/>
      <c r="S5119" s="9"/>
      <c r="T5119" s="9"/>
      <c r="U5119" s="9"/>
      <c r="V5119" s="9"/>
      <c r="W5119" s="9"/>
      <c r="X5119" s="9"/>
      <c r="Y5119" s="9"/>
      <c r="Z5119" s="9"/>
    </row>
    <row r="5120" spans="1:26">
      <c r="A5120"/>
      <c r="B5120" s="13"/>
      <c r="C5120"/>
      <c r="D5120"/>
      <c r="E5120"/>
      <c r="F5120" s="12"/>
      <c r="G5120"/>
      <c r="H5120" s="12"/>
      <c r="I5120" s="12"/>
      <c r="J5120" s="12"/>
      <c r="K5120" s="9"/>
      <c r="L5120" s="9"/>
      <c r="M5120" s="9"/>
      <c r="N5120" s="9"/>
      <c r="O5120" s="9"/>
      <c r="P5120" s="9"/>
      <c r="Q5120" s="9"/>
      <c r="R5120" s="9"/>
      <c r="S5120" s="9"/>
      <c r="T5120" s="9"/>
      <c r="U5120" s="9"/>
      <c r="V5120" s="9"/>
      <c r="W5120" s="9"/>
      <c r="X5120" s="9"/>
      <c r="Y5120" s="9"/>
      <c r="Z5120" s="9"/>
    </row>
    <row r="5121" spans="1:26">
      <c r="A5121"/>
      <c r="B5121" s="13"/>
      <c r="C5121"/>
      <c r="D5121"/>
      <c r="E5121"/>
      <c r="F5121" s="12"/>
      <c r="G5121"/>
      <c r="H5121" s="12"/>
      <c r="I5121" s="12"/>
      <c r="J5121" s="12"/>
      <c r="K5121" s="9"/>
      <c r="L5121" s="9"/>
      <c r="M5121" s="9"/>
      <c r="N5121" s="9"/>
      <c r="O5121" s="9"/>
      <c r="P5121" s="9"/>
      <c r="Q5121" s="9"/>
      <c r="R5121" s="9"/>
      <c r="S5121" s="9"/>
      <c r="T5121" s="9"/>
      <c r="U5121" s="9"/>
      <c r="V5121" s="9"/>
      <c r="W5121" s="9"/>
      <c r="X5121" s="9"/>
      <c r="Y5121" s="9"/>
      <c r="Z5121" s="9"/>
    </row>
    <row r="5122" spans="1:26">
      <c r="A5122"/>
      <c r="B5122" s="13"/>
      <c r="C5122"/>
      <c r="D5122"/>
      <c r="E5122"/>
      <c r="F5122" s="12"/>
      <c r="G5122"/>
      <c r="H5122" s="12"/>
      <c r="I5122" s="12"/>
      <c r="J5122" s="12"/>
      <c r="K5122" s="9"/>
      <c r="L5122" s="9"/>
      <c r="M5122" s="9"/>
      <c r="N5122" s="9"/>
      <c r="O5122" s="9"/>
      <c r="P5122" s="9"/>
      <c r="Q5122" s="9"/>
      <c r="R5122" s="9"/>
      <c r="S5122" s="9"/>
      <c r="T5122" s="9"/>
      <c r="U5122" s="9"/>
      <c r="V5122" s="9"/>
      <c r="W5122" s="9"/>
      <c r="X5122" s="9"/>
      <c r="Y5122" s="9"/>
      <c r="Z5122" s="9"/>
    </row>
    <row r="5123" spans="1:26">
      <c r="A5123"/>
      <c r="B5123" s="13"/>
      <c r="C5123"/>
      <c r="D5123"/>
      <c r="E5123"/>
      <c r="F5123" s="12"/>
      <c r="G5123"/>
      <c r="H5123" s="12"/>
      <c r="I5123" s="12"/>
      <c r="J5123" s="12"/>
      <c r="K5123" s="9"/>
      <c r="L5123" s="9"/>
      <c r="M5123" s="9"/>
      <c r="N5123" s="9"/>
      <c r="O5123" s="9"/>
      <c r="P5123" s="9"/>
      <c r="Q5123" s="9"/>
      <c r="R5123" s="9"/>
      <c r="S5123" s="9"/>
      <c r="T5123" s="9"/>
      <c r="U5123" s="9"/>
      <c r="V5123" s="9"/>
      <c r="W5123" s="9"/>
      <c r="X5123" s="9"/>
      <c r="Y5123" s="9"/>
      <c r="Z5123" s="9"/>
    </row>
    <row r="5124" spans="1:26">
      <c r="A5124"/>
      <c r="B5124" s="13"/>
      <c r="C5124"/>
      <c r="D5124"/>
      <c r="E5124"/>
      <c r="F5124" s="12"/>
      <c r="G5124"/>
      <c r="H5124" s="12"/>
      <c r="I5124" s="12"/>
      <c r="J5124" s="12"/>
      <c r="K5124" s="9"/>
      <c r="L5124" s="9"/>
      <c r="M5124" s="9"/>
      <c r="N5124" s="9"/>
      <c r="O5124" s="9"/>
      <c r="P5124" s="9"/>
      <c r="Q5124" s="9"/>
      <c r="R5124" s="9"/>
      <c r="S5124" s="9"/>
      <c r="T5124" s="9"/>
      <c r="U5124" s="9"/>
      <c r="V5124" s="9"/>
      <c r="W5124" s="9"/>
      <c r="X5124" s="9"/>
      <c r="Y5124" s="9"/>
      <c r="Z5124" s="9"/>
    </row>
    <row r="5125" spans="1:26">
      <c r="A5125"/>
      <c r="B5125" s="13"/>
      <c r="C5125"/>
      <c r="D5125"/>
      <c r="E5125"/>
      <c r="F5125" s="12"/>
      <c r="G5125"/>
      <c r="H5125" s="12"/>
      <c r="I5125" s="12"/>
      <c r="J5125" s="12"/>
      <c r="K5125" s="9"/>
      <c r="L5125" s="9"/>
      <c r="M5125" s="9"/>
      <c r="N5125" s="9"/>
      <c r="O5125" s="9"/>
      <c r="P5125" s="9"/>
      <c r="Q5125" s="9"/>
      <c r="R5125" s="9"/>
      <c r="S5125" s="9"/>
      <c r="T5125" s="9"/>
      <c r="U5125" s="9"/>
      <c r="V5125" s="9"/>
      <c r="W5125" s="9"/>
      <c r="X5125" s="9"/>
      <c r="Y5125" s="9"/>
      <c r="Z5125" s="9"/>
    </row>
    <row r="5126" spans="1:26">
      <c r="A5126"/>
      <c r="B5126" s="13"/>
      <c r="C5126"/>
      <c r="D5126"/>
      <c r="E5126"/>
      <c r="F5126" s="12"/>
      <c r="G5126"/>
      <c r="H5126" s="12"/>
      <c r="I5126" s="12"/>
      <c r="J5126" s="12"/>
      <c r="K5126" s="9"/>
      <c r="L5126" s="9"/>
      <c r="M5126" s="9"/>
      <c r="N5126" s="9"/>
      <c r="O5126" s="9"/>
      <c r="P5126" s="9"/>
      <c r="Q5126" s="9"/>
      <c r="R5126" s="9"/>
      <c r="S5126" s="9"/>
      <c r="T5126" s="9"/>
      <c r="U5126" s="9"/>
      <c r="V5126" s="9"/>
      <c r="W5126" s="9"/>
      <c r="X5126" s="9"/>
      <c r="Y5126" s="9"/>
      <c r="Z5126" s="9"/>
    </row>
    <row r="5127" spans="1:26">
      <c r="A5127"/>
      <c r="B5127" s="13"/>
      <c r="C5127"/>
      <c r="D5127"/>
      <c r="E5127"/>
      <c r="F5127" s="12"/>
      <c r="G5127"/>
      <c r="H5127" s="12"/>
      <c r="I5127" s="12"/>
      <c r="J5127" s="12"/>
      <c r="K5127" s="9"/>
      <c r="L5127" s="9"/>
      <c r="M5127" s="9"/>
      <c r="N5127" s="9"/>
      <c r="O5127" s="9"/>
      <c r="P5127" s="9"/>
      <c r="Q5127" s="9"/>
      <c r="R5127" s="9"/>
      <c r="S5127" s="9"/>
      <c r="T5127" s="9"/>
      <c r="U5127" s="9"/>
      <c r="V5127" s="9"/>
      <c r="W5127" s="9"/>
      <c r="X5127" s="9"/>
      <c r="Y5127" s="9"/>
      <c r="Z5127" s="9"/>
    </row>
    <row r="5128" spans="1:26">
      <c r="A5128"/>
      <c r="B5128" s="13"/>
      <c r="C5128"/>
      <c r="D5128"/>
      <c r="E5128"/>
      <c r="F5128" s="12"/>
      <c r="G5128"/>
      <c r="H5128" s="12"/>
      <c r="I5128" s="12"/>
      <c r="J5128" s="12"/>
      <c r="K5128" s="9"/>
      <c r="L5128" s="9"/>
      <c r="M5128" s="9"/>
      <c r="N5128" s="9"/>
      <c r="O5128" s="9"/>
      <c r="P5128" s="9"/>
      <c r="Q5128" s="9"/>
      <c r="R5128" s="9"/>
      <c r="S5128" s="9"/>
      <c r="T5128" s="9"/>
      <c r="U5128" s="9"/>
      <c r="V5128" s="9"/>
      <c r="W5128" s="9"/>
      <c r="X5128" s="9"/>
      <c r="Y5128" s="9"/>
      <c r="Z5128" s="9"/>
    </row>
    <row r="5129" spans="1:26">
      <c r="A5129"/>
      <c r="B5129" s="13"/>
      <c r="C5129"/>
      <c r="D5129"/>
      <c r="E5129"/>
      <c r="F5129" s="12"/>
      <c r="G5129"/>
      <c r="H5129" s="12"/>
      <c r="I5129" s="12"/>
      <c r="J5129" s="12"/>
      <c r="K5129" s="9"/>
      <c r="L5129" s="9"/>
      <c r="M5129" s="9"/>
      <c r="N5129" s="9"/>
      <c r="O5129" s="9"/>
      <c r="P5129" s="9"/>
      <c r="Q5129" s="9"/>
      <c r="R5129" s="9"/>
      <c r="S5129" s="9"/>
      <c r="T5129" s="9"/>
      <c r="U5129" s="9"/>
      <c r="V5129" s="9"/>
      <c r="W5129" s="9"/>
      <c r="X5129" s="9"/>
      <c r="Y5129" s="9"/>
      <c r="Z5129" s="9"/>
    </row>
    <row r="5130" spans="1:26">
      <c r="A5130"/>
      <c r="B5130" s="13"/>
      <c r="C5130"/>
      <c r="D5130"/>
      <c r="E5130"/>
      <c r="F5130" s="12"/>
      <c r="G5130"/>
      <c r="H5130" s="12"/>
      <c r="I5130" s="12"/>
      <c r="J5130" s="12"/>
      <c r="K5130" s="9"/>
      <c r="L5130" s="9"/>
      <c r="M5130" s="9"/>
      <c r="N5130" s="9"/>
      <c r="O5130" s="9"/>
      <c r="P5130" s="9"/>
      <c r="Q5130" s="9"/>
      <c r="R5130" s="9"/>
      <c r="S5130" s="9"/>
      <c r="T5130" s="9"/>
      <c r="U5130" s="9"/>
      <c r="V5130" s="9"/>
      <c r="W5130" s="9"/>
      <c r="X5130" s="9"/>
      <c r="Y5130" s="9"/>
      <c r="Z5130" s="9"/>
    </row>
    <row r="5131" spans="1:26">
      <c r="A5131"/>
      <c r="B5131" s="13"/>
      <c r="C5131"/>
      <c r="D5131"/>
      <c r="E5131"/>
      <c r="F5131" s="12"/>
      <c r="G5131"/>
      <c r="H5131" s="12"/>
      <c r="I5131" s="12"/>
      <c r="J5131" s="12"/>
      <c r="K5131" s="9"/>
      <c r="L5131" s="9"/>
      <c r="M5131" s="9"/>
      <c r="N5131" s="9"/>
      <c r="O5131" s="9"/>
      <c r="P5131" s="9"/>
      <c r="Q5131" s="9"/>
      <c r="R5131" s="9"/>
      <c r="S5131" s="9"/>
      <c r="T5131" s="9"/>
      <c r="U5131" s="9"/>
      <c r="V5131" s="9"/>
      <c r="W5131" s="9"/>
      <c r="X5131" s="9"/>
      <c r="Y5131" s="9"/>
      <c r="Z5131" s="9"/>
    </row>
    <row r="5132" spans="1:26">
      <c r="A5132"/>
      <c r="B5132" s="13"/>
      <c r="C5132"/>
      <c r="D5132"/>
      <c r="E5132"/>
      <c r="F5132" s="12"/>
      <c r="G5132"/>
      <c r="H5132" s="12"/>
      <c r="I5132" s="12"/>
      <c r="J5132" s="12"/>
      <c r="K5132" s="9"/>
      <c r="L5132" s="9"/>
      <c r="M5132" s="9"/>
      <c r="N5132" s="9"/>
      <c r="O5132" s="9"/>
      <c r="P5132" s="9"/>
      <c r="Q5132" s="9"/>
      <c r="R5132" s="9"/>
      <c r="S5132" s="9"/>
      <c r="T5132" s="9"/>
      <c r="U5132" s="9"/>
      <c r="V5132" s="9"/>
      <c r="W5132" s="9"/>
      <c r="X5132" s="9"/>
      <c r="Y5132" s="9"/>
      <c r="Z5132" s="9"/>
    </row>
    <row r="5133" spans="1:26">
      <c r="A5133"/>
      <c r="B5133" s="13"/>
      <c r="C5133"/>
      <c r="D5133"/>
      <c r="E5133"/>
      <c r="F5133" s="12"/>
      <c r="G5133"/>
      <c r="H5133" s="12"/>
      <c r="I5133" s="12"/>
      <c r="J5133" s="12"/>
      <c r="K5133" s="9"/>
      <c r="L5133" s="9"/>
      <c r="M5133" s="9"/>
      <c r="N5133" s="9"/>
      <c r="O5133" s="9"/>
      <c r="P5133" s="9"/>
      <c r="Q5133" s="9"/>
      <c r="R5133" s="9"/>
      <c r="S5133" s="9"/>
      <c r="T5133" s="9"/>
      <c r="U5133" s="9"/>
      <c r="V5133" s="9"/>
      <c r="W5133" s="9"/>
      <c r="X5133" s="9"/>
      <c r="Y5133" s="9"/>
      <c r="Z5133" s="9"/>
    </row>
    <row r="5134" spans="1:26">
      <c r="A5134"/>
      <c r="B5134" s="13"/>
      <c r="C5134"/>
      <c r="D5134"/>
      <c r="E5134"/>
      <c r="F5134" s="12"/>
      <c r="G5134"/>
      <c r="H5134" s="12"/>
      <c r="I5134" s="12"/>
      <c r="J5134" s="12"/>
      <c r="K5134" s="9"/>
      <c r="L5134" s="9"/>
      <c r="M5134" s="9"/>
      <c r="N5134" s="9"/>
      <c r="O5134" s="9"/>
      <c r="P5134" s="9"/>
      <c r="Q5134" s="9"/>
      <c r="R5134" s="9"/>
      <c r="S5134" s="9"/>
      <c r="T5134" s="9"/>
      <c r="U5134" s="9"/>
      <c r="V5134" s="9"/>
      <c r="W5134" s="9"/>
      <c r="X5134" s="9"/>
      <c r="Y5134" s="9"/>
      <c r="Z5134" s="9"/>
    </row>
    <row r="5135" spans="1:26">
      <c r="A5135"/>
      <c r="B5135" s="13"/>
      <c r="C5135"/>
      <c r="D5135"/>
      <c r="E5135"/>
      <c r="F5135" s="12"/>
      <c r="G5135"/>
      <c r="H5135" s="12"/>
      <c r="I5135" s="12"/>
      <c r="J5135" s="12"/>
      <c r="K5135" s="9"/>
      <c r="L5135" s="9"/>
      <c r="M5135" s="9"/>
      <c r="N5135" s="9"/>
      <c r="O5135" s="9"/>
      <c r="P5135" s="9"/>
      <c r="Q5135" s="9"/>
      <c r="R5135" s="9"/>
      <c r="S5135" s="9"/>
      <c r="T5135" s="9"/>
      <c r="U5135" s="9"/>
      <c r="V5135" s="9"/>
      <c r="W5135" s="9"/>
      <c r="X5135" s="9"/>
      <c r="Y5135" s="9"/>
      <c r="Z5135" s="9"/>
    </row>
    <row r="5136" spans="1:26">
      <c r="A5136"/>
      <c r="B5136" s="13"/>
      <c r="C5136"/>
      <c r="D5136"/>
      <c r="E5136"/>
      <c r="F5136" s="12"/>
      <c r="G5136"/>
      <c r="H5136" s="12"/>
      <c r="I5136" s="12"/>
      <c r="J5136" s="12"/>
      <c r="K5136" s="9"/>
      <c r="L5136" s="9"/>
      <c r="M5136" s="9"/>
      <c r="N5136" s="9"/>
      <c r="O5136" s="9"/>
      <c r="P5136" s="9"/>
      <c r="Q5136" s="9"/>
      <c r="R5136" s="9"/>
      <c r="S5136" s="9"/>
      <c r="T5136" s="9"/>
      <c r="U5136" s="9"/>
      <c r="V5136" s="9"/>
      <c r="W5136" s="9"/>
      <c r="X5136" s="9"/>
      <c r="Y5136" s="9"/>
      <c r="Z5136" s="9"/>
    </row>
    <row r="5137" spans="1:26">
      <c r="A5137"/>
      <c r="B5137" s="13"/>
      <c r="C5137"/>
      <c r="D5137"/>
      <c r="E5137"/>
      <c r="F5137" s="12"/>
      <c r="G5137"/>
      <c r="H5137" s="12"/>
      <c r="I5137" s="12"/>
      <c r="J5137" s="12"/>
      <c r="K5137" s="9"/>
      <c r="L5137" s="9"/>
      <c r="M5137" s="9"/>
      <c r="N5137" s="9"/>
      <c r="O5137" s="9"/>
      <c r="P5137" s="9"/>
      <c r="Q5137" s="9"/>
      <c r="R5137" s="9"/>
      <c r="S5137" s="9"/>
      <c r="T5137" s="9"/>
      <c r="U5137" s="9"/>
      <c r="V5137" s="9"/>
      <c r="W5137" s="9"/>
      <c r="X5137" s="9"/>
      <c r="Y5137" s="9"/>
      <c r="Z5137" s="9"/>
    </row>
    <row r="5138" spans="1:26">
      <c r="A5138"/>
      <c r="B5138" s="13"/>
      <c r="C5138"/>
      <c r="D5138"/>
      <c r="E5138"/>
      <c r="F5138" s="12"/>
      <c r="G5138"/>
      <c r="H5138" s="12"/>
      <c r="I5138" s="12"/>
      <c r="J5138" s="12"/>
      <c r="K5138" s="9"/>
      <c r="L5138" s="9"/>
      <c r="M5138" s="9"/>
      <c r="N5138" s="9"/>
      <c r="O5138" s="9"/>
      <c r="P5138" s="9"/>
      <c r="Q5138" s="9"/>
      <c r="R5138" s="9"/>
      <c r="S5138" s="9"/>
      <c r="T5138" s="9"/>
      <c r="U5138" s="9"/>
      <c r="V5138" s="9"/>
      <c r="W5138" s="9"/>
      <c r="X5138" s="9"/>
      <c r="Y5138" s="9"/>
      <c r="Z5138" s="9"/>
    </row>
    <row r="5139" spans="1:26">
      <c r="A5139"/>
      <c r="B5139" s="13"/>
      <c r="C5139"/>
      <c r="D5139"/>
      <c r="E5139"/>
      <c r="F5139" s="12"/>
      <c r="G5139"/>
      <c r="H5139" s="12"/>
      <c r="I5139" s="12"/>
      <c r="J5139" s="12"/>
      <c r="K5139" s="9"/>
      <c r="L5139" s="9"/>
      <c r="M5139" s="9"/>
      <c r="N5139" s="9"/>
      <c r="O5139" s="9"/>
      <c r="P5139" s="9"/>
      <c r="Q5139" s="9"/>
      <c r="R5139" s="9"/>
      <c r="S5139" s="9"/>
      <c r="T5139" s="9"/>
      <c r="U5139" s="9"/>
      <c r="V5139" s="9"/>
      <c r="W5139" s="9"/>
      <c r="X5139" s="9"/>
      <c r="Y5139" s="9"/>
      <c r="Z5139" s="9"/>
    </row>
    <row r="5140" spans="1:26">
      <c r="A5140"/>
      <c r="B5140" s="13"/>
      <c r="C5140"/>
      <c r="D5140"/>
      <c r="E5140"/>
      <c r="F5140" s="12"/>
      <c r="G5140"/>
      <c r="H5140" s="12"/>
      <c r="I5140" s="12"/>
      <c r="J5140" s="12"/>
      <c r="K5140" s="9"/>
      <c r="L5140" s="9"/>
      <c r="M5140" s="9"/>
      <c r="N5140" s="9"/>
      <c r="O5140" s="9"/>
      <c r="P5140" s="9"/>
      <c r="Q5140" s="9"/>
      <c r="R5140" s="9"/>
      <c r="S5140" s="9"/>
      <c r="T5140" s="9"/>
      <c r="U5140" s="9"/>
      <c r="V5140" s="9"/>
      <c r="W5140" s="9"/>
      <c r="X5140" s="9"/>
      <c r="Y5140" s="9"/>
      <c r="Z5140" s="9"/>
    </row>
    <row r="5141" spans="1:26">
      <c r="A5141"/>
      <c r="B5141" s="13"/>
      <c r="C5141"/>
      <c r="D5141"/>
      <c r="E5141"/>
      <c r="F5141" s="12"/>
      <c r="G5141"/>
      <c r="H5141" s="12"/>
      <c r="I5141" s="12"/>
      <c r="J5141" s="12"/>
      <c r="K5141" s="9"/>
      <c r="L5141" s="9"/>
      <c r="M5141" s="9"/>
      <c r="N5141" s="9"/>
      <c r="O5141" s="9"/>
      <c r="P5141" s="9"/>
      <c r="Q5141" s="9"/>
      <c r="R5141" s="9"/>
      <c r="S5141" s="9"/>
      <c r="T5141" s="9"/>
      <c r="U5141" s="9"/>
      <c r="V5141" s="9"/>
      <c r="W5141" s="9"/>
      <c r="X5141" s="9"/>
      <c r="Y5141" s="9"/>
      <c r="Z5141" s="9"/>
    </row>
    <row r="5142" spans="1:26">
      <c r="A5142"/>
      <c r="B5142" s="13"/>
      <c r="C5142"/>
      <c r="D5142"/>
      <c r="E5142"/>
      <c r="F5142" s="12"/>
      <c r="G5142"/>
      <c r="H5142" s="12"/>
      <c r="I5142" s="12"/>
      <c r="J5142" s="12"/>
      <c r="K5142" s="9"/>
      <c r="L5142" s="9"/>
      <c r="M5142" s="9"/>
      <c r="N5142" s="9"/>
      <c r="O5142" s="9"/>
      <c r="P5142" s="9"/>
      <c r="Q5142" s="9"/>
      <c r="R5142" s="9"/>
      <c r="S5142" s="9"/>
      <c r="T5142" s="9"/>
      <c r="U5142" s="9"/>
      <c r="V5142" s="9"/>
      <c r="W5142" s="9"/>
      <c r="X5142" s="9"/>
      <c r="Y5142" s="9"/>
      <c r="Z5142" s="9"/>
    </row>
    <row r="5143" spans="1:26">
      <c r="A5143"/>
      <c r="B5143" s="13"/>
      <c r="C5143"/>
      <c r="D5143"/>
      <c r="E5143"/>
      <c r="F5143" s="12"/>
      <c r="G5143"/>
      <c r="H5143" s="12"/>
      <c r="I5143" s="12"/>
      <c r="J5143" s="12"/>
      <c r="K5143" s="9"/>
      <c r="L5143" s="9"/>
      <c r="M5143" s="9"/>
      <c r="N5143" s="9"/>
      <c r="O5143" s="9"/>
      <c r="P5143" s="9"/>
      <c r="Q5143" s="9"/>
      <c r="R5143" s="9"/>
      <c r="S5143" s="9"/>
      <c r="T5143" s="9"/>
      <c r="U5143" s="9"/>
      <c r="V5143" s="9"/>
      <c r="W5143" s="9"/>
      <c r="X5143" s="9"/>
      <c r="Y5143" s="9"/>
      <c r="Z5143" s="9"/>
    </row>
    <row r="5144" spans="1:26">
      <c r="A5144"/>
      <c r="B5144" s="13"/>
      <c r="C5144"/>
      <c r="D5144"/>
      <c r="E5144"/>
      <c r="F5144" s="12"/>
      <c r="G5144"/>
      <c r="H5144" s="12"/>
      <c r="I5144" s="12"/>
      <c r="J5144" s="12"/>
      <c r="K5144" s="9"/>
      <c r="L5144" s="9"/>
      <c r="M5144" s="9"/>
      <c r="N5144" s="9"/>
      <c r="O5144" s="9"/>
      <c r="P5144" s="9"/>
      <c r="Q5144" s="9"/>
      <c r="R5144" s="9"/>
      <c r="S5144" s="9"/>
      <c r="T5144" s="9"/>
      <c r="U5144" s="9"/>
      <c r="V5144" s="9"/>
      <c r="W5144" s="9"/>
      <c r="X5144" s="9"/>
      <c r="Y5144" s="9"/>
      <c r="Z5144" s="9"/>
    </row>
    <row r="5145" spans="1:26">
      <c r="A5145"/>
      <c r="B5145" s="13"/>
      <c r="C5145"/>
      <c r="D5145"/>
      <c r="E5145"/>
      <c r="F5145" s="12"/>
      <c r="G5145"/>
      <c r="H5145" s="12"/>
      <c r="I5145" s="12"/>
      <c r="J5145" s="12"/>
      <c r="K5145" s="9"/>
      <c r="L5145" s="9"/>
      <c r="M5145" s="9"/>
      <c r="N5145" s="9"/>
      <c r="O5145" s="9"/>
      <c r="P5145" s="9"/>
      <c r="Q5145" s="9"/>
      <c r="R5145" s="9"/>
      <c r="S5145" s="9"/>
      <c r="T5145" s="9"/>
      <c r="U5145" s="9"/>
      <c r="V5145" s="9"/>
      <c r="W5145" s="9"/>
      <c r="X5145" s="9"/>
      <c r="Y5145" s="9"/>
      <c r="Z5145" s="9"/>
    </row>
    <row r="5146" spans="1:26">
      <c r="A5146"/>
      <c r="B5146" s="13"/>
      <c r="C5146"/>
      <c r="D5146"/>
      <c r="E5146"/>
      <c r="F5146" s="12"/>
      <c r="G5146"/>
      <c r="H5146" s="12"/>
      <c r="I5146" s="12"/>
      <c r="J5146" s="12"/>
      <c r="K5146" s="9"/>
      <c r="L5146" s="9"/>
      <c r="M5146" s="9"/>
      <c r="N5146" s="9"/>
      <c r="O5146" s="9"/>
      <c r="P5146" s="9"/>
      <c r="Q5146" s="9"/>
      <c r="R5146" s="9"/>
      <c r="S5146" s="9"/>
      <c r="T5146" s="9"/>
      <c r="U5146" s="9"/>
      <c r="V5146" s="9"/>
      <c r="W5146" s="9"/>
      <c r="X5146" s="9"/>
      <c r="Y5146" s="9"/>
      <c r="Z5146" s="9"/>
    </row>
    <row r="5147" spans="1:26">
      <c r="A5147"/>
      <c r="B5147" s="13"/>
      <c r="C5147"/>
      <c r="D5147"/>
      <c r="E5147"/>
      <c r="F5147" s="12"/>
      <c r="G5147"/>
      <c r="H5147" s="12"/>
      <c r="I5147" s="12"/>
      <c r="J5147" s="12"/>
      <c r="K5147" s="9"/>
      <c r="L5147" s="9"/>
      <c r="M5147" s="9"/>
      <c r="N5147" s="9"/>
      <c r="O5147" s="9"/>
      <c r="P5147" s="9"/>
      <c r="Q5147" s="9"/>
      <c r="R5147" s="9"/>
      <c r="S5147" s="9"/>
      <c r="T5147" s="9"/>
      <c r="U5147" s="9"/>
      <c r="V5147" s="9"/>
      <c r="W5147" s="9"/>
      <c r="X5147" s="9"/>
      <c r="Y5147" s="9"/>
      <c r="Z5147" s="9"/>
    </row>
    <row r="5148" spans="1:26">
      <c r="A5148"/>
      <c r="B5148" s="13"/>
      <c r="C5148"/>
      <c r="D5148"/>
      <c r="E5148"/>
      <c r="F5148" s="12"/>
      <c r="G5148"/>
      <c r="H5148" s="12"/>
      <c r="I5148" s="12"/>
      <c r="J5148" s="12"/>
      <c r="K5148" s="9"/>
      <c r="L5148" s="9"/>
      <c r="M5148" s="9"/>
      <c r="N5148" s="9"/>
      <c r="O5148" s="9"/>
      <c r="P5148" s="9"/>
      <c r="Q5148" s="9"/>
      <c r="R5148" s="9"/>
      <c r="S5148" s="9"/>
      <c r="T5148" s="9"/>
      <c r="U5148" s="9"/>
      <c r="V5148" s="9"/>
      <c r="W5148" s="9"/>
      <c r="X5148" s="9"/>
      <c r="Y5148" s="9"/>
      <c r="Z5148" s="9"/>
    </row>
    <row r="5149" spans="1:26">
      <c r="A5149"/>
      <c r="B5149" s="13"/>
      <c r="C5149"/>
      <c r="D5149"/>
      <c r="E5149"/>
      <c r="F5149" s="12"/>
      <c r="G5149"/>
      <c r="H5149" s="12"/>
      <c r="I5149" s="12"/>
      <c r="J5149" s="12"/>
      <c r="K5149" s="9"/>
      <c r="L5149" s="9"/>
      <c r="M5149" s="9"/>
      <c r="N5149" s="9"/>
      <c r="O5149" s="9"/>
      <c r="P5149" s="9"/>
      <c r="Q5149" s="9"/>
      <c r="R5149" s="9"/>
      <c r="S5149" s="9"/>
      <c r="T5149" s="9"/>
      <c r="U5149" s="9"/>
      <c r="V5149" s="9"/>
      <c r="W5149" s="9"/>
      <c r="X5149" s="9"/>
      <c r="Y5149" s="9"/>
      <c r="Z5149" s="9"/>
    </row>
    <row r="5150" spans="1:26">
      <c r="A5150"/>
      <c r="B5150" s="13"/>
      <c r="C5150"/>
      <c r="D5150"/>
      <c r="E5150"/>
      <c r="F5150" s="12"/>
      <c r="G5150"/>
      <c r="H5150" s="12"/>
      <c r="I5150" s="12"/>
      <c r="J5150" s="12"/>
      <c r="K5150" s="9"/>
      <c r="L5150" s="9"/>
      <c r="M5150" s="9"/>
      <c r="N5150" s="9"/>
      <c r="O5150" s="9"/>
      <c r="P5150" s="9"/>
      <c r="Q5150" s="9"/>
      <c r="R5150" s="9"/>
      <c r="S5150" s="9"/>
      <c r="T5150" s="9"/>
      <c r="U5150" s="9"/>
      <c r="V5150" s="9"/>
      <c r="W5150" s="9"/>
      <c r="X5150" s="9"/>
      <c r="Y5150" s="9"/>
      <c r="Z5150" s="9"/>
    </row>
    <row r="5151" spans="1:26">
      <c r="A5151"/>
      <c r="B5151" s="13"/>
      <c r="C5151"/>
      <c r="D5151"/>
      <c r="E5151"/>
      <c r="F5151" s="12"/>
      <c r="G5151"/>
      <c r="H5151" s="12"/>
      <c r="I5151" s="12"/>
      <c r="J5151" s="12"/>
      <c r="K5151" s="9"/>
      <c r="L5151" s="9"/>
      <c r="M5151" s="9"/>
      <c r="N5151" s="9"/>
      <c r="O5151" s="9"/>
      <c r="P5151" s="9"/>
      <c r="Q5151" s="9"/>
      <c r="R5151" s="9"/>
      <c r="S5151" s="9"/>
      <c r="T5151" s="9"/>
      <c r="U5151" s="9"/>
      <c r="V5151" s="9"/>
      <c r="W5151" s="9"/>
      <c r="X5151" s="9"/>
      <c r="Y5151" s="9"/>
      <c r="Z5151" s="9"/>
    </row>
    <row r="5152" spans="1:26">
      <c r="A5152"/>
      <c r="B5152" s="13"/>
      <c r="C5152"/>
      <c r="D5152"/>
      <c r="E5152"/>
      <c r="F5152" s="12"/>
      <c r="G5152"/>
      <c r="H5152" s="12"/>
      <c r="I5152" s="12"/>
      <c r="J5152" s="12"/>
      <c r="K5152" s="9"/>
      <c r="L5152" s="9"/>
      <c r="M5152" s="9"/>
      <c r="N5152" s="9"/>
      <c r="O5152" s="9"/>
      <c r="P5152" s="9"/>
      <c r="Q5152" s="9"/>
      <c r="R5152" s="9"/>
      <c r="S5152" s="9"/>
      <c r="T5152" s="9"/>
      <c r="U5152" s="9"/>
      <c r="V5152" s="9"/>
      <c r="W5152" s="9"/>
      <c r="X5152" s="9"/>
      <c r="Y5152" s="9"/>
      <c r="Z5152" s="9"/>
    </row>
    <row r="5153" spans="1:26">
      <c r="A5153"/>
      <c r="B5153" s="13"/>
      <c r="C5153"/>
      <c r="D5153"/>
      <c r="E5153"/>
      <c r="F5153" s="12"/>
      <c r="G5153"/>
      <c r="H5153" s="12"/>
      <c r="I5153" s="12"/>
      <c r="J5153" s="12"/>
      <c r="K5153" s="9"/>
      <c r="L5153" s="9"/>
      <c r="M5153" s="9"/>
      <c r="N5153" s="9"/>
      <c r="O5153" s="9"/>
      <c r="P5153" s="9"/>
      <c r="Q5153" s="9"/>
      <c r="R5153" s="9"/>
      <c r="S5153" s="9"/>
      <c r="T5153" s="9"/>
      <c r="U5153" s="9"/>
      <c r="V5153" s="9"/>
      <c r="W5153" s="9"/>
      <c r="X5153" s="9"/>
      <c r="Y5153" s="9"/>
      <c r="Z5153" s="9"/>
    </row>
    <row r="5154" spans="1:26">
      <c r="A5154"/>
      <c r="B5154" s="13"/>
      <c r="C5154"/>
      <c r="D5154"/>
      <c r="E5154"/>
      <c r="F5154" s="12"/>
      <c r="G5154"/>
      <c r="H5154" s="12"/>
      <c r="I5154" s="12"/>
      <c r="J5154" s="12"/>
      <c r="K5154" s="9"/>
      <c r="L5154" s="9"/>
      <c r="M5154" s="9"/>
      <c r="N5154" s="9"/>
      <c r="O5154" s="9"/>
      <c r="P5154" s="9"/>
      <c r="Q5154" s="9"/>
      <c r="R5154" s="9"/>
      <c r="S5154" s="9"/>
      <c r="T5154" s="9"/>
      <c r="U5154" s="9"/>
      <c r="V5154" s="9"/>
      <c r="W5154" s="9"/>
      <c r="X5154" s="9"/>
      <c r="Y5154" s="9"/>
      <c r="Z5154" s="9"/>
    </row>
    <row r="5155" spans="1:26">
      <c r="A5155"/>
      <c r="B5155" s="13"/>
      <c r="C5155"/>
      <c r="D5155"/>
      <c r="E5155"/>
      <c r="F5155" s="12"/>
      <c r="G5155"/>
      <c r="H5155" s="12"/>
      <c r="I5155" s="12"/>
      <c r="J5155" s="12"/>
      <c r="K5155" s="9"/>
      <c r="L5155" s="9"/>
      <c r="M5155" s="9"/>
      <c r="N5155" s="9"/>
      <c r="O5155" s="9"/>
      <c r="P5155" s="9"/>
      <c r="Q5155" s="9"/>
      <c r="R5155" s="9"/>
      <c r="S5155" s="9"/>
      <c r="T5155" s="9"/>
      <c r="U5155" s="9"/>
      <c r="V5155" s="9"/>
      <c r="W5155" s="9"/>
      <c r="X5155" s="9"/>
      <c r="Y5155" s="9"/>
      <c r="Z5155" s="9"/>
    </row>
    <row r="5156" spans="1:26">
      <c r="A5156"/>
      <c r="B5156" s="13"/>
      <c r="C5156"/>
      <c r="D5156"/>
      <c r="E5156"/>
      <c r="F5156" s="12"/>
      <c r="G5156"/>
      <c r="H5156" s="12"/>
      <c r="I5156" s="12"/>
      <c r="J5156" s="12"/>
      <c r="K5156" s="9"/>
      <c r="L5156" s="9"/>
      <c r="M5156" s="9"/>
      <c r="N5156" s="9"/>
      <c r="O5156" s="9"/>
      <c r="P5156" s="9"/>
      <c r="Q5156" s="9"/>
      <c r="R5156" s="9"/>
      <c r="S5156" s="9"/>
      <c r="T5156" s="9"/>
      <c r="U5156" s="9"/>
      <c r="V5156" s="9"/>
      <c r="W5156" s="9"/>
      <c r="X5156" s="9"/>
      <c r="Y5156" s="9"/>
      <c r="Z5156" s="9"/>
    </row>
    <row r="5157" spans="1:26">
      <c r="A5157"/>
      <c r="B5157" s="13"/>
      <c r="C5157"/>
      <c r="D5157"/>
      <c r="E5157"/>
      <c r="F5157" s="12"/>
      <c r="G5157"/>
      <c r="H5157" s="12"/>
      <c r="I5157" s="12"/>
      <c r="J5157" s="12"/>
      <c r="K5157" s="9"/>
      <c r="L5157" s="9"/>
      <c r="M5157" s="9"/>
      <c r="N5157" s="9"/>
      <c r="O5157" s="9"/>
      <c r="P5157" s="9"/>
      <c r="Q5157" s="9"/>
      <c r="R5157" s="9"/>
      <c r="S5157" s="9"/>
      <c r="T5157" s="9"/>
      <c r="U5157" s="9"/>
      <c r="V5157" s="9"/>
      <c r="W5157" s="9"/>
      <c r="X5157" s="9"/>
      <c r="Y5157" s="9"/>
      <c r="Z5157" s="9"/>
    </row>
    <row r="5158" spans="1:26">
      <c r="A5158"/>
      <c r="B5158" s="13"/>
      <c r="C5158"/>
      <c r="D5158"/>
      <c r="E5158"/>
      <c r="F5158" s="12"/>
      <c r="G5158"/>
      <c r="H5158" s="12"/>
      <c r="I5158" s="12"/>
      <c r="J5158" s="12"/>
      <c r="K5158" s="9"/>
      <c r="L5158" s="9"/>
      <c r="M5158" s="9"/>
      <c r="N5158" s="9"/>
      <c r="O5158" s="9"/>
      <c r="P5158" s="9"/>
      <c r="Q5158" s="9"/>
      <c r="R5158" s="9"/>
      <c r="S5158" s="9"/>
      <c r="T5158" s="9"/>
      <c r="U5158" s="9"/>
      <c r="V5158" s="9"/>
      <c r="W5158" s="9"/>
      <c r="X5158" s="9"/>
      <c r="Y5158" s="9"/>
      <c r="Z5158" s="9"/>
    </row>
    <row r="5159" spans="1:26">
      <c r="A5159"/>
      <c r="B5159" s="13"/>
      <c r="C5159"/>
      <c r="D5159"/>
      <c r="E5159"/>
      <c r="F5159" s="12"/>
      <c r="G5159"/>
      <c r="H5159" s="12"/>
      <c r="I5159" s="12"/>
      <c r="J5159" s="12"/>
      <c r="K5159" s="9"/>
      <c r="L5159" s="9"/>
      <c r="M5159" s="9"/>
      <c r="N5159" s="9"/>
      <c r="O5159" s="9"/>
      <c r="P5159" s="9"/>
      <c r="Q5159" s="9"/>
      <c r="R5159" s="9"/>
      <c r="S5159" s="9"/>
      <c r="T5159" s="9"/>
      <c r="U5159" s="9"/>
      <c r="V5159" s="9"/>
      <c r="W5159" s="9"/>
      <c r="X5159" s="9"/>
      <c r="Y5159" s="9"/>
      <c r="Z5159" s="9"/>
    </row>
    <row r="5160" spans="1:26">
      <c r="A5160"/>
      <c r="B5160" s="13"/>
      <c r="C5160"/>
      <c r="D5160"/>
      <c r="E5160"/>
      <c r="F5160" s="12"/>
      <c r="G5160"/>
      <c r="H5160" s="12"/>
      <c r="I5160" s="12"/>
      <c r="J5160" s="12"/>
      <c r="K5160" s="9"/>
      <c r="L5160" s="9"/>
      <c r="M5160" s="9"/>
      <c r="N5160" s="9"/>
      <c r="O5160" s="9"/>
      <c r="P5160" s="9"/>
      <c r="Q5160" s="9"/>
      <c r="R5160" s="9"/>
      <c r="S5160" s="9"/>
      <c r="T5160" s="9"/>
      <c r="U5160" s="9"/>
      <c r="V5160" s="9"/>
      <c r="W5160" s="9"/>
      <c r="X5160" s="9"/>
      <c r="Y5160" s="9"/>
      <c r="Z5160" s="9"/>
    </row>
    <row r="5161" spans="1:26">
      <c r="A5161"/>
      <c r="B5161" s="13"/>
      <c r="C5161"/>
      <c r="D5161"/>
      <c r="E5161"/>
      <c r="F5161" s="12"/>
      <c r="G5161"/>
      <c r="H5161" s="12"/>
      <c r="I5161" s="12"/>
      <c r="J5161" s="12"/>
      <c r="K5161" s="9"/>
      <c r="L5161" s="9"/>
      <c r="M5161" s="9"/>
      <c r="N5161" s="9"/>
      <c r="O5161" s="9"/>
      <c r="P5161" s="9"/>
      <c r="Q5161" s="9"/>
      <c r="R5161" s="9"/>
      <c r="S5161" s="9"/>
      <c r="T5161" s="9"/>
      <c r="U5161" s="9"/>
      <c r="V5161" s="9"/>
      <c r="W5161" s="9"/>
      <c r="X5161" s="9"/>
      <c r="Y5161" s="9"/>
      <c r="Z5161" s="9"/>
    </row>
    <row r="5162" spans="1:26">
      <c r="A5162"/>
      <c r="B5162" s="13"/>
      <c r="C5162"/>
      <c r="D5162"/>
      <c r="E5162"/>
      <c r="F5162" s="12"/>
      <c r="G5162"/>
      <c r="H5162" s="12"/>
      <c r="I5162" s="12"/>
      <c r="J5162" s="12"/>
      <c r="K5162" s="9"/>
      <c r="L5162" s="9"/>
      <c r="M5162" s="9"/>
      <c r="N5162" s="9"/>
      <c r="O5162" s="9"/>
      <c r="P5162" s="9"/>
      <c r="Q5162" s="9"/>
      <c r="R5162" s="9"/>
      <c r="S5162" s="9"/>
      <c r="T5162" s="9"/>
      <c r="U5162" s="9"/>
      <c r="V5162" s="9"/>
      <c r="W5162" s="9"/>
      <c r="X5162" s="9"/>
      <c r="Y5162" s="9"/>
      <c r="Z5162" s="9"/>
    </row>
    <row r="5163" spans="1:26">
      <c r="A5163"/>
      <c r="B5163" s="13"/>
      <c r="C5163"/>
      <c r="D5163"/>
      <c r="E5163"/>
      <c r="F5163" s="12"/>
      <c r="G5163"/>
      <c r="H5163" s="12"/>
      <c r="I5163" s="12"/>
      <c r="J5163" s="12"/>
      <c r="K5163" s="9"/>
      <c r="L5163" s="9"/>
      <c r="M5163" s="9"/>
      <c r="N5163" s="9"/>
      <c r="O5163" s="9"/>
      <c r="P5163" s="9"/>
      <c r="Q5163" s="9"/>
      <c r="R5163" s="9"/>
      <c r="S5163" s="9"/>
      <c r="T5163" s="9"/>
      <c r="U5163" s="9"/>
      <c r="V5163" s="9"/>
      <c r="W5163" s="9"/>
      <c r="X5163" s="9"/>
      <c r="Y5163" s="9"/>
      <c r="Z5163" s="9"/>
    </row>
    <row r="5164" spans="1:26">
      <c r="A5164"/>
      <c r="B5164" s="13"/>
      <c r="C5164"/>
      <c r="D5164"/>
      <c r="E5164"/>
      <c r="F5164" s="12"/>
      <c r="G5164"/>
      <c r="H5164" s="12"/>
      <c r="I5164" s="12"/>
      <c r="J5164" s="12"/>
      <c r="K5164" s="9"/>
      <c r="L5164" s="9"/>
      <c r="M5164" s="9"/>
      <c r="N5164" s="9"/>
      <c r="O5164" s="9"/>
      <c r="P5164" s="9"/>
      <c r="Q5164" s="9"/>
      <c r="R5164" s="9"/>
      <c r="S5164" s="9"/>
      <c r="T5164" s="9"/>
      <c r="U5164" s="9"/>
      <c r="V5164" s="9"/>
      <c r="W5164" s="9"/>
      <c r="X5164" s="9"/>
      <c r="Y5164" s="9"/>
      <c r="Z5164" s="9"/>
    </row>
    <row r="5165" spans="1:26">
      <c r="A5165"/>
      <c r="B5165" s="13"/>
      <c r="C5165"/>
      <c r="D5165"/>
      <c r="E5165"/>
      <c r="F5165" s="12"/>
      <c r="G5165"/>
      <c r="H5165" s="12"/>
      <c r="I5165" s="12"/>
      <c r="J5165" s="12"/>
      <c r="K5165" s="9"/>
      <c r="L5165" s="9"/>
      <c r="M5165" s="9"/>
      <c r="N5165" s="9"/>
      <c r="O5165" s="9"/>
      <c r="P5165" s="9"/>
      <c r="Q5165" s="9"/>
      <c r="R5165" s="9"/>
      <c r="S5165" s="9"/>
      <c r="T5165" s="9"/>
      <c r="U5165" s="9"/>
      <c r="V5165" s="9"/>
      <c r="W5165" s="9"/>
      <c r="X5165" s="9"/>
      <c r="Y5165" s="9"/>
      <c r="Z5165" s="9"/>
    </row>
    <row r="5166" spans="1:26">
      <c r="A5166"/>
      <c r="B5166" s="13"/>
      <c r="C5166"/>
      <c r="D5166"/>
      <c r="E5166"/>
      <c r="F5166" s="12"/>
      <c r="G5166"/>
      <c r="H5166" s="12"/>
      <c r="I5166" s="12"/>
      <c r="J5166" s="12"/>
      <c r="K5166" s="9"/>
      <c r="L5166" s="9"/>
      <c r="M5166" s="9"/>
      <c r="N5166" s="9"/>
      <c r="O5166" s="9"/>
      <c r="P5166" s="9"/>
      <c r="Q5166" s="9"/>
      <c r="R5166" s="9"/>
      <c r="S5166" s="9"/>
      <c r="T5166" s="9"/>
      <c r="U5166" s="9"/>
      <c r="V5166" s="9"/>
      <c r="W5166" s="9"/>
      <c r="X5166" s="9"/>
      <c r="Y5166" s="9"/>
      <c r="Z5166" s="9"/>
    </row>
    <row r="5167" spans="1:26">
      <c r="A5167"/>
      <c r="B5167" s="13"/>
      <c r="C5167"/>
      <c r="D5167"/>
      <c r="E5167"/>
      <c r="F5167" s="12"/>
      <c r="G5167"/>
      <c r="H5167" s="12"/>
      <c r="I5167" s="12"/>
      <c r="J5167" s="12"/>
      <c r="K5167" s="9"/>
      <c r="L5167" s="9"/>
      <c r="M5167" s="9"/>
      <c r="N5167" s="9"/>
      <c r="O5167" s="9"/>
      <c r="P5167" s="9"/>
      <c r="Q5167" s="9"/>
      <c r="R5167" s="9"/>
      <c r="S5167" s="9"/>
      <c r="T5167" s="9"/>
      <c r="U5167" s="9"/>
      <c r="V5167" s="9"/>
      <c r="W5167" s="9"/>
      <c r="X5167" s="9"/>
      <c r="Y5167" s="9"/>
      <c r="Z5167" s="9"/>
    </row>
    <row r="5168" spans="1:26">
      <c r="A5168"/>
      <c r="B5168" s="13"/>
      <c r="C5168"/>
      <c r="D5168"/>
      <c r="E5168"/>
      <c r="F5168" s="12"/>
      <c r="G5168"/>
      <c r="H5168" s="12"/>
      <c r="I5168" s="12"/>
      <c r="J5168" s="12"/>
      <c r="K5168" s="9"/>
      <c r="L5168" s="9"/>
      <c r="M5168" s="9"/>
      <c r="N5168" s="9"/>
      <c r="O5168" s="9"/>
      <c r="P5168" s="9"/>
      <c r="Q5168" s="9"/>
      <c r="R5168" s="9"/>
      <c r="S5168" s="9"/>
      <c r="T5168" s="9"/>
      <c r="U5168" s="9"/>
      <c r="V5168" s="9"/>
      <c r="W5168" s="9"/>
      <c r="X5168" s="9"/>
      <c r="Y5168" s="9"/>
      <c r="Z5168" s="9"/>
    </row>
    <row r="5169" spans="1:26">
      <c r="A5169"/>
      <c r="B5169" s="13"/>
      <c r="C5169"/>
      <c r="D5169"/>
      <c r="E5169"/>
      <c r="F5169" s="12"/>
      <c r="G5169"/>
      <c r="H5169" s="12"/>
      <c r="I5169" s="12"/>
      <c r="J5169" s="12"/>
      <c r="K5169" s="9"/>
      <c r="L5169" s="9"/>
      <c r="M5169" s="9"/>
      <c r="N5169" s="9"/>
      <c r="O5169" s="9"/>
      <c r="P5169" s="9"/>
      <c r="Q5169" s="9"/>
      <c r="R5169" s="9"/>
      <c r="S5169" s="9"/>
      <c r="T5169" s="9"/>
      <c r="U5169" s="9"/>
      <c r="V5169" s="9"/>
      <c r="W5169" s="9"/>
      <c r="X5169" s="9"/>
      <c r="Y5169" s="9"/>
      <c r="Z5169" s="9"/>
    </row>
    <row r="5170" spans="1:26">
      <c r="A5170"/>
      <c r="B5170" s="13"/>
      <c r="C5170"/>
      <c r="D5170"/>
      <c r="E5170"/>
      <c r="F5170" s="12"/>
      <c r="G5170"/>
      <c r="H5170" s="12"/>
      <c r="I5170" s="12"/>
      <c r="J5170" s="12"/>
      <c r="K5170" s="9"/>
      <c r="L5170" s="9"/>
      <c r="M5170" s="9"/>
      <c r="N5170" s="9"/>
      <c r="O5170" s="9"/>
      <c r="P5170" s="9"/>
      <c r="Q5170" s="9"/>
      <c r="R5170" s="9"/>
      <c r="S5170" s="9"/>
      <c r="T5170" s="9"/>
      <c r="U5170" s="9"/>
      <c r="V5170" s="9"/>
      <c r="W5170" s="9"/>
      <c r="X5170" s="9"/>
      <c r="Y5170" s="9"/>
      <c r="Z5170" s="9"/>
    </row>
    <row r="5171" spans="1:26">
      <c r="A5171"/>
      <c r="B5171" s="13"/>
      <c r="C5171"/>
      <c r="D5171"/>
      <c r="E5171"/>
      <c r="F5171" s="12"/>
      <c r="G5171"/>
      <c r="H5171" s="12"/>
      <c r="I5171" s="12"/>
      <c r="J5171" s="12"/>
      <c r="K5171" s="9"/>
      <c r="L5171" s="9"/>
      <c r="M5171" s="9"/>
      <c r="N5171" s="9"/>
      <c r="O5171" s="9"/>
      <c r="P5171" s="9"/>
      <c r="Q5171" s="9"/>
      <c r="R5171" s="9"/>
      <c r="S5171" s="9"/>
      <c r="T5171" s="9"/>
      <c r="U5171" s="9"/>
      <c r="V5171" s="9"/>
      <c r="W5171" s="9"/>
      <c r="X5171" s="9"/>
      <c r="Y5171" s="9"/>
      <c r="Z5171" s="9"/>
    </row>
    <row r="5172" spans="1:26">
      <c r="A5172"/>
      <c r="B5172" s="13"/>
      <c r="C5172"/>
      <c r="D5172"/>
      <c r="E5172"/>
      <c r="F5172" s="12"/>
      <c r="G5172"/>
      <c r="H5172" s="12"/>
      <c r="I5172" s="12"/>
      <c r="J5172" s="12"/>
      <c r="K5172" s="9"/>
      <c r="L5172" s="9"/>
      <c r="M5172" s="9"/>
      <c r="N5172" s="9"/>
      <c r="O5172" s="9"/>
      <c r="P5172" s="9"/>
      <c r="Q5172" s="9"/>
      <c r="R5172" s="9"/>
      <c r="S5172" s="9"/>
      <c r="T5172" s="9"/>
      <c r="U5172" s="9"/>
      <c r="V5172" s="9"/>
      <c r="W5172" s="9"/>
      <c r="X5172" s="9"/>
      <c r="Y5172" s="9"/>
      <c r="Z5172" s="9"/>
    </row>
    <row r="5173" spans="1:26">
      <c r="A5173"/>
      <c r="B5173" s="13"/>
      <c r="C5173"/>
      <c r="D5173"/>
      <c r="E5173"/>
      <c r="F5173" s="12"/>
      <c r="G5173"/>
      <c r="H5173" s="12"/>
      <c r="I5173" s="12"/>
      <c r="J5173" s="12"/>
      <c r="K5173" s="9"/>
      <c r="L5173" s="9"/>
      <c r="M5173" s="9"/>
      <c r="N5173" s="9"/>
      <c r="O5173" s="9"/>
      <c r="P5173" s="9"/>
      <c r="Q5173" s="9"/>
      <c r="R5173" s="9"/>
      <c r="S5173" s="9"/>
      <c r="T5173" s="9"/>
      <c r="U5173" s="9"/>
      <c r="V5173" s="9"/>
      <c r="W5173" s="9"/>
      <c r="X5173" s="9"/>
      <c r="Y5173" s="9"/>
      <c r="Z5173" s="9"/>
    </row>
    <row r="5174" spans="1:26">
      <c r="A5174"/>
      <c r="B5174" s="13"/>
      <c r="C5174"/>
      <c r="D5174"/>
      <c r="E5174"/>
      <c r="F5174" s="12"/>
      <c r="G5174"/>
      <c r="H5174" s="12"/>
      <c r="I5174" s="12"/>
      <c r="J5174" s="12"/>
      <c r="K5174" s="9"/>
      <c r="L5174" s="9"/>
      <c r="M5174" s="9"/>
      <c r="N5174" s="9"/>
      <c r="O5174" s="9"/>
      <c r="P5174" s="9"/>
      <c r="Q5174" s="9"/>
      <c r="R5174" s="9"/>
      <c r="S5174" s="9"/>
      <c r="T5174" s="9"/>
      <c r="U5174" s="9"/>
      <c r="V5174" s="9"/>
      <c r="W5174" s="9"/>
      <c r="X5174" s="9"/>
      <c r="Y5174" s="9"/>
      <c r="Z5174" s="9"/>
    </row>
    <row r="5175" spans="1:26">
      <c r="A5175"/>
      <c r="B5175" s="13"/>
      <c r="C5175"/>
      <c r="D5175"/>
      <c r="E5175"/>
      <c r="F5175" s="12"/>
      <c r="G5175"/>
      <c r="H5175" s="12"/>
      <c r="I5175" s="12"/>
      <c r="J5175" s="12"/>
      <c r="K5175" s="9"/>
      <c r="L5175" s="9"/>
      <c r="M5175" s="9"/>
      <c r="N5175" s="9"/>
      <c r="O5175" s="9"/>
      <c r="P5175" s="9"/>
      <c r="Q5175" s="9"/>
      <c r="R5175" s="9"/>
      <c r="S5175" s="9"/>
      <c r="T5175" s="9"/>
      <c r="U5175" s="9"/>
      <c r="V5175" s="9"/>
      <c r="W5175" s="9"/>
      <c r="X5175" s="9"/>
      <c r="Y5175" s="9"/>
      <c r="Z5175" s="9"/>
    </row>
    <row r="5176" spans="1:26">
      <c r="A5176"/>
      <c r="B5176" s="13"/>
      <c r="C5176"/>
      <c r="D5176"/>
      <c r="E5176"/>
      <c r="F5176" s="12"/>
      <c r="G5176"/>
      <c r="H5176" s="12"/>
      <c r="I5176" s="12"/>
      <c r="J5176" s="12"/>
      <c r="K5176" s="9"/>
      <c r="L5176" s="9"/>
      <c r="M5176" s="9"/>
      <c r="N5176" s="9"/>
      <c r="O5176" s="9"/>
      <c r="P5176" s="9"/>
      <c r="Q5176" s="9"/>
      <c r="R5176" s="9"/>
      <c r="S5176" s="9"/>
      <c r="T5176" s="9"/>
      <c r="U5176" s="9"/>
      <c r="V5176" s="9"/>
      <c r="W5176" s="9"/>
      <c r="X5176" s="9"/>
      <c r="Y5176" s="9"/>
      <c r="Z5176" s="9"/>
    </row>
    <row r="5177" spans="1:26">
      <c r="A5177"/>
      <c r="B5177" s="13"/>
      <c r="C5177"/>
      <c r="D5177"/>
      <c r="E5177"/>
      <c r="F5177" s="12"/>
      <c r="G5177"/>
      <c r="H5177" s="12"/>
      <c r="I5177" s="12"/>
      <c r="J5177" s="12"/>
      <c r="K5177" s="9"/>
      <c r="L5177" s="9"/>
      <c r="M5177" s="9"/>
      <c r="N5177" s="9"/>
      <c r="O5177" s="9"/>
      <c r="P5177" s="9"/>
      <c r="Q5177" s="9"/>
      <c r="R5177" s="9"/>
      <c r="S5177" s="9"/>
      <c r="T5177" s="9"/>
      <c r="U5177" s="9"/>
      <c r="V5177" s="9"/>
      <c r="W5177" s="9"/>
      <c r="X5177" s="9"/>
      <c r="Y5177" s="9"/>
      <c r="Z5177" s="9"/>
    </row>
    <row r="5178" spans="1:26">
      <c r="A5178"/>
      <c r="B5178" s="13"/>
      <c r="C5178"/>
      <c r="D5178"/>
      <c r="E5178"/>
      <c r="F5178" s="12"/>
      <c r="G5178"/>
      <c r="H5178" s="12"/>
      <c r="I5178" s="12"/>
      <c r="J5178" s="12"/>
      <c r="K5178" s="9"/>
      <c r="L5178" s="9"/>
      <c r="M5178" s="9"/>
      <c r="N5178" s="9"/>
      <c r="O5178" s="9"/>
      <c r="P5178" s="9"/>
      <c r="Q5178" s="9"/>
      <c r="R5178" s="9"/>
      <c r="S5178" s="9"/>
      <c r="T5178" s="9"/>
      <c r="U5178" s="9"/>
      <c r="V5178" s="9"/>
      <c r="W5178" s="9"/>
      <c r="X5178" s="9"/>
      <c r="Y5178" s="9"/>
      <c r="Z5178" s="9"/>
    </row>
    <row r="5179" spans="1:26">
      <c r="A5179"/>
      <c r="B5179" s="13"/>
      <c r="C5179"/>
      <c r="D5179"/>
      <c r="E5179"/>
      <c r="F5179" s="12"/>
      <c r="G5179"/>
      <c r="H5179" s="12"/>
      <c r="I5179" s="12"/>
      <c r="J5179" s="12"/>
      <c r="K5179" s="9"/>
      <c r="L5179" s="9"/>
      <c r="M5179" s="9"/>
      <c r="N5179" s="9"/>
      <c r="O5179" s="9"/>
      <c r="P5179" s="9"/>
      <c r="Q5179" s="9"/>
      <c r="R5179" s="9"/>
      <c r="S5179" s="9"/>
      <c r="T5179" s="9"/>
      <c r="U5179" s="9"/>
      <c r="V5179" s="9"/>
      <c r="W5179" s="9"/>
      <c r="X5179" s="9"/>
      <c r="Y5179" s="9"/>
      <c r="Z5179" s="9"/>
    </row>
    <row r="5180" spans="1:26">
      <c r="A5180"/>
      <c r="B5180" s="13"/>
      <c r="C5180"/>
      <c r="D5180"/>
      <c r="E5180"/>
      <c r="F5180" s="12"/>
      <c r="G5180"/>
      <c r="H5180" s="12"/>
      <c r="I5180" s="12"/>
      <c r="J5180" s="12"/>
      <c r="K5180" s="9"/>
      <c r="L5180" s="9"/>
      <c r="M5180" s="9"/>
      <c r="N5180" s="9"/>
      <c r="O5180" s="9"/>
      <c r="P5180" s="9"/>
      <c r="Q5180" s="9"/>
      <c r="R5180" s="9"/>
      <c r="S5180" s="9"/>
      <c r="T5180" s="9"/>
      <c r="U5180" s="9"/>
      <c r="V5180" s="9"/>
      <c r="W5180" s="9"/>
      <c r="X5180" s="9"/>
      <c r="Y5180" s="9"/>
      <c r="Z5180" s="9"/>
    </row>
    <row r="5181" spans="1:26">
      <c r="A5181"/>
      <c r="B5181" s="13"/>
      <c r="C5181"/>
      <c r="D5181"/>
      <c r="E5181"/>
      <c r="F5181" s="12"/>
      <c r="G5181"/>
      <c r="H5181" s="12"/>
      <c r="I5181" s="12"/>
      <c r="J5181" s="12"/>
      <c r="K5181" s="9"/>
      <c r="L5181" s="9"/>
      <c r="M5181" s="9"/>
      <c r="N5181" s="9"/>
      <c r="O5181" s="9"/>
      <c r="P5181" s="9"/>
      <c r="Q5181" s="9"/>
      <c r="R5181" s="9"/>
      <c r="S5181" s="9"/>
      <c r="T5181" s="9"/>
      <c r="U5181" s="9"/>
      <c r="V5181" s="9"/>
      <c r="W5181" s="9"/>
      <c r="X5181" s="9"/>
      <c r="Y5181" s="9"/>
      <c r="Z5181" s="9"/>
    </row>
    <row r="5182" spans="1:26">
      <c r="A5182"/>
      <c r="B5182" s="13"/>
      <c r="C5182"/>
      <c r="D5182"/>
      <c r="E5182"/>
      <c r="F5182" s="12"/>
      <c r="G5182"/>
      <c r="H5182" s="12"/>
      <c r="I5182" s="12"/>
      <c r="J5182" s="12"/>
      <c r="K5182" s="9"/>
      <c r="L5182" s="9"/>
      <c r="M5182" s="9"/>
      <c r="N5182" s="9"/>
      <c r="O5182" s="9"/>
      <c r="P5182" s="9"/>
      <c r="Q5182" s="9"/>
      <c r="R5182" s="9"/>
      <c r="S5182" s="9"/>
      <c r="T5182" s="9"/>
      <c r="U5182" s="9"/>
      <c r="V5182" s="9"/>
      <c r="W5182" s="9"/>
      <c r="X5182" s="9"/>
      <c r="Y5182" s="9"/>
      <c r="Z5182" s="9"/>
    </row>
    <row r="5183" spans="1:26">
      <c r="A5183"/>
      <c r="B5183" s="13"/>
      <c r="C5183"/>
      <c r="D5183"/>
      <c r="E5183"/>
      <c r="F5183" s="12"/>
      <c r="G5183"/>
      <c r="H5183" s="12"/>
      <c r="I5183" s="12"/>
      <c r="J5183" s="12"/>
      <c r="K5183" s="9"/>
      <c r="L5183" s="9"/>
      <c r="M5183" s="9"/>
      <c r="N5183" s="9"/>
      <c r="O5183" s="9"/>
      <c r="P5183" s="9"/>
      <c r="Q5183" s="9"/>
      <c r="R5183" s="9"/>
      <c r="S5183" s="9"/>
      <c r="T5183" s="9"/>
      <c r="U5183" s="9"/>
      <c r="V5183" s="9"/>
      <c r="W5183" s="9"/>
      <c r="X5183" s="9"/>
      <c r="Y5183" s="9"/>
      <c r="Z5183" s="9"/>
    </row>
    <row r="5184" spans="1:26">
      <c r="A5184"/>
      <c r="B5184" s="13"/>
      <c r="C5184"/>
      <c r="D5184"/>
      <c r="E5184"/>
      <c r="F5184" s="12"/>
      <c r="G5184"/>
      <c r="H5184" s="12"/>
      <c r="I5184" s="12"/>
      <c r="J5184" s="12"/>
      <c r="K5184" s="9"/>
      <c r="L5184" s="9"/>
      <c r="M5184" s="9"/>
      <c r="N5184" s="9"/>
      <c r="O5184" s="9"/>
      <c r="P5184" s="9"/>
      <c r="Q5184" s="9"/>
      <c r="R5184" s="9"/>
      <c r="S5184" s="9"/>
      <c r="T5184" s="9"/>
      <c r="U5184" s="9"/>
      <c r="V5184" s="9"/>
      <c r="W5184" s="9"/>
      <c r="X5184" s="9"/>
      <c r="Y5184" s="9"/>
      <c r="Z5184" s="9"/>
    </row>
    <row r="5185" spans="1:26">
      <c r="A5185"/>
      <c r="B5185" s="13"/>
      <c r="C5185"/>
      <c r="D5185"/>
      <c r="E5185"/>
      <c r="F5185" s="12"/>
      <c r="G5185"/>
      <c r="H5185" s="12"/>
      <c r="I5185" s="12"/>
      <c r="J5185" s="12"/>
      <c r="K5185" s="9"/>
      <c r="L5185" s="9"/>
      <c r="M5185" s="9"/>
      <c r="N5185" s="9"/>
      <c r="O5185" s="9"/>
      <c r="P5185" s="9"/>
      <c r="Q5185" s="9"/>
      <c r="R5185" s="9"/>
      <c r="S5185" s="9"/>
      <c r="T5185" s="9"/>
      <c r="U5185" s="9"/>
      <c r="V5185" s="9"/>
      <c r="W5185" s="9"/>
      <c r="X5185" s="9"/>
      <c r="Y5185" s="9"/>
      <c r="Z5185" s="9"/>
    </row>
    <row r="5186" spans="1:26">
      <c r="A5186"/>
      <c r="B5186" s="13"/>
      <c r="C5186"/>
      <c r="D5186"/>
      <c r="E5186"/>
      <c r="F5186" s="12"/>
      <c r="G5186"/>
      <c r="H5186" s="12"/>
      <c r="I5186" s="12"/>
      <c r="J5186" s="12"/>
      <c r="K5186" s="9"/>
      <c r="L5186" s="9"/>
      <c r="M5186" s="9"/>
      <c r="N5186" s="9"/>
      <c r="O5186" s="9"/>
      <c r="P5186" s="9"/>
      <c r="Q5186" s="9"/>
      <c r="R5186" s="9"/>
      <c r="S5186" s="9"/>
      <c r="T5186" s="9"/>
      <c r="U5186" s="9"/>
      <c r="V5186" s="9"/>
      <c r="W5186" s="9"/>
      <c r="X5186" s="9"/>
      <c r="Y5186" s="9"/>
      <c r="Z5186" s="9"/>
    </row>
    <row r="5187" spans="1:26">
      <c r="A5187"/>
      <c r="B5187" s="13"/>
      <c r="C5187"/>
      <c r="D5187"/>
      <c r="E5187"/>
      <c r="F5187" s="12"/>
      <c r="G5187"/>
      <c r="H5187" s="12"/>
      <c r="I5187" s="12"/>
      <c r="J5187" s="12"/>
      <c r="K5187" s="9"/>
      <c r="L5187" s="9"/>
      <c r="M5187" s="9"/>
      <c r="N5187" s="9"/>
      <c r="O5187" s="9"/>
      <c r="P5187" s="9"/>
      <c r="Q5187" s="9"/>
      <c r="R5187" s="9"/>
      <c r="S5187" s="9"/>
      <c r="T5187" s="9"/>
      <c r="U5187" s="9"/>
      <c r="V5187" s="9"/>
      <c r="W5187" s="9"/>
      <c r="X5187" s="9"/>
      <c r="Y5187" s="9"/>
      <c r="Z5187" s="9"/>
    </row>
    <row r="5188" spans="1:26">
      <c r="A5188"/>
      <c r="B5188" s="13"/>
      <c r="C5188"/>
      <c r="D5188"/>
      <c r="E5188"/>
      <c r="F5188" s="12"/>
      <c r="G5188"/>
      <c r="H5188" s="12"/>
      <c r="I5188" s="12"/>
      <c r="J5188" s="12"/>
      <c r="K5188" s="9"/>
      <c r="L5188" s="9"/>
      <c r="M5188" s="9"/>
      <c r="N5188" s="9"/>
      <c r="O5188" s="9"/>
      <c r="P5188" s="9"/>
      <c r="Q5188" s="9"/>
      <c r="R5188" s="9"/>
      <c r="S5188" s="9"/>
      <c r="T5188" s="9"/>
      <c r="U5188" s="9"/>
      <c r="V5188" s="9"/>
      <c r="W5188" s="9"/>
      <c r="X5188" s="9"/>
      <c r="Y5188" s="9"/>
      <c r="Z5188" s="9"/>
    </row>
    <row r="5189" spans="1:26">
      <c r="A5189"/>
      <c r="B5189" s="13"/>
      <c r="C5189"/>
      <c r="D5189"/>
      <c r="E5189"/>
      <c r="F5189" s="12"/>
      <c r="G5189"/>
      <c r="H5189" s="12"/>
      <c r="I5189" s="12"/>
      <c r="J5189" s="12"/>
      <c r="K5189" s="9"/>
      <c r="L5189" s="9"/>
      <c r="M5189" s="9"/>
      <c r="N5189" s="9"/>
      <c r="O5189" s="9"/>
      <c r="P5189" s="9"/>
      <c r="Q5189" s="9"/>
      <c r="R5189" s="9"/>
      <c r="S5189" s="9"/>
      <c r="T5189" s="9"/>
      <c r="U5189" s="9"/>
      <c r="V5189" s="9"/>
      <c r="W5189" s="9"/>
      <c r="X5189" s="9"/>
      <c r="Y5189" s="9"/>
      <c r="Z5189" s="9"/>
    </row>
    <row r="5190" spans="1:26">
      <c r="A5190"/>
      <c r="B5190" s="13"/>
      <c r="C5190"/>
      <c r="D5190"/>
      <c r="E5190"/>
      <c r="F5190" s="12"/>
      <c r="G5190"/>
      <c r="H5190" s="12"/>
      <c r="I5190" s="12"/>
      <c r="J5190" s="12"/>
      <c r="K5190" s="9"/>
      <c r="L5190" s="9"/>
      <c r="M5190" s="9"/>
      <c r="N5190" s="9"/>
      <c r="O5190" s="9"/>
      <c r="P5190" s="9"/>
      <c r="Q5190" s="9"/>
      <c r="R5190" s="9"/>
      <c r="S5190" s="9"/>
      <c r="T5190" s="9"/>
      <c r="U5190" s="9"/>
      <c r="V5190" s="9"/>
      <c r="W5190" s="9"/>
      <c r="X5190" s="9"/>
      <c r="Y5190" s="9"/>
      <c r="Z5190" s="9"/>
    </row>
    <row r="5191" spans="1:26">
      <c r="A5191"/>
      <c r="B5191" s="13"/>
      <c r="C5191"/>
      <c r="D5191"/>
      <c r="E5191"/>
      <c r="F5191" s="12"/>
      <c r="G5191"/>
      <c r="H5191" s="12"/>
      <c r="I5191" s="12"/>
      <c r="J5191" s="12"/>
      <c r="K5191" s="9"/>
      <c r="L5191" s="9"/>
      <c r="M5191" s="9"/>
      <c r="N5191" s="9"/>
      <c r="O5191" s="9"/>
      <c r="P5191" s="9"/>
      <c r="Q5191" s="9"/>
      <c r="R5191" s="9"/>
      <c r="S5191" s="9"/>
      <c r="T5191" s="9"/>
      <c r="U5191" s="9"/>
      <c r="V5191" s="9"/>
      <c r="W5191" s="9"/>
      <c r="X5191" s="9"/>
      <c r="Y5191" s="9"/>
      <c r="Z5191" s="9"/>
    </row>
    <row r="5192" spans="1:26">
      <c r="A5192"/>
      <c r="B5192" s="13"/>
      <c r="C5192"/>
      <c r="D5192"/>
      <c r="E5192"/>
      <c r="F5192" s="12"/>
      <c r="G5192"/>
      <c r="H5192" s="12"/>
      <c r="I5192" s="12"/>
      <c r="J5192" s="12"/>
      <c r="K5192" s="9"/>
      <c r="L5192" s="9"/>
      <c r="M5192" s="9"/>
      <c r="N5192" s="9"/>
      <c r="O5192" s="9"/>
      <c r="P5192" s="9"/>
      <c r="Q5192" s="9"/>
      <c r="R5192" s="9"/>
      <c r="S5192" s="9"/>
      <c r="T5192" s="9"/>
      <c r="U5192" s="9"/>
      <c r="V5192" s="9"/>
      <c r="W5192" s="9"/>
      <c r="X5192" s="9"/>
      <c r="Y5192" s="9"/>
      <c r="Z5192" s="9"/>
    </row>
    <row r="5193" spans="1:26">
      <c r="A5193"/>
      <c r="B5193" s="13"/>
      <c r="C5193"/>
      <c r="D5193"/>
      <c r="E5193"/>
      <c r="F5193" s="12"/>
      <c r="G5193"/>
      <c r="H5193" s="12"/>
      <c r="I5193" s="12"/>
      <c r="J5193" s="12"/>
      <c r="K5193" s="9"/>
      <c r="L5193" s="9"/>
      <c r="M5193" s="9"/>
      <c r="N5193" s="9"/>
      <c r="O5193" s="9"/>
      <c r="P5193" s="9"/>
      <c r="Q5193" s="9"/>
      <c r="R5193" s="9"/>
      <c r="S5193" s="9"/>
      <c r="T5193" s="9"/>
      <c r="U5193" s="9"/>
      <c r="V5193" s="9"/>
      <c r="W5193" s="9"/>
      <c r="X5193" s="9"/>
      <c r="Y5193" s="9"/>
      <c r="Z5193" s="9"/>
    </row>
    <row r="5194" spans="1:26">
      <c r="A5194"/>
      <c r="B5194" s="13"/>
      <c r="C5194"/>
      <c r="D5194"/>
      <c r="E5194"/>
      <c r="F5194" s="12"/>
      <c r="G5194"/>
      <c r="H5194" s="12"/>
      <c r="I5194" s="12"/>
      <c r="J5194" s="12"/>
      <c r="K5194" s="9"/>
      <c r="L5194" s="9"/>
      <c r="M5194" s="9"/>
      <c r="N5194" s="9"/>
      <c r="O5194" s="9"/>
      <c r="P5194" s="9"/>
      <c r="Q5194" s="9"/>
      <c r="R5194" s="9"/>
      <c r="S5194" s="9"/>
      <c r="T5194" s="9"/>
      <c r="U5194" s="9"/>
      <c r="V5194" s="9"/>
      <c r="W5194" s="9"/>
      <c r="X5194" s="9"/>
      <c r="Y5194" s="9"/>
      <c r="Z5194" s="9"/>
    </row>
    <row r="5195" spans="1:26">
      <c r="A5195"/>
      <c r="B5195" s="13"/>
      <c r="C5195"/>
      <c r="D5195"/>
      <c r="E5195"/>
      <c r="F5195" s="12"/>
      <c r="G5195"/>
      <c r="H5195" s="12"/>
      <c r="I5195" s="12"/>
      <c r="J5195" s="12"/>
      <c r="K5195" s="9"/>
      <c r="L5195" s="9"/>
      <c r="M5195" s="9"/>
      <c r="N5195" s="9"/>
      <c r="O5195" s="9"/>
      <c r="P5195" s="9"/>
      <c r="Q5195" s="9"/>
      <c r="R5195" s="9"/>
      <c r="S5195" s="9"/>
      <c r="T5195" s="9"/>
      <c r="U5195" s="9"/>
      <c r="V5195" s="9"/>
      <c r="W5195" s="9"/>
      <c r="X5195" s="9"/>
      <c r="Y5195" s="9"/>
      <c r="Z5195" s="9"/>
    </row>
    <row r="5196" spans="1:26">
      <c r="A5196"/>
      <c r="B5196" s="13"/>
      <c r="C5196"/>
      <c r="D5196"/>
      <c r="E5196"/>
      <c r="F5196" s="12"/>
      <c r="G5196"/>
      <c r="H5196" s="12"/>
      <c r="I5196" s="12"/>
      <c r="J5196" s="12"/>
      <c r="K5196" s="9"/>
      <c r="L5196" s="9"/>
      <c r="M5196" s="9"/>
      <c r="N5196" s="9"/>
      <c r="O5196" s="9"/>
      <c r="P5196" s="9"/>
      <c r="Q5196" s="9"/>
      <c r="R5196" s="9"/>
      <c r="S5196" s="9"/>
      <c r="T5196" s="9"/>
      <c r="U5196" s="9"/>
      <c r="V5196" s="9"/>
      <c r="W5196" s="9"/>
      <c r="X5196" s="9"/>
      <c r="Y5196" s="9"/>
      <c r="Z5196" s="9"/>
    </row>
    <row r="5197" spans="1:26">
      <c r="A5197"/>
      <c r="B5197" s="13"/>
      <c r="C5197"/>
      <c r="D5197"/>
      <c r="E5197"/>
      <c r="F5197" s="12"/>
      <c r="G5197"/>
      <c r="H5197" s="12"/>
      <c r="I5197" s="12"/>
      <c r="J5197" s="12"/>
      <c r="K5197" s="9"/>
      <c r="L5197" s="9"/>
      <c r="M5197" s="9"/>
      <c r="N5197" s="9"/>
      <c r="O5197" s="9"/>
      <c r="P5197" s="9"/>
      <c r="Q5197" s="9"/>
      <c r="R5197" s="9"/>
      <c r="S5197" s="9"/>
      <c r="T5197" s="9"/>
      <c r="U5197" s="9"/>
      <c r="V5197" s="9"/>
      <c r="W5197" s="9"/>
      <c r="X5197" s="9"/>
      <c r="Y5197" s="9"/>
      <c r="Z5197" s="9"/>
    </row>
    <row r="5198" spans="1:26">
      <c r="A5198"/>
      <c r="B5198" s="13"/>
      <c r="C5198"/>
      <c r="D5198"/>
      <c r="E5198"/>
      <c r="F5198" s="12"/>
      <c r="G5198"/>
      <c r="H5198" s="12"/>
      <c r="I5198" s="12"/>
      <c r="J5198" s="12"/>
      <c r="K5198" s="9"/>
      <c r="L5198" s="9"/>
      <c r="M5198" s="9"/>
      <c r="N5198" s="9"/>
      <c r="O5198" s="9"/>
      <c r="P5198" s="9"/>
      <c r="Q5198" s="9"/>
      <c r="R5198" s="9"/>
      <c r="S5198" s="9"/>
      <c r="T5198" s="9"/>
      <c r="U5198" s="9"/>
      <c r="V5198" s="9"/>
      <c r="W5198" s="9"/>
      <c r="X5198" s="9"/>
      <c r="Y5198" s="9"/>
      <c r="Z5198" s="9"/>
    </row>
    <row r="5199" spans="1:26">
      <c r="A5199"/>
      <c r="B5199" s="13"/>
      <c r="C5199"/>
      <c r="D5199"/>
      <c r="E5199"/>
      <c r="F5199" s="12"/>
      <c r="G5199"/>
      <c r="H5199" s="12"/>
      <c r="I5199" s="12"/>
      <c r="J5199" s="12"/>
      <c r="K5199" s="9"/>
      <c r="L5199" s="9"/>
      <c r="M5199" s="9"/>
      <c r="N5199" s="9"/>
      <c r="O5199" s="9"/>
      <c r="P5199" s="9"/>
      <c r="Q5199" s="9"/>
      <c r="R5199" s="9"/>
      <c r="S5199" s="9"/>
      <c r="T5199" s="9"/>
      <c r="U5199" s="9"/>
      <c r="V5199" s="9"/>
      <c r="W5199" s="9"/>
      <c r="X5199" s="9"/>
      <c r="Y5199" s="9"/>
      <c r="Z5199" s="9"/>
    </row>
    <row r="5200" spans="1:26">
      <c r="A5200"/>
      <c r="B5200" s="13"/>
      <c r="C5200"/>
      <c r="D5200"/>
      <c r="E5200"/>
      <c r="F5200" s="12"/>
      <c r="G5200"/>
      <c r="H5200" s="12"/>
      <c r="I5200" s="12"/>
      <c r="J5200" s="12"/>
      <c r="K5200" s="9"/>
      <c r="L5200" s="9"/>
      <c r="M5200" s="9"/>
      <c r="N5200" s="9"/>
      <c r="O5200" s="9"/>
      <c r="P5200" s="9"/>
      <c r="Q5200" s="9"/>
      <c r="R5200" s="9"/>
      <c r="S5200" s="9"/>
      <c r="T5200" s="9"/>
      <c r="U5200" s="9"/>
      <c r="V5200" s="9"/>
      <c r="W5200" s="9"/>
      <c r="X5200" s="9"/>
      <c r="Y5200" s="9"/>
      <c r="Z5200" s="9"/>
    </row>
    <row r="5201" spans="1:26">
      <c r="A5201"/>
      <c r="B5201" s="13"/>
      <c r="C5201"/>
      <c r="D5201"/>
      <c r="E5201"/>
      <c r="F5201" s="12"/>
      <c r="G5201"/>
      <c r="H5201" s="12"/>
      <c r="I5201" s="12"/>
      <c r="J5201" s="12"/>
      <c r="K5201" s="9"/>
      <c r="L5201" s="9"/>
      <c r="M5201" s="9"/>
      <c r="N5201" s="9"/>
      <c r="O5201" s="9"/>
      <c r="P5201" s="9"/>
      <c r="Q5201" s="9"/>
      <c r="R5201" s="9"/>
      <c r="S5201" s="9"/>
      <c r="T5201" s="9"/>
      <c r="U5201" s="9"/>
      <c r="V5201" s="9"/>
      <c r="W5201" s="9"/>
      <c r="X5201" s="9"/>
      <c r="Y5201" s="9"/>
      <c r="Z5201" s="9"/>
    </row>
    <row r="5202" spans="1:26">
      <c r="A5202"/>
      <c r="B5202" s="13"/>
      <c r="C5202"/>
      <c r="D5202"/>
      <c r="E5202"/>
      <c r="F5202" s="12"/>
      <c r="G5202"/>
      <c r="H5202" s="12"/>
      <c r="I5202" s="12"/>
      <c r="J5202" s="12"/>
      <c r="K5202" s="9"/>
      <c r="L5202" s="9"/>
      <c r="M5202" s="9"/>
      <c r="N5202" s="9"/>
      <c r="O5202" s="9"/>
      <c r="P5202" s="9"/>
      <c r="Q5202" s="9"/>
      <c r="R5202" s="9"/>
      <c r="S5202" s="9"/>
      <c r="T5202" s="9"/>
      <c r="U5202" s="9"/>
      <c r="V5202" s="9"/>
      <c r="W5202" s="9"/>
      <c r="X5202" s="9"/>
      <c r="Y5202" s="9"/>
      <c r="Z5202" s="9"/>
    </row>
    <row r="5203" spans="1:26">
      <c r="A5203"/>
      <c r="B5203" s="13"/>
      <c r="C5203"/>
      <c r="D5203"/>
      <c r="E5203"/>
      <c r="F5203" s="12"/>
      <c r="G5203"/>
      <c r="H5203" s="12"/>
      <c r="I5203" s="12"/>
      <c r="J5203" s="12"/>
      <c r="K5203" s="9"/>
      <c r="L5203" s="9"/>
      <c r="M5203" s="9"/>
      <c r="N5203" s="9"/>
      <c r="O5203" s="9"/>
      <c r="P5203" s="9"/>
      <c r="Q5203" s="9"/>
      <c r="R5203" s="9"/>
      <c r="S5203" s="9"/>
      <c r="T5203" s="9"/>
      <c r="U5203" s="9"/>
      <c r="V5203" s="9"/>
      <c r="W5203" s="9"/>
      <c r="X5203" s="9"/>
      <c r="Y5203" s="9"/>
      <c r="Z5203" s="9"/>
    </row>
    <row r="5204" spans="1:26">
      <c r="A5204"/>
      <c r="B5204" s="13"/>
      <c r="C5204"/>
      <c r="D5204"/>
      <c r="E5204"/>
      <c r="F5204" s="12"/>
      <c r="G5204"/>
      <c r="H5204" s="12"/>
      <c r="I5204" s="12"/>
      <c r="J5204" s="12"/>
      <c r="K5204" s="9"/>
      <c r="L5204" s="9"/>
      <c r="M5204" s="9"/>
      <c r="N5204" s="9"/>
      <c r="O5204" s="9"/>
      <c r="P5204" s="9"/>
      <c r="Q5204" s="9"/>
      <c r="R5204" s="9"/>
      <c r="S5204" s="9"/>
      <c r="T5204" s="9"/>
      <c r="U5204" s="9"/>
      <c r="V5204" s="9"/>
      <c r="W5204" s="9"/>
      <c r="X5204" s="9"/>
      <c r="Y5204" s="9"/>
      <c r="Z5204" s="9"/>
    </row>
    <row r="5205" spans="1:26">
      <c r="A5205"/>
      <c r="B5205" s="13"/>
      <c r="C5205"/>
      <c r="D5205"/>
      <c r="E5205"/>
      <c r="F5205" s="12"/>
      <c r="G5205"/>
      <c r="H5205" s="12"/>
      <c r="I5205" s="12"/>
      <c r="J5205" s="12"/>
      <c r="K5205" s="9"/>
      <c r="L5205" s="9"/>
      <c r="M5205" s="9"/>
      <c r="N5205" s="9"/>
      <c r="O5205" s="9"/>
      <c r="P5205" s="9"/>
      <c r="Q5205" s="9"/>
      <c r="R5205" s="9"/>
      <c r="S5205" s="9"/>
      <c r="T5205" s="9"/>
      <c r="U5205" s="9"/>
      <c r="V5205" s="9"/>
      <c r="W5205" s="9"/>
      <c r="X5205" s="9"/>
      <c r="Y5205" s="9"/>
      <c r="Z5205" s="9"/>
    </row>
    <row r="5206" spans="1:26">
      <c r="A5206"/>
      <c r="B5206" s="13"/>
      <c r="C5206"/>
      <c r="D5206"/>
      <c r="E5206"/>
      <c r="F5206" s="12"/>
      <c r="G5206"/>
      <c r="H5206" s="12"/>
      <c r="I5206" s="12"/>
      <c r="J5206" s="12"/>
      <c r="K5206" s="9"/>
      <c r="L5206" s="9"/>
      <c r="M5206" s="9"/>
      <c r="N5206" s="9"/>
      <c r="O5206" s="9"/>
      <c r="P5206" s="9"/>
      <c r="Q5206" s="9"/>
      <c r="R5206" s="9"/>
      <c r="S5206" s="9"/>
      <c r="T5206" s="9"/>
      <c r="U5206" s="9"/>
      <c r="V5206" s="9"/>
      <c r="W5206" s="9"/>
      <c r="X5206" s="9"/>
      <c r="Y5206" s="9"/>
      <c r="Z5206" s="9"/>
    </row>
    <row r="5207" spans="1:26">
      <c r="A5207"/>
      <c r="B5207" s="13"/>
      <c r="C5207"/>
      <c r="D5207"/>
      <c r="E5207"/>
      <c r="F5207" s="12"/>
      <c r="G5207"/>
      <c r="H5207" s="12"/>
      <c r="I5207" s="12"/>
      <c r="J5207" s="12"/>
      <c r="K5207" s="9"/>
      <c r="L5207" s="9"/>
      <c r="M5207" s="9"/>
      <c r="N5207" s="9"/>
      <c r="O5207" s="9"/>
      <c r="P5207" s="9"/>
      <c r="Q5207" s="9"/>
      <c r="R5207" s="9"/>
      <c r="S5207" s="9"/>
      <c r="T5207" s="9"/>
      <c r="U5207" s="9"/>
      <c r="V5207" s="9"/>
      <c r="W5207" s="9"/>
      <c r="X5207" s="9"/>
      <c r="Y5207" s="9"/>
      <c r="Z5207" s="9"/>
    </row>
    <row r="5208" spans="1:26">
      <c r="A5208"/>
      <c r="B5208" s="13"/>
      <c r="C5208"/>
      <c r="D5208"/>
      <c r="E5208"/>
      <c r="F5208" s="12"/>
      <c r="G5208"/>
      <c r="H5208" s="12"/>
      <c r="I5208" s="12"/>
      <c r="J5208" s="12"/>
      <c r="K5208" s="9"/>
      <c r="L5208" s="9"/>
      <c r="M5208" s="9"/>
      <c r="N5208" s="9"/>
      <c r="O5208" s="9"/>
      <c r="P5208" s="9"/>
      <c r="Q5208" s="9"/>
      <c r="R5208" s="9"/>
      <c r="S5208" s="9"/>
      <c r="T5208" s="9"/>
      <c r="U5208" s="9"/>
      <c r="V5208" s="9"/>
      <c r="W5208" s="9"/>
      <c r="X5208" s="9"/>
      <c r="Y5208" s="9"/>
      <c r="Z5208" s="9"/>
    </row>
    <row r="5209" spans="1:26">
      <c r="A5209"/>
      <c r="B5209" s="13"/>
      <c r="C5209"/>
      <c r="D5209"/>
      <c r="E5209"/>
      <c r="F5209" s="12"/>
      <c r="G5209"/>
      <c r="H5209" s="12"/>
      <c r="I5209" s="12"/>
      <c r="J5209" s="12"/>
      <c r="K5209" s="9"/>
      <c r="L5209" s="9"/>
      <c r="M5209" s="9"/>
      <c r="N5209" s="9"/>
      <c r="O5209" s="9"/>
      <c r="P5209" s="9"/>
      <c r="Q5209" s="9"/>
      <c r="R5209" s="9"/>
      <c r="S5209" s="9"/>
      <c r="T5209" s="9"/>
      <c r="U5209" s="9"/>
      <c r="V5209" s="9"/>
      <c r="W5209" s="9"/>
      <c r="X5209" s="9"/>
      <c r="Y5209" s="9"/>
      <c r="Z5209" s="9"/>
    </row>
    <row r="5210" spans="1:26">
      <c r="A5210"/>
      <c r="B5210" s="13"/>
      <c r="C5210"/>
      <c r="D5210"/>
      <c r="E5210"/>
      <c r="F5210" s="12"/>
      <c r="G5210"/>
      <c r="H5210" s="12"/>
      <c r="I5210" s="12"/>
      <c r="J5210" s="12"/>
      <c r="K5210" s="9"/>
      <c r="L5210" s="9"/>
      <c r="M5210" s="9"/>
      <c r="N5210" s="9"/>
      <c r="O5210" s="9"/>
      <c r="P5210" s="9"/>
      <c r="Q5210" s="9"/>
      <c r="R5210" s="9"/>
      <c r="S5210" s="9"/>
      <c r="T5210" s="9"/>
      <c r="U5210" s="9"/>
      <c r="V5210" s="9"/>
      <c r="W5210" s="9"/>
      <c r="X5210" s="9"/>
      <c r="Y5210" s="9"/>
      <c r="Z5210" s="9"/>
    </row>
    <row r="5211" spans="1:26">
      <c r="A5211"/>
      <c r="B5211" s="13"/>
      <c r="C5211"/>
      <c r="D5211"/>
      <c r="E5211"/>
      <c r="F5211" s="12"/>
      <c r="G5211"/>
      <c r="H5211" s="12"/>
      <c r="I5211" s="12"/>
      <c r="J5211" s="12"/>
      <c r="K5211" s="9"/>
      <c r="L5211" s="9"/>
      <c r="M5211" s="9"/>
      <c r="N5211" s="9"/>
      <c r="O5211" s="9"/>
      <c r="P5211" s="9"/>
      <c r="Q5211" s="9"/>
      <c r="R5211" s="9"/>
      <c r="S5211" s="9"/>
      <c r="T5211" s="9"/>
      <c r="U5211" s="9"/>
      <c r="V5211" s="9"/>
      <c r="W5211" s="9"/>
      <c r="X5211" s="9"/>
      <c r="Y5211" s="9"/>
      <c r="Z5211" s="9"/>
    </row>
    <row r="5212" spans="1:26">
      <c r="A5212"/>
      <c r="B5212" s="13"/>
      <c r="C5212"/>
      <c r="D5212"/>
      <c r="E5212"/>
      <c r="F5212" s="12"/>
      <c r="G5212"/>
      <c r="H5212" s="12"/>
      <c r="I5212" s="12"/>
      <c r="J5212" s="12"/>
      <c r="K5212" s="9"/>
      <c r="L5212" s="9"/>
      <c r="M5212" s="9"/>
      <c r="N5212" s="9"/>
      <c r="O5212" s="9"/>
      <c r="P5212" s="9"/>
      <c r="Q5212" s="9"/>
      <c r="R5212" s="9"/>
      <c r="S5212" s="9"/>
      <c r="T5212" s="9"/>
      <c r="U5212" s="9"/>
      <c r="V5212" s="9"/>
      <c r="W5212" s="9"/>
      <c r="X5212" s="9"/>
      <c r="Y5212" s="9"/>
      <c r="Z5212" s="9"/>
    </row>
    <row r="5213" spans="1:26">
      <c r="A5213"/>
      <c r="B5213" s="13"/>
      <c r="C5213"/>
      <c r="D5213"/>
      <c r="E5213"/>
      <c r="F5213" s="12"/>
      <c r="G5213"/>
      <c r="H5213" s="12"/>
      <c r="I5213" s="12"/>
      <c r="J5213" s="12"/>
      <c r="K5213" s="9"/>
      <c r="L5213" s="9"/>
      <c r="M5213" s="9"/>
      <c r="N5213" s="9"/>
      <c r="O5213" s="9"/>
      <c r="P5213" s="9"/>
      <c r="Q5213" s="9"/>
      <c r="R5213" s="9"/>
      <c r="S5213" s="9"/>
      <c r="T5213" s="9"/>
      <c r="U5213" s="9"/>
      <c r="V5213" s="9"/>
      <c r="W5213" s="9"/>
      <c r="X5213" s="9"/>
      <c r="Y5213" s="9"/>
      <c r="Z5213" s="9"/>
    </row>
    <row r="5214" spans="1:26">
      <c r="A5214"/>
      <c r="B5214" s="13"/>
      <c r="C5214"/>
      <c r="D5214"/>
      <c r="E5214"/>
      <c r="F5214" s="12"/>
      <c r="G5214"/>
      <c r="H5214" s="12"/>
      <c r="I5214" s="12"/>
      <c r="J5214" s="12"/>
      <c r="K5214" s="9"/>
      <c r="L5214" s="9"/>
      <c r="M5214" s="9"/>
      <c r="N5214" s="9"/>
      <c r="O5214" s="9"/>
      <c r="P5214" s="9"/>
      <c r="Q5214" s="9"/>
      <c r="R5214" s="9"/>
      <c r="S5214" s="9"/>
      <c r="T5214" s="9"/>
      <c r="U5214" s="9"/>
      <c r="V5214" s="9"/>
      <c r="W5214" s="9"/>
      <c r="X5214" s="9"/>
      <c r="Y5214" s="9"/>
      <c r="Z5214" s="9"/>
    </row>
    <row r="5215" spans="1:26">
      <c r="A5215"/>
      <c r="B5215" s="13"/>
      <c r="C5215"/>
      <c r="D5215"/>
      <c r="E5215"/>
      <c r="F5215" s="12"/>
      <c r="G5215"/>
      <c r="H5215" s="12"/>
      <c r="I5215" s="12"/>
      <c r="J5215" s="12"/>
      <c r="K5215" s="9"/>
      <c r="L5215" s="9"/>
      <c r="M5215" s="9"/>
      <c r="N5215" s="9"/>
      <c r="O5215" s="9"/>
      <c r="P5215" s="9"/>
      <c r="Q5215" s="9"/>
      <c r="R5215" s="9"/>
      <c r="S5215" s="9"/>
      <c r="T5215" s="9"/>
      <c r="U5215" s="9"/>
      <c r="V5215" s="9"/>
      <c r="W5215" s="9"/>
      <c r="X5215" s="9"/>
      <c r="Y5215" s="9"/>
      <c r="Z5215" s="9"/>
    </row>
    <row r="5216" spans="1:26">
      <c r="A5216"/>
      <c r="B5216" s="13"/>
      <c r="C5216"/>
      <c r="D5216"/>
      <c r="E5216"/>
      <c r="F5216" s="12"/>
      <c r="G5216"/>
      <c r="H5216" s="12"/>
      <c r="I5216" s="12"/>
      <c r="J5216" s="12"/>
      <c r="K5216" s="9"/>
      <c r="L5216" s="9"/>
      <c r="M5216" s="9"/>
      <c r="N5216" s="9"/>
      <c r="O5216" s="9"/>
      <c r="P5216" s="9"/>
      <c r="Q5216" s="9"/>
      <c r="R5216" s="9"/>
      <c r="S5216" s="9"/>
      <c r="T5216" s="9"/>
      <c r="U5216" s="9"/>
      <c r="V5216" s="9"/>
      <c r="W5216" s="9"/>
      <c r="X5216" s="9"/>
      <c r="Y5216" s="9"/>
      <c r="Z5216" s="9"/>
    </row>
    <row r="5217" spans="1:26">
      <c r="A5217"/>
      <c r="B5217" s="13"/>
      <c r="C5217"/>
      <c r="D5217"/>
      <c r="E5217"/>
      <c r="F5217" s="12"/>
      <c r="G5217"/>
      <c r="H5217" s="12"/>
      <c r="I5217" s="12"/>
      <c r="J5217" s="12"/>
      <c r="K5217" s="9"/>
      <c r="L5217" s="9"/>
      <c r="M5217" s="9"/>
      <c r="N5217" s="9"/>
      <c r="O5217" s="9"/>
      <c r="P5217" s="9"/>
      <c r="Q5217" s="9"/>
      <c r="R5217" s="9"/>
      <c r="S5217" s="9"/>
      <c r="T5217" s="9"/>
      <c r="U5217" s="9"/>
      <c r="V5217" s="9"/>
      <c r="W5217" s="9"/>
      <c r="X5217" s="9"/>
      <c r="Y5217" s="9"/>
      <c r="Z5217" s="9"/>
    </row>
    <row r="5218" spans="1:26">
      <c r="A5218"/>
      <c r="B5218" s="13"/>
      <c r="C5218"/>
      <c r="D5218"/>
      <c r="E5218"/>
      <c r="F5218" s="12"/>
      <c r="G5218"/>
      <c r="H5218" s="12"/>
      <c r="I5218" s="12"/>
      <c r="J5218" s="12"/>
      <c r="K5218" s="9"/>
      <c r="L5218" s="9"/>
      <c r="M5218" s="9"/>
      <c r="N5218" s="9"/>
      <c r="O5218" s="9"/>
      <c r="P5218" s="9"/>
      <c r="Q5218" s="9"/>
      <c r="R5218" s="9"/>
      <c r="S5218" s="9"/>
      <c r="T5218" s="9"/>
      <c r="U5218" s="9"/>
      <c r="V5218" s="9"/>
      <c r="W5218" s="9"/>
      <c r="X5218" s="9"/>
      <c r="Y5218" s="9"/>
      <c r="Z5218" s="9"/>
    </row>
    <row r="5219" spans="1:26">
      <c r="A5219"/>
      <c r="B5219" s="13"/>
      <c r="C5219"/>
      <c r="D5219"/>
      <c r="E5219"/>
      <c r="F5219" s="12"/>
      <c r="G5219"/>
      <c r="H5219" s="12"/>
      <c r="I5219" s="12"/>
      <c r="J5219" s="12"/>
      <c r="K5219" s="9"/>
      <c r="L5219" s="9"/>
      <c r="M5219" s="9"/>
      <c r="N5219" s="9"/>
      <c r="O5219" s="9"/>
      <c r="P5219" s="9"/>
      <c r="Q5219" s="9"/>
      <c r="R5219" s="9"/>
      <c r="S5219" s="9"/>
      <c r="T5219" s="9"/>
      <c r="U5219" s="9"/>
      <c r="V5219" s="9"/>
      <c r="W5219" s="9"/>
      <c r="X5219" s="9"/>
      <c r="Y5219" s="9"/>
      <c r="Z5219" s="9"/>
    </row>
    <row r="5220" spans="1:26">
      <c r="A5220"/>
      <c r="B5220" s="13"/>
      <c r="C5220"/>
      <c r="D5220"/>
      <c r="E5220"/>
      <c r="F5220" s="12"/>
      <c r="G5220"/>
      <c r="H5220" s="12"/>
      <c r="I5220" s="12"/>
      <c r="J5220" s="12"/>
      <c r="K5220" s="9"/>
      <c r="L5220" s="9"/>
      <c r="M5220" s="9"/>
      <c r="N5220" s="9"/>
      <c r="O5220" s="9"/>
      <c r="P5220" s="9"/>
      <c r="Q5220" s="9"/>
      <c r="R5220" s="9"/>
      <c r="S5220" s="9"/>
      <c r="T5220" s="9"/>
      <c r="U5220" s="9"/>
      <c r="V5220" s="9"/>
      <c r="W5220" s="9"/>
      <c r="X5220" s="9"/>
      <c r="Y5220" s="9"/>
      <c r="Z5220" s="9"/>
    </row>
    <row r="5221" spans="1:26">
      <c r="A5221"/>
      <c r="B5221" s="13"/>
      <c r="C5221"/>
      <c r="D5221"/>
      <c r="E5221"/>
      <c r="F5221" s="12"/>
      <c r="G5221"/>
      <c r="H5221" s="12"/>
      <c r="I5221" s="12"/>
      <c r="J5221" s="12"/>
      <c r="K5221" s="9"/>
      <c r="L5221" s="9"/>
      <c r="M5221" s="9"/>
      <c r="N5221" s="9"/>
      <c r="O5221" s="9"/>
      <c r="P5221" s="9"/>
      <c r="Q5221" s="9"/>
      <c r="R5221" s="9"/>
      <c r="S5221" s="9"/>
      <c r="T5221" s="9"/>
      <c r="U5221" s="9"/>
      <c r="V5221" s="9"/>
      <c r="W5221" s="9"/>
      <c r="X5221" s="9"/>
      <c r="Y5221" s="9"/>
      <c r="Z5221" s="9"/>
    </row>
    <row r="5222" spans="1:26">
      <c r="A5222"/>
      <c r="B5222" s="13"/>
      <c r="C5222"/>
      <c r="D5222"/>
      <c r="E5222"/>
      <c r="F5222" s="12"/>
      <c r="G5222"/>
      <c r="H5222" s="12"/>
      <c r="I5222" s="12"/>
      <c r="J5222" s="12"/>
      <c r="K5222" s="9"/>
      <c r="L5222" s="9"/>
      <c r="M5222" s="9"/>
      <c r="N5222" s="9"/>
      <c r="O5222" s="9"/>
      <c r="P5222" s="9"/>
      <c r="Q5222" s="9"/>
      <c r="R5222" s="9"/>
      <c r="S5222" s="9"/>
      <c r="T5222" s="9"/>
      <c r="U5222" s="9"/>
      <c r="V5222" s="9"/>
      <c r="W5222" s="9"/>
      <c r="X5222" s="9"/>
      <c r="Y5222" s="9"/>
      <c r="Z5222" s="9"/>
    </row>
    <row r="5223" spans="1:26">
      <c r="A5223"/>
      <c r="B5223" s="13"/>
      <c r="C5223"/>
      <c r="D5223"/>
      <c r="E5223"/>
      <c r="F5223" s="12"/>
      <c r="G5223"/>
      <c r="H5223" s="12"/>
      <c r="I5223" s="12"/>
      <c r="J5223" s="12"/>
      <c r="K5223" s="9"/>
      <c r="L5223" s="9"/>
      <c r="M5223" s="9"/>
      <c r="N5223" s="9"/>
      <c r="O5223" s="9"/>
      <c r="P5223" s="9"/>
      <c r="Q5223" s="9"/>
      <c r="R5223" s="9"/>
      <c r="S5223" s="9"/>
      <c r="T5223" s="9"/>
      <c r="U5223" s="9"/>
      <c r="V5223" s="9"/>
      <c r="W5223" s="9"/>
      <c r="X5223" s="9"/>
      <c r="Y5223" s="9"/>
      <c r="Z5223" s="9"/>
    </row>
    <row r="5224" spans="1:26">
      <c r="A5224"/>
      <c r="B5224" s="13"/>
      <c r="C5224"/>
      <c r="D5224"/>
      <c r="E5224"/>
      <c r="F5224" s="12"/>
      <c r="G5224"/>
      <c r="H5224" s="12"/>
      <c r="I5224" s="12"/>
      <c r="J5224" s="12"/>
      <c r="K5224" s="9"/>
      <c r="L5224" s="9"/>
      <c r="M5224" s="9"/>
      <c r="N5224" s="9"/>
      <c r="O5224" s="9"/>
      <c r="P5224" s="9"/>
      <c r="Q5224" s="9"/>
      <c r="R5224" s="9"/>
      <c r="S5224" s="9"/>
      <c r="T5224" s="9"/>
      <c r="U5224" s="9"/>
      <c r="V5224" s="9"/>
      <c r="W5224" s="9"/>
      <c r="X5224" s="9"/>
      <c r="Y5224" s="9"/>
      <c r="Z5224" s="9"/>
    </row>
    <row r="5225" spans="1:26">
      <c r="A5225"/>
      <c r="B5225" s="13"/>
      <c r="C5225"/>
      <c r="D5225"/>
      <c r="E5225"/>
      <c r="F5225" s="12"/>
      <c r="G5225"/>
      <c r="H5225" s="12"/>
      <c r="I5225" s="12"/>
      <c r="J5225" s="12"/>
      <c r="K5225" s="9"/>
      <c r="L5225" s="9"/>
      <c r="M5225" s="9"/>
      <c r="N5225" s="9"/>
      <c r="O5225" s="9"/>
      <c r="P5225" s="9"/>
      <c r="Q5225" s="9"/>
      <c r="R5225" s="9"/>
      <c r="S5225" s="9"/>
      <c r="T5225" s="9"/>
      <c r="U5225" s="9"/>
      <c r="V5225" s="9"/>
      <c r="W5225" s="9"/>
      <c r="X5225" s="9"/>
      <c r="Y5225" s="9"/>
      <c r="Z5225" s="9"/>
    </row>
    <row r="5226" spans="1:26">
      <c r="A5226"/>
      <c r="B5226" s="13"/>
      <c r="C5226"/>
      <c r="D5226"/>
      <c r="E5226"/>
      <c r="F5226" s="12"/>
      <c r="G5226"/>
      <c r="H5226" s="12"/>
      <c r="I5226" s="12"/>
      <c r="J5226" s="12"/>
      <c r="K5226" s="9"/>
      <c r="L5226" s="9"/>
      <c r="M5226" s="9"/>
      <c r="N5226" s="9"/>
      <c r="O5226" s="9"/>
      <c r="P5226" s="9"/>
      <c r="Q5226" s="9"/>
      <c r="R5226" s="9"/>
      <c r="S5226" s="9"/>
      <c r="T5226" s="9"/>
      <c r="U5226" s="9"/>
      <c r="V5226" s="9"/>
      <c r="W5226" s="9"/>
      <c r="X5226" s="9"/>
      <c r="Y5226" s="9"/>
      <c r="Z5226" s="9"/>
    </row>
    <row r="5227" spans="1:26">
      <c r="A5227"/>
      <c r="B5227" s="13"/>
      <c r="C5227"/>
      <c r="D5227"/>
      <c r="E5227"/>
      <c r="F5227" s="12"/>
      <c r="G5227"/>
      <c r="H5227" s="12"/>
      <c r="I5227" s="12"/>
      <c r="J5227" s="12"/>
      <c r="K5227" s="9"/>
      <c r="L5227" s="9"/>
      <c r="M5227" s="9"/>
      <c r="N5227" s="9"/>
      <c r="O5227" s="9"/>
      <c r="P5227" s="9"/>
      <c r="Q5227" s="9"/>
      <c r="R5227" s="9"/>
      <c r="S5227" s="9"/>
      <c r="T5227" s="9"/>
      <c r="U5227" s="9"/>
      <c r="V5227" s="9"/>
      <c r="W5227" s="9"/>
      <c r="X5227" s="9"/>
      <c r="Y5227" s="9"/>
      <c r="Z5227" s="9"/>
    </row>
    <row r="5228" spans="1:26">
      <c r="A5228"/>
      <c r="B5228" s="13"/>
      <c r="C5228"/>
      <c r="D5228"/>
      <c r="E5228"/>
      <c r="F5228" s="12"/>
      <c r="G5228"/>
      <c r="H5228" s="12"/>
      <c r="I5228" s="12"/>
      <c r="J5228" s="12"/>
      <c r="K5228" s="9"/>
      <c r="L5228" s="9"/>
      <c r="M5228" s="9"/>
      <c r="N5228" s="9"/>
      <c r="O5228" s="9"/>
      <c r="P5228" s="9"/>
      <c r="Q5228" s="9"/>
      <c r="R5228" s="9"/>
      <c r="S5228" s="9"/>
      <c r="T5228" s="9"/>
      <c r="U5228" s="9"/>
      <c r="V5228" s="9"/>
      <c r="W5228" s="9"/>
      <c r="X5228" s="9"/>
      <c r="Y5228" s="9"/>
      <c r="Z5228" s="9"/>
    </row>
    <row r="5229" spans="1:26">
      <c r="A5229"/>
      <c r="B5229" s="13"/>
      <c r="C5229"/>
      <c r="D5229"/>
      <c r="E5229"/>
      <c r="F5229" s="12"/>
      <c r="G5229"/>
      <c r="H5229" s="12"/>
      <c r="I5229" s="12"/>
      <c r="J5229" s="12"/>
      <c r="K5229" s="9"/>
      <c r="L5229" s="9"/>
      <c r="M5229" s="9"/>
      <c r="N5229" s="9"/>
      <c r="O5229" s="9"/>
      <c r="P5229" s="9"/>
      <c r="Q5229" s="9"/>
      <c r="R5229" s="9"/>
      <c r="S5229" s="9"/>
      <c r="T5229" s="9"/>
      <c r="U5229" s="9"/>
      <c r="V5229" s="9"/>
      <c r="W5229" s="9"/>
      <c r="X5229" s="9"/>
      <c r="Y5229" s="9"/>
      <c r="Z5229" s="9"/>
    </row>
    <row r="5230" spans="1:26">
      <c r="A5230"/>
      <c r="B5230" s="13"/>
      <c r="C5230"/>
      <c r="D5230"/>
      <c r="E5230"/>
      <c r="F5230" s="12"/>
      <c r="G5230"/>
      <c r="H5230" s="12"/>
      <c r="I5230" s="12"/>
      <c r="J5230" s="12"/>
      <c r="K5230" s="9"/>
      <c r="L5230" s="9"/>
      <c r="M5230" s="9"/>
      <c r="N5230" s="9"/>
      <c r="O5230" s="9"/>
      <c r="P5230" s="9"/>
      <c r="Q5230" s="9"/>
      <c r="R5230" s="9"/>
      <c r="S5230" s="9"/>
      <c r="T5230" s="9"/>
      <c r="U5230" s="9"/>
      <c r="V5230" s="9"/>
      <c r="W5230" s="9"/>
      <c r="X5230" s="9"/>
      <c r="Y5230" s="9"/>
      <c r="Z5230" s="9"/>
    </row>
    <row r="5231" spans="1:26">
      <c r="A5231"/>
      <c r="B5231" s="13"/>
      <c r="C5231"/>
      <c r="D5231"/>
      <c r="E5231"/>
      <c r="F5231" s="12"/>
      <c r="G5231"/>
      <c r="H5231" s="12"/>
      <c r="I5231" s="12"/>
      <c r="J5231" s="12"/>
      <c r="K5231" s="9"/>
      <c r="L5231" s="9"/>
      <c r="M5231" s="9"/>
      <c r="N5231" s="9"/>
      <c r="O5231" s="9"/>
      <c r="P5231" s="9"/>
      <c r="Q5231" s="9"/>
      <c r="R5231" s="9"/>
      <c r="S5231" s="9"/>
      <c r="T5231" s="9"/>
      <c r="U5231" s="9"/>
      <c r="V5231" s="9"/>
      <c r="W5231" s="9"/>
      <c r="X5231" s="9"/>
      <c r="Y5231" s="9"/>
      <c r="Z5231" s="9"/>
    </row>
    <row r="5232" spans="1:26">
      <c r="A5232"/>
      <c r="B5232" s="13"/>
      <c r="C5232"/>
      <c r="D5232"/>
      <c r="E5232"/>
      <c r="F5232" s="12"/>
      <c r="G5232"/>
      <c r="H5232" s="12"/>
      <c r="I5232" s="12"/>
      <c r="J5232" s="12"/>
      <c r="K5232" s="9"/>
      <c r="L5232" s="9"/>
      <c r="M5232" s="9"/>
      <c r="N5232" s="9"/>
      <c r="O5232" s="9"/>
      <c r="P5232" s="9"/>
      <c r="Q5232" s="9"/>
      <c r="R5232" s="9"/>
      <c r="S5232" s="9"/>
      <c r="T5232" s="9"/>
      <c r="U5232" s="9"/>
      <c r="V5232" s="9"/>
      <c r="W5232" s="9"/>
      <c r="X5232" s="9"/>
      <c r="Y5232" s="9"/>
      <c r="Z5232" s="9"/>
    </row>
    <row r="5233" spans="1:26">
      <c r="A5233"/>
      <c r="B5233" s="13"/>
      <c r="C5233"/>
      <c r="D5233"/>
      <c r="E5233"/>
      <c r="F5233" s="12"/>
      <c r="G5233"/>
      <c r="H5233" s="12"/>
      <c r="I5233" s="12"/>
      <c r="J5233" s="12"/>
      <c r="K5233" s="9"/>
      <c r="L5233" s="9"/>
      <c r="M5233" s="9"/>
      <c r="N5233" s="9"/>
      <c r="O5233" s="9"/>
      <c r="P5233" s="9"/>
      <c r="Q5233" s="9"/>
      <c r="R5233" s="9"/>
      <c r="S5233" s="9"/>
      <c r="T5233" s="9"/>
      <c r="U5233" s="9"/>
      <c r="V5233" s="9"/>
      <c r="W5233" s="9"/>
      <c r="X5233" s="9"/>
      <c r="Y5233" s="9"/>
      <c r="Z5233" s="9"/>
    </row>
    <row r="5234" spans="1:26">
      <c r="A5234"/>
      <c r="B5234" s="13"/>
      <c r="C5234"/>
      <c r="D5234"/>
      <c r="E5234"/>
      <c r="F5234" s="12"/>
      <c r="G5234"/>
      <c r="H5234" s="12"/>
      <c r="I5234" s="12"/>
      <c r="J5234" s="12"/>
      <c r="K5234" s="9"/>
      <c r="L5234" s="9"/>
      <c r="M5234" s="9"/>
      <c r="N5234" s="9"/>
      <c r="O5234" s="9"/>
      <c r="P5234" s="9"/>
      <c r="Q5234" s="9"/>
      <c r="R5234" s="9"/>
      <c r="S5234" s="9"/>
      <c r="T5234" s="9"/>
      <c r="U5234" s="9"/>
      <c r="V5234" s="9"/>
      <c r="W5234" s="9"/>
      <c r="X5234" s="9"/>
      <c r="Y5234" s="9"/>
      <c r="Z5234" s="9"/>
    </row>
    <row r="5235" spans="1:26">
      <c r="A5235"/>
      <c r="B5235" s="13"/>
      <c r="C5235"/>
      <c r="D5235"/>
      <c r="E5235"/>
      <c r="F5235" s="12"/>
      <c r="G5235"/>
      <c r="H5235" s="12"/>
      <c r="I5235" s="12"/>
      <c r="J5235" s="12"/>
      <c r="K5235" s="9"/>
      <c r="L5235" s="9"/>
      <c r="M5235" s="9"/>
      <c r="N5235" s="9"/>
      <c r="O5235" s="9"/>
      <c r="P5235" s="9"/>
      <c r="Q5235" s="9"/>
      <c r="R5235" s="9"/>
      <c r="S5235" s="9"/>
      <c r="T5235" s="9"/>
      <c r="U5235" s="9"/>
      <c r="V5235" s="9"/>
      <c r="W5235" s="9"/>
      <c r="X5235" s="9"/>
      <c r="Y5235" s="9"/>
      <c r="Z5235" s="9"/>
    </row>
    <row r="5236" spans="1:26">
      <c r="A5236"/>
      <c r="B5236" s="13"/>
      <c r="C5236"/>
      <c r="D5236"/>
      <c r="E5236"/>
      <c r="F5236" s="12"/>
      <c r="G5236"/>
      <c r="H5236" s="12"/>
      <c r="I5236" s="12"/>
      <c r="J5236" s="12"/>
      <c r="K5236" s="9"/>
      <c r="L5236" s="9"/>
      <c r="M5236" s="9"/>
      <c r="N5236" s="9"/>
      <c r="O5236" s="9"/>
      <c r="P5236" s="9"/>
      <c r="Q5236" s="9"/>
      <c r="R5236" s="9"/>
      <c r="S5236" s="9"/>
      <c r="T5236" s="9"/>
      <c r="U5236" s="9"/>
      <c r="V5236" s="9"/>
      <c r="W5236" s="9"/>
      <c r="X5236" s="9"/>
      <c r="Y5236" s="9"/>
      <c r="Z5236" s="9"/>
    </row>
    <row r="5237" spans="1:26">
      <c r="A5237"/>
      <c r="B5237" s="13"/>
      <c r="C5237"/>
      <c r="D5237"/>
      <c r="E5237"/>
      <c r="F5237" s="12"/>
      <c r="G5237"/>
      <c r="H5237" s="12"/>
      <c r="I5237" s="12"/>
      <c r="J5237" s="12"/>
      <c r="K5237" s="9"/>
      <c r="L5237" s="9"/>
      <c r="M5237" s="9"/>
      <c r="N5237" s="9"/>
      <c r="O5237" s="9"/>
      <c r="P5237" s="9"/>
      <c r="Q5237" s="9"/>
      <c r="R5237" s="9"/>
      <c r="S5237" s="9"/>
      <c r="T5237" s="9"/>
      <c r="U5237" s="9"/>
      <c r="V5237" s="9"/>
      <c r="W5237" s="9"/>
      <c r="X5237" s="9"/>
      <c r="Y5237" s="9"/>
      <c r="Z5237" s="9"/>
    </row>
    <row r="5238" spans="1:26">
      <c r="A5238"/>
      <c r="B5238" s="13"/>
      <c r="C5238"/>
      <c r="D5238"/>
      <c r="E5238"/>
      <c r="F5238" s="12"/>
      <c r="G5238"/>
      <c r="H5238" s="12"/>
      <c r="I5238" s="12"/>
      <c r="J5238" s="12"/>
      <c r="K5238" s="9"/>
      <c r="L5238" s="9"/>
      <c r="M5238" s="9"/>
      <c r="N5238" s="9"/>
      <c r="O5238" s="9"/>
      <c r="P5238" s="9"/>
      <c r="Q5238" s="9"/>
      <c r="R5238" s="9"/>
      <c r="S5238" s="9"/>
      <c r="T5238" s="9"/>
      <c r="U5238" s="9"/>
      <c r="V5238" s="9"/>
      <c r="W5238" s="9"/>
      <c r="X5238" s="9"/>
      <c r="Y5238" s="9"/>
      <c r="Z5238" s="9"/>
    </row>
    <row r="5239" spans="1:26">
      <c r="A5239"/>
      <c r="B5239" s="13"/>
      <c r="C5239"/>
      <c r="D5239"/>
      <c r="E5239"/>
      <c r="F5239" s="12"/>
      <c r="G5239"/>
      <c r="H5239" s="12"/>
      <c r="I5239" s="12"/>
      <c r="J5239" s="12"/>
      <c r="K5239" s="9"/>
      <c r="L5239" s="9"/>
      <c r="M5239" s="9"/>
      <c r="N5239" s="9"/>
      <c r="O5239" s="9"/>
      <c r="P5239" s="9"/>
      <c r="Q5239" s="9"/>
      <c r="R5239" s="9"/>
      <c r="S5239" s="9"/>
      <c r="T5239" s="9"/>
      <c r="U5239" s="9"/>
      <c r="V5239" s="9"/>
      <c r="W5239" s="9"/>
      <c r="X5239" s="9"/>
      <c r="Y5239" s="9"/>
      <c r="Z5239" s="9"/>
    </row>
    <row r="5240" spans="1:26">
      <c r="A5240"/>
      <c r="B5240" s="13"/>
      <c r="C5240"/>
      <c r="D5240"/>
      <c r="E5240"/>
      <c r="F5240" s="12"/>
      <c r="G5240"/>
      <c r="H5240" s="12"/>
      <c r="I5240" s="12"/>
      <c r="J5240" s="12"/>
      <c r="K5240" s="9"/>
      <c r="L5240" s="9"/>
      <c r="M5240" s="9"/>
      <c r="N5240" s="9"/>
      <c r="O5240" s="9"/>
      <c r="P5240" s="9"/>
      <c r="Q5240" s="9"/>
      <c r="R5240" s="9"/>
      <c r="S5240" s="9"/>
      <c r="T5240" s="9"/>
      <c r="U5240" s="9"/>
      <c r="V5240" s="9"/>
      <c r="W5240" s="9"/>
      <c r="X5240" s="9"/>
      <c r="Y5240" s="9"/>
      <c r="Z5240" s="9"/>
    </row>
    <row r="5241" spans="1:26">
      <c r="A5241"/>
      <c r="B5241" s="13"/>
      <c r="C5241"/>
      <c r="D5241"/>
      <c r="E5241"/>
      <c r="F5241" s="12"/>
      <c r="G5241"/>
      <c r="H5241" s="12"/>
      <c r="I5241" s="12"/>
      <c r="J5241" s="12"/>
      <c r="K5241" s="9"/>
      <c r="L5241" s="9"/>
      <c r="M5241" s="9"/>
      <c r="N5241" s="9"/>
      <c r="O5241" s="9"/>
      <c r="P5241" s="9"/>
      <c r="Q5241" s="9"/>
      <c r="R5241" s="9"/>
      <c r="S5241" s="9"/>
      <c r="T5241" s="9"/>
      <c r="U5241" s="9"/>
      <c r="V5241" s="9"/>
      <c r="W5241" s="9"/>
      <c r="X5241" s="9"/>
      <c r="Y5241" s="9"/>
      <c r="Z5241" s="9"/>
    </row>
    <row r="5242" spans="1:26">
      <c r="A5242"/>
      <c r="B5242" s="13"/>
      <c r="C5242"/>
      <c r="D5242"/>
      <c r="E5242"/>
      <c r="F5242" s="12"/>
      <c r="G5242"/>
      <c r="H5242" s="12"/>
      <c r="I5242" s="12"/>
      <c r="J5242" s="12"/>
      <c r="K5242" s="9"/>
      <c r="L5242" s="9"/>
      <c r="M5242" s="9"/>
      <c r="N5242" s="9"/>
      <c r="O5242" s="9"/>
      <c r="P5242" s="9"/>
      <c r="Q5242" s="9"/>
      <c r="R5242" s="9"/>
      <c r="S5242" s="9"/>
      <c r="T5242" s="9"/>
      <c r="U5242" s="9"/>
      <c r="V5242" s="9"/>
      <c r="W5242" s="9"/>
      <c r="X5242" s="9"/>
      <c r="Y5242" s="9"/>
      <c r="Z5242" s="9"/>
    </row>
    <row r="5243" spans="1:26">
      <c r="A5243"/>
      <c r="B5243" s="13"/>
      <c r="C5243"/>
      <c r="D5243"/>
      <c r="E5243"/>
      <c r="F5243" s="12"/>
      <c r="G5243"/>
      <c r="H5243" s="12"/>
      <c r="I5243" s="12"/>
      <c r="J5243" s="12"/>
      <c r="K5243" s="9"/>
      <c r="L5243" s="9"/>
      <c r="M5243" s="9"/>
      <c r="N5243" s="9"/>
      <c r="O5243" s="9"/>
      <c r="P5243" s="9"/>
      <c r="Q5243" s="9"/>
      <c r="R5243" s="9"/>
      <c r="S5243" s="9"/>
      <c r="T5243" s="9"/>
      <c r="U5243" s="9"/>
      <c r="V5243" s="9"/>
      <c r="W5243" s="9"/>
      <c r="X5243" s="9"/>
      <c r="Y5243" s="9"/>
      <c r="Z5243" s="9"/>
    </row>
    <row r="5244" spans="1:26">
      <c r="A5244"/>
      <c r="B5244" s="13"/>
      <c r="C5244"/>
      <c r="D5244"/>
      <c r="E5244"/>
      <c r="F5244" s="12"/>
      <c r="G5244"/>
      <c r="H5244" s="12"/>
      <c r="I5244" s="12"/>
      <c r="J5244" s="12"/>
      <c r="K5244" s="9"/>
      <c r="L5244" s="9"/>
      <c r="M5244" s="9"/>
      <c r="N5244" s="9"/>
      <c r="O5244" s="9"/>
      <c r="P5244" s="9"/>
      <c r="Q5244" s="9"/>
      <c r="R5244" s="9"/>
      <c r="S5244" s="9"/>
      <c r="T5244" s="9"/>
      <c r="U5244" s="9"/>
      <c r="V5244" s="9"/>
      <c r="W5244" s="9"/>
      <c r="X5244" s="9"/>
      <c r="Y5244" s="9"/>
      <c r="Z5244" s="9"/>
    </row>
    <row r="5245" spans="1:26">
      <c r="A5245"/>
      <c r="B5245" s="13"/>
      <c r="C5245"/>
      <c r="D5245"/>
      <c r="E5245"/>
      <c r="F5245" s="12"/>
      <c r="G5245"/>
      <c r="H5245" s="12"/>
      <c r="I5245" s="12"/>
      <c r="J5245" s="12"/>
      <c r="K5245" s="9"/>
      <c r="L5245" s="9"/>
      <c r="M5245" s="9"/>
      <c r="N5245" s="9"/>
      <c r="O5245" s="9"/>
      <c r="P5245" s="9"/>
      <c r="Q5245" s="9"/>
      <c r="R5245" s="9"/>
      <c r="S5245" s="9"/>
      <c r="T5245" s="9"/>
      <c r="U5245" s="9"/>
      <c r="V5245" s="9"/>
      <c r="W5245" s="9"/>
      <c r="X5245" s="9"/>
      <c r="Y5245" s="9"/>
      <c r="Z5245" s="9"/>
    </row>
    <row r="5246" spans="1:26">
      <c r="A5246"/>
      <c r="B5246" s="13"/>
      <c r="C5246"/>
      <c r="D5246"/>
      <c r="E5246"/>
      <c r="F5246" s="12"/>
      <c r="G5246"/>
      <c r="H5246" s="12"/>
      <c r="I5246" s="12"/>
      <c r="J5246" s="12"/>
      <c r="K5246" s="9"/>
      <c r="L5246" s="9"/>
      <c r="M5246" s="9"/>
      <c r="N5246" s="9"/>
      <c r="O5246" s="9"/>
      <c r="P5246" s="9"/>
      <c r="Q5246" s="9"/>
      <c r="R5246" s="9"/>
      <c r="S5246" s="9"/>
      <c r="T5246" s="9"/>
      <c r="U5246" s="9"/>
      <c r="V5246" s="9"/>
      <c r="W5246" s="9"/>
      <c r="X5246" s="9"/>
      <c r="Y5246" s="9"/>
      <c r="Z5246" s="9"/>
    </row>
    <row r="5247" spans="1:26">
      <c r="A5247"/>
      <c r="B5247" s="13"/>
      <c r="C5247"/>
      <c r="D5247"/>
      <c r="E5247"/>
      <c r="F5247" s="12"/>
      <c r="G5247"/>
      <c r="H5247" s="12"/>
      <c r="I5247" s="12"/>
      <c r="J5247" s="12"/>
      <c r="K5247" s="9"/>
      <c r="L5247" s="9"/>
      <c r="M5247" s="9"/>
      <c r="N5247" s="9"/>
      <c r="O5247" s="9"/>
      <c r="P5247" s="9"/>
      <c r="Q5247" s="9"/>
      <c r="R5247" s="9"/>
      <c r="S5247" s="9"/>
      <c r="T5247" s="9"/>
      <c r="U5247" s="9"/>
      <c r="V5247" s="9"/>
      <c r="W5247" s="9"/>
      <c r="X5247" s="9"/>
      <c r="Y5247" s="9"/>
      <c r="Z5247" s="9"/>
    </row>
    <row r="5248" spans="1:26">
      <c r="A5248"/>
      <c r="B5248" s="13"/>
      <c r="C5248"/>
      <c r="D5248"/>
      <c r="E5248"/>
      <c r="F5248" s="12"/>
      <c r="G5248"/>
      <c r="H5248" s="12"/>
      <c r="I5248" s="12"/>
      <c r="J5248" s="12"/>
      <c r="K5248" s="9"/>
      <c r="L5248" s="9"/>
      <c r="M5248" s="9"/>
      <c r="N5248" s="9"/>
      <c r="O5248" s="9"/>
      <c r="P5248" s="9"/>
      <c r="Q5248" s="9"/>
      <c r="R5248" s="9"/>
      <c r="S5248" s="9"/>
      <c r="T5248" s="9"/>
      <c r="U5248" s="9"/>
      <c r="V5248" s="9"/>
      <c r="W5248" s="9"/>
      <c r="X5248" s="9"/>
      <c r="Y5248" s="9"/>
      <c r="Z5248" s="9"/>
    </row>
    <row r="5249" spans="1:26">
      <c r="A5249"/>
      <c r="B5249" s="13"/>
      <c r="C5249"/>
      <c r="D5249"/>
      <c r="E5249"/>
      <c r="F5249" s="12"/>
      <c r="G5249"/>
      <c r="H5249" s="12"/>
      <c r="I5249" s="12"/>
      <c r="J5249" s="12"/>
      <c r="K5249" s="9"/>
      <c r="L5249" s="9"/>
      <c r="M5249" s="9"/>
      <c r="N5249" s="9"/>
      <c r="O5249" s="9"/>
      <c r="P5249" s="9"/>
      <c r="Q5249" s="9"/>
      <c r="R5249" s="9"/>
      <c r="S5249" s="9"/>
      <c r="T5249" s="9"/>
      <c r="U5249" s="9"/>
      <c r="V5249" s="9"/>
      <c r="W5249" s="9"/>
      <c r="X5249" s="9"/>
      <c r="Y5249" s="9"/>
      <c r="Z5249" s="9"/>
    </row>
    <row r="5250" spans="1:26">
      <c r="A5250"/>
      <c r="B5250" s="13"/>
      <c r="C5250"/>
      <c r="D5250"/>
      <c r="E5250"/>
      <c r="F5250" s="12"/>
      <c r="G5250"/>
      <c r="H5250" s="12"/>
      <c r="I5250" s="12"/>
      <c r="J5250" s="12"/>
      <c r="K5250" s="9"/>
      <c r="L5250" s="9"/>
      <c r="M5250" s="9"/>
      <c r="N5250" s="9"/>
      <c r="O5250" s="9"/>
      <c r="P5250" s="9"/>
      <c r="Q5250" s="9"/>
      <c r="R5250" s="9"/>
      <c r="S5250" s="9"/>
      <c r="T5250" s="9"/>
      <c r="U5250" s="9"/>
      <c r="V5250" s="9"/>
      <c r="W5250" s="9"/>
      <c r="X5250" s="9"/>
      <c r="Y5250" s="9"/>
      <c r="Z5250" s="9"/>
    </row>
    <row r="5251" spans="1:26">
      <c r="A5251"/>
      <c r="B5251" s="13"/>
      <c r="C5251"/>
      <c r="D5251"/>
      <c r="E5251"/>
      <c r="F5251" s="12"/>
      <c r="G5251"/>
      <c r="H5251" s="12"/>
      <c r="I5251" s="12"/>
      <c r="J5251" s="12"/>
      <c r="K5251" s="9"/>
      <c r="L5251" s="9"/>
      <c r="M5251" s="9"/>
      <c r="N5251" s="9"/>
      <c r="O5251" s="9"/>
      <c r="P5251" s="9"/>
      <c r="Q5251" s="9"/>
      <c r="R5251" s="9"/>
      <c r="S5251" s="9"/>
      <c r="T5251" s="9"/>
      <c r="U5251" s="9"/>
      <c r="V5251" s="9"/>
      <c r="W5251" s="9"/>
      <c r="X5251" s="9"/>
      <c r="Y5251" s="9"/>
      <c r="Z5251" s="9"/>
    </row>
    <row r="5252" spans="1:26">
      <c r="A5252"/>
      <c r="B5252" s="13"/>
      <c r="C5252"/>
      <c r="D5252"/>
      <c r="E5252"/>
      <c r="F5252" s="12"/>
      <c r="G5252"/>
      <c r="H5252" s="12"/>
      <c r="I5252" s="12"/>
      <c r="J5252" s="12"/>
      <c r="K5252" s="9"/>
      <c r="L5252" s="9"/>
      <c r="M5252" s="9"/>
      <c r="N5252" s="9"/>
      <c r="O5252" s="9"/>
      <c r="P5252" s="9"/>
      <c r="Q5252" s="9"/>
      <c r="R5252" s="9"/>
      <c r="S5252" s="9"/>
      <c r="T5252" s="9"/>
      <c r="U5252" s="9"/>
      <c r="V5252" s="9"/>
      <c r="W5252" s="9"/>
      <c r="X5252" s="9"/>
      <c r="Y5252" s="9"/>
      <c r="Z5252" s="9"/>
    </row>
    <row r="5253" spans="1:26">
      <c r="A5253"/>
      <c r="B5253" s="13"/>
      <c r="C5253"/>
      <c r="D5253"/>
      <c r="E5253"/>
      <c r="F5253" s="12"/>
      <c r="G5253"/>
      <c r="H5253" s="12"/>
      <c r="I5253" s="12"/>
      <c r="J5253" s="12"/>
      <c r="K5253" s="9"/>
      <c r="L5253" s="9"/>
      <c r="M5253" s="9"/>
      <c r="N5253" s="9"/>
      <c r="O5253" s="9"/>
      <c r="P5253" s="9"/>
      <c r="Q5253" s="9"/>
      <c r="R5253" s="9"/>
      <c r="S5253" s="9"/>
      <c r="T5253" s="9"/>
      <c r="U5253" s="9"/>
      <c r="V5253" s="9"/>
      <c r="W5253" s="9"/>
      <c r="X5253" s="9"/>
      <c r="Y5253" s="9"/>
      <c r="Z5253" s="9"/>
    </row>
    <row r="5254" spans="1:26">
      <c r="A5254"/>
      <c r="B5254" s="13"/>
      <c r="C5254"/>
      <c r="D5254"/>
      <c r="E5254"/>
      <c r="F5254" s="12"/>
      <c r="G5254"/>
      <c r="H5254" s="12"/>
      <c r="I5254" s="12"/>
      <c r="J5254" s="12"/>
      <c r="K5254" s="9"/>
      <c r="L5254" s="9"/>
      <c r="M5254" s="9"/>
      <c r="N5254" s="9"/>
      <c r="O5254" s="9"/>
      <c r="P5254" s="9"/>
      <c r="Q5254" s="9"/>
      <c r="R5254" s="9"/>
      <c r="S5254" s="9"/>
      <c r="T5254" s="9"/>
      <c r="U5254" s="9"/>
      <c r="V5254" s="9"/>
      <c r="W5254" s="9"/>
      <c r="X5254" s="9"/>
      <c r="Y5254" s="9"/>
      <c r="Z5254" s="9"/>
    </row>
    <row r="5255" spans="1:26">
      <c r="A5255"/>
      <c r="B5255" s="13"/>
      <c r="C5255"/>
      <c r="D5255"/>
      <c r="E5255"/>
      <c r="F5255" s="12"/>
      <c r="G5255"/>
      <c r="H5255" s="12"/>
      <c r="I5255" s="12"/>
      <c r="J5255" s="12"/>
      <c r="K5255" s="9"/>
      <c r="L5255" s="9"/>
      <c r="M5255" s="9"/>
      <c r="N5255" s="9"/>
      <c r="O5255" s="9"/>
      <c r="P5255" s="9"/>
      <c r="Q5255" s="9"/>
      <c r="R5255" s="9"/>
      <c r="S5255" s="9"/>
      <c r="T5255" s="9"/>
      <c r="U5255" s="9"/>
      <c r="V5255" s="9"/>
      <c r="W5255" s="9"/>
      <c r="X5255" s="9"/>
      <c r="Y5255" s="9"/>
      <c r="Z5255" s="9"/>
    </row>
    <row r="5256" spans="1:26">
      <c r="A5256"/>
      <c r="B5256" s="13"/>
      <c r="C5256"/>
      <c r="D5256"/>
      <c r="E5256"/>
      <c r="F5256" s="12"/>
      <c r="G5256"/>
      <c r="H5256" s="12"/>
      <c r="I5256" s="12"/>
      <c r="J5256" s="12"/>
      <c r="K5256" s="9"/>
      <c r="L5256" s="9"/>
      <c r="M5256" s="9"/>
      <c r="N5256" s="9"/>
      <c r="O5256" s="9"/>
      <c r="P5256" s="9"/>
      <c r="Q5256" s="9"/>
      <c r="R5256" s="9"/>
      <c r="S5256" s="9"/>
      <c r="T5256" s="9"/>
      <c r="U5256" s="9"/>
      <c r="V5256" s="9"/>
      <c r="W5256" s="9"/>
      <c r="X5256" s="9"/>
      <c r="Y5256" s="9"/>
      <c r="Z5256" s="9"/>
    </row>
    <row r="5257" spans="1:26">
      <c r="A5257"/>
      <c r="B5257" s="13"/>
      <c r="C5257"/>
      <c r="D5257"/>
      <c r="E5257"/>
      <c r="F5257" s="12"/>
      <c r="G5257"/>
      <c r="H5257" s="12"/>
      <c r="I5257" s="12"/>
      <c r="J5257" s="12"/>
      <c r="K5257" s="9"/>
      <c r="L5257" s="9"/>
      <c r="M5257" s="9"/>
      <c r="N5257" s="9"/>
      <c r="O5257" s="9"/>
      <c r="P5257" s="9"/>
      <c r="Q5257" s="9"/>
      <c r="R5257" s="9"/>
      <c r="S5257" s="9"/>
      <c r="T5257" s="9"/>
      <c r="U5257" s="9"/>
      <c r="V5257" s="9"/>
      <c r="W5257" s="9"/>
      <c r="X5257" s="9"/>
      <c r="Y5257" s="9"/>
      <c r="Z5257" s="9"/>
    </row>
    <row r="5258" spans="1:26">
      <c r="A5258"/>
      <c r="B5258" s="13"/>
      <c r="C5258"/>
      <c r="D5258"/>
      <c r="E5258"/>
      <c r="F5258" s="12"/>
      <c r="G5258"/>
      <c r="H5258" s="12"/>
      <c r="I5258" s="12"/>
      <c r="J5258" s="12"/>
      <c r="K5258" s="9"/>
      <c r="L5258" s="9"/>
      <c r="M5258" s="9"/>
      <c r="N5258" s="9"/>
      <c r="O5258" s="9"/>
      <c r="P5258" s="9"/>
      <c r="Q5258" s="9"/>
      <c r="R5258" s="9"/>
      <c r="S5258" s="9"/>
      <c r="T5258" s="9"/>
      <c r="U5258" s="9"/>
      <c r="V5258" s="9"/>
      <c r="W5258" s="9"/>
      <c r="X5258" s="9"/>
      <c r="Y5258" s="9"/>
      <c r="Z5258" s="9"/>
    </row>
    <row r="5259" spans="1:26">
      <c r="A5259"/>
      <c r="B5259" s="13"/>
      <c r="C5259"/>
      <c r="D5259"/>
      <c r="E5259"/>
      <c r="F5259" s="12"/>
      <c r="G5259"/>
      <c r="H5259" s="12"/>
      <c r="I5259" s="12"/>
      <c r="J5259" s="12"/>
      <c r="K5259" s="9"/>
      <c r="L5259" s="9"/>
      <c r="M5259" s="9"/>
      <c r="N5259" s="9"/>
      <c r="O5259" s="9"/>
      <c r="P5259" s="9"/>
      <c r="Q5259" s="9"/>
      <c r="R5259" s="9"/>
      <c r="S5259" s="9"/>
      <c r="T5259" s="9"/>
      <c r="U5259" s="9"/>
      <c r="V5259" s="9"/>
      <c r="W5259" s="9"/>
      <c r="X5259" s="9"/>
      <c r="Y5259" s="9"/>
      <c r="Z5259" s="9"/>
    </row>
    <row r="5260" spans="1:26">
      <c r="A5260"/>
      <c r="B5260" s="13"/>
      <c r="C5260"/>
      <c r="D5260"/>
      <c r="E5260"/>
      <c r="F5260" s="12"/>
      <c r="G5260"/>
      <c r="H5260" s="12"/>
      <c r="I5260" s="12"/>
      <c r="J5260" s="12"/>
      <c r="K5260" s="9"/>
      <c r="L5260" s="9"/>
      <c r="M5260" s="9"/>
      <c r="N5260" s="9"/>
      <c r="O5260" s="9"/>
      <c r="P5260" s="9"/>
      <c r="Q5260" s="9"/>
      <c r="R5260" s="9"/>
      <c r="S5260" s="9"/>
      <c r="T5260" s="9"/>
      <c r="U5260" s="9"/>
      <c r="V5260" s="9"/>
      <c r="W5260" s="9"/>
      <c r="X5260" s="9"/>
      <c r="Y5260" s="9"/>
      <c r="Z5260" s="9"/>
    </row>
    <row r="5261" spans="1:26">
      <c r="A5261"/>
      <c r="B5261" s="13"/>
      <c r="C5261"/>
      <c r="D5261"/>
      <c r="E5261"/>
      <c r="F5261" s="12"/>
      <c r="G5261"/>
      <c r="H5261" s="12"/>
      <c r="I5261" s="12"/>
      <c r="J5261" s="12"/>
      <c r="K5261" s="9"/>
      <c r="L5261" s="9"/>
      <c r="M5261" s="9"/>
      <c r="N5261" s="9"/>
      <c r="O5261" s="9"/>
      <c r="P5261" s="9"/>
      <c r="Q5261" s="9"/>
      <c r="R5261" s="9"/>
      <c r="S5261" s="9"/>
      <c r="T5261" s="9"/>
      <c r="U5261" s="9"/>
      <c r="V5261" s="9"/>
      <c r="W5261" s="9"/>
      <c r="X5261" s="9"/>
      <c r="Y5261" s="9"/>
      <c r="Z5261" s="9"/>
    </row>
    <row r="5262" spans="1:26">
      <c r="A5262"/>
      <c r="B5262" s="13"/>
      <c r="C5262"/>
      <c r="D5262"/>
      <c r="E5262"/>
      <c r="F5262" s="12"/>
      <c r="G5262"/>
      <c r="H5262" s="12"/>
      <c r="I5262" s="12"/>
      <c r="J5262" s="12"/>
      <c r="K5262" s="9"/>
      <c r="L5262" s="9"/>
      <c r="M5262" s="9"/>
      <c r="N5262" s="9"/>
      <c r="O5262" s="9"/>
      <c r="P5262" s="9"/>
      <c r="Q5262" s="9"/>
      <c r="R5262" s="9"/>
      <c r="S5262" s="9"/>
      <c r="T5262" s="9"/>
      <c r="U5262" s="9"/>
      <c r="V5262" s="9"/>
      <c r="W5262" s="9"/>
      <c r="X5262" s="9"/>
      <c r="Y5262" s="9"/>
      <c r="Z5262" s="9"/>
    </row>
    <row r="5263" spans="1:26">
      <c r="A5263"/>
      <c r="B5263" s="13"/>
      <c r="C5263"/>
      <c r="D5263"/>
      <c r="E5263"/>
      <c r="F5263" s="12"/>
      <c r="G5263"/>
      <c r="H5263" s="12"/>
      <c r="I5263" s="12"/>
      <c r="J5263" s="12"/>
      <c r="K5263" s="9"/>
      <c r="L5263" s="9"/>
      <c r="M5263" s="9"/>
      <c r="N5263" s="9"/>
      <c r="O5263" s="9"/>
      <c r="P5263" s="9"/>
      <c r="Q5263" s="9"/>
      <c r="R5263" s="9"/>
      <c r="S5263" s="9"/>
      <c r="T5263" s="9"/>
      <c r="U5263" s="9"/>
      <c r="V5263" s="9"/>
      <c r="W5263" s="9"/>
      <c r="X5263" s="9"/>
      <c r="Y5263" s="9"/>
      <c r="Z5263" s="9"/>
    </row>
    <row r="5264" spans="1:26">
      <c r="A5264"/>
      <c r="B5264" s="13"/>
      <c r="C5264"/>
      <c r="D5264"/>
      <c r="E5264"/>
      <c r="F5264" s="12"/>
      <c r="G5264"/>
      <c r="H5264" s="12"/>
      <c r="I5264" s="12"/>
      <c r="J5264" s="12"/>
      <c r="K5264" s="9"/>
      <c r="L5264" s="9"/>
      <c r="M5264" s="9"/>
      <c r="N5264" s="9"/>
      <c r="O5264" s="9"/>
      <c r="P5264" s="9"/>
      <c r="Q5264" s="9"/>
      <c r="R5264" s="9"/>
      <c r="S5264" s="9"/>
      <c r="T5264" s="9"/>
      <c r="U5264" s="9"/>
      <c r="V5264" s="9"/>
      <c r="W5264" s="9"/>
      <c r="X5264" s="9"/>
      <c r="Y5264" s="9"/>
      <c r="Z5264" s="9"/>
    </row>
    <row r="5265" spans="1:26">
      <c r="A5265"/>
      <c r="B5265" s="13"/>
      <c r="C5265"/>
      <c r="D5265"/>
      <c r="E5265"/>
      <c r="F5265" s="12"/>
      <c r="G5265"/>
      <c r="H5265" s="12"/>
      <c r="I5265" s="12"/>
      <c r="J5265" s="12"/>
      <c r="K5265" s="9"/>
      <c r="L5265" s="9"/>
      <c r="M5265" s="9"/>
      <c r="N5265" s="9"/>
      <c r="O5265" s="9"/>
      <c r="P5265" s="9"/>
      <c r="Q5265" s="9"/>
      <c r="R5265" s="9"/>
      <c r="S5265" s="9"/>
      <c r="T5265" s="9"/>
      <c r="U5265" s="9"/>
      <c r="V5265" s="9"/>
      <c r="W5265" s="9"/>
      <c r="X5265" s="9"/>
      <c r="Y5265" s="9"/>
      <c r="Z5265" s="9"/>
    </row>
    <row r="5266" spans="1:26">
      <c r="A5266"/>
      <c r="B5266" s="13"/>
      <c r="C5266"/>
      <c r="D5266"/>
      <c r="E5266"/>
      <c r="F5266" s="12"/>
      <c r="G5266"/>
      <c r="H5266" s="12"/>
      <c r="I5266" s="12"/>
      <c r="J5266" s="12"/>
      <c r="K5266" s="9"/>
      <c r="L5266" s="9"/>
      <c r="M5266" s="9"/>
      <c r="N5266" s="9"/>
      <c r="O5266" s="9"/>
      <c r="P5266" s="9"/>
      <c r="Q5266" s="9"/>
      <c r="R5266" s="9"/>
      <c r="S5266" s="9"/>
      <c r="T5266" s="9"/>
      <c r="U5266" s="9"/>
      <c r="V5266" s="9"/>
      <c r="W5266" s="9"/>
      <c r="X5266" s="9"/>
      <c r="Y5266" s="9"/>
      <c r="Z5266" s="9"/>
    </row>
    <row r="5267" spans="1:26">
      <c r="A5267"/>
      <c r="B5267" s="13"/>
      <c r="C5267"/>
      <c r="D5267"/>
      <c r="E5267"/>
      <c r="F5267" s="12"/>
      <c r="G5267"/>
      <c r="H5267" s="12"/>
      <c r="I5267" s="12"/>
      <c r="J5267" s="12"/>
      <c r="K5267" s="9"/>
      <c r="L5267" s="9"/>
      <c r="M5267" s="9"/>
      <c r="N5267" s="9"/>
      <c r="O5267" s="9"/>
      <c r="P5267" s="9"/>
      <c r="Q5267" s="9"/>
      <c r="R5267" s="9"/>
      <c r="S5267" s="9"/>
      <c r="T5267" s="9"/>
      <c r="U5267" s="9"/>
      <c r="V5267" s="9"/>
      <c r="W5267" s="9"/>
      <c r="X5267" s="9"/>
      <c r="Y5267" s="9"/>
      <c r="Z5267" s="9"/>
    </row>
    <row r="5268" spans="1:26">
      <c r="A5268"/>
      <c r="B5268" s="13"/>
      <c r="C5268"/>
      <c r="D5268"/>
      <c r="E5268"/>
      <c r="F5268" s="12"/>
      <c r="G5268"/>
      <c r="H5268" s="12"/>
      <c r="I5268" s="12"/>
      <c r="J5268" s="12"/>
      <c r="K5268" s="9"/>
      <c r="L5268" s="9"/>
      <c r="M5268" s="9"/>
      <c r="N5268" s="9"/>
      <c r="O5268" s="9"/>
      <c r="P5268" s="9"/>
      <c r="Q5268" s="9"/>
      <c r="R5268" s="9"/>
      <c r="S5268" s="9"/>
      <c r="T5268" s="9"/>
      <c r="U5268" s="9"/>
      <c r="V5268" s="9"/>
      <c r="W5268" s="9"/>
      <c r="X5268" s="9"/>
      <c r="Y5268" s="9"/>
      <c r="Z5268" s="9"/>
    </row>
    <row r="5269" spans="1:26">
      <c r="A5269"/>
      <c r="B5269" s="13"/>
      <c r="C5269"/>
      <c r="D5269"/>
      <c r="E5269"/>
      <c r="F5269" s="12"/>
      <c r="G5269"/>
      <c r="H5269" s="12"/>
      <c r="I5269" s="12"/>
      <c r="J5269" s="12"/>
      <c r="K5269" s="9"/>
      <c r="L5269" s="9"/>
      <c r="M5269" s="9"/>
      <c r="N5269" s="9"/>
      <c r="O5269" s="9"/>
      <c r="P5269" s="9"/>
      <c r="Q5269" s="9"/>
      <c r="R5269" s="9"/>
      <c r="S5269" s="9"/>
      <c r="T5269" s="9"/>
      <c r="U5269" s="9"/>
      <c r="V5269" s="9"/>
      <c r="W5269" s="9"/>
      <c r="X5269" s="9"/>
      <c r="Y5269" s="9"/>
      <c r="Z5269" s="9"/>
    </row>
    <row r="5270" spans="1:26">
      <c r="A5270"/>
      <c r="B5270" s="13"/>
      <c r="C5270"/>
      <c r="D5270"/>
      <c r="E5270"/>
      <c r="F5270" s="12"/>
      <c r="G5270"/>
      <c r="H5270" s="12"/>
      <c r="I5270" s="12"/>
      <c r="J5270" s="12"/>
      <c r="K5270" s="9"/>
      <c r="L5270" s="9"/>
      <c r="M5270" s="9"/>
      <c r="N5270" s="9"/>
      <c r="O5270" s="9"/>
      <c r="P5270" s="9"/>
      <c r="Q5270" s="9"/>
      <c r="R5270" s="9"/>
      <c r="S5270" s="9"/>
      <c r="T5270" s="9"/>
      <c r="U5270" s="9"/>
      <c r="V5270" s="9"/>
      <c r="W5270" s="9"/>
      <c r="X5270" s="9"/>
      <c r="Y5270" s="9"/>
      <c r="Z5270" s="9"/>
    </row>
    <row r="5271" spans="1:26">
      <c r="A5271"/>
      <c r="B5271" s="13"/>
      <c r="C5271"/>
      <c r="D5271"/>
      <c r="E5271"/>
      <c r="F5271" s="12"/>
      <c r="G5271"/>
      <c r="H5271" s="12"/>
      <c r="I5271" s="12"/>
      <c r="J5271" s="12"/>
      <c r="K5271" s="9"/>
      <c r="L5271" s="9"/>
      <c r="M5271" s="9"/>
      <c r="N5271" s="9"/>
      <c r="O5271" s="9"/>
      <c r="P5271" s="9"/>
      <c r="Q5271" s="9"/>
      <c r="R5271" s="9"/>
      <c r="S5271" s="9"/>
      <c r="T5271" s="9"/>
      <c r="U5271" s="9"/>
      <c r="V5271" s="9"/>
      <c r="W5271" s="9"/>
      <c r="X5271" s="9"/>
      <c r="Y5271" s="9"/>
      <c r="Z5271" s="9"/>
    </row>
    <row r="5272" spans="1:26">
      <c r="A5272"/>
      <c r="B5272" s="13"/>
      <c r="C5272"/>
      <c r="D5272"/>
      <c r="E5272"/>
      <c r="F5272" s="12"/>
      <c r="G5272"/>
      <c r="H5272" s="12"/>
      <c r="I5272" s="12"/>
      <c r="J5272" s="12"/>
      <c r="K5272" s="9"/>
      <c r="L5272" s="9"/>
      <c r="M5272" s="9"/>
      <c r="N5272" s="9"/>
      <c r="O5272" s="9"/>
      <c r="P5272" s="9"/>
      <c r="Q5272" s="9"/>
      <c r="R5272" s="9"/>
      <c r="S5272" s="9"/>
      <c r="T5272" s="9"/>
      <c r="U5272" s="9"/>
      <c r="V5272" s="9"/>
      <c r="W5272" s="9"/>
      <c r="X5272" s="9"/>
      <c r="Y5272" s="9"/>
      <c r="Z5272" s="9"/>
    </row>
    <row r="5273" spans="1:26">
      <c r="A5273"/>
      <c r="B5273" s="13"/>
      <c r="C5273"/>
      <c r="D5273"/>
      <c r="E5273"/>
      <c r="F5273" s="12"/>
      <c r="G5273"/>
      <c r="H5273" s="12"/>
      <c r="I5273" s="12"/>
      <c r="J5273" s="12"/>
      <c r="K5273" s="9"/>
      <c r="L5273" s="9"/>
      <c r="M5273" s="9"/>
      <c r="N5273" s="9"/>
      <c r="O5273" s="9"/>
      <c r="P5273" s="9"/>
      <c r="Q5273" s="9"/>
      <c r="R5273" s="9"/>
      <c r="S5273" s="9"/>
      <c r="T5273" s="9"/>
      <c r="U5273" s="9"/>
      <c r="V5273" s="9"/>
      <c r="W5273" s="9"/>
      <c r="X5273" s="9"/>
      <c r="Y5273" s="9"/>
      <c r="Z5273" s="9"/>
    </row>
    <row r="5274" spans="1:26">
      <c r="A5274"/>
      <c r="B5274" s="13"/>
      <c r="C5274"/>
      <c r="D5274"/>
      <c r="E5274"/>
      <c r="F5274" s="12"/>
      <c r="G5274"/>
      <c r="H5274" s="12"/>
      <c r="I5274" s="12"/>
      <c r="J5274" s="12"/>
      <c r="K5274" s="9"/>
      <c r="L5274" s="9"/>
      <c r="M5274" s="9"/>
      <c r="N5274" s="9"/>
      <c r="O5274" s="9"/>
      <c r="P5274" s="9"/>
      <c r="Q5274" s="9"/>
      <c r="R5274" s="9"/>
      <c r="S5274" s="9"/>
      <c r="T5274" s="9"/>
      <c r="U5274" s="9"/>
      <c r="V5274" s="9"/>
      <c r="W5274" s="9"/>
      <c r="X5274" s="9"/>
      <c r="Y5274" s="9"/>
      <c r="Z5274" s="9"/>
    </row>
    <row r="5275" spans="1:26">
      <c r="A5275"/>
      <c r="B5275" s="13"/>
      <c r="C5275"/>
      <c r="D5275"/>
      <c r="E5275"/>
      <c r="F5275" s="12"/>
      <c r="G5275"/>
      <c r="H5275" s="12"/>
      <c r="I5275" s="12"/>
      <c r="J5275" s="12"/>
      <c r="K5275" s="9"/>
      <c r="L5275" s="9"/>
      <c r="M5275" s="9"/>
      <c r="N5275" s="9"/>
      <c r="O5275" s="9"/>
      <c r="P5275" s="9"/>
      <c r="Q5275" s="9"/>
      <c r="R5275" s="9"/>
      <c r="S5275" s="9"/>
      <c r="T5275" s="9"/>
      <c r="U5275" s="9"/>
      <c r="V5275" s="9"/>
      <c r="W5275" s="9"/>
      <c r="X5275" s="9"/>
      <c r="Y5275" s="9"/>
      <c r="Z5275" s="9"/>
    </row>
    <row r="5276" spans="1:26">
      <c r="A5276"/>
      <c r="B5276" s="13"/>
      <c r="C5276"/>
      <c r="D5276"/>
      <c r="E5276"/>
      <c r="F5276" s="12"/>
      <c r="G5276"/>
      <c r="H5276" s="12"/>
      <c r="I5276" s="12"/>
      <c r="J5276" s="12"/>
      <c r="K5276" s="9"/>
      <c r="L5276" s="9"/>
      <c r="M5276" s="9"/>
      <c r="N5276" s="9"/>
      <c r="O5276" s="9"/>
      <c r="P5276" s="9"/>
      <c r="Q5276" s="9"/>
      <c r="R5276" s="9"/>
      <c r="S5276" s="9"/>
      <c r="T5276" s="9"/>
      <c r="U5276" s="9"/>
      <c r="V5276" s="9"/>
      <c r="W5276" s="9"/>
      <c r="X5276" s="9"/>
      <c r="Y5276" s="9"/>
      <c r="Z5276" s="9"/>
    </row>
    <row r="5277" spans="1:26">
      <c r="A5277"/>
      <c r="B5277" s="13"/>
      <c r="C5277"/>
      <c r="D5277"/>
      <c r="E5277"/>
      <c r="F5277" s="12"/>
      <c r="G5277"/>
      <c r="H5277" s="12"/>
      <c r="I5277" s="12"/>
      <c r="J5277" s="12"/>
      <c r="K5277" s="9"/>
      <c r="L5277" s="9"/>
      <c r="M5277" s="9"/>
      <c r="N5277" s="9"/>
      <c r="O5277" s="9"/>
      <c r="P5277" s="9"/>
      <c r="Q5277" s="9"/>
      <c r="R5277" s="9"/>
      <c r="S5277" s="9"/>
      <c r="T5277" s="9"/>
      <c r="U5277" s="9"/>
      <c r="V5277" s="9"/>
      <c r="W5277" s="9"/>
      <c r="X5277" s="9"/>
      <c r="Y5277" s="9"/>
      <c r="Z5277" s="9"/>
    </row>
    <row r="5278" spans="1:26">
      <c r="A5278"/>
      <c r="B5278" s="13"/>
      <c r="C5278"/>
      <c r="D5278"/>
      <c r="E5278"/>
      <c r="F5278" s="12"/>
      <c r="G5278"/>
      <c r="H5278" s="12"/>
      <c r="I5278" s="12"/>
      <c r="J5278" s="12"/>
      <c r="K5278" s="9"/>
      <c r="L5278" s="9"/>
      <c r="M5278" s="9"/>
      <c r="N5278" s="9"/>
      <c r="O5278" s="9"/>
      <c r="P5278" s="9"/>
      <c r="Q5278" s="9"/>
      <c r="R5278" s="9"/>
      <c r="S5278" s="9"/>
      <c r="T5278" s="9"/>
      <c r="U5278" s="9"/>
      <c r="V5278" s="9"/>
      <c r="W5278" s="9"/>
      <c r="X5278" s="9"/>
      <c r="Y5278" s="9"/>
      <c r="Z5278" s="9"/>
    </row>
    <row r="5279" spans="1:26">
      <c r="A5279"/>
      <c r="B5279" s="13"/>
      <c r="C5279"/>
      <c r="D5279"/>
      <c r="E5279"/>
      <c r="F5279" s="12"/>
      <c r="G5279"/>
      <c r="H5279" s="12"/>
      <c r="I5279" s="12"/>
      <c r="J5279" s="12"/>
      <c r="K5279" s="9"/>
      <c r="L5279" s="9"/>
      <c r="M5279" s="9"/>
      <c r="N5279" s="9"/>
      <c r="O5279" s="9"/>
      <c r="P5279" s="9"/>
      <c r="Q5279" s="9"/>
      <c r="R5279" s="9"/>
      <c r="S5279" s="9"/>
      <c r="T5279" s="9"/>
      <c r="U5279" s="9"/>
      <c r="V5279" s="9"/>
      <c r="W5279" s="9"/>
      <c r="X5279" s="9"/>
      <c r="Y5279" s="9"/>
      <c r="Z5279" s="9"/>
    </row>
    <row r="5280" spans="1:26">
      <c r="A5280"/>
      <c r="B5280" s="13"/>
      <c r="C5280"/>
      <c r="D5280"/>
      <c r="E5280"/>
      <c r="F5280" s="12"/>
      <c r="G5280"/>
      <c r="H5280" s="12"/>
      <c r="I5280" s="12"/>
      <c r="J5280" s="12"/>
      <c r="K5280" s="9"/>
      <c r="L5280" s="9"/>
      <c r="M5280" s="9"/>
      <c r="N5280" s="9"/>
      <c r="O5280" s="9"/>
      <c r="P5280" s="9"/>
      <c r="Q5280" s="9"/>
      <c r="R5280" s="9"/>
      <c r="S5280" s="9"/>
      <c r="T5280" s="9"/>
      <c r="U5280" s="9"/>
      <c r="V5280" s="9"/>
      <c r="W5280" s="9"/>
      <c r="X5280" s="9"/>
      <c r="Y5280" s="9"/>
      <c r="Z5280" s="9"/>
    </row>
    <row r="5281" spans="1:26">
      <c r="A5281"/>
      <c r="B5281" s="13"/>
      <c r="C5281"/>
      <c r="D5281"/>
      <c r="E5281"/>
      <c r="F5281" s="12"/>
      <c r="G5281"/>
      <c r="H5281" s="12"/>
      <c r="I5281" s="12"/>
      <c r="J5281" s="12"/>
      <c r="K5281" s="9"/>
      <c r="L5281" s="9"/>
      <c r="M5281" s="9"/>
      <c r="N5281" s="9"/>
      <c r="O5281" s="9"/>
      <c r="P5281" s="9"/>
      <c r="Q5281" s="9"/>
      <c r="R5281" s="9"/>
      <c r="S5281" s="9"/>
      <c r="T5281" s="9"/>
      <c r="U5281" s="9"/>
      <c r="V5281" s="9"/>
      <c r="W5281" s="9"/>
      <c r="X5281" s="9"/>
      <c r="Y5281" s="9"/>
      <c r="Z5281" s="9"/>
    </row>
    <row r="5282" spans="1:26">
      <c r="A5282"/>
      <c r="B5282" s="13"/>
      <c r="C5282"/>
      <c r="D5282"/>
      <c r="E5282"/>
      <c r="F5282" s="12"/>
      <c r="G5282"/>
      <c r="H5282" s="12"/>
      <c r="I5282" s="12"/>
      <c r="J5282" s="12"/>
      <c r="K5282" s="9"/>
      <c r="L5282" s="9"/>
      <c r="M5282" s="9"/>
      <c r="N5282" s="9"/>
      <c r="O5282" s="9"/>
      <c r="P5282" s="9"/>
      <c r="Q5282" s="9"/>
      <c r="R5282" s="9"/>
      <c r="S5282" s="9"/>
      <c r="T5282" s="9"/>
      <c r="U5282" s="9"/>
      <c r="V5282" s="9"/>
      <c r="W5282" s="9"/>
      <c r="X5282" s="9"/>
      <c r="Y5282" s="9"/>
      <c r="Z5282" s="9"/>
    </row>
    <row r="5283" spans="1:26">
      <c r="A5283"/>
      <c r="B5283" s="13"/>
      <c r="C5283"/>
      <c r="D5283"/>
      <c r="E5283"/>
      <c r="F5283" s="12"/>
      <c r="G5283"/>
      <c r="H5283" s="12"/>
      <c r="I5283" s="12"/>
      <c r="J5283" s="12"/>
      <c r="K5283" s="9"/>
      <c r="L5283" s="9"/>
      <c r="M5283" s="9"/>
      <c r="N5283" s="9"/>
      <c r="O5283" s="9"/>
      <c r="P5283" s="9"/>
      <c r="Q5283" s="9"/>
      <c r="R5283" s="9"/>
      <c r="S5283" s="9"/>
      <c r="T5283" s="9"/>
      <c r="U5283" s="9"/>
      <c r="V5283" s="9"/>
      <c r="W5283" s="9"/>
      <c r="X5283" s="9"/>
      <c r="Y5283" s="9"/>
      <c r="Z5283" s="9"/>
    </row>
    <row r="5284" spans="1:26">
      <c r="A5284"/>
      <c r="B5284" s="13"/>
      <c r="C5284"/>
      <c r="D5284"/>
      <c r="E5284"/>
      <c r="F5284" s="12"/>
      <c r="G5284"/>
      <c r="H5284" s="12"/>
      <c r="I5284" s="12"/>
      <c r="J5284" s="12"/>
      <c r="K5284" s="9"/>
      <c r="L5284" s="9"/>
      <c r="M5284" s="9"/>
      <c r="N5284" s="9"/>
      <c r="O5284" s="9"/>
      <c r="P5284" s="9"/>
      <c r="Q5284" s="9"/>
      <c r="R5284" s="9"/>
      <c r="S5284" s="9"/>
      <c r="T5284" s="9"/>
      <c r="U5284" s="9"/>
      <c r="V5284" s="9"/>
      <c r="W5284" s="9"/>
      <c r="X5284" s="9"/>
      <c r="Y5284" s="9"/>
      <c r="Z5284" s="9"/>
    </row>
    <row r="5285" spans="1:26">
      <c r="A5285"/>
      <c r="B5285" s="13"/>
      <c r="C5285"/>
      <c r="D5285"/>
      <c r="E5285"/>
      <c r="F5285" s="12"/>
      <c r="G5285"/>
      <c r="H5285" s="12"/>
      <c r="I5285" s="12"/>
      <c r="J5285" s="12"/>
      <c r="K5285" s="9"/>
      <c r="L5285" s="9"/>
      <c r="M5285" s="9"/>
      <c r="N5285" s="9"/>
      <c r="O5285" s="9"/>
      <c r="P5285" s="9"/>
      <c r="Q5285" s="9"/>
      <c r="R5285" s="9"/>
      <c r="S5285" s="9"/>
      <c r="T5285" s="9"/>
      <c r="U5285" s="9"/>
      <c r="V5285" s="9"/>
      <c r="W5285" s="9"/>
      <c r="X5285" s="9"/>
      <c r="Y5285" s="9"/>
      <c r="Z5285" s="9"/>
    </row>
    <row r="5286" spans="1:26">
      <c r="A5286"/>
      <c r="B5286" s="13"/>
      <c r="C5286"/>
      <c r="D5286"/>
      <c r="E5286"/>
      <c r="F5286" s="12"/>
      <c r="G5286"/>
      <c r="H5286" s="12"/>
      <c r="I5286" s="12"/>
      <c r="J5286" s="12"/>
      <c r="K5286" s="9"/>
      <c r="L5286" s="9"/>
      <c r="M5286" s="9"/>
      <c r="N5286" s="9"/>
      <c r="O5286" s="9"/>
      <c r="P5286" s="9"/>
      <c r="Q5286" s="9"/>
      <c r="R5286" s="9"/>
      <c r="S5286" s="9"/>
      <c r="T5286" s="9"/>
      <c r="U5286" s="9"/>
      <c r="V5286" s="9"/>
      <c r="W5286" s="9"/>
      <c r="X5286" s="9"/>
      <c r="Y5286" s="9"/>
      <c r="Z5286" s="9"/>
    </row>
    <row r="5287" spans="1:26">
      <c r="A5287"/>
      <c r="B5287" s="13"/>
      <c r="C5287"/>
      <c r="D5287"/>
      <c r="E5287"/>
      <c r="F5287" s="12"/>
      <c r="G5287"/>
      <c r="H5287" s="12"/>
      <c r="I5287" s="12"/>
      <c r="J5287" s="12"/>
      <c r="K5287" s="9"/>
      <c r="L5287" s="9"/>
      <c r="M5287" s="9"/>
      <c r="N5287" s="9"/>
      <c r="O5287" s="9"/>
      <c r="P5287" s="9"/>
      <c r="Q5287" s="9"/>
      <c r="R5287" s="9"/>
      <c r="S5287" s="9"/>
      <c r="T5287" s="9"/>
      <c r="U5287" s="9"/>
      <c r="V5287" s="9"/>
      <c r="W5287" s="9"/>
      <c r="X5287" s="9"/>
      <c r="Y5287" s="9"/>
      <c r="Z5287" s="9"/>
    </row>
    <row r="5288" spans="1:26">
      <c r="A5288"/>
      <c r="B5288" s="13"/>
      <c r="C5288"/>
      <c r="D5288"/>
      <c r="E5288"/>
      <c r="F5288" s="12"/>
      <c r="G5288"/>
      <c r="H5288" s="12"/>
      <c r="I5288" s="12"/>
      <c r="J5288" s="12"/>
      <c r="K5288" s="9"/>
      <c r="L5288" s="9"/>
      <c r="M5288" s="9"/>
      <c r="N5288" s="9"/>
      <c r="O5288" s="9"/>
      <c r="P5288" s="9"/>
      <c r="Q5288" s="9"/>
      <c r="R5288" s="9"/>
      <c r="S5288" s="9"/>
      <c r="T5288" s="9"/>
      <c r="U5288" s="9"/>
      <c r="V5288" s="9"/>
      <c r="W5288" s="9"/>
      <c r="X5288" s="9"/>
      <c r="Y5288" s="9"/>
      <c r="Z5288" s="9"/>
    </row>
    <row r="5289" spans="1:26">
      <c r="A5289"/>
      <c r="B5289" s="13"/>
      <c r="C5289"/>
      <c r="D5289"/>
      <c r="E5289"/>
      <c r="F5289" s="12"/>
      <c r="G5289"/>
      <c r="H5289" s="12"/>
      <c r="I5289" s="12"/>
      <c r="J5289" s="12"/>
      <c r="K5289" s="9"/>
      <c r="L5289" s="9"/>
      <c r="M5289" s="9"/>
      <c r="N5289" s="9"/>
      <c r="O5289" s="9"/>
      <c r="P5289" s="9"/>
      <c r="Q5289" s="9"/>
      <c r="R5289" s="9"/>
      <c r="S5289" s="9"/>
      <c r="T5289" s="9"/>
      <c r="U5289" s="9"/>
      <c r="V5289" s="9"/>
      <c r="W5289" s="9"/>
      <c r="X5289" s="9"/>
      <c r="Y5289" s="9"/>
      <c r="Z5289" s="9"/>
    </row>
    <row r="5290" spans="1:26">
      <c r="A5290"/>
      <c r="B5290" s="13"/>
      <c r="C5290"/>
      <c r="D5290"/>
      <c r="E5290"/>
      <c r="F5290" s="12"/>
      <c r="G5290"/>
      <c r="H5290" s="12"/>
      <c r="I5290" s="12"/>
      <c r="J5290" s="12"/>
      <c r="K5290" s="9"/>
      <c r="L5290" s="9"/>
      <c r="M5290" s="9"/>
      <c r="N5290" s="9"/>
      <c r="O5290" s="9"/>
      <c r="P5290" s="9"/>
      <c r="Q5290" s="9"/>
      <c r="R5290" s="9"/>
      <c r="S5290" s="9"/>
      <c r="T5290" s="9"/>
      <c r="U5290" s="9"/>
      <c r="V5290" s="9"/>
      <c r="W5290" s="9"/>
      <c r="X5290" s="9"/>
      <c r="Y5290" s="9"/>
      <c r="Z5290" s="9"/>
    </row>
    <row r="5291" spans="1:26">
      <c r="A5291"/>
      <c r="B5291" s="13"/>
      <c r="C5291"/>
      <c r="D5291"/>
      <c r="E5291"/>
      <c r="F5291" s="12"/>
      <c r="G5291"/>
      <c r="H5291" s="12"/>
      <c r="I5291" s="12"/>
      <c r="J5291" s="12"/>
      <c r="K5291" s="9"/>
      <c r="L5291" s="9"/>
      <c r="M5291" s="9"/>
      <c r="N5291" s="9"/>
      <c r="O5291" s="9"/>
      <c r="P5291" s="9"/>
      <c r="Q5291" s="9"/>
      <c r="R5291" s="9"/>
      <c r="S5291" s="9"/>
      <c r="T5291" s="9"/>
      <c r="U5291" s="9"/>
      <c r="V5291" s="9"/>
      <c r="W5291" s="9"/>
      <c r="X5291" s="9"/>
      <c r="Y5291" s="9"/>
      <c r="Z5291" s="9"/>
    </row>
    <row r="5292" spans="1:26">
      <c r="A5292"/>
      <c r="B5292" s="13"/>
      <c r="C5292"/>
      <c r="D5292"/>
      <c r="E5292"/>
      <c r="F5292" s="12"/>
      <c r="G5292"/>
      <c r="H5292" s="12"/>
      <c r="I5292" s="12"/>
      <c r="J5292" s="12"/>
      <c r="K5292" s="9"/>
      <c r="L5292" s="9"/>
      <c r="M5292" s="9"/>
      <c r="N5292" s="9"/>
      <c r="O5292" s="9"/>
      <c r="P5292" s="9"/>
      <c r="Q5292" s="9"/>
      <c r="R5292" s="9"/>
      <c r="S5292" s="9"/>
      <c r="T5292" s="9"/>
      <c r="U5292" s="9"/>
      <c r="V5292" s="9"/>
      <c r="W5292" s="9"/>
      <c r="X5292" s="9"/>
      <c r="Y5292" s="9"/>
      <c r="Z5292" s="9"/>
    </row>
    <row r="5293" spans="1:26">
      <c r="A5293"/>
      <c r="B5293" s="13"/>
      <c r="C5293"/>
      <c r="D5293"/>
      <c r="E5293"/>
      <c r="F5293" s="12"/>
      <c r="G5293"/>
      <c r="H5293" s="12"/>
      <c r="I5293" s="12"/>
      <c r="J5293" s="12"/>
      <c r="K5293" s="9"/>
      <c r="L5293" s="9"/>
      <c r="M5293" s="9"/>
      <c r="N5293" s="9"/>
      <c r="O5293" s="9"/>
      <c r="P5293" s="9"/>
      <c r="Q5293" s="9"/>
      <c r="R5293" s="9"/>
      <c r="S5293" s="9"/>
      <c r="T5293" s="9"/>
      <c r="U5293" s="9"/>
      <c r="V5293" s="9"/>
      <c r="W5293" s="9"/>
      <c r="X5293" s="9"/>
      <c r="Y5293" s="9"/>
      <c r="Z5293" s="9"/>
    </row>
    <row r="5294" spans="1:26">
      <c r="A5294"/>
      <c r="B5294" s="13"/>
      <c r="C5294"/>
      <c r="D5294"/>
      <c r="E5294"/>
      <c r="F5294" s="12"/>
      <c r="G5294"/>
      <c r="H5294" s="12"/>
      <c r="I5294" s="12"/>
      <c r="J5294" s="12"/>
      <c r="K5294" s="9"/>
      <c r="L5294" s="9"/>
      <c r="M5294" s="9"/>
      <c r="N5294" s="9"/>
      <c r="O5294" s="9"/>
      <c r="P5294" s="9"/>
      <c r="Q5294" s="9"/>
      <c r="R5294" s="9"/>
      <c r="S5294" s="9"/>
      <c r="T5294" s="9"/>
      <c r="U5294" s="9"/>
      <c r="V5294" s="9"/>
      <c r="W5294" s="9"/>
      <c r="X5294" s="9"/>
      <c r="Y5294" s="9"/>
      <c r="Z5294" s="9"/>
    </row>
    <row r="5295" spans="1:26">
      <c r="A5295"/>
      <c r="B5295" s="13"/>
      <c r="C5295"/>
      <c r="D5295"/>
      <c r="E5295"/>
      <c r="F5295" s="12"/>
      <c r="G5295"/>
      <c r="H5295" s="12"/>
      <c r="I5295" s="12"/>
      <c r="J5295" s="12"/>
      <c r="K5295" s="9"/>
      <c r="L5295" s="9"/>
      <c r="M5295" s="9"/>
      <c r="N5295" s="9"/>
      <c r="O5295" s="9"/>
      <c r="P5295" s="9"/>
      <c r="Q5295" s="9"/>
      <c r="R5295" s="9"/>
      <c r="S5295" s="9"/>
      <c r="T5295" s="9"/>
      <c r="U5295" s="9"/>
      <c r="V5295" s="9"/>
      <c r="W5295" s="9"/>
      <c r="X5295" s="9"/>
      <c r="Y5295" s="9"/>
      <c r="Z5295" s="9"/>
    </row>
    <row r="5296" spans="1:26">
      <c r="A5296"/>
      <c r="B5296" s="13"/>
      <c r="C5296"/>
      <c r="D5296"/>
      <c r="E5296"/>
      <c r="F5296" s="12"/>
      <c r="G5296"/>
      <c r="H5296" s="12"/>
      <c r="I5296" s="12"/>
      <c r="J5296" s="12"/>
      <c r="K5296" s="9"/>
      <c r="L5296" s="9"/>
      <c r="M5296" s="9"/>
      <c r="N5296" s="9"/>
      <c r="O5296" s="9"/>
      <c r="P5296" s="9"/>
      <c r="Q5296" s="9"/>
      <c r="R5296" s="9"/>
      <c r="S5296" s="9"/>
      <c r="T5296" s="9"/>
      <c r="U5296" s="9"/>
      <c r="V5296" s="9"/>
      <c r="W5296" s="9"/>
      <c r="X5296" s="9"/>
      <c r="Y5296" s="9"/>
      <c r="Z5296" s="9"/>
    </row>
    <row r="5297" spans="1:26">
      <c r="A5297"/>
      <c r="B5297" s="13"/>
      <c r="C5297"/>
      <c r="D5297"/>
      <c r="E5297"/>
      <c r="F5297" s="12"/>
      <c r="G5297"/>
      <c r="H5297" s="12"/>
      <c r="I5297" s="12"/>
      <c r="J5297" s="12"/>
      <c r="K5297" s="9"/>
      <c r="L5297" s="9"/>
      <c r="M5297" s="9"/>
      <c r="N5297" s="9"/>
      <c r="O5297" s="9"/>
      <c r="P5297" s="9"/>
      <c r="Q5297" s="9"/>
      <c r="R5297" s="9"/>
      <c r="S5297" s="9"/>
      <c r="T5297" s="9"/>
      <c r="U5297" s="9"/>
      <c r="V5297" s="9"/>
      <c r="W5297" s="9"/>
      <c r="X5297" s="9"/>
      <c r="Y5297" s="9"/>
      <c r="Z5297" s="9"/>
    </row>
    <row r="5298" spans="1:26">
      <c r="A5298"/>
      <c r="B5298" s="13"/>
      <c r="C5298"/>
      <c r="D5298"/>
      <c r="E5298"/>
      <c r="F5298" s="12"/>
      <c r="G5298"/>
      <c r="H5298" s="12"/>
      <c r="I5298" s="12"/>
      <c r="J5298" s="12"/>
      <c r="K5298" s="9"/>
      <c r="L5298" s="9"/>
      <c r="M5298" s="9"/>
      <c r="N5298" s="9"/>
      <c r="O5298" s="9"/>
      <c r="P5298" s="9"/>
      <c r="Q5298" s="9"/>
      <c r="R5298" s="9"/>
      <c r="S5298" s="9"/>
      <c r="T5298" s="9"/>
      <c r="U5298" s="9"/>
      <c r="V5298" s="9"/>
      <c r="W5298" s="9"/>
      <c r="X5298" s="9"/>
      <c r="Y5298" s="9"/>
      <c r="Z5298" s="9"/>
    </row>
    <row r="5299" spans="1:26">
      <c r="A5299"/>
      <c r="B5299" s="13"/>
      <c r="C5299"/>
      <c r="D5299"/>
      <c r="E5299"/>
      <c r="F5299" s="12"/>
      <c r="G5299"/>
      <c r="H5299" s="12"/>
      <c r="I5299" s="12"/>
      <c r="J5299" s="12"/>
      <c r="K5299" s="9"/>
      <c r="L5299" s="9"/>
      <c r="M5299" s="9"/>
      <c r="N5299" s="9"/>
      <c r="O5299" s="9"/>
      <c r="P5299" s="9"/>
      <c r="Q5299" s="9"/>
      <c r="R5299" s="9"/>
      <c r="S5299" s="9"/>
      <c r="T5299" s="9"/>
      <c r="U5299" s="9"/>
      <c r="V5299" s="9"/>
      <c r="W5299" s="9"/>
      <c r="X5299" s="9"/>
      <c r="Y5299" s="9"/>
      <c r="Z5299" s="9"/>
    </row>
    <row r="5300" spans="1:26">
      <c r="A5300"/>
      <c r="B5300" s="13"/>
      <c r="C5300"/>
      <c r="D5300"/>
      <c r="E5300"/>
      <c r="F5300" s="12"/>
      <c r="G5300"/>
      <c r="H5300" s="12"/>
      <c r="I5300" s="12"/>
      <c r="J5300" s="12"/>
      <c r="K5300" s="9"/>
      <c r="L5300" s="9"/>
      <c r="M5300" s="9"/>
      <c r="N5300" s="9"/>
      <c r="O5300" s="9"/>
      <c r="P5300" s="9"/>
      <c r="Q5300" s="9"/>
      <c r="R5300" s="9"/>
      <c r="S5300" s="9"/>
      <c r="T5300" s="9"/>
      <c r="U5300" s="9"/>
      <c r="V5300" s="9"/>
      <c r="W5300" s="9"/>
      <c r="X5300" s="9"/>
      <c r="Y5300" s="9"/>
      <c r="Z5300" s="9"/>
    </row>
    <row r="5301" spans="1:26">
      <c r="A5301"/>
      <c r="B5301" s="13"/>
      <c r="C5301"/>
      <c r="D5301"/>
      <c r="E5301"/>
      <c r="F5301" s="12"/>
      <c r="G5301"/>
      <c r="H5301" s="12"/>
      <c r="I5301" s="12"/>
      <c r="J5301" s="12"/>
      <c r="K5301" s="9"/>
      <c r="L5301" s="9"/>
      <c r="M5301" s="9"/>
      <c r="N5301" s="9"/>
      <c r="O5301" s="9"/>
      <c r="P5301" s="9"/>
      <c r="Q5301" s="9"/>
      <c r="R5301" s="9"/>
      <c r="S5301" s="9"/>
      <c r="T5301" s="9"/>
      <c r="U5301" s="9"/>
      <c r="V5301" s="9"/>
      <c r="W5301" s="9"/>
      <c r="X5301" s="9"/>
      <c r="Y5301" s="9"/>
      <c r="Z5301" s="9"/>
    </row>
    <row r="5302" spans="1:26">
      <c r="A5302"/>
      <c r="B5302" s="13"/>
      <c r="C5302"/>
      <c r="D5302"/>
      <c r="E5302"/>
      <c r="F5302" s="12"/>
      <c r="G5302"/>
      <c r="H5302" s="12"/>
      <c r="I5302" s="12"/>
      <c r="J5302" s="12"/>
      <c r="K5302" s="9"/>
      <c r="L5302" s="9"/>
      <c r="M5302" s="9"/>
      <c r="N5302" s="9"/>
      <c r="O5302" s="9"/>
      <c r="P5302" s="9"/>
      <c r="Q5302" s="9"/>
      <c r="R5302" s="9"/>
      <c r="S5302" s="9"/>
      <c r="T5302" s="9"/>
      <c r="U5302" s="9"/>
      <c r="V5302" s="9"/>
      <c r="W5302" s="9"/>
      <c r="X5302" s="9"/>
      <c r="Y5302" s="9"/>
      <c r="Z5302" s="9"/>
    </row>
    <row r="5303" spans="1:26">
      <c r="A5303"/>
      <c r="B5303" s="13"/>
      <c r="C5303"/>
      <c r="D5303"/>
      <c r="E5303"/>
      <c r="F5303" s="12"/>
      <c r="G5303"/>
      <c r="H5303" s="12"/>
      <c r="I5303" s="12"/>
      <c r="J5303" s="12"/>
      <c r="K5303" s="9"/>
      <c r="L5303" s="9"/>
      <c r="M5303" s="9"/>
      <c r="N5303" s="9"/>
      <c r="O5303" s="9"/>
      <c r="P5303" s="9"/>
      <c r="Q5303" s="9"/>
      <c r="R5303" s="9"/>
      <c r="S5303" s="9"/>
      <c r="T5303" s="9"/>
      <c r="U5303" s="9"/>
      <c r="V5303" s="9"/>
      <c r="W5303" s="9"/>
      <c r="X5303" s="9"/>
      <c r="Y5303" s="9"/>
      <c r="Z5303" s="9"/>
    </row>
    <row r="5304" spans="1:26">
      <c r="A5304"/>
      <c r="B5304" s="13"/>
      <c r="C5304"/>
      <c r="D5304"/>
      <c r="E5304"/>
      <c r="F5304" s="12"/>
      <c r="G5304"/>
      <c r="H5304" s="12"/>
      <c r="I5304" s="12"/>
      <c r="J5304" s="12"/>
      <c r="K5304" s="9"/>
      <c r="L5304" s="9"/>
      <c r="M5304" s="9"/>
      <c r="N5304" s="9"/>
      <c r="O5304" s="9"/>
      <c r="P5304" s="9"/>
      <c r="Q5304" s="9"/>
      <c r="R5304" s="9"/>
      <c r="S5304" s="9"/>
      <c r="T5304" s="9"/>
      <c r="U5304" s="9"/>
      <c r="V5304" s="9"/>
      <c r="W5304" s="9"/>
      <c r="X5304" s="9"/>
      <c r="Y5304" s="9"/>
      <c r="Z5304" s="9"/>
    </row>
    <row r="5305" spans="1:26">
      <c r="A5305"/>
      <c r="B5305" s="13"/>
      <c r="C5305"/>
      <c r="D5305"/>
      <c r="E5305"/>
      <c r="F5305" s="12"/>
      <c r="G5305"/>
      <c r="H5305" s="12"/>
      <c r="I5305" s="12"/>
      <c r="J5305" s="12"/>
      <c r="K5305" s="9"/>
      <c r="L5305" s="9"/>
      <c r="M5305" s="9"/>
      <c r="N5305" s="9"/>
      <c r="O5305" s="9"/>
      <c r="P5305" s="9"/>
      <c r="Q5305" s="9"/>
      <c r="R5305" s="9"/>
      <c r="S5305" s="9"/>
      <c r="T5305" s="9"/>
      <c r="U5305" s="9"/>
      <c r="V5305" s="9"/>
      <c r="W5305" s="9"/>
      <c r="X5305" s="9"/>
      <c r="Y5305" s="9"/>
      <c r="Z5305" s="9"/>
    </row>
    <row r="5306" spans="1:26">
      <c r="A5306"/>
      <c r="B5306" s="13"/>
      <c r="C5306"/>
      <c r="D5306"/>
      <c r="E5306"/>
      <c r="F5306" s="12"/>
      <c r="G5306"/>
      <c r="H5306" s="12"/>
      <c r="I5306" s="12"/>
      <c r="J5306" s="12"/>
      <c r="K5306" s="9"/>
      <c r="L5306" s="9"/>
      <c r="M5306" s="9"/>
      <c r="N5306" s="9"/>
      <c r="O5306" s="9"/>
      <c r="P5306" s="9"/>
      <c r="Q5306" s="9"/>
      <c r="R5306" s="9"/>
      <c r="S5306" s="9"/>
      <c r="T5306" s="9"/>
      <c r="U5306" s="9"/>
      <c r="V5306" s="9"/>
      <c r="W5306" s="9"/>
      <c r="X5306" s="9"/>
      <c r="Y5306" s="9"/>
      <c r="Z5306" s="9"/>
    </row>
    <row r="5307" spans="1:26">
      <c r="A5307"/>
      <c r="B5307" s="13"/>
      <c r="C5307"/>
      <c r="D5307"/>
      <c r="E5307"/>
      <c r="F5307" s="12"/>
      <c r="G5307"/>
      <c r="H5307" s="12"/>
      <c r="I5307" s="12"/>
      <c r="J5307" s="12"/>
      <c r="K5307" s="9"/>
      <c r="L5307" s="9"/>
      <c r="M5307" s="9"/>
      <c r="N5307" s="9"/>
      <c r="O5307" s="9"/>
      <c r="P5307" s="9"/>
      <c r="Q5307" s="9"/>
      <c r="R5307" s="9"/>
      <c r="S5307" s="9"/>
      <c r="T5307" s="9"/>
      <c r="U5307" s="9"/>
      <c r="V5307" s="9"/>
      <c r="W5307" s="9"/>
      <c r="X5307" s="9"/>
      <c r="Y5307" s="9"/>
      <c r="Z5307" s="9"/>
    </row>
    <row r="5308" spans="1:26">
      <c r="A5308"/>
      <c r="B5308" s="13"/>
      <c r="C5308"/>
      <c r="D5308"/>
      <c r="E5308"/>
      <c r="F5308" s="12"/>
      <c r="G5308"/>
      <c r="H5308" s="12"/>
      <c r="I5308" s="12"/>
      <c r="J5308" s="12"/>
      <c r="K5308" s="9"/>
      <c r="L5308" s="9"/>
      <c r="M5308" s="9"/>
      <c r="N5308" s="9"/>
      <c r="O5308" s="9"/>
      <c r="P5308" s="9"/>
      <c r="Q5308" s="9"/>
      <c r="R5308" s="9"/>
      <c r="S5308" s="9"/>
      <c r="T5308" s="9"/>
      <c r="U5308" s="9"/>
      <c r="V5308" s="9"/>
      <c r="W5308" s="9"/>
      <c r="X5308" s="9"/>
      <c r="Y5308" s="9"/>
      <c r="Z5308" s="9"/>
    </row>
    <row r="5309" spans="1:26">
      <c r="A5309"/>
      <c r="B5309" s="13"/>
      <c r="C5309"/>
      <c r="D5309"/>
      <c r="E5309"/>
      <c r="F5309" s="12"/>
      <c r="G5309"/>
      <c r="H5309" s="12"/>
      <c r="I5309" s="12"/>
      <c r="J5309" s="12"/>
      <c r="K5309" s="9"/>
      <c r="L5309" s="9"/>
      <c r="M5309" s="9"/>
      <c r="N5309" s="9"/>
      <c r="O5309" s="9"/>
      <c r="P5309" s="9"/>
      <c r="Q5309" s="9"/>
      <c r="R5309" s="9"/>
      <c r="S5309" s="9"/>
      <c r="T5309" s="9"/>
      <c r="U5309" s="9"/>
      <c r="V5309" s="9"/>
      <c r="W5309" s="9"/>
      <c r="X5309" s="9"/>
      <c r="Y5309" s="9"/>
      <c r="Z5309" s="9"/>
    </row>
    <row r="5310" spans="1:26">
      <c r="A5310"/>
      <c r="B5310" s="13"/>
      <c r="C5310"/>
      <c r="D5310"/>
      <c r="E5310"/>
      <c r="F5310" s="12"/>
      <c r="G5310"/>
      <c r="H5310" s="12"/>
      <c r="I5310" s="12"/>
      <c r="J5310" s="12"/>
      <c r="K5310" s="9"/>
      <c r="L5310" s="9"/>
      <c r="M5310" s="9"/>
      <c r="N5310" s="9"/>
      <c r="O5310" s="9"/>
      <c r="P5310" s="9"/>
      <c r="Q5310" s="9"/>
      <c r="R5310" s="9"/>
      <c r="S5310" s="9"/>
      <c r="T5310" s="9"/>
      <c r="U5310" s="9"/>
      <c r="V5310" s="9"/>
      <c r="W5310" s="9"/>
      <c r="X5310" s="9"/>
      <c r="Y5310" s="9"/>
      <c r="Z5310" s="9"/>
    </row>
    <row r="5311" spans="1:26">
      <c r="A5311"/>
      <c r="B5311" s="13"/>
      <c r="C5311"/>
      <c r="D5311"/>
      <c r="E5311"/>
      <c r="F5311" s="12"/>
      <c r="G5311"/>
      <c r="H5311" s="12"/>
      <c r="I5311" s="12"/>
      <c r="J5311" s="12"/>
      <c r="K5311" s="9"/>
      <c r="L5311" s="9"/>
      <c r="M5311" s="9"/>
      <c r="N5311" s="9"/>
      <c r="O5311" s="9"/>
      <c r="P5311" s="9"/>
      <c r="Q5311" s="9"/>
      <c r="R5311" s="9"/>
      <c r="S5311" s="9"/>
      <c r="T5311" s="9"/>
      <c r="U5311" s="9"/>
      <c r="V5311" s="9"/>
      <c r="W5311" s="9"/>
      <c r="X5311" s="9"/>
      <c r="Y5311" s="9"/>
      <c r="Z5311" s="9"/>
    </row>
    <row r="5312" spans="1:26">
      <c r="A5312"/>
      <c r="B5312" s="13"/>
      <c r="C5312"/>
      <c r="D5312"/>
      <c r="E5312"/>
      <c r="F5312" s="12"/>
      <c r="G5312"/>
      <c r="H5312" s="12"/>
      <c r="I5312" s="12"/>
      <c r="J5312" s="12"/>
      <c r="K5312" s="9"/>
      <c r="L5312" s="9"/>
      <c r="M5312" s="9"/>
      <c r="N5312" s="9"/>
      <c r="O5312" s="9"/>
      <c r="P5312" s="9"/>
      <c r="Q5312" s="9"/>
      <c r="R5312" s="9"/>
      <c r="S5312" s="9"/>
      <c r="T5312" s="9"/>
      <c r="U5312" s="9"/>
      <c r="V5312" s="9"/>
      <c r="W5312" s="9"/>
      <c r="X5312" s="9"/>
      <c r="Y5312" s="9"/>
      <c r="Z5312" s="9"/>
    </row>
    <row r="5313" spans="1:26">
      <c r="A5313"/>
      <c r="B5313" s="13"/>
      <c r="C5313"/>
      <c r="D5313"/>
      <c r="E5313"/>
      <c r="F5313" s="12"/>
      <c r="G5313"/>
      <c r="H5313" s="12"/>
      <c r="I5313" s="12"/>
      <c r="J5313" s="12"/>
      <c r="K5313" s="9"/>
      <c r="L5313" s="9"/>
      <c r="M5313" s="9"/>
      <c r="N5313" s="9"/>
      <c r="O5313" s="9"/>
      <c r="P5313" s="9"/>
      <c r="Q5313" s="9"/>
      <c r="R5313" s="9"/>
      <c r="S5313" s="9"/>
      <c r="T5313" s="9"/>
      <c r="U5313" s="9"/>
      <c r="V5313" s="9"/>
      <c r="W5313" s="9"/>
      <c r="X5313" s="9"/>
      <c r="Y5313" s="9"/>
      <c r="Z5313" s="9"/>
    </row>
    <row r="5314" spans="1:26">
      <c r="A5314"/>
      <c r="B5314" s="13"/>
      <c r="C5314"/>
      <c r="D5314"/>
      <c r="E5314"/>
      <c r="F5314" s="12"/>
      <c r="G5314"/>
      <c r="H5314" s="12"/>
      <c r="I5314" s="12"/>
      <c r="J5314" s="12"/>
      <c r="K5314" s="9"/>
      <c r="L5314" s="9"/>
      <c r="M5314" s="9"/>
      <c r="N5314" s="9"/>
      <c r="O5314" s="9"/>
      <c r="P5314" s="9"/>
      <c r="Q5314" s="9"/>
      <c r="R5314" s="9"/>
      <c r="S5314" s="9"/>
      <c r="T5314" s="9"/>
      <c r="U5314" s="9"/>
      <c r="V5314" s="9"/>
      <c r="W5314" s="9"/>
      <c r="X5314" s="9"/>
      <c r="Y5314" s="9"/>
      <c r="Z5314" s="9"/>
    </row>
    <row r="5315" spans="1:26">
      <c r="A5315"/>
      <c r="B5315" s="13"/>
      <c r="C5315"/>
      <c r="D5315"/>
      <c r="E5315"/>
      <c r="F5315" s="12"/>
      <c r="G5315"/>
      <c r="H5315" s="12"/>
      <c r="I5315" s="12"/>
      <c r="J5315" s="12"/>
      <c r="K5315" s="9"/>
      <c r="L5315" s="9"/>
      <c r="M5315" s="9"/>
      <c r="N5315" s="9"/>
      <c r="O5315" s="9"/>
      <c r="P5315" s="9"/>
      <c r="Q5315" s="9"/>
      <c r="R5315" s="9"/>
      <c r="S5315" s="9"/>
      <c r="T5315" s="9"/>
      <c r="U5315" s="9"/>
      <c r="V5315" s="9"/>
      <c r="W5315" s="9"/>
      <c r="X5315" s="9"/>
      <c r="Y5315" s="9"/>
      <c r="Z5315" s="9"/>
    </row>
    <row r="5316" spans="1:26">
      <c r="A5316"/>
      <c r="B5316" s="13"/>
      <c r="C5316"/>
      <c r="D5316"/>
      <c r="E5316"/>
      <c r="F5316" s="12"/>
      <c r="G5316"/>
      <c r="H5316" s="12"/>
      <c r="I5316" s="12"/>
      <c r="J5316" s="12"/>
      <c r="K5316" s="9"/>
      <c r="L5316" s="9"/>
      <c r="M5316" s="9"/>
      <c r="N5316" s="9"/>
      <c r="O5316" s="9"/>
      <c r="P5316" s="9"/>
      <c r="Q5316" s="9"/>
      <c r="R5316" s="9"/>
      <c r="S5316" s="9"/>
      <c r="T5316" s="9"/>
      <c r="U5316" s="9"/>
      <c r="V5316" s="9"/>
      <c r="W5316" s="9"/>
      <c r="X5316" s="9"/>
      <c r="Y5316" s="9"/>
      <c r="Z5316" s="9"/>
    </row>
    <row r="5317" spans="1:26">
      <c r="A5317"/>
      <c r="B5317" s="13"/>
      <c r="C5317"/>
      <c r="D5317"/>
      <c r="E5317"/>
      <c r="F5317" s="12"/>
      <c r="G5317"/>
      <c r="H5317" s="12"/>
      <c r="I5317" s="12"/>
      <c r="J5317" s="12"/>
      <c r="K5317" s="9"/>
      <c r="L5317" s="9"/>
      <c r="M5317" s="9"/>
      <c r="N5317" s="9"/>
      <c r="O5317" s="9"/>
      <c r="P5317" s="9"/>
      <c r="Q5317" s="9"/>
      <c r="R5317" s="9"/>
      <c r="S5317" s="9"/>
      <c r="T5317" s="9"/>
      <c r="U5317" s="9"/>
      <c r="V5317" s="9"/>
      <c r="W5317" s="9"/>
      <c r="X5317" s="9"/>
      <c r="Y5317" s="9"/>
      <c r="Z5317" s="9"/>
    </row>
    <row r="5318" spans="1:26">
      <c r="A5318"/>
      <c r="B5318" s="13"/>
      <c r="C5318"/>
      <c r="D5318"/>
      <c r="E5318"/>
      <c r="F5318" s="12"/>
      <c r="G5318"/>
      <c r="H5318" s="12"/>
      <c r="I5318" s="12"/>
      <c r="J5318" s="12"/>
      <c r="K5318" s="9"/>
      <c r="L5318" s="9"/>
      <c r="M5318" s="9"/>
      <c r="N5318" s="9"/>
      <c r="O5318" s="9"/>
      <c r="P5318" s="9"/>
      <c r="Q5318" s="9"/>
      <c r="R5318" s="9"/>
      <c r="S5318" s="9"/>
      <c r="T5318" s="9"/>
      <c r="U5318" s="9"/>
      <c r="V5318" s="9"/>
      <c r="W5318" s="9"/>
      <c r="X5318" s="9"/>
      <c r="Y5318" s="9"/>
      <c r="Z5318" s="9"/>
    </row>
    <row r="5319" spans="1:26">
      <c r="A5319"/>
      <c r="B5319" s="13"/>
      <c r="C5319"/>
      <c r="D5319"/>
      <c r="E5319"/>
      <c r="F5319" s="12"/>
      <c r="G5319"/>
      <c r="H5319" s="12"/>
      <c r="I5319" s="12"/>
      <c r="J5319" s="12"/>
      <c r="K5319" s="9"/>
      <c r="L5319" s="9"/>
      <c r="M5319" s="9"/>
      <c r="N5319" s="9"/>
      <c r="O5319" s="9"/>
      <c r="P5319" s="9"/>
      <c r="Q5319" s="9"/>
      <c r="R5319" s="9"/>
      <c r="S5319" s="9"/>
      <c r="T5319" s="9"/>
      <c r="U5319" s="9"/>
      <c r="V5319" s="9"/>
      <c r="W5319" s="9"/>
      <c r="X5319" s="9"/>
      <c r="Y5319" s="9"/>
      <c r="Z5319" s="9"/>
    </row>
    <row r="5320" spans="1:26">
      <c r="A5320"/>
      <c r="B5320" s="13"/>
      <c r="C5320"/>
      <c r="D5320"/>
      <c r="E5320"/>
      <c r="F5320" s="12"/>
      <c r="G5320"/>
      <c r="H5320" s="12"/>
      <c r="I5320" s="12"/>
      <c r="J5320" s="12"/>
      <c r="K5320" s="9"/>
      <c r="L5320" s="9"/>
      <c r="M5320" s="9"/>
      <c r="N5320" s="9"/>
      <c r="O5320" s="9"/>
      <c r="P5320" s="9"/>
      <c r="Q5320" s="9"/>
      <c r="R5320" s="9"/>
      <c r="S5320" s="9"/>
      <c r="T5320" s="9"/>
      <c r="U5320" s="9"/>
      <c r="V5320" s="9"/>
      <c r="W5320" s="9"/>
      <c r="X5320" s="9"/>
      <c r="Y5320" s="9"/>
      <c r="Z5320" s="9"/>
    </row>
    <row r="5321" spans="1:26">
      <c r="A5321"/>
      <c r="B5321" s="13"/>
      <c r="C5321"/>
      <c r="D5321"/>
      <c r="E5321"/>
      <c r="F5321" s="12"/>
      <c r="G5321"/>
      <c r="H5321" s="12"/>
      <c r="I5321" s="12"/>
      <c r="J5321" s="12"/>
      <c r="K5321" s="9"/>
      <c r="L5321" s="9"/>
      <c r="M5321" s="9"/>
      <c r="N5321" s="9"/>
      <c r="O5321" s="9"/>
      <c r="P5321" s="9"/>
      <c r="Q5321" s="9"/>
      <c r="R5321" s="9"/>
      <c r="S5321" s="9"/>
      <c r="T5321" s="9"/>
      <c r="U5321" s="9"/>
      <c r="V5321" s="9"/>
      <c r="W5321" s="9"/>
      <c r="X5321" s="9"/>
      <c r="Y5321" s="9"/>
      <c r="Z5321" s="9"/>
    </row>
    <row r="5322" spans="1:26">
      <c r="A5322"/>
      <c r="B5322" s="13"/>
      <c r="C5322"/>
      <c r="D5322"/>
      <c r="E5322"/>
      <c r="F5322" s="12"/>
      <c r="G5322"/>
      <c r="H5322" s="12"/>
      <c r="I5322" s="12"/>
      <c r="J5322" s="12"/>
      <c r="K5322" s="9"/>
      <c r="L5322" s="9"/>
      <c r="M5322" s="9"/>
      <c r="N5322" s="9"/>
      <c r="O5322" s="9"/>
      <c r="P5322" s="9"/>
      <c r="Q5322" s="9"/>
      <c r="R5322" s="9"/>
      <c r="S5322" s="9"/>
      <c r="T5322" s="9"/>
      <c r="U5322" s="9"/>
      <c r="V5322" s="9"/>
      <c r="W5322" s="9"/>
      <c r="X5322" s="9"/>
      <c r="Y5322" s="9"/>
      <c r="Z5322" s="9"/>
    </row>
    <row r="5323" spans="1:26">
      <c r="A5323"/>
      <c r="B5323" s="13"/>
      <c r="C5323"/>
      <c r="D5323"/>
      <c r="E5323"/>
      <c r="F5323" s="12"/>
      <c r="G5323"/>
      <c r="H5323" s="12"/>
      <c r="I5323" s="12"/>
      <c r="J5323" s="12"/>
      <c r="K5323" s="9"/>
      <c r="L5323" s="9"/>
      <c r="M5323" s="9"/>
      <c r="N5323" s="9"/>
      <c r="O5323" s="9"/>
      <c r="P5323" s="9"/>
      <c r="Q5323" s="9"/>
      <c r="R5323" s="9"/>
      <c r="S5323" s="9"/>
      <c r="T5323" s="9"/>
      <c r="U5323" s="9"/>
      <c r="V5323" s="9"/>
      <c r="W5323" s="9"/>
      <c r="X5323" s="9"/>
      <c r="Y5323" s="9"/>
      <c r="Z5323" s="9"/>
    </row>
    <row r="5324" spans="1:26">
      <c r="A5324"/>
      <c r="B5324" s="13"/>
      <c r="C5324"/>
      <c r="D5324"/>
      <c r="E5324"/>
      <c r="F5324" s="12"/>
      <c r="G5324"/>
      <c r="H5324" s="12"/>
      <c r="I5324" s="12"/>
      <c r="J5324" s="12"/>
      <c r="K5324" s="9"/>
      <c r="L5324" s="9"/>
      <c r="M5324" s="9"/>
      <c r="N5324" s="9"/>
      <c r="O5324" s="9"/>
      <c r="P5324" s="9"/>
      <c r="Q5324" s="9"/>
      <c r="R5324" s="9"/>
      <c r="S5324" s="9"/>
      <c r="T5324" s="9"/>
      <c r="U5324" s="9"/>
      <c r="V5324" s="9"/>
      <c r="W5324" s="9"/>
      <c r="X5324" s="9"/>
      <c r="Y5324" s="9"/>
      <c r="Z5324" s="9"/>
    </row>
    <row r="5325" spans="1:26">
      <c r="A5325"/>
      <c r="B5325" s="13"/>
      <c r="C5325"/>
      <c r="D5325"/>
      <c r="E5325"/>
      <c r="F5325" s="12"/>
      <c r="G5325"/>
      <c r="H5325" s="12"/>
      <c r="I5325" s="12"/>
      <c r="J5325" s="12"/>
      <c r="K5325" s="9"/>
      <c r="L5325" s="9"/>
      <c r="M5325" s="9"/>
      <c r="N5325" s="9"/>
      <c r="O5325" s="9"/>
      <c r="P5325" s="9"/>
      <c r="Q5325" s="9"/>
      <c r="R5325" s="9"/>
      <c r="S5325" s="9"/>
      <c r="T5325" s="9"/>
      <c r="U5325" s="9"/>
      <c r="V5325" s="9"/>
      <c r="W5325" s="9"/>
      <c r="X5325" s="9"/>
      <c r="Y5325" s="9"/>
      <c r="Z5325" s="9"/>
    </row>
    <row r="5326" spans="1:26">
      <c r="A5326"/>
      <c r="B5326" s="13"/>
      <c r="C5326"/>
      <c r="D5326"/>
      <c r="E5326"/>
      <c r="F5326" s="12"/>
      <c r="G5326"/>
      <c r="H5326" s="12"/>
      <c r="I5326" s="12"/>
      <c r="J5326" s="12"/>
      <c r="K5326" s="9"/>
      <c r="L5326" s="9"/>
      <c r="M5326" s="9"/>
      <c r="N5326" s="9"/>
      <c r="O5326" s="9"/>
      <c r="P5326" s="9"/>
      <c r="Q5326" s="9"/>
      <c r="R5326" s="9"/>
      <c r="S5326" s="9"/>
      <c r="T5326" s="9"/>
      <c r="U5326" s="9"/>
      <c r="V5326" s="9"/>
      <c r="W5326" s="9"/>
      <c r="X5326" s="9"/>
      <c r="Y5326" s="9"/>
      <c r="Z5326" s="9"/>
    </row>
    <row r="5327" spans="1:26">
      <c r="A5327"/>
      <c r="B5327" s="13"/>
      <c r="C5327"/>
      <c r="D5327"/>
      <c r="E5327"/>
      <c r="F5327" s="12"/>
      <c r="G5327"/>
      <c r="H5327" s="12"/>
      <c r="I5327" s="12"/>
      <c r="J5327" s="12"/>
      <c r="K5327" s="9"/>
      <c r="L5327" s="9"/>
      <c r="M5327" s="9"/>
      <c r="N5327" s="9"/>
      <c r="O5327" s="9"/>
      <c r="P5327" s="9"/>
      <c r="Q5327" s="9"/>
      <c r="R5327" s="9"/>
      <c r="S5327" s="9"/>
      <c r="T5327" s="9"/>
      <c r="U5327" s="9"/>
      <c r="V5327" s="9"/>
      <c r="W5327" s="9"/>
      <c r="X5327" s="9"/>
      <c r="Y5327" s="9"/>
      <c r="Z5327" s="9"/>
    </row>
    <row r="5328" spans="1:26">
      <c r="A5328"/>
      <c r="B5328" s="13"/>
      <c r="C5328"/>
      <c r="D5328"/>
      <c r="E5328"/>
      <c r="F5328" s="12"/>
      <c r="G5328"/>
      <c r="H5328" s="12"/>
      <c r="I5328" s="12"/>
      <c r="J5328" s="12"/>
      <c r="K5328" s="9"/>
      <c r="L5328" s="9"/>
      <c r="M5328" s="9"/>
      <c r="N5328" s="9"/>
      <c r="O5328" s="9"/>
      <c r="P5328" s="9"/>
      <c r="Q5328" s="9"/>
      <c r="R5328" s="9"/>
      <c r="S5328" s="9"/>
      <c r="T5328" s="9"/>
      <c r="U5328" s="9"/>
      <c r="V5328" s="9"/>
      <c r="W5328" s="9"/>
      <c r="X5328" s="9"/>
      <c r="Y5328" s="9"/>
      <c r="Z5328" s="9"/>
    </row>
    <row r="5329" spans="1:26">
      <c r="A5329"/>
      <c r="B5329" s="13"/>
      <c r="C5329"/>
      <c r="D5329"/>
      <c r="E5329"/>
      <c r="F5329" s="12"/>
      <c r="G5329"/>
      <c r="H5329" s="12"/>
      <c r="I5329" s="12"/>
      <c r="J5329" s="12"/>
      <c r="K5329" s="9"/>
      <c r="L5329" s="9"/>
      <c r="M5329" s="9"/>
      <c r="N5329" s="9"/>
      <c r="O5329" s="9"/>
      <c r="P5329" s="9"/>
      <c r="Q5329" s="9"/>
      <c r="R5329" s="9"/>
      <c r="S5329" s="9"/>
      <c r="T5329" s="9"/>
      <c r="U5329" s="9"/>
      <c r="V5329" s="9"/>
      <c r="W5329" s="9"/>
      <c r="X5329" s="9"/>
      <c r="Y5329" s="9"/>
      <c r="Z5329" s="9"/>
    </row>
    <row r="5330" spans="1:26">
      <c r="A5330"/>
      <c r="B5330" s="13"/>
      <c r="C5330"/>
      <c r="D5330"/>
      <c r="E5330"/>
      <c r="F5330" s="12"/>
      <c r="G5330"/>
      <c r="H5330" s="12"/>
      <c r="I5330" s="12"/>
      <c r="J5330" s="12"/>
      <c r="K5330" s="9"/>
      <c r="L5330" s="9"/>
      <c r="M5330" s="9"/>
      <c r="N5330" s="9"/>
      <c r="O5330" s="9"/>
      <c r="P5330" s="9"/>
      <c r="Q5330" s="9"/>
      <c r="R5330" s="9"/>
      <c r="S5330" s="9"/>
      <c r="T5330" s="9"/>
      <c r="U5330" s="9"/>
      <c r="V5330" s="9"/>
      <c r="W5330" s="9"/>
      <c r="X5330" s="9"/>
      <c r="Y5330" s="9"/>
      <c r="Z5330" s="9"/>
    </row>
    <row r="5331" spans="1:26">
      <c r="A5331"/>
      <c r="B5331" s="13"/>
      <c r="C5331"/>
      <c r="D5331"/>
      <c r="E5331"/>
      <c r="F5331" s="12"/>
      <c r="G5331"/>
      <c r="H5331" s="12"/>
      <c r="I5331" s="12"/>
      <c r="J5331" s="12"/>
      <c r="K5331" s="9"/>
      <c r="L5331" s="9"/>
      <c r="M5331" s="9"/>
      <c r="N5331" s="9"/>
      <c r="O5331" s="9"/>
      <c r="P5331" s="9"/>
      <c r="Q5331" s="9"/>
      <c r="R5331" s="9"/>
      <c r="S5331" s="9"/>
      <c r="T5331" s="9"/>
      <c r="U5331" s="9"/>
      <c r="V5331" s="9"/>
      <c r="W5331" s="9"/>
      <c r="X5331" s="9"/>
      <c r="Y5331" s="9"/>
      <c r="Z5331" s="9"/>
    </row>
    <row r="5332" spans="1:26">
      <c r="A5332"/>
      <c r="B5332" s="13"/>
      <c r="C5332"/>
      <c r="D5332"/>
      <c r="E5332"/>
      <c r="F5332" s="12"/>
      <c r="G5332"/>
      <c r="H5332" s="12"/>
      <c r="I5332" s="12"/>
      <c r="J5332" s="12"/>
      <c r="K5332" s="9"/>
      <c r="L5332" s="9"/>
      <c r="M5332" s="9"/>
      <c r="N5332" s="9"/>
      <c r="O5332" s="9"/>
      <c r="P5332" s="9"/>
      <c r="Q5332" s="9"/>
      <c r="R5332" s="9"/>
      <c r="S5332" s="9"/>
      <c r="T5332" s="9"/>
      <c r="U5332" s="9"/>
      <c r="V5332" s="9"/>
      <c r="W5332" s="9"/>
      <c r="X5332" s="9"/>
      <c r="Y5332" s="9"/>
      <c r="Z5332" s="9"/>
    </row>
    <row r="5333" spans="1:26">
      <c r="A5333"/>
      <c r="B5333" s="13"/>
      <c r="C5333"/>
      <c r="D5333"/>
      <c r="E5333"/>
      <c r="F5333" s="12"/>
      <c r="G5333"/>
      <c r="H5333" s="12"/>
      <c r="I5333" s="12"/>
      <c r="J5333" s="12"/>
      <c r="K5333" s="9"/>
      <c r="L5333" s="9"/>
      <c r="M5333" s="9"/>
      <c r="N5333" s="9"/>
      <c r="O5333" s="9"/>
      <c r="P5333" s="9"/>
      <c r="Q5333" s="9"/>
      <c r="R5333" s="9"/>
      <c r="S5333" s="9"/>
      <c r="T5333" s="9"/>
      <c r="U5333" s="9"/>
      <c r="V5333" s="9"/>
      <c r="W5333" s="9"/>
      <c r="X5333" s="9"/>
      <c r="Y5333" s="9"/>
      <c r="Z5333" s="9"/>
    </row>
    <row r="5334" spans="1:26">
      <c r="A5334"/>
      <c r="B5334" s="13"/>
      <c r="C5334"/>
      <c r="D5334"/>
      <c r="E5334"/>
      <c r="F5334" s="12"/>
      <c r="G5334"/>
      <c r="H5334" s="12"/>
      <c r="I5334" s="12"/>
      <c r="J5334" s="12"/>
      <c r="K5334" s="9"/>
      <c r="L5334" s="9"/>
      <c r="M5334" s="9"/>
      <c r="N5334" s="9"/>
      <c r="O5334" s="9"/>
      <c r="P5334" s="9"/>
      <c r="Q5334" s="9"/>
      <c r="R5334" s="9"/>
      <c r="S5334" s="9"/>
      <c r="T5334" s="9"/>
      <c r="U5334" s="9"/>
      <c r="V5334" s="9"/>
      <c r="W5334" s="9"/>
      <c r="X5334" s="9"/>
      <c r="Y5334" s="9"/>
      <c r="Z5334" s="9"/>
    </row>
    <row r="5335" spans="1:26">
      <c r="A5335"/>
      <c r="B5335" s="13"/>
      <c r="C5335"/>
      <c r="D5335"/>
      <c r="E5335"/>
      <c r="F5335" s="12"/>
      <c r="G5335"/>
      <c r="H5335" s="12"/>
      <c r="I5335" s="12"/>
      <c r="J5335" s="12"/>
      <c r="K5335" s="9"/>
      <c r="L5335" s="9"/>
      <c r="M5335" s="9"/>
      <c r="N5335" s="9"/>
      <c r="O5335" s="9"/>
      <c r="P5335" s="9"/>
      <c r="Q5335" s="9"/>
      <c r="R5335" s="9"/>
      <c r="S5335" s="9"/>
      <c r="T5335" s="9"/>
      <c r="U5335" s="9"/>
      <c r="V5335" s="9"/>
      <c r="W5335" s="9"/>
      <c r="X5335" s="9"/>
      <c r="Y5335" s="9"/>
      <c r="Z5335" s="9"/>
    </row>
    <row r="5336" spans="1:26">
      <c r="A5336"/>
      <c r="B5336" s="13"/>
      <c r="C5336"/>
      <c r="D5336"/>
      <c r="E5336"/>
      <c r="F5336" s="12"/>
      <c r="G5336"/>
      <c r="H5336" s="12"/>
      <c r="I5336" s="12"/>
      <c r="J5336" s="12"/>
      <c r="K5336" s="9"/>
      <c r="L5336" s="9"/>
      <c r="M5336" s="9"/>
      <c r="N5336" s="9"/>
      <c r="O5336" s="9"/>
      <c r="P5336" s="9"/>
      <c r="Q5336" s="9"/>
      <c r="R5336" s="9"/>
      <c r="S5336" s="9"/>
      <c r="T5336" s="9"/>
      <c r="U5336" s="9"/>
      <c r="V5336" s="9"/>
      <c r="W5336" s="9"/>
      <c r="X5336" s="9"/>
      <c r="Y5336" s="9"/>
      <c r="Z5336" s="9"/>
    </row>
    <row r="5337" spans="1:26">
      <c r="A5337"/>
      <c r="B5337" s="13"/>
      <c r="C5337"/>
      <c r="D5337"/>
      <c r="E5337"/>
      <c r="F5337" s="12"/>
      <c r="G5337"/>
      <c r="H5337" s="12"/>
      <c r="I5337" s="12"/>
      <c r="J5337" s="12"/>
      <c r="K5337" s="9"/>
      <c r="L5337" s="9"/>
      <c r="M5337" s="9"/>
      <c r="N5337" s="9"/>
      <c r="O5337" s="9"/>
      <c r="P5337" s="9"/>
      <c r="Q5337" s="9"/>
      <c r="R5337" s="9"/>
      <c r="S5337" s="9"/>
      <c r="T5337" s="9"/>
      <c r="U5337" s="9"/>
      <c r="V5337" s="9"/>
      <c r="W5337" s="9"/>
      <c r="X5337" s="9"/>
      <c r="Y5337" s="9"/>
      <c r="Z5337" s="9"/>
    </row>
    <row r="5338" spans="1:26">
      <c r="A5338"/>
      <c r="B5338" s="13"/>
      <c r="C5338"/>
      <c r="D5338"/>
      <c r="E5338"/>
      <c r="F5338" s="12"/>
      <c r="G5338"/>
      <c r="H5338" s="12"/>
      <c r="I5338" s="12"/>
      <c r="J5338" s="12"/>
      <c r="K5338" s="9"/>
      <c r="L5338" s="9"/>
      <c r="M5338" s="9"/>
      <c r="N5338" s="9"/>
      <c r="O5338" s="9"/>
      <c r="P5338" s="9"/>
      <c r="Q5338" s="9"/>
      <c r="R5338" s="9"/>
      <c r="S5338" s="9"/>
      <c r="T5338" s="9"/>
      <c r="U5338" s="9"/>
      <c r="V5338" s="9"/>
      <c r="W5338" s="9"/>
      <c r="X5338" s="9"/>
      <c r="Y5338" s="9"/>
      <c r="Z5338" s="9"/>
    </row>
    <row r="5339" spans="1:26">
      <c r="A5339"/>
      <c r="B5339" s="13"/>
      <c r="C5339"/>
      <c r="D5339"/>
      <c r="E5339"/>
      <c r="F5339" s="12"/>
      <c r="G5339"/>
      <c r="H5339" s="12"/>
      <c r="I5339" s="12"/>
      <c r="J5339" s="12"/>
      <c r="K5339" s="9"/>
      <c r="L5339" s="9"/>
      <c r="M5339" s="9"/>
      <c r="N5339" s="9"/>
      <c r="O5339" s="9"/>
      <c r="P5339" s="9"/>
      <c r="Q5339" s="9"/>
      <c r="R5339" s="9"/>
      <c r="S5339" s="9"/>
      <c r="T5339" s="9"/>
      <c r="U5339" s="9"/>
      <c r="V5339" s="9"/>
      <c r="W5339" s="9"/>
      <c r="X5339" s="9"/>
      <c r="Y5339" s="9"/>
      <c r="Z5339" s="9"/>
    </row>
    <row r="5340" spans="1:26">
      <c r="A5340"/>
      <c r="B5340" s="13"/>
      <c r="C5340"/>
      <c r="D5340"/>
      <c r="E5340"/>
      <c r="F5340" s="12"/>
      <c r="G5340"/>
      <c r="H5340" s="12"/>
      <c r="I5340" s="12"/>
      <c r="J5340" s="12"/>
      <c r="K5340" s="9"/>
      <c r="L5340" s="9"/>
      <c r="M5340" s="9"/>
      <c r="N5340" s="9"/>
      <c r="O5340" s="9"/>
      <c r="P5340" s="9"/>
      <c r="Q5340" s="9"/>
      <c r="R5340" s="9"/>
      <c r="S5340" s="9"/>
      <c r="T5340" s="9"/>
      <c r="U5340" s="9"/>
      <c r="V5340" s="9"/>
      <c r="W5340" s="9"/>
      <c r="X5340" s="9"/>
      <c r="Y5340" s="9"/>
      <c r="Z5340" s="9"/>
    </row>
    <row r="5341" spans="1:26">
      <c r="A5341"/>
      <c r="B5341" s="13"/>
      <c r="C5341"/>
      <c r="D5341"/>
      <c r="E5341"/>
      <c r="F5341" s="12"/>
      <c r="G5341"/>
      <c r="H5341" s="12"/>
      <c r="I5341" s="12"/>
      <c r="J5341" s="12"/>
      <c r="K5341" s="9"/>
      <c r="L5341" s="9"/>
      <c r="M5341" s="9"/>
      <c r="N5341" s="9"/>
      <c r="O5341" s="9"/>
      <c r="P5341" s="9"/>
      <c r="Q5341" s="9"/>
      <c r="R5341" s="9"/>
      <c r="S5341" s="9"/>
      <c r="T5341" s="9"/>
      <c r="U5341" s="9"/>
      <c r="V5341" s="9"/>
      <c r="W5341" s="9"/>
      <c r="X5341" s="9"/>
      <c r="Y5341" s="9"/>
      <c r="Z5341" s="9"/>
    </row>
    <row r="5342" spans="1:26">
      <c r="A5342"/>
      <c r="B5342" s="13"/>
      <c r="C5342"/>
      <c r="D5342"/>
      <c r="E5342"/>
      <c r="F5342" s="12"/>
      <c r="G5342"/>
      <c r="H5342" s="12"/>
      <c r="I5342" s="12"/>
      <c r="J5342" s="12"/>
      <c r="K5342" s="9"/>
      <c r="L5342" s="9"/>
      <c r="M5342" s="9"/>
      <c r="N5342" s="9"/>
      <c r="O5342" s="9"/>
      <c r="P5342" s="9"/>
      <c r="Q5342" s="9"/>
      <c r="R5342" s="9"/>
      <c r="S5342" s="9"/>
      <c r="T5342" s="9"/>
      <c r="U5342" s="9"/>
      <c r="V5342" s="9"/>
      <c r="W5342" s="9"/>
      <c r="X5342" s="9"/>
      <c r="Y5342" s="9"/>
      <c r="Z5342" s="9"/>
    </row>
    <row r="5343" spans="1:26">
      <c r="A5343"/>
      <c r="B5343" s="13"/>
      <c r="C5343"/>
      <c r="D5343"/>
      <c r="E5343"/>
      <c r="F5343" s="12"/>
      <c r="G5343"/>
      <c r="H5343" s="12"/>
      <c r="I5343" s="12"/>
      <c r="J5343" s="12"/>
      <c r="K5343" s="9"/>
      <c r="L5343" s="9"/>
      <c r="M5343" s="9"/>
      <c r="N5343" s="9"/>
      <c r="O5343" s="9"/>
      <c r="P5343" s="9"/>
      <c r="Q5343" s="9"/>
      <c r="R5343" s="9"/>
      <c r="S5343" s="9"/>
      <c r="T5343" s="9"/>
      <c r="U5343" s="9"/>
      <c r="V5343" s="9"/>
      <c r="W5343" s="9"/>
      <c r="X5343" s="9"/>
      <c r="Y5343" s="9"/>
      <c r="Z5343" s="9"/>
    </row>
    <row r="5344" spans="1:26">
      <c r="A5344"/>
      <c r="B5344" s="13"/>
      <c r="C5344"/>
      <c r="D5344"/>
      <c r="E5344"/>
      <c r="F5344" s="12"/>
      <c r="G5344"/>
      <c r="H5344" s="12"/>
      <c r="I5344" s="12"/>
      <c r="J5344" s="12"/>
      <c r="K5344" s="9"/>
      <c r="L5344" s="9"/>
      <c r="M5344" s="9"/>
      <c r="N5344" s="9"/>
      <c r="O5344" s="9"/>
      <c r="P5344" s="9"/>
      <c r="Q5344" s="9"/>
      <c r="R5344" s="9"/>
      <c r="S5344" s="9"/>
      <c r="T5344" s="9"/>
      <c r="U5344" s="9"/>
      <c r="V5344" s="9"/>
      <c r="W5344" s="9"/>
      <c r="X5344" s="9"/>
      <c r="Y5344" s="9"/>
      <c r="Z5344" s="9"/>
    </row>
    <row r="5345" spans="1:26">
      <c r="A5345"/>
      <c r="B5345" s="13"/>
      <c r="C5345"/>
      <c r="D5345"/>
      <c r="E5345"/>
      <c r="F5345" s="12"/>
      <c r="G5345"/>
      <c r="H5345" s="12"/>
      <c r="I5345" s="12"/>
      <c r="J5345" s="12"/>
      <c r="K5345" s="9"/>
      <c r="L5345" s="9"/>
      <c r="M5345" s="9"/>
      <c r="N5345" s="9"/>
      <c r="O5345" s="9"/>
      <c r="P5345" s="9"/>
      <c r="Q5345" s="9"/>
      <c r="R5345" s="9"/>
      <c r="S5345" s="9"/>
      <c r="T5345" s="9"/>
      <c r="U5345" s="9"/>
      <c r="V5345" s="9"/>
      <c r="W5345" s="9"/>
      <c r="X5345" s="9"/>
      <c r="Y5345" s="9"/>
      <c r="Z5345" s="9"/>
    </row>
    <row r="5346" spans="1:26">
      <c r="A5346"/>
      <c r="B5346" s="13"/>
      <c r="C5346"/>
      <c r="D5346"/>
      <c r="E5346"/>
      <c r="F5346" s="12"/>
      <c r="G5346"/>
      <c r="H5346" s="12"/>
      <c r="I5346" s="12"/>
      <c r="J5346" s="12"/>
      <c r="K5346" s="9"/>
      <c r="L5346" s="9"/>
      <c r="M5346" s="9"/>
      <c r="N5346" s="9"/>
      <c r="O5346" s="9"/>
      <c r="P5346" s="9"/>
      <c r="Q5346" s="9"/>
      <c r="R5346" s="9"/>
      <c r="S5346" s="9"/>
      <c r="T5346" s="9"/>
      <c r="U5346" s="9"/>
      <c r="V5346" s="9"/>
      <c r="W5346" s="9"/>
      <c r="X5346" s="9"/>
      <c r="Y5346" s="9"/>
      <c r="Z5346" s="9"/>
    </row>
    <row r="5347" spans="1:26">
      <c r="A5347"/>
      <c r="B5347" s="13"/>
      <c r="C5347"/>
      <c r="D5347"/>
      <c r="E5347"/>
      <c r="F5347" s="12"/>
      <c r="G5347"/>
      <c r="H5347" s="12"/>
      <c r="I5347" s="12"/>
      <c r="J5347" s="12"/>
      <c r="K5347" s="9"/>
      <c r="L5347" s="9"/>
      <c r="M5347" s="9"/>
      <c r="N5347" s="9"/>
      <c r="O5347" s="9"/>
      <c r="P5347" s="9"/>
      <c r="Q5347" s="9"/>
      <c r="R5347" s="9"/>
      <c r="S5347" s="9"/>
      <c r="T5347" s="9"/>
      <c r="U5347" s="9"/>
      <c r="V5347" s="9"/>
      <c r="W5347" s="9"/>
      <c r="X5347" s="9"/>
      <c r="Y5347" s="9"/>
      <c r="Z5347" s="9"/>
    </row>
    <row r="5348" spans="1:26">
      <c r="A5348"/>
      <c r="B5348" s="13"/>
      <c r="C5348"/>
      <c r="D5348"/>
      <c r="E5348"/>
      <c r="F5348" s="12"/>
      <c r="G5348"/>
      <c r="H5348" s="12"/>
      <c r="I5348" s="12"/>
      <c r="J5348" s="12"/>
      <c r="K5348" s="9"/>
      <c r="L5348" s="9"/>
      <c r="M5348" s="9"/>
      <c r="N5348" s="9"/>
      <c r="O5348" s="9"/>
      <c r="P5348" s="9"/>
      <c r="Q5348" s="9"/>
      <c r="R5348" s="9"/>
      <c r="S5348" s="9"/>
      <c r="T5348" s="9"/>
      <c r="U5348" s="9"/>
      <c r="V5348" s="9"/>
      <c r="W5348" s="9"/>
      <c r="X5348" s="9"/>
      <c r="Y5348" s="9"/>
      <c r="Z5348" s="9"/>
    </row>
    <row r="5349" spans="1:26">
      <c r="A5349"/>
      <c r="B5349" s="13"/>
      <c r="C5349"/>
      <c r="D5349"/>
      <c r="E5349"/>
      <c r="F5349" s="12"/>
      <c r="G5349"/>
      <c r="H5349" s="12"/>
      <c r="I5349" s="12"/>
      <c r="J5349" s="12"/>
      <c r="K5349" s="9"/>
      <c r="L5349" s="9"/>
      <c r="M5349" s="9"/>
      <c r="N5349" s="9"/>
      <c r="O5349" s="9"/>
      <c r="P5349" s="9"/>
      <c r="Q5349" s="9"/>
      <c r="R5349" s="9"/>
      <c r="S5349" s="9"/>
      <c r="T5349" s="9"/>
      <c r="U5349" s="9"/>
      <c r="V5349" s="9"/>
      <c r="W5349" s="9"/>
      <c r="X5349" s="9"/>
      <c r="Y5349" s="9"/>
      <c r="Z5349" s="9"/>
    </row>
    <row r="5350" spans="1:26">
      <c r="A5350"/>
      <c r="B5350" s="13"/>
      <c r="C5350"/>
      <c r="D5350"/>
      <c r="E5350"/>
      <c r="F5350" s="12"/>
      <c r="G5350"/>
      <c r="H5350" s="12"/>
      <c r="I5350" s="12"/>
      <c r="J5350" s="12"/>
      <c r="K5350" s="9"/>
      <c r="L5350" s="9"/>
      <c r="M5350" s="9"/>
      <c r="N5350" s="9"/>
      <c r="O5350" s="9"/>
      <c r="P5350" s="9"/>
      <c r="Q5350" s="9"/>
      <c r="R5350" s="9"/>
      <c r="S5350" s="9"/>
      <c r="T5350" s="9"/>
      <c r="U5350" s="9"/>
      <c r="V5350" s="9"/>
      <c r="W5350" s="9"/>
      <c r="X5350" s="9"/>
      <c r="Y5350" s="9"/>
      <c r="Z5350" s="9"/>
    </row>
    <row r="5351" spans="1:26">
      <c r="A5351"/>
      <c r="B5351" s="13"/>
      <c r="C5351"/>
      <c r="D5351"/>
      <c r="E5351"/>
      <c r="F5351" s="12"/>
      <c r="G5351"/>
      <c r="H5351" s="12"/>
      <c r="I5351" s="12"/>
      <c r="J5351" s="12"/>
      <c r="K5351" s="9"/>
      <c r="L5351" s="9"/>
      <c r="M5351" s="9"/>
      <c r="N5351" s="9"/>
      <c r="O5351" s="9"/>
      <c r="P5351" s="9"/>
      <c r="Q5351" s="9"/>
      <c r="R5351" s="9"/>
      <c r="S5351" s="9"/>
      <c r="T5351" s="9"/>
      <c r="U5351" s="9"/>
      <c r="V5351" s="9"/>
      <c r="W5351" s="9"/>
      <c r="X5351" s="9"/>
      <c r="Y5351" s="9"/>
      <c r="Z5351" s="9"/>
    </row>
    <row r="5352" spans="1:26">
      <c r="A5352"/>
      <c r="B5352" s="13"/>
      <c r="C5352"/>
      <c r="D5352"/>
      <c r="E5352"/>
      <c r="F5352" s="12"/>
      <c r="G5352"/>
      <c r="H5352" s="12"/>
      <c r="I5352" s="12"/>
      <c r="J5352" s="12"/>
      <c r="K5352" s="9"/>
      <c r="L5352" s="9"/>
      <c r="M5352" s="9"/>
      <c r="N5352" s="9"/>
      <c r="O5352" s="9"/>
      <c r="P5352" s="9"/>
      <c r="Q5352" s="9"/>
      <c r="R5352" s="9"/>
      <c r="S5352" s="9"/>
      <c r="T5352" s="9"/>
      <c r="U5352" s="9"/>
      <c r="V5352" s="9"/>
      <c r="W5352" s="9"/>
      <c r="X5352" s="9"/>
      <c r="Y5352" s="9"/>
      <c r="Z5352" s="9"/>
    </row>
    <row r="5353" spans="1:26">
      <c r="A5353"/>
      <c r="B5353" s="13"/>
      <c r="C5353"/>
      <c r="D5353"/>
      <c r="E5353"/>
      <c r="F5353" s="12"/>
      <c r="G5353"/>
      <c r="H5353" s="12"/>
      <c r="I5353" s="12"/>
      <c r="J5353" s="12"/>
      <c r="K5353" s="9"/>
      <c r="L5353" s="9"/>
      <c r="M5353" s="9"/>
      <c r="N5353" s="9"/>
      <c r="O5353" s="9"/>
      <c r="P5353" s="9"/>
      <c r="Q5353" s="9"/>
      <c r="R5353" s="9"/>
      <c r="S5353" s="9"/>
      <c r="T5353" s="9"/>
      <c r="U5353" s="9"/>
      <c r="V5353" s="9"/>
      <c r="W5353" s="9"/>
      <c r="X5353" s="9"/>
      <c r="Y5353" s="9"/>
      <c r="Z5353" s="9"/>
    </row>
    <row r="5354" spans="1:26">
      <c r="A5354"/>
      <c r="B5354" s="13"/>
      <c r="C5354"/>
      <c r="D5354"/>
      <c r="E5354"/>
      <c r="F5354" s="12"/>
      <c r="G5354"/>
      <c r="H5354" s="12"/>
      <c r="I5354" s="12"/>
      <c r="J5354" s="12"/>
      <c r="K5354" s="9"/>
      <c r="L5354" s="9"/>
      <c r="M5354" s="9"/>
      <c r="N5354" s="9"/>
      <c r="O5354" s="9"/>
      <c r="P5354" s="9"/>
      <c r="Q5354" s="9"/>
      <c r="R5354" s="9"/>
      <c r="S5354" s="9"/>
      <c r="T5354" s="9"/>
      <c r="U5354" s="9"/>
      <c r="V5354" s="9"/>
      <c r="W5354" s="9"/>
      <c r="X5354" s="9"/>
      <c r="Y5354" s="9"/>
      <c r="Z5354" s="9"/>
    </row>
    <row r="5355" spans="1:26">
      <c r="A5355"/>
      <c r="B5355" s="13"/>
      <c r="C5355"/>
      <c r="D5355"/>
      <c r="E5355"/>
      <c r="F5355" s="12"/>
      <c r="G5355"/>
      <c r="H5355" s="12"/>
      <c r="I5355" s="12"/>
      <c r="J5355" s="12"/>
      <c r="K5355" s="9"/>
      <c r="L5355" s="9"/>
      <c r="M5355" s="9"/>
      <c r="N5355" s="9"/>
      <c r="O5355" s="9"/>
      <c r="P5355" s="9"/>
      <c r="Q5355" s="9"/>
      <c r="R5355" s="9"/>
      <c r="S5355" s="9"/>
      <c r="T5355" s="9"/>
      <c r="U5355" s="9"/>
      <c r="V5355" s="9"/>
      <c r="W5355" s="9"/>
      <c r="X5355" s="9"/>
      <c r="Y5355" s="9"/>
      <c r="Z5355" s="9"/>
    </row>
    <row r="5356" spans="1:26">
      <c r="A5356"/>
      <c r="B5356" s="13"/>
      <c r="C5356"/>
      <c r="D5356"/>
      <c r="E5356"/>
      <c r="F5356" s="12"/>
      <c r="G5356"/>
      <c r="H5356" s="12"/>
      <c r="I5356" s="12"/>
      <c r="J5356" s="12"/>
      <c r="K5356" s="9"/>
      <c r="L5356" s="9"/>
      <c r="M5356" s="9"/>
      <c r="N5356" s="9"/>
      <c r="O5356" s="9"/>
      <c r="P5356" s="9"/>
      <c r="Q5356" s="9"/>
      <c r="R5356" s="9"/>
      <c r="S5356" s="9"/>
      <c r="T5356" s="9"/>
      <c r="U5356" s="9"/>
      <c r="V5356" s="9"/>
      <c r="W5356" s="9"/>
      <c r="X5356" s="9"/>
      <c r="Y5356" s="9"/>
      <c r="Z5356" s="9"/>
    </row>
    <row r="5357" spans="1:26">
      <c r="A5357"/>
      <c r="B5357" s="13"/>
      <c r="C5357"/>
      <c r="D5357"/>
      <c r="E5357"/>
      <c r="F5357" s="12"/>
      <c r="G5357"/>
      <c r="H5357" s="12"/>
      <c r="I5357" s="12"/>
      <c r="J5357" s="12"/>
      <c r="K5357" s="9"/>
      <c r="L5357" s="9"/>
      <c r="M5357" s="9"/>
      <c r="N5357" s="9"/>
      <c r="O5357" s="9"/>
      <c r="P5357" s="9"/>
      <c r="Q5357" s="9"/>
      <c r="R5357" s="9"/>
      <c r="S5357" s="9"/>
      <c r="T5357" s="9"/>
      <c r="U5357" s="9"/>
      <c r="V5357" s="9"/>
      <c r="W5357" s="9"/>
      <c r="X5357" s="9"/>
      <c r="Y5357" s="9"/>
      <c r="Z5357" s="9"/>
    </row>
    <row r="5358" spans="1:26">
      <c r="A5358"/>
      <c r="B5358" s="13"/>
      <c r="C5358"/>
      <c r="D5358"/>
      <c r="E5358"/>
      <c r="F5358" s="12"/>
      <c r="G5358"/>
      <c r="H5358" s="12"/>
      <c r="I5358" s="12"/>
      <c r="J5358" s="12"/>
      <c r="K5358" s="9"/>
      <c r="L5358" s="9"/>
      <c r="M5358" s="9"/>
      <c r="N5358" s="9"/>
      <c r="O5358" s="9"/>
      <c r="P5358" s="9"/>
      <c r="Q5358" s="9"/>
      <c r="R5358" s="9"/>
      <c r="S5358" s="9"/>
      <c r="T5358" s="9"/>
      <c r="U5358" s="9"/>
      <c r="V5358" s="9"/>
      <c r="W5358" s="9"/>
      <c r="X5358" s="9"/>
      <c r="Y5358" s="9"/>
      <c r="Z5358" s="9"/>
    </row>
    <row r="5359" spans="1:26">
      <c r="A5359"/>
      <c r="B5359" s="13"/>
      <c r="C5359"/>
      <c r="D5359"/>
      <c r="E5359"/>
      <c r="F5359" s="12"/>
      <c r="G5359"/>
      <c r="H5359" s="12"/>
      <c r="I5359" s="12"/>
      <c r="J5359" s="12"/>
      <c r="K5359" s="9"/>
      <c r="L5359" s="9"/>
      <c r="M5359" s="9"/>
      <c r="N5359" s="9"/>
      <c r="O5359" s="9"/>
      <c r="P5359" s="9"/>
      <c r="Q5359" s="9"/>
      <c r="R5359" s="9"/>
      <c r="S5359" s="9"/>
      <c r="T5359" s="9"/>
      <c r="U5359" s="9"/>
      <c r="V5359" s="9"/>
      <c r="W5359" s="9"/>
      <c r="X5359" s="9"/>
      <c r="Y5359" s="9"/>
      <c r="Z5359" s="9"/>
    </row>
    <row r="5360" spans="1:26">
      <c r="A5360"/>
      <c r="B5360" s="13"/>
      <c r="C5360"/>
      <c r="D5360"/>
      <c r="E5360"/>
      <c r="F5360" s="12"/>
      <c r="G5360"/>
      <c r="H5360" s="12"/>
      <c r="I5360" s="12"/>
      <c r="J5360" s="12"/>
      <c r="K5360" s="9"/>
      <c r="L5360" s="9"/>
      <c r="M5360" s="9"/>
      <c r="N5360" s="9"/>
      <c r="O5360" s="9"/>
      <c r="P5360" s="9"/>
      <c r="Q5360" s="9"/>
      <c r="R5360" s="9"/>
      <c r="S5360" s="9"/>
      <c r="T5360" s="9"/>
      <c r="U5360" s="9"/>
      <c r="V5360" s="9"/>
      <c r="W5360" s="9"/>
      <c r="X5360" s="9"/>
      <c r="Y5360" s="9"/>
      <c r="Z5360" s="9"/>
    </row>
    <row r="5361" spans="1:26">
      <c r="A5361"/>
      <c r="B5361" s="13"/>
      <c r="C5361"/>
      <c r="D5361"/>
      <c r="E5361"/>
      <c r="F5361" s="12"/>
      <c r="G5361"/>
      <c r="H5361" s="12"/>
      <c r="I5361" s="12"/>
      <c r="J5361" s="12"/>
      <c r="K5361" s="9"/>
      <c r="L5361" s="9"/>
      <c r="M5361" s="9"/>
      <c r="N5361" s="9"/>
      <c r="O5361" s="9"/>
      <c r="P5361" s="9"/>
      <c r="Q5361" s="9"/>
      <c r="R5361" s="9"/>
      <c r="S5361" s="9"/>
      <c r="T5361" s="9"/>
      <c r="U5361" s="9"/>
      <c r="V5361" s="9"/>
      <c r="W5361" s="9"/>
      <c r="X5361" s="9"/>
      <c r="Y5361" s="9"/>
      <c r="Z5361" s="9"/>
    </row>
    <row r="5362" spans="1:26">
      <c r="A5362"/>
      <c r="B5362" s="13"/>
      <c r="C5362"/>
      <c r="D5362"/>
      <c r="E5362"/>
      <c r="F5362" s="12"/>
      <c r="G5362"/>
      <c r="H5362" s="12"/>
      <c r="I5362" s="12"/>
      <c r="J5362" s="12"/>
      <c r="K5362" s="9"/>
      <c r="L5362" s="9"/>
      <c r="M5362" s="9"/>
      <c r="N5362" s="9"/>
      <c r="O5362" s="9"/>
      <c r="P5362" s="9"/>
      <c r="Q5362" s="9"/>
      <c r="R5362" s="9"/>
      <c r="S5362" s="9"/>
      <c r="T5362" s="9"/>
      <c r="U5362" s="9"/>
      <c r="V5362" s="9"/>
      <c r="W5362" s="9"/>
      <c r="X5362" s="9"/>
      <c r="Y5362" s="9"/>
      <c r="Z5362" s="9"/>
    </row>
    <row r="5363" spans="1:26">
      <c r="A5363"/>
      <c r="B5363" s="13"/>
      <c r="C5363"/>
      <c r="D5363"/>
      <c r="E5363"/>
      <c r="F5363" s="12"/>
      <c r="G5363"/>
      <c r="H5363" s="12"/>
      <c r="I5363" s="12"/>
      <c r="J5363" s="12"/>
      <c r="K5363" s="9"/>
      <c r="L5363" s="9"/>
      <c r="M5363" s="9"/>
      <c r="N5363" s="9"/>
      <c r="O5363" s="9"/>
      <c r="P5363" s="9"/>
      <c r="Q5363" s="9"/>
      <c r="R5363" s="9"/>
      <c r="S5363" s="9"/>
      <c r="T5363" s="9"/>
      <c r="U5363" s="9"/>
      <c r="V5363" s="9"/>
      <c r="W5363" s="9"/>
      <c r="X5363" s="9"/>
      <c r="Y5363" s="9"/>
      <c r="Z5363" s="9"/>
    </row>
    <row r="5364" spans="1:26">
      <c r="A5364"/>
      <c r="B5364" s="13"/>
      <c r="C5364"/>
      <c r="D5364"/>
      <c r="E5364"/>
      <c r="F5364" s="12"/>
      <c r="G5364"/>
      <c r="H5364" s="12"/>
      <c r="I5364" s="12"/>
      <c r="J5364" s="12"/>
      <c r="K5364" s="9"/>
      <c r="L5364" s="9"/>
      <c r="M5364" s="9"/>
      <c r="N5364" s="9"/>
      <c r="O5364" s="9"/>
      <c r="P5364" s="9"/>
      <c r="Q5364" s="9"/>
      <c r="R5364" s="9"/>
      <c r="S5364" s="9"/>
      <c r="T5364" s="9"/>
      <c r="U5364" s="9"/>
      <c r="V5364" s="9"/>
      <c r="W5364" s="9"/>
      <c r="X5364" s="9"/>
      <c r="Y5364" s="9"/>
      <c r="Z5364" s="9"/>
    </row>
    <row r="5365" spans="1:26">
      <c r="A5365"/>
      <c r="B5365" s="13"/>
      <c r="C5365"/>
      <c r="D5365"/>
      <c r="E5365"/>
      <c r="F5365" s="12"/>
      <c r="G5365"/>
      <c r="H5365" s="12"/>
      <c r="I5365" s="12"/>
      <c r="J5365" s="12"/>
      <c r="K5365" s="9"/>
      <c r="L5365" s="9"/>
      <c r="M5365" s="9"/>
      <c r="N5365" s="9"/>
      <c r="O5365" s="9"/>
      <c r="P5365" s="9"/>
      <c r="Q5365" s="9"/>
      <c r="R5365" s="9"/>
      <c r="S5365" s="9"/>
      <c r="T5365" s="9"/>
      <c r="U5365" s="9"/>
      <c r="V5365" s="9"/>
      <c r="W5365" s="9"/>
      <c r="X5365" s="9"/>
      <c r="Y5365" s="9"/>
      <c r="Z5365" s="9"/>
    </row>
    <row r="5366" spans="1:26">
      <c r="A5366"/>
      <c r="B5366" s="13"/>
      <c r="C5366"/>
      <c r="D5366"/>
      <c r="E5366"/>
      <c r="F5366" s="12"/>
      <c r="G5366"/>
      <c r="H5366" s="12"/>
      <c r="I5366" s="12"/>
      <c r="J5366" s="12"/>
      <c r="K5366" s="9"/>
      <c r="L5366" s="9"/>
      <c r="M5366" s="9"/>
      <c r="N5366" s="9"/>
      <c r="O5366" s="9"/>
      <c r="P5366" s="9"/>
      <c r="Q5366" s="9"/>
      <c r="R5366" s="9"/>
      <c r="S5366" s="9"/>
      <c r="T5366" s="9"/>
      <c r="U5366" s="9"/>
      <c r="V5366" s="9"/>
      <c r="W5366" s="9"/>
      <c r="X5366" s="9"/>
      <c r="Y5366" s="9"/>
      <c r="Z5366" s="9"/>
    </row>
    <row r="5367" spans="1:26">
      <c r="A5367"/>
      <c r="B5367" s="13"/>
      <c r="C5367"/>
      <c r="D5367"/>
      <c r="E5367"/>
      <c r="F5367" s="12"/>
      <c r="G5367"/>
      <c r="H5367" s="12"/>
      <c r="I5367" s="12"/>
      <c r="J5367" s="12"/>
      <c r="K5367" s="9"/>
      <c r="L5367" s="9"/>
      <c r="M5367" s="9"/>
      <c r="N5367" s="9"/>
      <c r="O5367" s="9"/>
      <c r="P5367" s="9"/>
      <c r="Q5367" s="9"/>
      <c r="R5367" s="9"/>
      <c r="S5367" s="9"/>
      <c r="T5367" s="9"/>
      <c r="U5367" s="9"/>
      <c r="V5367" s="9"/>
      <c r="W5367" s="9"/>
      <c r="X5367" s="9"/>
      <c r="Y5367" s="9"/>
      <c r="Z5367" s="9"/>
    </row>
    <row r="5368" spans="1:26">
      <c r="A5368"/>
      <c r="B5368" s="13"/>
      <c r="C5368"/>
      <c r="D5368"/>
      <c r="E5368"/>
      <c r="F5368" s="12"/>
      <c r="G5368"/>
      <c r="H5368" s="12"/>
      <c r="I5368" s="12"/>
      <c r="J5368" s="12"/>
      <c r="K5368" s="9"/>
      <c r="L5368" s="9"/>
      <c r="M5368" s="9"/>
      <c r="N5368" s="9"/>
      <c r="O5368" s="9"/>
      <c r="P5368" s="9"/>
      <c r="Q5368" s="9"/>
      <c r="R5368" s="9"/>
      <c r="S5368" s="9"/>
      <c r="T5368" s="9"/>
      <c r="U5368" s="9"/>
      <c r="V5368" s="9"/>
      <c r="W5368" s="9"/>
      <c r="X5368" s="9"/>
      <c r="Y5368" s="9"/>
      <c r="Z5368" s="9"/>
    </row>
    <row r="5369" spans="1:26">
      <c r="A5369"/>
      <c r="B5369" s="13"/>
      <c r="C5369"/>
      <c r="D5369"/>
      <c r="E5369"/>
      <c r="F5369" s="12"/>
      <c r="G5369"/>
      <c r="H5369" s="12"/>
      <c r="I5369" s="12"/>
      <c r="J5369" s="12"/>
      <c r="K5369" s="9"/>
      <c r="L5369" s="9"/>
      <c r="M5369" s="9"/>
      <c r="N5369" s="9"/>
      <c r="O5369" s="9"/>
      <c r="P5369" s="9"/>
      <c r="Q5369" s="9"/>
      <c r="R5369" s="9"/>
      <c r="S5369" s="9"/>
      <c r="T5369" s="9"/>
      <c r="U5369" s="9"/>
      <c r="V5369" s="9"/>
      <c r="W5369" s="9"/>
      <c r="X5369" s="9"/>
      <c r="Y5369" s="9"/>
      <c r="Z5369" s="9"/>
    </row>
    <row r="5370" spans="1:26">
      <c r="A5370"/>
      <c r="B5370" s="13"/>
      <c r="C5370"/>
      <c r="D5370"/>
      <c r="E5370"/>
      <c r="F5370" s="12"/>
      <c r="G5370"/>
      <c r="H5370" s="12"/>
      <c r="I5370" s="12"/>
      <c r="J5370" s="12"/>
      <c r="K5370" s="9"/>
      <c r="L5370" s="9"/>
      <c r="M5370" s="9"/>
      <c r="N5370" s="9"/>
      <c r="O5370" s="9"/>
      <c r="P5370" s="9"/>
      <c r="Q5370" s="9"/>
      <c r="R5370" s="9"/>
      <c r="S5370" s="9"/>
      <c r="T5370" s="9"/>
      <c r="U5370" s="9"/>
      <c r="V5370" s="9"/>
      <c r="W5370" s="9"/>
      <c r="X5370" s="9"/>
      <c r="Y5370" s="9"/>
      <c r="Z5370" s="9"/>
    </row>
    <row r="5371" spans="1:26">
      <c r="A5371"/>
      <c r="B5371" s="13"/>
      <c r="C5371"/>
      <c r="D5371"/>
      <c r="E5371"/>
      <c r="F5371" s="12"/>
      <c r="G5371"/>
      <c r="H5371" s="12"/>
      <c r="I5371" s="12"/>
      <c r="J5371" s="12"/>
      <c r="K5371" s="9"/>
      <c r="L5371" s="9"/>
      <c r="M5371" s="9"/>
      <c r="N5371" s="9"/>
      <c r="O5371" s="9"/>
      <c r="P5371" s="9"/>
      <c r="Q5371" s="9"/>
      <c r="R5371" s="9"/>
      <c r="S5371" s="9"/>
      <c r="T5371" s="9"/>
      <c r="U5371" s="9"/>
      <c r="V5371" s="9"/>
      <c r="W5371" s="9"/>
      <c r="X5371" s="9"/>
      <c r="Y5371" s="9"/>
      <c r="Z5371" s="9"/>
    </row>
    <row r="5372" spans="1:26">
      <c r="A5372"/>
      <c r="B5372" s="13"/>
      <c r="C5372"/>
      <c r="D5372"/>
      <c r="E5372"/>
      <c r="F5372" s="12"/>
      <c r="G5372"/>
      <c r="H5372" s="12"/>
      <c r="I5372" s="12"/>
      <c r="J5372" s="12"/>
      <c r="K5372" s="9"/>
      <c r="L5372" s="9"/>
      <c r="M5372" s="9"/>
      <c r="N5372" s="9"/>
      <c r="O5372" s="9"/>
      <c r="P5372" s="9"/>
      <c r="Q5372" s="9"/>
      <c r="R5372" s="9"/>
      <c r="S5372" s="9"/>
      <c r="T5372" s="9"/>
      <c r="U5372" s="9"/>
      <c r="V5372" s="9"/>
      <c r="W5372" s="9"/>
      <c r="X5372" s="9"/>
      <c r="Y5372" s="9"/>
      <c r="Z5372" s="9"/>
    </row>
    <row r="5373" spans="1:26">
      <c r="A5373"/>
      <c r="B5373" s="13"/>
      <c r="C5373"/>
      <c r="D5373"/>
      <c r="E5373"/>
      <c r="F5373" s="12"/>
      <c r="G5373"/>
      <c r="H5373" s="12"/>
      <c r="I5373" s="12"/>
      <c r="J5373" s="12"/>
      <c r="K5373" s="9"/>
      <c r="L5373" s="9"/>
      <c r="M5373" s="9"/>
      <c r="N5373" s="9"/>
      <c r="O5373" s="9"/>
      <c r="P5373" s="9"/>
      <c r="Q5373" s="9"/>
      <c r="R5373" s="9"/>
      <c r="S5373" s="9"/>
      <c r="T5373" s="9"/>
      <c r="U5373" s="9"/>
      <c r="V5373" s="9"/>
      <c r="W5373" s="9"/>
      <c r="X5373" s="9"/>
      <c r="Y5373" s="9"/>
      <c r="Z5373" s="9"/>
    </row>
    <row r="5374" spans="1:26">
      <c r="A5374"/>
      <c r="B5374" s="13"/>
      <c r="C5374"/>
      <c r="D5374"/>
      <c r="E5374"/>
      <c r="F5374" s="12"/>
      <c r="G5374"/>
      <c r="H5374" s="12"/>
      <c r="I5374" s="12"/>
      <c r="J5374" s="12"/>
      <c r="K5374" s="9"/>
      <c r="L5374" s="9"/>
      <c r="M5374" s="9"/>
      <c r="N5374" s="9"/>
      <c r="O5374" s="9"/>
      <c r="P5374" s="9"/>
      <c r="Q5374" s="9"/>
      <c r="R5374" s="9"/>
      <c r="S5374" s="9"/>
      <c r="T5374" s="9"/>
      <c r="U5374" s="9"/>
      <c r="V5374" s="9"/>
      <c r="W5374" s="9"/>
      <c r="X5374" s="9"/>
      <c r="Y5374" s="9"/>
      <c r="Z5374" s="9"/>
    </row>
    <row r="5375" spans="1:26">
      <c r="A5375"/>
      <c r="B5375" s="13"/>
      <c r="C5375"/>
      <c r="D5375"/>
      <c r="E5375"/>
      <c r="F5375" s="12"/>
      <c r="G5375"/>
      <c r="H5375" s="12"/>
      <c r="I5375" s="12"/>
      <c r="J5375" s="12"/>
      <c r="K5375" s="9"/>
      <c r="L5375" s="9"/>
      <c r="M5375" s="9"/>
      <c r="N5375" s="9"/>
      <c r="O5375" s="9"/>
      <c r="P5375" s="9"/>
      <c r="Q5375" s="9"/>
      <c r="R5375" s="9"/>
      <c r="S5375" s="9"/>
      <c r="T5375" s="9"/>
      <c r="U5375" s="9"/>
      <c r="V5375" s="9"/>
      <c r="W5375" s="9"/>
      <c r="X5375" s="9"/>
      <c r="Y5375" s="9"/>
      <c r="Z5375" s="9"/>
    </row>
    <row r="5376" spans="1:26">
      <c r="A5376"/>
      <c r="B5376" s="13"/>
      <c r="C5376"/>
      <c r="D5376"/>
      <c r="E5376"/>
      <c r="F5376" s="12"/>
      <c r="G5376"/>
      <c r="H5376" s="12"/>
      <c r="I5376" s="12"/>
      <c r="J5376" s="12"/>
      <c r="K5376" s="9"/>
      <c r="L5376" s="9"/>
      <c r="M5376" s="9"/>
      <c r="N5376" s="9"/>
      <c r="O5376" s="9"/>
      <c r="P5376" s="9"/>
      <c r="Q5376" s="9"/>
      <c r="R5376" s="9"/>
      <c r="S5376" s="9"/>
      <c r="T5376" s="9"/>
      <c r="U5376" s="9"/>
      <c r="V5376" s="9"/>
      <c r="W5376" s="9"/>
      <c r="X5376" s="9"/>
      <c r="Y5376" s="9"/>
      <c r="Z5376" s="9"/>
    </row>
    <row r="5377" spans="1:26">
      <c r="A5377"/>
      <c r="B5377" s="13"/>
      <c r="C5377"/>
      <c r="D5377"/>
      <c r="E5377"/>
      <c r="F5377" s="12"/>
      <c r="G5377"/>
      <c r="H5377" s="12"/>
      <c r="I5377" s="12"/>
      <c r="J5377" s="12"/>
      <c r="K5377" s="9"/>
      <c r="L5377" s="9"/>
      <c r="M5377" s="9"/>
      <c r="N5377" s="9"/>
      <c r="O5377" s="9"/>
      <c r="P5377" s="9"/>
      <c r="Q5377" s="9"/>
      <c r="R5377" s="9"/>
      <c r="S5377" s="9"/>
      <c r="T5377" s="9"/>
      <c r="U5377" s="9"/>
      <c r="V5377" s="9"/>
      <c r="W5377" s="9"/>
      <c r="X5377" s="9"/>
      <c r="Y5377" s="9"/>
      <c r="Z5377" s="9"/>
    </row>
    <row r="5378" spans="1:26">
      <c r="A5378"/>
      <c r="B5378" s="13"/>
      <c r="C5378"/>
      <c r="D5378"/>
      <c r="E5378"/>
      <c r="F5378" s="12"/>
      <c r="G5378"/>
      <c r="H5378" s="12"/>
      <c r="I5378" s="12"/>
      <c r="J5378" s="12"/>
      <c r="K5378" s="9"/>
      <c r="L5378" s="9"/>
      <c r="M5378" s="9"/>
      <c r="N5378" s="9"/>
      <c r="O5378" s="9"/>
      <c r="P5378" s="9"/>
      <c r="Q5378" s="9"/>
      <c r="R5378" s="9"/>
      <c r="S5378" s="9"/>
      <c r="T5378" s="9"/>
      <c r="U5378" s="9"/>
      <c r="V5378" s="9"/>
      <c r="W5378" s="9"/>
      <c r="X5378" s="9"/>
      <c r="Y5378" s="9"/>
      <c r="Z5378" s="9"/>
    </row>
    <row r="5379" spans="1:26">
      <c r="A5379"/>
      <c r="B5379" s="13"/>
      <c r="C5379"/>
      <c r="D5379"/>
      <c r="E5379"/>
      <c r="F5379" s="12"/>
      <c r="G5379"/>
      <c r="H5379" s="12"/>
      <c r="I5379" s="12"/>
      <c r="J5379" s="12"/>
      <c r="K5379" s="9"/>
      <c r="L5379" s="9"/>
      <c r="M5379" s="9"/>
      <c r="N5379" s="9"/>
      <c r="O5379" s="9"/>
      <c r="P5379" s="9"/>
      <c r="Q5379" s="9"/>
      <c r="R5379" s="9"/>
      <c r="S5379" s="9"/>
      <c r="T5379" s="9"/>
      <c r="U5379" s="9"/>
      <c r="V5379" s="9"/>
      <c r="W5379" s="9"/>
      <c r="X5379" s="9"/>
      <c r="Y5379" s="9"/>
      <c r="Z5379" s="9"/>
    </row>
    <row r="5380" spans="1:26">
      <c r="A5380"/>
      <c r="B5380" s="13"/>
      <c r="C5380"/>
      <c r="D5380"/>
      <c r="E5380"/>
      <c r="F5380" s="12"/>
      <c r="G5380"/>
      <c r="H5380" s="12"/>
      <c r="I5380" s="12"/>
      <c r="J5380" s="12"/>
      <c r="K5380" s="9"/>
      <c r="L5380" s="9"/>
      <c r="M5380" s="9"/>
      <c r="N5380" s="9"/>
      <c r="O5380" s="9"/>
      <c r="P5380" s="9"/>
      <c r="Q5380" s="9"/>
      <c r="R5380" s="9"/>
      <c r="S5380" s="9"/>
      <c r="T5380" s="9"/>
      <c r="U5380" s="9"/>
      <c r="V5380" s="9"/>
      <c r="W5380" s="9"/>
      <c r="X5380" s="9"/>
      <c r="Y5380" s="9"/>
      <c r="Z5380" s="9"/>
    </row>
    <row r="5381" spans="1:26">
      <c r="A5381"/>
      <c r="B5381" s="13"/>
      <c r="C5381"/>
      <c r="D5381"/>
      <c r="E5381"/>
      <c r="F5381" s="12"/>
      <c r="G5381"/>
      <c r="H5381" s="12"/>
      <c r="I5381" s="12"/>
      <c r="J5381" s="12"/>
      <c r="K5381" s="9"/>
      <c r="L5381" s="9"/>
      <c r="M5381" s="9"/>
      <c r="N5381" s="9"/>
      <c r="O5381" s="9"/>
      <c r="P5381" s="9"/>
      <c r="Q5381" s="9"/>
      <c r="R5381" s="9"/>
      <c r="S5381" s="9"/>
      <c r="T5381" s="9"/>
      <c r="U5381" s="9"/>
      <c r="V5381" s="9"/>
      <c r="W5381" s="9"/>
      <c r="X5381" s="9"/>
      <c r="Y5381" s="9"/>
      <c r="Z5381" s="9"/>
    </row>
    <row r="5382" spans="1:26">
      <c r="A5382"/>
      <c r="B5382" s="13"/>
      <c r="C5382"/>
      <c r="D5382"/>
      <c r="E5382"/>
      <c r="F5382" s="12"/>
      <c r="G5382"/>
      <c r="H5382" s="12"/>
      <c r="I5382" s="12"/>
      <c r="J5382" s="12"/>
      <c r="K5382" s="9"/>
      <c r="L5382" s="9"/>
      <c r="M5382" s="9"/>
      <c r="N5382" s="9"/>
      <c r="O5382" s="9"/>
      <c r="P5382" s="9"/>
      <c r="Q5382" s="9"/>
      <c r="R5382" s="9"/>
      <c r="S5382" s="9"/>
      <c r="T5382" s="9"/>
      <c r="U5382" s="9"/>
      <c r="V5382" s="9"/>
      <c r="W5382" s="9"/>
      <c r="X5382" s="9"/>
      <c r="Y5382" s="9"/>
      <c r="Z5382" s="9"/>
    </row>
    <row r="5383" spans="1:26">
      <c r="A5383"/>
      <c r="B5383" s="13"/>
      <c r="C5383"/>
      <c r="D5383"/>
      <c r="E5383"/>
      <c r="F5383" s="12"/>
      <c r="G5383"/>
      <c r="H5383" s="12"/>
      <c r="I5383" s="12"/>
      <c r="J5383" s="12"/>
      <c r="K5383" s="9"/>
      <c r="L5383" s="9"/>
      <c r="M5383" s="9"/>
      <c r="N5383" s="9"/>
      <c r="O5383" s="9"/>
      <c r="P5383" s="9"/>
      <c r="Q5383" s="9"/>
      <c r="R5383" s="9"/>
      <c r="S5383" s="9"/>
      <c r="T5383" s="9"/>
      <c r="U5383" s="9"/>
      <c r="V5383" s="9"/>
      <c r="W5383" s="9"/>
      <c r="X5383" s="9"/>
      <c r="Y5383" s="9"/>
      <c r="Z5383" s="9"/>
    </row>
    <row r="5384" spans="1:26">
      <c r="A5384"/>
      <c r="B5384" s="13"/>
      <c r="C5384"/>
      <c r="D5384"/>
      <c r="E5384"/>
      <c r="F5384" s="12"/>
      <c r="G5384"/>
      <c r="H5384" s="12"/>
      <c r="I5384" s="12"/>
      <c r="J5384" s="12"/>
      <c r="K5384" s="9"/>
      <c r="L5384" s="9"/>
      <c r="M5384" s="9"/>
      <c r="N5384" s="9"/>
      <c r="O5384" s="9"/>
      <c r="P5384" s="9"/>
      <c r="Q5384" s="9"/>
      <c r="R5384" s="9"/>
      <c r="S5384" s="9"/>
      <c r="T5384" s="9"/>
      <c r="U5384" s="9"/>
      <c r="V5384" s="9"/>
      <c r="W5384" s="9"/>
      <c r="X5384" s="9"/>
      <c r="Y5384" s="9"/>
      <c r="Z5384" s="9"/>
    </row>
    <row r="5385" spans="1:26">
      <c r="A5385"/>
      <c r="B5385" s="13"/>
      <c r="C5385"/>
      <c r="D5385"/>
      <c r="E5385"/>
      <c r="F5385" s="12"/>
      <c r="G5385"/>
      <c r="H5385" s="12"/>
      <c r="I5385" s="12"/>
      <c r="J5385" s="12"/>
      <c r="K5385" s="9"/>
      <c r="L5385" s="9"/>
      <c r="M5385" s="9"/>
      <c r="N5385" s="9"/>
      <c r="O5385" s="9"/>
      <c r="P5385" s="9"/>
      <c r="Q5385" s="9"/>
      <c r="R5385" s="9"/>
      <c r="S5385" s="9"/>
      <c r="T5385" s="9"/>
      <c r="U5385" s="9"/>
      <c r="V5385" s="9"/>
      <c r="W5385" s="9"/>
      <c r="X5385" s="9"/>
      <c r="Y5385" s="9"/>
      <c r="Z5385" s="9"/>
    </row>
    <row r="5386" spans="1:26">
      <c r="A5386"/>
      <c r="B5386" s="13"/>
      <c r="C5386"/>
      <c r="D5386"/>
      <c r="E5386"/>
      <c r="F5386" s="12"/>
      <c r="G5386"/>
      <c r="H5386" s="12"/>
      <c r="I5386" s="12"/>
      <c r="J5386" s="12"/>
      <c r="K5386" s="9"/>
      <c r="L5386" s="9"/>
      <c r="M5386" s="9"/>
      <c r="N5386" s="9"/>
      <c r="O5386" s="9"/>
      <c r="P5386" s="9"/>
      <c r="Q5386" s="9"/>
      <c r="R5386" s="9"/>
      <c r="S5386" s="9"/>
      <c r="T5386" s="9"/>
      <c r="U5386" s="9"/>
      <c r="V5386" s="9"/>
      <c r="W5386" s="9"/>
      <c r="X5386" s="9"/>
      <c r="Y5386" s="9"/>
      <c r="Z5386" s="9"/>
    </row>
    <row r="5387" spans="1:26">
      <c r="A5387"/>
      <c r="B5387" s="13"/>
      <c r="C5387"/>
      <c r="D5387"/>
      <c r="E5387"/>
      <c r="F5387" s="12"/>
      <c r="G5387"/>
      <c r="H5387" s="12"/>
      <c r="I5387" s="12"/>
      <c r="J5387" s="12"/>
      <c r="K5387" s="9"/>
      <c r="L5387" s="9"/>
      <c r="M5387" s="9"/>
      <c r="N5387" s="9"/>
      <c r="O5387" s="9"/>
      <c r="P5387" s="9"/>
      <c r="Q5387" s="9"/>
      <c r="R5387" s="9"/>
      <c r="S5387" s="9"/>
      <c r="T5387" s="9"/>
      <c r="U5387" s="9"/>
      <c r="V5387" s="9"/>
      <c r="W5387" s="9"/>
      <c r="X5387" s="9"/>
      <c r="Y5387" s="9"/>
      <c r="Z5387" s="9"/>
    </row>
    <row r="5388" spans="1:26">
      <c r="A5388"/>
      <c r="B5388" s="13"/>
      <c r="C5388"/>
      <c r="D5388"/>
      <c r="E5388"/>
      <c r="F5388" s="12"/>
      <c r="G5388"/>
      <c r="H5388" s="12"/>
      <c r="I5388" s="12"/>
      <c r="J5388" s="12"/>
      <c r="K5388" s="9"/>
      <c r="L5388" s="9"/>
      <c r="M5388" s="9"/>
      <c r="N5388" s="9"/>
      <c r="O5388" s="9"/>
      <c r="P5388" s="9"/>
      <c r="Q5388" s="9"/>
      <c r="R5388" s="9"/>
      <c r="S5388" s="9"/>
      <c r="T5388" s="9"/>
      <c r="U5388" s="9"/>
      <c r="V5388" s="9"/>
      <c r="W5388" s="9"/>
      <c r="X5388" s="9"/>
      <c r="Y5388" s="9"/>
      <c r="Z5388" s="9"/>
    </row>
    <row r="5389" spans="1:26">
      <c r="A5389"/>
      <c r="B5389" s="13"/>
      <c r="C5389"/>
      <c r="D5389"/>
      <c r="E5389"/>
      <c r="F5389" s="12"/>
      <c r="G5389"/>
      <c r="H5389" s="12"/>
      <c r="I5389" s="12"/>
      <c r="J5389" s="12"/>
      <c r="K5389" s="9"/>
      <c r="L5389" s="9"/>
      <c r="M5389" s="9"/>
      <c r="N5389" s="9"/>
      <c r="O5389" s="9"/>
      <c r="P5389" s="9"/>
      <c r="Q5389" s="9"/>
      <c r="R5389" s="9"/>
      <c r="S5389" s="9"/>
      <c r="T5389" s="9"/>
      <c r="U5389" s="9"/>
      <c r="V5389" s="9"/>
      <c r="W5389" s="9"/>
      <c r="X5389" s="9"/>
      <c r="Y5389" s="9"/>
      <c r="Z5389" s="9"/>
    </row>
    <row r="5390" spans="1:26">
      <c r="A5390"/>
      <c r="B5390" s="13"/>
      <c r="C5390"/>
      <c r="D5390"/>
      <c r="E5390"/>
      <c r="F5390" s="12"/>
      <c r="G5390"/>
      <c r="H5390" s="12"/>
      <c r="I5390" s="12"/>
      <c r="J5390" s="12"/>
      <c r="K5390" s="9"/>
      <c r="L5390" s="9"/>
      <c r="M5390" s="9"/>
      <c r="N5390" s="9"/>
      <c r="O5390" s="9"/>
      <c r="P5390" s="9"/>
      <c r="Q5390" s="9"/>
      <c r="R5390" s="9"/>
      <c r="S5390" s="9"/>
      <c r="T5390" s="9"/>
      <c r="U5390" s="9"/>
      <c r="V5390" s="9"/>
      <c r="W5390" s="9"/>
      <c r="X5390" s="9"/>
      <c r="Y5390" s="9"/>
      <c r="Z5390" s="9"/>
    </row>
    <row r="5391" spans="1:26">
      <c r="A5391"/>
      <c r="B5391" s="13"/>
      <c r="C5391"/>
      <c r="D5391"/>
      <c r="E5391"/>
      <c r="F5391" s="12"/>
      <c r="G5391"/>
      <c r="H5391" s="12"/>
      <c r="I5391" s="12"/>
      <c r="J5391" s="12"/>
      <c r="K5391" s="9"/>
      <c r="L5391" s="9"/>
      <c r="M5391" s="9"/>
      <c r="N5391" s="9"/>
      <c r="O5391" s="9"/>
      <c r="P5391" s="9"/>
      <c r="Q5391" s="9"/>
      <c r="R5391" s="9"/>
      <c r="S5391" s="9"/>
      <c r="T5391" s="9"/>
      <c r="U5391" s="9"/>
      <c r="V5391" s="9"/>
      <c r="W5391" s="9"/>
      <c r="X5391" s="9"/>
      <c r="Y5391" s="9"/>
      <c r="Z5391" s="9"/>
    </row>
    <row r="5392" spans="1:26">
      <c r="A5392"/>
      <c r="B5392" s="13"/>
      <c r="C5392"/>
      <c r="D5392"/>
      <c r="E5392"/>
      <c r="F5392" s="12"/>
      <c r="G5392"/>
      <c r="H5392" s="12"/>
      <c r="I5392" s="12"/>
      <c r="J5392" s="12"/>
      <c r="K5392" s="9"/>
      <c r="L5392" s="9"/>
      <c r="M5392" s="9"/>
      <c r="N5392" s="9"/>
      <c r="O5392" s="9"/>
      <c r="P5392" s="9"/>
      <c r="Q5392" s="9"/>
      <c r="R5392" s="9"/>
      <c r="S5392" s="9"/>
      <c r="T5392" s="9"/>
      <c r="U5392" s="9"/>
      <c r="V5392" s="9"/>
      <c r="W5392" s="9"/>
      <c r="X5392" s="9"/>
      <c r="Y5392" s="9"/>
      <c r="Z5392" s="9"/>
    </row>
    <row r="5393" spans="1:26">
      <c r="A5393"/>
      <c r="B5393" s="13"/>
      <c r="C5393"/>
      <c r="D5393"/>
      <c r="E5393"/>
      <c r="F5393" s="12"/>
      <c r="G5393"/>
      <c r="H5393" s="12"/>
      <c r="I5393" s="12"/>
      <c r="J5393" s="12"/>
      <c r="K5393" s="9"/>
      <c r="L5393" s="9"/>
      <c r="M5393" s="9"/>
      <c r="N5393" s="9"/>
      <c r="O5393" s="9"/>
      <c r="P5393" s="9"/>
      <c r="Q5393" s="9"/>
      <c r="R5393" s="9"/>
      <c r="S5393" s="9"/>
      <c r="T5393" s="9"/>
      <c r="U5393" s="9"/>
      <c r="V5393" s="9"/>
      <c r="W5393" s="9"/>
      <c r="X5393" s="9"/>
      <c r="Y5393" s="9"/>
      <c r="Z5393" s="9"/>
    </row>
    <row r="5394" spans="1:26">
      <c r="A5394"/>
      <c r="B5394" s="13"/>
      <c r="C5394"/>
      <c r="D5394"/>
      <c r="E5394"/>
      <c r="F5394" s="12"/>
      <c r="G5394"/>
      <c r="H5394" s="12"/>
      <c r="I5394" s="12"/>
      <c r="J5394" s="12"/>
      <c r="K5394" s="9"/>
      <c r="L5394" s="9"/>
      <c r="M5394" s="9"/>
      <c r="N5394" s="9"/>
      <c r="O5394" s="9"/>
      <c r="P5394" s="9"/>
      <c r="Q5394" s="9"/>
      <c r="R5394" s="9"/>
      <c r="S5394" s="9"/>
      <c r="T5394" s="9"/>
      <c r="U5394" s="9"/>
      <c r="V5394" s="9"/>
      <c r="W5394" s="9"/>
      <c r="X5394" s="9"/>
      <c r="Y5394" s="9"/>
      <c r="Z5394" s="9"/>
    </row>
    <row r="5395" spans="1:26">
      <c r="A5395"/>
      <c r="B5395" s="13"/>
      <c r="C5395"/>
      <c r="D5395"/>
      <c r="E5395"/>
      <c r="F5395" s="12"/>
      <c r="G5395"/>
      <c r="H5395" s="12"/>
      <c r="I5395" s="12"/>
      <c r="J5395" s="12"/>
      <c r="K5395" s="9"/>
      <c r="L5395" s="9"/>
      <c r="M5395" s="9"/>
      <c r="N5395" s="9"/>
      <c r="O5395" s="9"/>
      <c r="P5395" s="9"/>
      <c r="Q5395" s="9"/>
      <c r="R5395" s="9"/>
      <c r="S5395" s="9"/>
      <c r="T5395" s="9"/>
      <c r="U5395" s="9"/>
      <c r="V5395" s="9"/>
      <c r="W5395" s="9"/>
      <c r="X5395" s="9"/>
      <c r="Y5395" s="9"/>
      <c r="Z5395" s="9"/>
    </row>
    <row r="5396" spans="1:26">
      <c r="A5396"/>
      <c r="B5396" s="13"/>
      <c r="C5396"/>
      <c r="D5396"/>
      <c r="E5396"/>
      <c r="F5396" s="12"/>
      <c r="G5396"/>
      <c r="H5396" s="12"/>
      <c r="I5396" s="12"/>
      <c r="J5396" s="12"/>
      <c r="K5396" s="9"/>
      <c r="L5396" s="9"/>
      <c r="M5396" s="9"/>
      <c r="N5396" s="9"/>
      <c r="O5396" s="9"/>
      <c r="P5396" s="9"/>
      <c r="Q5396" s="9"/>
      <c r="R5396" s="9"/>
      <c r="S5396" s="9"/>
      <c r="T5396" s="9"/>
      <c r="U5396" s="9"/>
      <c r="V5396" s="9"/>
      <c r="W5396" s="9"/>
      <c r="X5396" s="9"/>
      <c r="Y5396" s="9"/>
      <c r="Z5396" s="9"/>
    </row>
    <row r="5397" spans="1:26">
      <c r="A5397"/>
      <c r="B5397" s="13"/>
      <c r="C5397"/>
      <c r="D5397"/>
      <c r="E5397"/>
      <c r="F5397" s="12"/>
      <c r="G5397"/>
      <c r="H5397" s="12"/>
      <c r="I5397" s="12"/>
      <c r="J5397" s="12"/>
      <c r="K5397" s="9"/>
      <c r="L5397" s="9"/>
      <c r="M5397" s="9"/>
      <c r="N5397" s="9"/>
      <c r="O5397" s="9"/>
      <c r="P5397" s="9"/>
      <c r="Q5397" s="9"/>
      <c r="R5397" s="9"/>
      <c r="S5397" s="9"/>
      <c r="T5397" s="9"/>
      <c r="U5397" s="9"/>
      <c r="V5397" s="9"/>
      <c r="W5397" s="9"/>
      <c r="X5397" s="9"/>
      <c r="Y5397" s="9"/>
      <c r="Z5397" s="9"/>
    </row>
    <row r="5398" spans="1:26">
      <c r="A5398"/>
      <c r="B5398" s="13"/>
      <c r="C5398"/>
      <c r="D5398"/>
      <c r="E5398"/>
      <c r="F5398" s="12"/>
      <c r="G5398"/>
      <c r="H5398" s="12"/>
      <c r="I5398" s="12"/>
      <c r="J5398" s="12"/>
      <c r="K5398" s="9"/>
      <c r="L5398" s="9"/>
      <c r="M5398" s="9"/>
      <c r="N5398" s="9"/>
      <c r="O5398" s="9"/>
      <c r="P5398" s="9"/>
      <c r="Q5398" s="9"/>
      <c r="R5398" s="9"/>
      <c r="S5398" s="9"/>
      <c r="T5398" s="9"/>
      <c r="U5398" s="9"/>
      <c r="V5398" s="9"/>
      <c r="W5398" s="9"/>
      <c r="X5398" s="9"/>
      <c r="Y5398" s="9"/>
      <c r="Z5398" s="9"/>
    </row>
    <row r="5399" spans="1:26">
      <c r="A5399"/>
      <c r="B5399" s="13"/>
      <c r="C5399"/>
      <c r="D5399"/>
      <c r="E5399"/>
      <c r="F5399" s="12"/>
      <c r="G5399"/>
      <c r="H5399" s="12"/>
      <c r="I5399" s="12"/>
      <c r="J5399" s="12"/>
      <c r="K5399" s="9"/>
      <c r="L5399" s="9"/>
      <c r="M5399" s="9"/>
      <c r="N5399" s="9"/>
      <c r="O5399" s="9"/>
      <c r="P5399" s="9"/>
      <c r="Q5399" s="9"/>
      <c r="R5399" s="9"/>
      <c r="S5399" s="9"/>
      <c r="T5399" s="9"/>
      <c r="U5399" s="9"/>
      <c r="V5399" s="9"/>
      <c r="W5399" s="9"/>
      <c r="X5399" s="9"/>
      <c r="Y5399" s="9"/>
      <c r="Z5399" s="9"/>
    </row>
    <row r="5400" spans="1:26">
      <c r="A5400"/>
      <c r="B5400" s="13"/>
      <c r="C5400"/>
      <c r="D5400"/>
      <c r="E5400"/>
      <c r="F5400" s="12"/>
      <c r="G5400"/>
      <c r="H5400" s="12"/>
      <c r="I5400" s="12"/>
      <c r="J5400" s="12"/>
      <c r="K5400" s="9"/>
      <c r="L5400" s="9"/>
      <c r="M5400" s="9"/>
      <c r="N5400" s="9"/>
      <c r="O5400" s="9"/>
      <c r="P5400" s="9"/>
      <c r="Q5400" s="9"/>
      <c r="R5400" s="9"/>
      <c r="S5400" s="9"/>
      <c r="T5400" s="9"/>
      <c r="U5400" s="9"/>
      <c r="V5400" s="9"/>
      <c r="W5400" s="9"/>
      <c r="X5400" s="9"/>
      <c r="Y5400" s="9"/>
      <c r="Z5400" s="9"/>
    </row>
    <row r="5401" spans="1:26">
      <c r="A5401"/>
      <c r="B5401" s="13"/>
      <c r="C5401"/>
      <c r="D5401"/>
      <c r="E5401"/>
      <c r="F5401" s="12"/>
      <c r="G5401"/>
      <c r="H5401" s="12"/>
      <c r="I5401" s="12"/>
      <c r="J5401" s="12"/>
      <c r="K5401" s="9"/>
      <c r="L5401" s="9"/>
      <c r="M5401" s="9"/>
      <c r="N5401" s="9"/>
      <c r="O5401" s="9"/>
      <c r="P5401" s="9"/>
      <c r="Q5401" s="9"/>
      <c r="R5401" s="9"/>
      <c r="S5401" s="9"/>
      <c r="T5401" s="9"/>
      <c r="U5401" s="9"/>
      <c r="V5401" s="9"/>
      <c r="W5401" s="9"/>
      <c r="X5401" s="9"/>
      <c r="Y5401" s="9"/>
      <c r="Z5401" s="9"/>
    </row>
    <row r="5402" spans="1:26">
      <c r="A5402"/>
      <c r="B5402" s="13"/>
      <c r="C5402"/>
      <c r="D5402"/>
      <c r="E5402"/>
      <c r="F5402" s="12"/>
      <c r="G5402"/>
      <c r="H5402" s="12"/>
      <c r="I5402" s="12"/>
      <c r="J5402" s="12"/>
      <c r="K5402" s="9"/>
      <c r="L5402" s="9"/>
      <c r="M5402" s="9"/>
      <c r="N5402" s="9"/>
      <c r="O5402" s="9"/>
      <c r="P5402" s="9"/>
      <c r="Q5402" s="9"/>
      <c r="R5402" s="9"/>
      <c r="S5402" s="9"/>
      <c r="T5402" s="9"/>
      <c r="U5402" s="9"/>
      <c r="V5402" s="9"/>
      <c r="W5402" s="9"/>
      <c r="X5402" s="9"/>
      <c r="Y5402" s="9"/>
      <c r="Z5402" s="9"/>
    </row>
    <row r="5403" spans="1:26">
      <c r="A5403"/>
      <c r="B5403" s="13"/>
      <c r="C5403"/>
      <c r="D5403"/>
      <c r="E5403"/>
      <c r="F5403" s="12"/>
      <c r="G5403"/>
      <c r="H5403" s="12"/>
      <c r="I5403" s="12"/>
      <c r="J5403" s="12"/>
      <c r="K5403" s="9"/>
      <c r="L5403" s="9"/>
      <c r="M5403" s="9"/>
      <c r="N5403" s="9"/>
      <c r="O5403" s="9"/>
      <c r="P5403" s="9"/>
      <c r="Q5403" s="9"/>
      <c r="R5403" s="9"/>
      <c r="S5403" s="9"/>
      <c r="T5403" s="9"/>
      <c r="U5403" s="9"/>
      <c r="V5403" s="9"/>
      <c r="W5403" s="9"/>
      <c r="X5403" s="9"/>
      <c r="Y5403" s="9"/>
      <c r="Z5403" s="9"/>
    </row>
    <row r="5404" spans="1:26">
      <c r="A5404"/>
      <c r="B5404" s="13"/>
      <c r="C5404"/>
      <c r="D5404"/>
      <c r="E5404"/>
      <c r="F5404" s="12"/>
      <c r="G5404"/>
      <c r="H5404" s="12"/>
      <c r="I5404" s="12"/>
      <c r="J5404" s="12"/>
      <c r="K5404" s="9"/>
      <c r="L5404" s="9"/>
      <c r="M5404" s="9"/>
      <c r="N5404" s="9"/>
      <c r="O5404" s="9"/>
      <c r="P5404" s="9"/>
      <c r="Q5404" s="9"/>
      <c r="R5404" s="9"/>
      <c r="S5404" s="9"/>
      <c r="T5404" s="9"/>
      <c r="U5404" s="9"/>
      <c r="V5404" s="9"/>
      <c r="W5404" s="9"/>
      <c r="X5404" s="9"/>
      <c r="Y5404" s="9"/>
      <c r="Z5404" s="9"/>
    </row>
    <row r="5405" spans="1:26">
      <c r="A5405"/>
      <c r="B5405" s="13"/>
      <c r="C5405"/>
      <c r="D5405"/>
      <c r="E5405"/>
      <c r="F5405" s="12"/>
      <c r="G5405"/>
      <c r="H5405" s="12"/>
      <c r="I5405" s="12"/>
      <c r="J5405" s="12"/>
      <c r="K5405" s="9"/>
      <c r="L5405" s="9"/>
      <c r="M5405" s="9"/>
      <c r="N5405" s="9"/>
      <c r="O5405" s="9"/>
      <c r="P5405" s="9"/>
      <c r="Q5405" s="9"/>
      <c r="R5405" s="9"/>
      <c r="S5405" s="9"/>
      <c r="T5405" s="9"/>
      <c r="U5405" s="9"/>
      <c r="V5405" s="9"/>
      <c r="W5405" s="9"/>
      <c r="X5405" s="9"/>
      <c r="Y5405" s="9"/>
      <c r="Z5405" s="9"/>
    </row>
    <row r="5406" spans="1:26">
      <c r="A5406"/>
      <c r="B5406" s="13"/>
      <c r="C5406"/>
      <c r="D5406"/>
      <c r="E5406"/>
      <c r="F5406" s="12"/>
      <c r="G5406"/>
      <c r="H5406" s="12"/>
      <c r="I5406" s="12"/>
      <c r="J5406" s="12"/>
      <c r="K5406" s="9"/>
      <c r="L5406" s="9"/>
      <c r="M5406" s="9"/>
      <c r="N5406" s="9"/>
      <c r="O5406" s="9"/>
      <c r="P5406" s="9"/>
      <c r="Q5406" s="9"/>
      <c r="R5406" s="9"/>
      <c r="S5406" s="9"/>
      <c r="T5406" s="9"/>
      <c r="U5406" s="9"/>
      <c r="V5406" s="9"/>
      <c r="W5406" s="9"/>
      <c r="X5406" s="9"/>
      <c r="Y5406" s="9"/>
      <c r="Z5406" s="9"/>
    </row>
    <row r="5407" spans="1:26">
      <c r="A5407"/>
      <c r="B5407" s="13"/>
      <c r="C5407"/>
      <c r="D5407"/>
      <c r="E5407"/>
      <c r="F5407" s="12"/>
      <c r="G5407"/>
      <c r="H5407" s="12"/>
      <c r="I5407" s="12"/>
      <c r="J5407" s="12"/>
      <c r="K5407" s="9"/>
      <c r="L5407" s="9"/>
      <c r="M5407" s="9"/>
      <c r="N5407" s="9"/>
      <c r="O5407" s="9"/>
      <c r="P5407" s="9"/>
      <c r="Q5407" s="9"/>
      <c r="R5407" s="9"/>
      <c r="S5407" s="9"/>
      <c r="T5407" s="9"/>
      <c r="U5407" s="9"/>
      <c r="V5407" s="9"/>
      <c r="W5407" s="9"/>
      <c r="X5407" s="9"/>
      <c r="Y5407" s="9"/>
      <c r="Z5407" s="9"/>
    </row>
    <row r="5408" spans="1:26">
      <c r="A5408"/>
      <c r="B5408" s="13"/>
      <c r="C5408"/>
      <c r="D5408"/>
      <c r="E5408"/>
      <c r="F5408" s="12"/>
      <c r="G5408"/>
      <c r="H5408" s="12"/>
      <c r="I5408" s="12"/>
      <c r="J5408" s="12"/>
      <c r="K5408" s="9"/>
      <c r="L5408" s="9"/>
      <c r="M5408" s="9"/>
      <c r="N5408" s="9"/>
      <c r="O5408" s="9"/>
      <c r="P5408" s="9"/>
      <c r="Q5408" s="9"/>
      <c r="R5408" s="9"/>
      <c r="S5408" s="9"/>
      <c r="T5408" s="9"/>
      <c r="U5408" s="9"/>
      <c r="V5408" s="9"/>
      <c r="W5408" s="9"/>
      <c r="X5408" s="9"/>
      <c r="Y5408" s="9"/>
      <c r="Z5408" s="9"/>
    </row>
    <row r="5409" spans="1:26">
      <c r="A5409"/>
      <c r="B5409" s="13"/>
      <c r="C5409"/>
      <c r="D5409"/>
      <c r="E5409"/>
      <c r="F5409" s="12"/>
      <c r="G5409"/>
      <c r="H5409" s="12"/>
      <c r="I5409" s="12"/>
      <c r="J5409" s="12"/>
      <c r="K5409" s="9"/>
      <c r="L5409" s="9"/>
      <c r="M5409" s="9"/>
      <c r="N5409" s="9"/>
      <c r="O5409" s="9"/>
      <c r="P5409" s="9"/>
      <c r="Q5409" s="9"/>
      <c r="R5409" s="9"/>
      <c r="S5409" s="9"/>
      <c r="T5409" s="9"/>
      <c r="U5409" s="9"/>
      <c r="V5409" s="9"/>
      <c r="W5409" s="9"/>
      <c r="X5409" s="9"/>
      <c r="Y5409" s="9"/>
      <c r="Z5409" s="9"/>
    </row>
    <row r="5410" spans="1:26">
      <c r="A5410"/>
      <c r="B5410" s="13"/>
      <c r="C5410"/>
      <c r="D5410"/>
      <c r="E5410"/>
      <c r="F5410" s="12"/>
      <c r="G5410"/>
      <c r="H5410" s="12"/>
      <c r="I5410" s="12"/>
      <c r="J5410" s="12"/>
      <c r="K5410" s="9"/>
      <c r="L5410" s="9"/>
      <c r="M5410" s="9"/>
      <c r="N5410" s="9"/>
      <c r="O5410" s="9"/>
      <c r="P5410" s="9"/>
      <c r="Q5410" s="9"/>
      <c r="R5410" s="9"/>
      <c r="S5410" s="9"/>
      <c r="T5410" s="9"/>
      <c r="U5410" s="9"/>
      <c r="V5410" s="9"/>
      <c r="W5410" s="9"/>
      <c r="X5410" s="9"/>
      <c r="Y5410" s="9"/>
      <c r="Z5410" s="9"/>
    </row>
    <row r="5411" spans="1:26">
      <c r="A5411"/>
      <c r="B5411" s="13"/>
      <c r="C5411"/>
      <c r="D5411"/>
      <c r="E5411"/>
      <c r="F5411" s="12"/>
      <c r="G5411"/>
      <c r="H5411" s="12"/>
      <c r="I5411" s="12"/>
      <c r="J5411" s="12"/>
      <c r="K5411" s="9"/>
      <c r="L5411" s="9"/>
      <c r="M5411" s="9"/>
      <c r="N5411" s="9"/>
      <c r="O5411" s="9"/>
      <c r="P5411" s="9"/>
      <c r="Q5411" s="9"/>
      <c r="R5411" s="9"/>
      <c r="S5411" s="9"/>
      <c r="T5411" s="9"/>
      <c r="U5411" s="9"/>
      <c r="V5411" s="9"/>
      <c r="W5411" s="9"/>
      <c r="X5411" s="9"/>
      <c r="Y5411" s="9"/>
      <c r="Z5411" s="9"/>
    </row>
    <row r="5412" spans="1:26">
      <c r="A5412"/>
      <c r="B5412" s="13"/>
      <c r="C5412"/>
      <c r="D5412"/>
      <c r="E5412"/>
      <c r="F5412" s="12"/>
      <c r="G5412"/>
      <c r="H5412" s="12"/>
      <c r="I5412" s="12"/>
      <c r="J5412" s="12"/>
      <c r="K5412" s="9"/>
      <c r="L5412" s="9"/>
      <c r="M5412" s="9"/>
      <c r="N5412" s="9"/>
      <c r="O5412" s="9"/>
      <c r="P5412" s="9"/>
      <c r="Q5412" s="9"/>
      <c r="R5412" s="9"/>
      <c r="S5412" s="9"/>
      <c r="T5412" s="9"/>
      <c r="U5412" s="9"/>
      <c r="V5412" s="9"/>
      <c r="W5412" s="9"/>
      <c r="X5412" s="9"/>
      <c r="Y5412" s="9"/>
      <c r="Z5412" s="9"/>
    </row>
    <row r="5413" spans="1:26">
      <c r="A5413"/>
      <c r="B5413" s="13"/>
      <c r="C5413"/>
      <c r="D5413"/>
      <c r="E5413"/>
      <c r="F5413" s="12"/>
      <c r="G5413"/>
      <c r="H5413" s="12"/>
      <c r="I5413" s="12"/>
      <c r="J5413" s="12"/>
      <c r="K5413" s="9"/>
      <c r="L5413" s="9"/>
      <c r="M5413" s="9"/>
      <c r="N5413" s="9"/>
      <c r="O5413" s="9"/>
      <c r="P5413" s="9"/>
      <c r="Q5413" s="9"/>
      <c r="R5413" s="9"/>
      <c r="S5413" s="9"/>
      <c r="T5413" s="9"/>
      <c r="U5413" s="9"/>
      <c r="V5413" s="9"/>
      <c r="W5413" s="9"/>
      <c r="X5413" s="9"/>
      <c r="Y5413" s="9"/>
      <c r="Z5413" s="9"/>
    </row>
    <row r="5414" spans="1:26">
      <c r="A5414"/>
      <c r="B5414" s="13"/>
      <c r="C5414"/>
      <c r="D5414"/>
      <c r="E5414"/>
      <c r="F5414" s="12"/>
      <c r="G5414"/>
      <c r="H5414" s="12"/>
      <c r="I5414" s="12"/>
      <c r="J5414" s="12"/>
      <c r="K5414" s="9"/>
      <c r="L5414" s="9"/>
      <c r="M5414" s="9"/>
      <c r="N5414" s="9"/>
      <c r="O5414" s="9"/>
      <c r="P5414" s="9"/>
      <c r="Q5414" s="9"/>
      <c r="R5414" s="9"/>
      <c r="S5414" s="9"/>
      <c r="T5414" s="9"/>
      <c r="U5414" s="9"/>
      <c r="V5414" s="9"/>
      <c r="W5414" s="9"/>
      <c r="X5414" s="9"/>
      <c r="Y5414" s="9"/>
      <c r="Z5414" s="9"/>
    </row>
    <row r="5415" spans="1:26">
      <c r="A5415"/>
      <c r="B5415" s="13"/>
      <c r="C5415"/>
      <c r="D5415"/>
      <c r="E5415"/>
      <c r="F5415" s="12"/>
      <c r="G5415"/>
      <c r="H5415" s="12"/>
      <c r="I5415" s="12"/>
      <c r="J5415" s="12"/>
      <c r="K5415" s="9"/>
      <c r="L5415" s="9"/>
      <c r="M5415" s="9"/>
      <c r="N5415" s="9"/>
      <c r="O5415" s="9"/>
      <c r="P5415" s="9"/>
      <c r="Q5415" s="9"/>
      <c r="R5415" s="9"/>
      <c r="S5415" s="9"/>
      <c r="T5415" s="9"/>
      <c r="U5415" s="9"/>
      <c r="V5415" s="9"/>
      <c r="W5415" s="9"/>
      <c r="X5415" s="9"/>
      <c r="Y5415" s="9"/>
      <c r="Z5415" s="9"/>
    </row>
    <row r="5416" spans="1:26">
      <c r="A5416"/>
      <c r="B5416" s="13"/>
      <c r="C5416"/>
      <c r="D5416"/>
      <c r="E5416"/>
      <c r="F5416" s="12"/>
      <c r="G5416"/>
      <c r="H5416" s="12"/>
      <c r="I5416" s="12"/>
      <c r="J5416" s="12"/>
      <c r="K5416" s="9"/>
      <c r="L5416" s="9"/>
      <c r="M5416" s="9"/>
      <c r="N5416" s="9"/>
      <c r="O5416" s="9"/>
      <c r="P5416" s="9"/>
      <c r="Q5416" s="9"/>
      <c r="R5416" s="9"/>
      <c r="S5416" s="9"/>
      <c r="T5416" s="9"/>
      <c r="U5416" s="9"/>
      <c r="V5416" s="9"/>
      <c r="W5416" s="9"/>
      <c r="X5416" s="9"/>
      <c r="Y5416" s="9"/>
      <c r="Z5416" s="9"/>
    </row>
    <row r="5417" spans="1:26">
      <c r="A5417"/>
      <c r="B5417" s="13"/>
      <c r="C5417"/>
      <c r="D5417"/>
      <c r="E5417"/>
      <c r="F5417" s="12"/>
      <c r="G5417"/>
      <c r="H5417" s="12"/>
      <c r="I5417" s="12"/>
      <c r="J5417" s="12"/>
      <c r="K5417" s="9"/>
      <c r="L5417" s="9"/>
      <c r="M5417" s="9"/>
      <c r="N5417" s="9"/>
      <c r="O5417" s="9"/>
      <c r="P5417" s="9"/>
      <c r="Q5417" s="9"/>
      <c r="R5417" s="9"/>
      <c r="S5417" s="9"/>
      <c r="T5417" s="9"/>
      <c r="U5417" s="9"/>
      <c r="V5417" s="9"/>
      <c r="W5417" s="9"/>
      <c r="X5417" s="9"/>
      <c r="Y5417" s="9"/>
      <c r="Z5417" s="9"/>
    </row>
    <row r="5418" spans="1:26">
      <c r="A5418"/>
      <c r="B5418" s="13"/>
      <c r="C5418"/>
      <c r="D5418"/>
      <c r="E5418"/>
      <c r="F5418" s="12"/>
      <c r="G5418"/>
      <c r="H5418" s="12"/>
      <c r="I5418" s="12"/>
      <c r="J5418" s="12"/>
      <c r="K5418" s="9"/>
      <c r="L5418" s="9"/>
      <c r="M5418" s="9"/>
      <c r="N5418" s="9"/>
      <c r="O5418" s="9"/>
      <c r="P5418" s="9"/>
      <c r="Q5418" s="9"/>
      <c r="R5418" s="9"/>
      <c r="S5418" s="9"/>
      <c r="T5418" s="9"/>
      <c r="U5418" s="9"/>
      <c r="V5418" s="9"/>
      <c r="W5418" s="9"/>
      <c r="X5418" s="9"/>
      <c r="Y5418" s="9"/>
      <c r="Z5418" s="9"/>
    </row>
    <row r="5419" spans="1:26">
      <c r="A5419"/>
      <c r="B5419" s="13"/>
      <c r="C5419"/>
      <c r="D5419"/>
      <c r="E5419"/>
      <c r="F5419" s="12"/>
      <c r="G5419"/>
      <c r="H5419" s="12"/>
      <c r="I5419" s="12"/>
      <c r="J5419" s="12"/>
      <c r="K5419" s="9"/>
      <c r="L5419" s="9"/>
      <c r="M5419" s="9"/>
      <c r="N5419" s="9"/>
      <c r="O5419" s="9"/>
      <c r="P5419" s="9"/>
      <c r="Q5419" s="9"/>
      <c r="R5419" s="9"/>
      <c r="S5419" s="9"/>
      <c r="T5419" s="9"/>
      <c r="U5419" s="9"/>
      <c r="V5419" s="9"/>
      <c r="W5419" s="9"/>
      <c r="X5419" s="9"/>
      <c r="Y5419" s="9"/>
      <c r="Z5419" s="9"/>
    </row>
    <row r="5420" spans="1:26">
      <c r="A5420"/>
      <c r="B5420" s="13"/>
      <c r="C5420"/>
      <c r="D5420"/>
      <c r="E5420"/>
      <c r="F5420" s="12"/>
      <c r="G5420"/>
      <c r="H5420" s="12"/>
      <c r="I5420" s="12"/>
      <c r="J5420" s="12"/>
      <c r="K5420" s="9"/>
      <c r="L5420" s="9"/>
      <c r="M5420" s="9"/>
      <c r="N5420" s="9"/>
      <c r="O5420" s="9"/>
      <c r="P5420" s="9"/>
      <c r="Q5420" s="9"/>
      <c r="R5420" s="9"/>
      <c r="S5420" s="9"/>
      <c r="T5420" s="9"/>
      <c r="U5420" s="9"/>
      <c r="V5420" s="9"/>
      <c r="W5420" s="9"/>
      <c r="X5420" s="9"/>
      <c r="Y5420" s="9"/>
      <c r="Z5420" s="9"/>
    </row>
    <row r="5421" spans="1:26">
      <c r="A5421"/>
      <c r="B5421" s="13"/>
      <c r="C5421"/>
      <c r="D5421"/>
      <c r="E5421"/>
      <c r="F5421" s="12"/>
      <c r="G5421"/>
      <c r="H5421" s="12"/>
      <c r="I5421" s="12"/>
      <c r="J5421" s="12"/>
      <c r="K5421" s="9"/>
      <c r="L5421" s="9"/>
      <c r="M5421" s="9"/>
      <c r="N5421" s="9"/>
      <c r="O5421" s="9"/>
      <c r="P5421" s="9"/>
      <c r="Q5421" s="9"/>
      <c r="R5421" s="9"/>
      <c r="S5421" s="9"/>
      <c r="T5421" s="9"/>
      <c r="U5421" s="9"/>
      <c r="V5421" s="9"/>
      <c r="W5421" s="9"/>
      <c r="X5421" s="9"/>
      <c r="Y5421" s="9"/>
      <c r="Z5421" s="9"/>
    </row>
    <row r="5422" spans="1:26">
      <c r="A5422"/>
      <c r="B5422" s="13"/>
      <c r="C5422"/>
      <c r="D5422"/>
      <c r="E5422"/>
      <c r="F5422" s="12"/>
      <c r="G5422"/>
      <c r="H5422" s="12"/>
      <c r="I5422" s="12"/>
      <c r="J5422" s="12"/>
      <c r="K5422" s="9"/>
      <c r="L5422" s="9"/>
      <c r="M5422" s="9"/>
      <c r="N5422" s="9"/>
      <c r="O5422" s="9"/>
      <c r="P5422" s="9"/>
      <c r="Q5422" s="9"/>
      <c r="R5422" s="9"/>
      <c r="S5422" s="9"/>
      <c r="T5422" s="9"/>
      <c r="U5422" s="9"/>
      <c r="V5422" s="9"/>
      <c r="W5422" s="9"/>
      <c r="X5422" s="9"/>
      <c r="Y5422" s="9"/>
      <c r="Z5422" s="9"/>
    </row>
    <row r="5423" spans="1:26">
      <c r="A5423"/>
      <c r="B5423" s="13"/>
      <c r="C5423"/>
      <c r="D5423"/>
      <c r="E5423"/>
      <c r="F5423" s="12"/>
      <c r="G5423"/>
      <c r="H5423" s="12"/>
      <c r="I5423" s="12"/>
      <c r="J5423" s="12"/>
      <c r="K5423" s="9"/>
      <c r="L5423" s="9"/>
      <c r="M5423" s="9"/>
      <c r="N5423" s="9"/>
      <c r="O5423" s="9"/>
      <c r="P5423" s="9"/>
      <c r="Q5423" s="9"/>
      <c r="R5423" s="9"/>
      <c r="S5423" s="9"/>
      <c r="T5423" s="9"/>
      <c r="U5423" s="9"/>
      <c r="V5423" s="9"/>
      <c r="W5423" s="9"/>
      <c r="X5423" s="9"/>
      <c r="Y5423" s="9"/>
      <c r="Z5423" s="9"/>
    </row>
    <row r="5424" spans="1:26">
      <c r="A5424"/>
      <c r="B5424" s="13"/>
      <c r="C5424"/>
      <c r="D5424"/>
      <c r="E5424"/>
      <c r="F5424" s="12"/>
      <c r="G5424"/>
      <c r="H5424" s="12"/>
      <c r="I5424" s="12"/>
      <c r="J5424" s="12"/>
      <c r="K5424" s="9"/>
      <c r="L5424" s="9"/>
      <c r="M5424" s="9"/>
      <c r="N5424" s="9"/>
      <c r="O5424" s="9"/>
      <c r="P5424" s="9"/>
      <c r="Q5424" s="9"/>
      <c r="R5424" s="9"/>
      <c r="S5424" s="9"/>
      <c r="T5424" s="9"/>
      <c r="U5424" s="9"/>
      <c r="V5424" s="9"/>
      <c r="W5424" s="9"/>
      <c r="X5424" s="9"/>
      <c r="Y5424" s="9"/>
      <c r="Z5424" s="9"/>
    </row>
    <row r="5425" spans="1:26">
      <c r="A5425"/>
      <c r="B5425" s="13"/>
      <c r="C5425"/>
      <c r="D5425"/>
      <c r="E5425"/>
      <c r="F5425" s="12"/>
      <c r="G5425"/>
      <c r="H5425" s="12"/>
      <c r="I5425" s="12"/>
      <c r="J5425" s="12"/>
      <c r="K5425" s="9"/>
      <c r="L5425" s="9"/>
      <c r="M5425" s="9"/>
      <c r="N5425" s="9"/>
      <c r="O5425" s="9"/>
      <c r="P5425" s="9"/>
      <c r="Q5425" s="9"/>
      <c r="R5425" s="9"/>
      <c r="S5425" s="9"/>
      <c r="T5425" s="9"/>
      <c r="U5425" s="9"/>
      <c r="V5425" s="9"/>
      <c r="W5425" s="9"/>
      <c r="X5425" s="9"/>
      <c r="Y5425" s="9"/>
      <c r="Z5425" s="9"/>
    </row>
    <row r="5426" spans="1:26">
      <c r="A5426"/>
      <c r="B5426" s="13"/>
      <c r="C5426"/>
      <c r="D5426"/>
      <c r="E5426"/>
      <c r="F5426" s="12"/>
      <c r="G5426"/>
      <c r="H5426" s="12"/>
      <c r="I5426" s="12"/>
      <c r="J5426" s="12"/>
      <c r="K5426" s="9"/>
      <c r="L5426" s="9"/>
      <c r="M5426" s="9"/>
      <c r="N5426" s="9"/>
      <c r="O5426" s="9"/>
      <c r="P5426" s="9"/>
      <c r="Q5426" s="9"/>
      <c r="R5426" s="9"/>
      <c r="S5426" s="9"/>
      <c r="T5426" s="9"/>
      <c r="U5426" s="9"/>
      <c r="V5426" s="9"/>
      <c r="W5426" s="9"/>
      <c r="X5426" s="9"/>
      <c r="Y5426" s="9"/>
      <c r="Z5426" s="9"/>
    </row>
    <row r="5427" spans="1:26">
      <c r="A5427"/>
      <c r="B5427" s="13"/>
      <c r="C5427"/>
      <c r="D5427"/>
      <c r="E5427"/>
      <c r="F5427" s="12"/>
      <c r="G5427"/>
      <c r="H5427" s="12"/>
      <c r="I5427" s="12"/>
      <c r="J5427" s="12"/>
      <c r="K5427" s="9"/>
      <c r="L5427" s="9"/>
      <c r="M5427" s="9"/>
      <c r="N5427" s="9"/>
      <c r="O5427" s="9"/>
      <c r="P5427" s="9"/>
      <c r="Q5427" s="9"/>
      <c r="R5427" s="9"/>
      <c r="S5427" s="9"/>
      <c r="T5427" s="9"/>
      <c r="U5427" s="9"/>
      <c r="V5427" s="9"/>
      <c r="W5427" s="9"/>
      <c r="X5427" s="9"/>
      <c r="Y5427" s="9"/>
      <c r="Z5427" s="9"/>
    </row>
    <row r="5428" spans="1:26">
      <c r="A5428"/>
      <c r="B5428" s="13"/>
      <c r="C5428"/>
      <c r="D5428"/>
      <c r="E5428"/>
      <c r="F5428" s="12"/>
      <c r="G5428"/>
      <c r="H5428" s="12"/>
      <c r="I5428" s="12"/>
      <c r="J5428" s="12"/>
      <c r="K5428" s="9"/>
      <c r="L5428" s="9"/>
      <c r="M5428" s="9"/>
      <c r="N5428" s="9"/>
      <c r="O5428" s="9"/>
      <c r="P5428" s="9"/>
      <c r="Q5428" s="9"/>
      <c r="R5428" s="9"/>
      <c r="S5428" s="9"/>
      <c r="T5428" s="9"/>
      <c r="U5428" s="9"/>
      <c r="V5428" s="9"/>
      <c r="W5428" s="9"/>
      <c r="X5428" s="9"/>
      <c r="Y5428" s="9"/>
      <c r="Z5428" s="9"/>
    </row>
    <row r="5429" spans="1:26">
      <c r="A5429"/>
      <c r="B5429" s="13"/>
      <c r="C5429"/>
      <c r="D5429"/>
      <c r="E5429"/>
      <c r="F5429" s="12"/>
      <c r="G5429"/>
      <c r="H5429" s="12"/>
      <c r="I5429" s="12"/>
      <c r="J5429" s="12"/>
      <c r="K5429" s="9"/>
      <c r="L5429" s="9"/>
      <c r="M5429" s="9"/>
      <c r="N5429" s="9"/>
      <c r="O5429" s="9"/>
      <c r="P5429" s="9"/>
      <c r="Q5429" s="9"/>
      <c r="R5429" s="9"/>
      <c r="S5429" s="9"/>
      <c r="T5429" s="9"/>
      <c r="U5429" s="9"/>
      <c r="V5429" s="9"/>
      <c r="W5429" s="9"/>
      <c r="X5429" s="9"/>
      <c r="Y5429" s="9"/>
      <c r="Z5429" s="9"/>
    </row>
    <row r="5430" spans="1:26">
      <c r="A5430"/>
      <c r="B5430" s="13"/>
      <c r="C5430"/>
      <c r="D5430"/>
      <c r="E5430"/>
      <c r="F5430" s="12"/>
      <c r="G5430"/>
      <c r="H5430" s="12"/>
      <c r="I5430" s="12"/>
      <c r="J5430" s="12"/>
      <c r="K5430" s="9"/>
      <c r="L5430" s="9"/>
      <c r="M5430" s="9"/>
      <c r="N5430" s="9"/>
      <c r="O5430" s="9"/>
      <c r="P5430" s="9"/>
      <c r="Q5430" s="9"/>
      <c r="R5430" s="9"/>
      <c r="S5430" s="9"/>
      <c r="T5430" s="9"/>
      <c r="U5430" s="9"/>
      <c r="V5430" s="9"/>
      <c r="W5430" s="9"/>
      <c r="X5430" s="9"/>
      <c r="Y5430" s="9"/>
      <c r="Z5430" s="9"/>
    </row>
    <row r="5431" spans="1:26">
      <c r="A5431"/>
      <c r="B5431" s="13"/>
      <c r="C5431"/>
      <c r="D5431"/>
      <c r="E5431"/>
      <c r="F5431" s="12"/>
      <c r="G5431"/>
      <c r="H5431" s="12"/>
      <c r="I5431" s="12"/>
      <c r="J5431" s="12"/>
      <c r="K5431" s="9"/>
      <c r="L5431" s="9"/>
      <c r="M5431" s="9"/>
      <c r="N5431" s="9"/>
      <c r="O5431" s="9"/>
      <c r="P5431" s="9"/>
      <c r="Q5431" s="9"/>
      <c r="R5431" s="9"/>
      <c r="S5431" s="9"/>
      <c r="T5431" s="9"/>
      <c r="U5431" s="9"/>
      <c r="V5431" s="9"/>
      <c r="W5431" s="9"/>
      <c r="X5431" s="9"/>
      <c r="Y5431" s="9"/>
      <c r="Z5431" s="9"/>
    </row>
    <row r="5432" spans="1:26">
      <c r="A5432"/>
      <c r="B5432" s="13"/>
      <c r="C5432"/>
      <c r="D5432"/>
      <c r="E5432"/>
      <c r="F5432" s="12"/>
      <c r="G5432"/>
      <c r="H5432" s="12"/>
      <c r="I5432" s="12"/>
      <c r="J5432" s="12"/>
      <c r="K5432" s="9"/>
      <c r="L5432" s="9"/>
      <c r="M5432" s="9"/>
      <c r="N5432" s="9"/>
      <c r="O5432" s="9"/>
      <c r="P5432" s="9"/>
      <c r="Q5432" s="9"/>
      <c r="R5432" s="9"/>
      <c r="S5432" s="9"/>
      <c r="T5432" s="9"/>
      <c r="U5432" s="9"/>
      <c r="V5432" s="9"/>
      <c r="W5432" s="9"/>
      <c r="X5432" s="9"/>
      <c r="Y5432" s="9"/>
      <c r="Z5432" s="9"/>
    </row>
    <row r="5433" spans="1:26">
      <c r="A5433"/>
      <c r="B5433" s="13"/>
      <c r="C5433"/>
      <c r="D5433"/>
      <c r="E5433"/>
      <c r="F5433" s="12"/>
      <c r="G5433"/>
      <c r="H5433" s="12"/>
      <c r="I5433" s="12"/>
      <c r="J5433" s="12"/>
      <c r="K5433" s="9"/>
      <c r="L5433" s="9"/>
      <c r="M5433" s="9"/>
      <c r="N5433" s="9"/>
      <c r="O5433" s="9"/>
      <c r="P5433" s="9"/>
      <c r="Q5433" s="9"/>
      <c r="R5433" s="9"/>
      <c r="S5433" s="9"/>
      <c r="T5433" s="9"/>
      <c r="U5433" s="9"/>
      <c r="V5433" s="9"/>
      <c r="W5433" s="9"/>
      <c r="X5433" s="9"/>
      <c r="Y5433" s="9"/>
      <c r="Z5433" s="9"/>
    </row>
    <row r="5434" spans="1:26">
      <c r="A5434"/>
      <c r="B5434" s="13"/>
      <c r="C5434"/>
      <c r="D5434"/>
      <c r="E5434"/>
      <c r="F5434" s="12"/>
      <c r="G5434"/>
      <c r="H5434" s="12"/>
      <c r="I5434" s="12"/>
      <c r="J5434" s="12"/>
      <c r="K5434" s="9"/>
      <c r="L5434" s="9"/>
      <c r="M5434" s="9"/>
      <c r="N5434" s="9"/>
      <c r="O5434" s="9"/>
      <c r="P5434" s="9"/>
      <c r="Q5434" s="9"/>
      <c r="R5434" s="9"/>
      <c r="S5434" s="9"/>
      <c r="T5434" s="9"/>
      <c r="U5434" s="9"/>
      <c r="V5434" s="9"/>
      <c r="W5434" s="9"/>
      <c r="X5434" s="9"/>
      <c r="Y5434" s="9"/>
      <c r="Z5434" s="9"/>
    </row>
    <row r="5435" spans="1:26">
      <c r="A5435"/>
      <c r="B5435" s="13"/>
      <c r="C5435"/>
      <c r="D5435"/>
      <c r="E5435"/>
      <c r="F5435" s="12"/>
      <c r="G5435"/>
      <c r="H5435" s="12"/>
      <c r="I5435" s="12"/>
      <c r="J5435" s="12"/>
      <c r="K5435" s="9"/>
      <c r="L5435" s="9"/>
      <c r="M5435" s="9"/>
      <c r="N5435" s="9"/>
      <c r="O5435" s="9"/>
      <c r="P5435" s="9"/>
      <c r="Q5435" s="9"/>
      <c r="R5435" s="9"/>
      <c r="S5435" s="9"/>
      <c r="T5435" s="9"/>
      <c r="U5435" s="9"/>
      <c r="V5435" s="9"/>
      <c r="W5435" s="9"/>
      <c r="X5435" s="9"/>
      <c r="Y5435" s="9"/>
      <c r="Z5435" s="9"/>
    </row>
    <row r="5436" spans="1:26">
      <c r="A5436"/>
      <c r="B5436" s="13"/>
      <c r="C5436"/>
      <c r="D5436"/>
      <c r="E5436"/>
      <c r="F5436" s="12"/>
      <c r="G5436"/>
      <c r="H5436" s="12"/>
      <c r="I5436" s="12"/>
      <c r="J5436" s="12"/>
      <c r="K5436" s="9"/>
      <c r="L5436" s="9"/>
      <c r="M5436" s="9"/>
      <c r="N5436" s="9"/>
      <c r="O5436" s="9"/>
      <c r="P5436" s="9"/>
      <c r="Q5436" s="9"/>
      <c r="R5436" s="9"/>
      <c r="S5436" s="9"/>
      <c r="T5436" s="9"/>
      <c r="U5436" s="9"/>
      <c r="V5436" s="9"/>
      <c r="W5436" s="9"/>
      <c r="X5436" s="9"/>
      <c r="Y5436" s="9"/>
      <c r="Z5436" s="9"/>
    </row>
    <row r="5437" spans="1:26">
      <c r="A5437"/>
      <c r="B5437" s="13"/>
      <c r="C5437"/>
      <c r="D5437"/>
      <c r="E5437"/>
      <c r="F5437" s="12"/>
      <c r="G5437"/>
      <c r="H5437" s="12"/>
      <c r="I5437" s="12"/>
      <c r="J5437" s="12"/>
      <c r="K5437" s="9"/>
      <c r="L5437" s="9"/>
      <c r="M5437" s="9"/>
      <c r="N5437" s="9"/>
      <c r="O5437" s="9"/>
      <c r="P5437" s="9"/>
      <c r="Q5437" s="9"/>
      <c r="R5437" s="9"/>
      <c r="S5437" s="9"/>
      <c r="T5437" s="9"/>
      <c r="U5437" s="9"/>
      <c r="V5437" s="9"/>
      <c r="W5437" s="9"/>
      <c r="X5437" s="9"/>
      <c r="Y5437" s="9"/>
      <c r="Z5437" s="9"/>
    </row>
    <row r="5438" spans="1:26">
      <c r="A5438"/>
      <c r="B5438" s="13"/>
      <c r="C5438"/>
      <c r="D5438"/>
      <c r="E5438"/>
      <c r="F5438" s="12"/>
      <c r="G5438"/>
      <c r="H5438" s="12"/>
      <c r="I5438" s="12"/>
      <c r="J5438" s="12"/>
      <c r="K5438" s="9"/>
      <c r="L5438" s="9"/>
      <c r="M5438" s="9"/>
      <c r="N5438" s="9"/>
      <c r="O5438" s="9"/>
      <c r="P5438" s="9"/>
      <c r="Q5438" s="9"/>
      <c r="R5438" s="9"/>
      <c r="S5438" s="9"/>
      <c r="T5438" s="9"/>
      <c r="U5438" s="9"/>
      <c r="V5438" s="9"/>
      <c r="W5438" s="9"/>
      <c r="X5438" s="9"/>
      <c r="Y5438" s="9"/>
      <c r="Z5438" s="9"/>
    </row>
    <row r="5439" spans="1:26">
      <c r="A5439"/>
      <c r="B5439" s="13"/>
      <c r="C5439"/>
      <c r="D5439"/>
      <c r="E5439"/>
      <c r="F5439" s="12"/>
      <c r="G5439"/>
      <c r="H5439" s="12"/>
      <c r="I5439" s="12"/>
      <c r="J5439" s="12"/>
      <c r="K5439" s="9"/>
      <c r="L5439" s="9"/>
      <c r="M5439" s="9"/>
      <c r="N5439" s="9"/>
      <c r="O5439" s="9"/>
      <c r="P5439" s="9"/>
      <c r="Q5439" s="9"/>
      <c r="R5439" s="9"/>
      <c r="S5439" s="9"/>
      <c r="T5439" s="9"/>
      <c r="U5439" s="9"/>
      <c r="V5439" s="9"/>
      <c r="W5439" s="9"/>
      <c r="X5439" s="9"/>
      <c r="Y5439" s="9"/>
      <c r="Z5439" s="9"/>
    </row>
    <row r="5440" spans="1:26">
      <c r="A5440"/>
      <c r="B5440" s="13"/>
      <c r="C5440"/>
      <c r="D5440"/>
      <c r="E5440"/>
      <c r="F5440" s="12"/>
      <c r="G5440"/>
      <c r="H5440" s="12"/>
      <c r="I5440" s="12"/>
      <c r="J5440" s="12"/>
      <c r="K5440" s="9"/>
      <c r="L5440" s="9"/>
      <c r="M5440" s="9"/>
      <c r="N5440" s="9"/>
      <c r="O5440" s="9"/>
      <c r="P5440" s="9"/>
      <c r="Q5440" s="9"/>
      <c r="R5440" s="9"/>
      <c r="S5440" s="9"/>
      <c r="T5440" s="9"/>
      <c r="U5440" s="9"/>
      <c r="V5440" s="9"/>
      <c r="W5440" s="9"/>
      <c r="X5440" s="9"/>
      <c r="Y5440" s="9"/>
      <c r="Z5440" s="9"/>
    </row>
    <row r="5441" spans="1:26">
      <c r="A5441"/>
      <c r="B5441" s="13"/>
      <c r="C5441"/>
      <c r="D5441"/>
      <c r="E5441"/>
      <c r="F5441" s="12"/>
      <c r="G5441"/>
      <c r="H5441" s="12"/>
      <c r="I5441" s="12"/>
      <c r="J5441" s="12"/>
      <c r="K5441" s="9"/>
      <c r="L5441" s="9"/>
      <c r="M5441" s="9"/>
      <c r="N5441" s="9"/>
      <c r="O5441" s="9"/>
      <c r="P5441" s="9"/>
      <c r="Q5441" s="9"/>
      <c r="R5441" s="9"/>
      <c r="S5441" s="9"/>
      <c r="T5441" s="9"/>
      <c r="U5441" s="9"/>
      <c r="V5441" s="9"/>
      <c r="W5441" s="9"/>
      <c r="X5441" s="9"/>
      <c r="Y5441" s="9"/>
      <c r="Z5441" s="9"/>
    </row>
    <row r="5442" spans="1:26">
      <c r="A5442"/>
      <c r="B5442" s="13"/>
      <c r="C5442"/>
      <c r="D5442"/>
      <c r="E5442"/>
      <c r="F5442" s="12"/>
      <c r="G5442"/>
      <c r="H5442" s="12"/>
      <c r="I5442" s="12"/>
      <c r="J5442" s="12"/>
      <c r="K5442" s="9"/>
      <c r="L5442" s="9"/>
      <c r="M5442" s="9"/>
      <c r="N5442" s="9"/>
      <c r="O5442" s="9"/>
      <c r="P5442" s="9"/>
      <c r="Q5442" s="9"/>
      <c r="R5442" s="9"/>
      <c r="S5442" s="9"/>
      <c r="T5442" s="9"/>
      <c r="U5442" s="9"/>
      <c r="V5442" s="9"/>
      <c r="W5442" s="9"/>
      <c r="X5442" s="9"/>
      <c r="Y5442" s="9"/>
      <c r="Z5442" s="9"/>
    </row>
    <row r="5443" spans="1:26">
      <c r="A5443"/>
      <c r="B5443" s="13"/>
      <c r="C5443"/>
      <c r="D5443"/>
      <c r="E5443"/>
      <c r="F5443" s="12"/>
      <c r="G5443"/>
      <c r="H5443" s="12"/>
      <c r="I5443" s="12"/>
      <c r="J5443" s="12"/>
      <c r="K5443" s="9"/>
      <c r="L5443" s="9"/>
      <c r="M5443" s="9"/>
      <c r="N5443" s="9"/>
      <c r="O5443" s="9"/>
      <c r="P5443" s="9"/>
      <c r="Q5443" s="9"/>
      <c r="R5443" s="9"/>
      <c r="S5443" s="9"/>
      <c r="T5443" s="9"/>
      <c r="U5443" s="9"/>
      <c r="V5443" s="9"/>
      <c r="W5443" s="9"/>
      <c r="X5443" s="9"/>
      <c r="Y5443" s="9"/>
      <c r="Z5443" s="9"/>
    </row>
    <row r="5444" spans="1:26">
      <c r="A5444"/>
      <c r="B5444" s="13"/>
      <c r="C5444"/>
      <c r="D5444"/>
      <c r="E5444"/>
      <c r="F5444" s="12"/>
      <c r="G5444"/>
      <c r="H5444" s="12"/>
      <c r="I5444" s="12"/>
      <c r="J5444" s="12"/>
      <c r="K5444" s="9"/>
      <c r="L5444" s="9"/>
      <c r="M5444" s="9"/>
      <c r="N5444" s="9"/>
      <c r="O5444" s="9"/>
      <c r="P5444" s="9"/>
      <c r="Q5444" s="9"/>
      <c r="R5444" s="9"/>
      <c r="S5444" s="9"/>
      <c r="T5444" s="9"/>
      <c r="U5444" s="9"/>
      <c r="V5444" s="9"/>
      <c r="W5444" s="9"/>
      <c r="X5444" s="9"/>
      <c r="Y5444" s="9"/>
      <c r="Z5444" s="9"/>
    </row>
    <row r="5445" spans="1:26">
      <c r="A5445"/>
      <c r="B5445" s="13"/>
      <c r="C5445"/>
      <c r="D5445"/>
      <c r="E5445"/>
      <c r="F5445" s="12"/>
      <c r="G5445"/>
      <c r="H5445" s="12"/>
      <c r="I5445" s="12"/>
      <c r="J5445" s="12"/>
      <c r="K5445" s="9"/>
      <c r="L5445" s="9"/>
      <c r="M5445" s="9"/>
      <c r="N5445" s="9"/>
      <c r="O5445" s="9"/>
      <c r="P5445" s="9"/>
      <c r="Q5445" s="9"/>
      <c r="R5445" s="9"/>
      <c r="S5445" s="9"/>
      <c r="T5445" s="9"/>
      <c r="U5445" s="9"/>
      <c r="V5445" s="9"/>
      <c r="W5445" s="9"/>
      <c r="X5445" s="9"/>
      <c r="Y5445" s="9"/>
      <c r="Z5445" s="9"/>
    </row>
    <row r="5446" spans="1:26">
      <c r="A5446"/>
      <c r="B5446" s="13"/>
      <c r="C5446"/>
      <c r="D5446"/>
      <c r="E5446"/>
      <c r="F5446" s="12"/>
      <c r="G5446"/>
      <c r="H5446" s="12"/>
      <c r="I5446" s="12"/>
      <c r="J5446" s="12"/>
      <c r="K5446" s="9"/>
      <c r="L5446" s="9"/>
      <c r="M5446" s="9"/>
      <c r="N5446" s="9"/>
      <c r="O5446" s="9"/>
      <c r="P5446" s="9"/>
      <c r="Q5446" s="9"/>
      <c r="R5446" s="9"/>
      <c r="S5446" s="9"/>
      <c r="T5446" s="9"/>
      <c r="U5446" s="9"/>
      <c r="V5446" s="9"/>
      <c r="W5446" s="9"/>
      <c r="X5446" s="9"/>
      <c r="Y5446" s="9"/>
      <c r="Z5446" s="9"/>
    </row>
    <row r="5447" spans="1:26">
      <c r="A5447"/>
      <c r="B5447" s="13"/>
      <c r="C5447"/>
      <c r="D5447"/>
      <c r="E5447"/>
      <c r="F5447" s="12"/>
      <c r="G5447"/>
      <c r="H5447" s="12"/>
      <c r="I5447" s="12"/>
      <c r="J5447" s="12"/>
      <c r="K5447" s="9"/>
      <c r="L5447" s="9"/>
      <c r="M5447" s="9"/>
      <c r="N5447" s="9"/>
      <c r="O5447" s="9"/>
      <c r="P5447" s="9"/>
      <c r="Q5447" s="9"/>
      <c r="R5447" s="9"/>
      <c r="S5447" s="9"/>
      <c r="T5447" s="9"/>
      <c r="U5447" s="9"/>
      <c r="V5447" s="9"/>
      <c r="W5447" s="9"/>
      <c r="X5447" s="9"/>
      <c r="Y5447" s="9"/>
      <c r="Z5447" s="9"/>
    </row>
    <row r="5448" spans="1:26">
      <c r="A5448"/>
      <c r="B5448" s="13"/>
      <c r="C5448"/>
      <c r="D5448"/>
      <c r="E5448"/>
      <c r="F5448" s="12"/>
      <c r="G5448"/>
      <c r="H5448" s="12"/>
      <c r="I5448" s="12"/>
      <c r="J5448" s="12"/>
      <c r="K5448" s="9"/>
      <c r="L5448" s="9"/>
      <c r="M5448" s="9"/>
      <c r="N5448" s="9"/>
      <c r="O5448" s="9"/>
      <c r="P5448" s="9"/>
      <c r="Q5448" s="9"/>
      <c r="R5448" s="9"/>
      <c r="S5448" s="9"/>
      <c r="T5448" s="9"/>
      <c r="U5448" s="9"/>
      <c r="V5448" s="9"/>
      <c r="W5448" s="9"/>
      <c r="X5448" s="9"/>
      <c r="Y5448" s="9"/>
      <c r="Z5448" s="9"/>
    </row>
    <row r="5449" spans="1:26">
      <c r="A5449"/>
      <c r="B5449" s="13"/>
      <c r="C5449"/>
      <c r="D5449"/>
      <c r="E5449"/>
      <c r="F5449" s="12"/>
      <c r="G5449"/>
      <c r="H5449" s="12"/>
      <c r="I5449" s="12"/>
      <c r="J5449" s="12"/>
      <c r="K5449" s="9"/>
      <c r="L5449" s="9"/>
      <c r="M5449" s="9"/>
      <c r="N5449" s="9"/>
      <c r="O5449" s="9"/>
      <c r="P5449" s="9"/>
      <c r="Q5449" s="9"/>
      <c r="R5449" s="9"/>
      <c r="S5449" s="9"/>
      <c r="T5449" s="9"/>
      <c r="U5449" s="9"/>
      <c r="V5449" s="9"/>
      <c r="W5449" s="9"/>
      <c r="X5449" s="9"/>
      <c r="Y5449" s="9"/>
      <c r="Z5449" s="9"/>
    </row>
    <row r="5450" spans="1:26">
      <c r="A5450"/>
      <c r="B5450" s="13"/>
      <c r="C5450"/>
      <c r="D5450"/>
      <c r="E5450"/>
      <c r="F5450" s="12"/>
      <c r="G5450"/>
      <c r="H5450" s="12"/>
      <c r="I5450" s="12"/>
      <c r="J5450" s="12"/>
      <c r="K5450" s="9"/>
      <c r="L5450" s="9"/>
      <c r="M5450" s="9"/>
      <c r="N5450" s="9"/>
      <c r="O5450" s="9"/>
      <c r="P5450" s="9"/>
      <c r="Q5450" s="9"/>
      <c r="R5450" s="9"/>
      <c r="S5450" s="9"/>
      <c r="T5450" s="9"/>
      <c r="U5450" s="9"/>
      <c r="V5450" s="9"/>
      <c r="W5450" s="9"/>
      <c r="X5450" s="9"/>
      <c r="Y5450" s="9"/>
      <c r="Z5450" s="9"/>
    </row>
    <row r="5451" spans="1:26">
      <c r="A5451"/>
      <c r="B5451" s="13"/>
      <c r="C5451"/>
      <c r="D5451"/>
      <c r="E5451"/>
      <c r="F5451" s="12"/>
      <c r="G5451"/>
      <c r="H5451" s="12"/>
      <c r="I5451" s="12"/>
      <c r="J5451" s="12"/>
      <c r="K5451" s="9"/>
      <c r="L5451" s="9"/>
      <c r="M5451" s="9"/>
      <c r="N5451" s="9"/>
      <c r="O5451" s="9"/>
      <c r="P5451" s="9"/>
      <c r="Q5451" s="9"/>
      <c r="R5451" s="9"/>
      <c r="S5451" s="9"/>
      <c r="T5451" s="9"/>
      <c r="U5451" s="9"/>
      <c r="V5451" s="9"/>
      <c r="W5451" s="9"/>
      <c r="X5451" s="9"/>
      <c r="Y5451" s="9"/>
      <c r="Z5451" s="9"/>
    </row>
    <row r="5452" spans="1:26">
      <c r="A5452"/>
      <c r="B5452" s="13"/>
      <c r="C5452"/>
      <c r="D5452"/>
      <c r="E5452"/>
      <c r="F5452" s="12"/>
      <c r="G5452"/>
      <c r="H5452" s="12"/>
      <c r="I5452" s="12"/>
      <c r="J5452" s="12"/>
      <c r="K5452" s="9"/>
      <c r="L5452" s="9"/>
      <c r="M5452" s="9"/>
      <c r="N5452" s="9"/>
      <c r="O5452" s="9"/>
      <c r="P5452" s="9"/>
      <c r="Q5452" s="9"/>
      <c r="R5452" s="9"/>
      <c r="S5452" s="9"/>
      <c r="T5452" s="9"/>
      <c r="U5452" s="9"/>
      <c r="V5452" s="9"/>
      <c r="W5452" s="9"/>
      <c r="X5452" s="9"/>
      <c r="Y5452" s="9"/>
      <c r="Z5452" s="9"/>
    </row>
    <row r="5453" spans="1:26">
      <c r="A5453"/>
      <c r="B5453" s="13"/>
      <c r="C5453"/>
      <c r="D5453"/>
      <c r="E5453"/>
      <c r="F5453" s="12"/>
      <c r="G5453"/>
      <c r="H5453" s="12"/>
      <c r="I5453" s="12"/>
      <c r="J5453" s="12"/>
      <c r="K5453" s="9"/>
      <c r="L5453" s="9"/>
      <c r="M5453" s="9"/>
      <c r="N5453" s="9"/>
      <c r="O5453" s="9"/>
      <c r="P5453" s="9"/>
      <c r="Q5453" s="9"/>
      <c r="R5453" s="9"/>
      <c r="S5453" s="9"/>
      <c r="T5453" s="9"/>
      <c r="U5453" s="9"/>
      <c r="V5453" s="9"/>
      <c r="W5453" s="9"/>
      <c r="X5453" s="9"/>
      <c r="Y5453" s="9"/>
      <c r="Z5453" s="9"/>
    </row>
    <row r="5454" spans="1:26">
      <c r="A5454"/>
      <c r="B5454" s="13"/>
      <c r="C5454"/>
      <c r="D5454"/>
      <c r="E5454"/>
      <c r="F5454" s="12"/>
      <c r="G5454"/>
      <c r="H5454" s="12"/>
      <c r="I5454" s="12"/>
      <c r="J5454" s="12"/>
      <c r="K5454" s="9"/>
      <c r="L5454" s="9"/>
      <c r="M5454" s="9"/>
      <c r="N5454" s="9"/>
      <c r="O5454" s="9"/>
      <c r="P5454" s="9"/>
      <c r="Q5454" s="9"/>
      <c r="R5454" s="9"/>
      <c r="S5454" s="9"/>
      <c r="T5454" s="9"/>
      <c r="U5454" s="9"/>
      <c r="V5454" s="9"/>
      <c r="W5454" s="9"/>
      <c r="X5454" s="9"/>
      <c r="Y5454" s="9"/>
      <c r="Z5454" s="9"/>
    </row>
    <row r="5455" spans="1:26">
      <c r="A5455"/>
      <c r="B5455" s="13"/>
      <c r="C5455"/>
      <c r="D5455"/>
      <c r="E5455"/>
      <c r="F5455" s="12"/>
      <c r="G5455"/>
      <c r="H5455" s="12"/>
      <c r="I5455" s="12"/>
      <c r="J5455" s="12"/>
      <c r="K5455" s="9"/>
      <c r="L5455" s="9"/>
      <c r="M5455" s="9"/>
      <c r="N5455" s="9"/>
      <c r="O5455" s="9"/>
      <c r="P5455" s="9"/>
      <c r="Q5455" s="9"/>
      <c r="R5455" s="9"/>
      <c r="S5455" s="9"/>
      <c r="T5455" s="9"/>
      <c r="U5455" s="9"/>
      <c r="V5455" s="9"/>
      <c r="W5455" s="9"/>
      <c r="X5455" s="9"/>
      <c r="Y5455" s="9"/>
      <c r="Z5455" s="9"/>
    </row>
    <row r="5456" spans="1:26">
      <c r="A5456"/>
      <c r="B5456" s="13"/>
      <c r="C5456"/>
      <c r="D5456"/>
      <c r="E5456"/>
      <c r="F5456" s="12"/>
      <c r="G5456"/>
      <c r="H5456" s="12"/>
      <c r="I5456" s="12"/>
      <c r="J5456" s="12"/>
      <c r="K5456" s="9"/>
      <c r="L5456" s="9"/>
      <c r="M5456" s="9"/>
      <c r="N5456" s="9"/>
      <c r="O5456" s="9"/>
      <c r="P5456" s="9"/>
      <c r="Q5456" s="9"/>
      <c r="R5456" s="9"/>
      <c r="S5456" s="9"/>
      <c r="T5456" s="9"/>
      <c r="U5456" s="9"/>
      <c r="V5456" s="9"/>
      <c r="W5456" s="9"/>
      <c r="X5456" s="9"/>
      <c r="Y5456" s="9"/>
      <c r="Z5456" s="9"/>
    </row>
    <row r="5457" spans="1:26">
      <c r="A5457"/>
      <c r="B5457" s="13"/>
      <c r="C5457"/>
      <c r="D5457"/>
      <c r="E5457"/>
      <c r="F5457" s="12"/>
      <c r="G5457"/>
      <c r="H5457" s="12"/>
      <c r="I5457" s="12"/>
      <c r="J5457" s="12"/>
      <c r="K5457" s="9"/>
      <c r="L5457" s="9"/>
      <c r="M5457" s="9"/>
      <c r="N5457" s="9"/>
      <c r="O5457" s="9"/>
      <c r="P5457" s="9"/>
      <c r="Q5457" s="9"/>
      <c r="R5457" s="9"/>
      <c r="S5457" s="9"/>
      <c r="T5457" s="9"/>
      <c r="U5457" s="9"/>
      <c r="V5457" s="9"/>
      <c r="W5457" s="9"/>
      <c r="X5457" s="9"/>
      <c r="Y5457" s="9"/>
      <c r="Z5457" s="9"/>
    </row>
    <row r="5458" spans="1:26">
      <c r="A5458"/>
      <c r="B5458" s="13"/>
      <c r="C5458"/>
      <c r="D5458"/>
      <c r="E5458"/>
      <c r="F5458" s="12"/>
      <c r="G5458"/>
      <c r="H5458" s="12"/>
      <c r="I5458" s="12"/>
      <c r="J5458" s="12"/>
      <c r="K5458" s="9"/>
      <c r="L5458" s="9"/>
      <c r="M5458" s="9"/>
      <c r="N5458" s="9"/>
      <c r="O5458" s="9"/>
      <c r="P5458" s="9"/>
      <c r="Q5458" s="9"/>
      <c r="R5458" s="9"/>
      <c r="S5458" s="9"/>
      <c r="T5458" s="9"/>
      <c r="U5458" s="9"/>
      <c r="V5458" s="9"/>
      <c r="W5458" s="9"/>
      <c r="X5458" s="9"/>
      <c r="Y5458" s="9"/>
      <c r="Z5458" s="9"/>
    </row>
    <row r="5459" spans="1:26">
      <c r="A5459"/>
      <c r="B5459" s="13"/>
      <c r="C5459"/>
      <c r="D5459"/>
      <c r="E5459"/>
      <c r="F5459" s="12"/>
      <c r="G5459"/>
      <c r="H5459" s="12"/>
      <c r="I5459" s="12"/>
      <c r="J5459" s="12"/>
      <c r="K5459" s="9"/>
      <c r="L5459" s="9"/>
      <c r="M5459" s="9"/>
      <c r="N5459" s="9"/>
      <c r="O5459" s="9"/>
      <c r="P5459" s="9"/>
      <c r="Q5459" s="9"/>
      <c r="R5459" s="9"/>
      <c r="S5459" s="9"/>
      <c r="T5459" s="9"/>
      <c r="U5459" s="9"/>
      <c r="V5459" s="9"/>
      <c r="W5459" s="9"/>
      <c r="X5459" s="9"/>
      <c r="Y5459" s="9"/>
      <c r="Z5459" s="9"/>
    </row>
    <row r="5460" spans="1:26">
      <c r="A5460"/>
      <c r="B5460" s="13"/>
      <c r="C5460"/>
      <c r="D5460"/>
      <c r="E5460"/>
      <c r="F5460" s="12"/>
      <c r="G5460"/>
      <c r="H5460" s="12"/>
      <c r="I5460" s="12"/>
      <c r="J5460" s="12"/>
      <c r="K5460" s="9"/>
      <c r="L5460" s="9"/>
      <c r="M5460" s="9"/>
      <c r="N5460" s="9"/>
      <c r="O5460" s="9"/>
      <c r="P5460" s="9"/>
      <c r="Q5460" s="9"/>
      <c r="R5460" s="9"/>
      <c r="S5460" s="9"/>
      <c r="T5460" s="9"/>
      <c r="U5460" s="9"/>
      <c r="V5460" s="9"/>
      <c r="W5460" s="9"/>
      <c r="X5460" s="9"/>
      <c r="Y5460" s="9"/>
      <c r="Z5460" s="9"/>
    </row>
    <row r="5461" spans="1:26">
      <c r="A5461"/>
      <c r="B5461" s="13"/>
      <c r="C5461"/>
      <c r="D5461"/>
      <c r="E5461"/>
      <c r="F5461" s="12"/>
      <c r="G5461"/>
      <c r="H5461" s="12"/>
      <c r="I5461" s="12"/>
      <c r="J5461" s="12"/>
      <c r="K5461" s="9"/>
      <c r="L5461" s="9"/>
      <c r="M5461" s="9"/>
      <c r="N5461" s="9"/>
      <c r="O5461" s="9"/>
      <c r="P5461" s="9"/>
      <c r="Q5461" s="9"/>
      <c r="R5461" s="9"/>
      <c r="S5461" s="9"/>
      <c r="T5461" s="9"/>
      <c r="U5461" s="9"/>
      <c r="V5461" s="9"/>
      <c r="W5461" s="9"/>
      <c r="X5461" s="9"/>
      <c r="Y5461" s="9"/>
      <c r="Z5461" s="9"/>
    </row>
    <row r="5462" spans="1:26">
      <c r="A5462"/>
      <c r="B5462" s="13"/>
      <c r="C5462"/>
      <c r="D5462"/>
      <c r="E5462"/>
      <c r="F5462" s="12"/>
      <c r="G5462"/>
      <c r="H5462" s="12"/>
      <c r="I5462" s="12"/>
      <c r="J5462" s="12"/>
      <c r="K5462" s="9"/>
      <c r="L5462" s="9"/>
      <c r="M5462" s="9"/>
      <c r="N5462" s="9"/>
      <c r="O5462" s="9"/>
      <c r="P5462" s="9"/>
      <c r="Q5462" s="9"/>
      <c r="R5462" s="9"/>
      <c r="S5462" s="9"/>
      <c r="T5462" s="9"/>
      <c r="U5462" s="9"/>
      <c r="V5462" s="9"/>
      <c r="W5462" s="9"/>
      <c r="X5462" s="9"/>
      <c r="Y5462" s="9"/>
      <c r="Z5462" s="9"/>
    </row>
    <row r="5463" spans="1:26">
      <c r="A5463"/>
      <c r="B5463" s="13"/>
      <c r="C5463"/>
      <c r="D5463"/>
      <c r="E5463"/>
      <c r="F5463" s="12"/>
      <c r="G5463"/>
      <c r="H5463" s="12"/>
      <c r="I5463" s="12"/>
      <c r="J5463" s="12"/>
      <c r="K5463" s="9"/>
      <c r="L5463" s="9"/>
      <c r="M5463" s="9"/>
      <c r="N5463" s="9"/>
      <c r="O5463" s="9"/>
      <c r="P5463" s="9"/>
      <c r="Q5463" s="9"/>
      <c r="R5463" s="9"/>
      <c r="S5463" s="9"/>
      <c r="T5463" s="9"/>
      <c r="U5463" s="9"/>
      <c r="V5463" s="9"/>
      <c r="W5463" s="9"/>
      <c r="X5463" s="9"/>
      <c r="Y5463" s="9"/>
      <c r="Z5463" s="9"/>
    </row>
    <row r="5464" spans="1:26">
      <c r="A5464"/>
      <c r="B5464" s="13"/>
      <c r="C5464"/>
      <c r="D5464"/>
      <c r="E5464"/>
      <c r="F5464" s="12"/>
      <c r="G5464"/>
      <c r="H5464" s="12"/>
      <c r="I5464" s="12"/>
      <c r="J5464" s="12"/>
      <c r="K5464" s="9"/>
      <c r="L5464" s="9"/>
      <c r="M5464" s="9"/>
      <c r="N5464" s="9"/>
      <c r="O5464" s="9"/>
      <c r="P5464" s="9"/>
      <c r="Q5464" s="9"/>
      <c r="R5464" s="9"/>
      <c r="S5464" s="9"/>
      <c r="T5464" s="9"/>
      <c r="U5464" s="9"/>
      <c r="V5464" s="9"/>
      <c r="W5464" s="9"/>
      <c r="X5464" s="9"/>
      <c r="Y5464" s="9"/>
      <c r="Z5464" s="9"/>
    </row>
    <row r="5465" spans="1:26">
      <c r="A5465"/>
      <c r="B5465" s="13"/>
      <c r="C5465"/>
      <c r="D5465"/>
      <c r="E5465"/>
      <c r="F5465" s="12"/>
      <c r="G5465"/>
      <c r="H5465" s="12"/>
      <c r="I5465" s="12"/>
      <c r="J5465" s="12"/>
      <c r="K5465" s="9"/>
      <c r="L5465" s="9"/>
      <c r="M5465" s="9"/>
      <c r="N5465" s="9"/>
      <c r="O5465" s="9"/>
      <c r="P5465" s="9"/>
      <c r="Q5465" s="9"/>
      <c r="R5465" s="9"/>
      <c r="S5465" s="9"/>
      <c r="T5465" s="9"/>
      <c r="U5465" s="9"/>
      <c r="V5465" s="9"/>
      <c r="W5465" s="9"/>
      <c r="X5465" s="9"/>
      <c r="Y5465" s="9"/>
      <c r="Z5465" s="9"/>
    </row>
    <row r="5466" spans="1:26">
      <c r="A5466"/>
      <c r="B5466" s="13"/>
      <c r="C5466"/>
      <c r="D5466"/>
      <c r="E5466"/>
      <c r="F5466" s="12"/>
      <c r="G5466"/>
      <c r="H5466" s="12"/>
      <c r="I5466" s="12"/>
      <c r="J5466" s="12"/>
      <c r="K5466" s="9"/>
      <c r="L5466" s="9"/>
      <c r="M5466" s="9"/>
      <c r="N5466" s="9"/>
      <c r="O5466" s="9"/>
      <c r="P5466" s="9"/>
      <c r="Q5466" s="9"/>
      <c r="R5466" s="9"/>
      <c r="S5466" s="9"/>
      <c r="T5466" s="9"/>
      <c r="U5466" s="9"/>
      <c r="V5466" s="9"/>
      <c r="W5466" s="9"/>
      <c r="X5466" s="9"/>
      <c r="Y5466" s="9"/>
      <c r="Z5466" s="9"/>
    </row>
    <row r="5467" spans="1:26">
      <c r="A5467"/>
      <c r="B5467" s="13"/>
      <c r="C5467"/>
      <c r="D5467"/>
      <c r="E5467"/>
      <c r="F5467" s="12"/>
      <c r="G5467"/>
      <c r="H5467" s="12"/>
      <c r="I5467" s="12"/>
      <c r="J5467" s="12"/>
      <c r="K5467" s="9"/>
      <c r="L5467" s="9"/>
      <c r="M5467" s="9"/>
      <c r="N5467" s="9"/>
      <c r="O5467" s="9"/>
      <c r="P5467" s="9"/>
      <c r="Q5467" s="9"/>
      <c r="R5467" s="9"/>
      <c r="S5467" s="9"/>
      <c r="T5467" s="9"/>
      <c r="U5467" s="9"/>
      <c r="V5467" s="9"/>
      <c r="W5467" s="9"/>
      <c r="X5467" s="9"/>
      <c r="Y5467" s="9"/>
      <c r="Z5467" s="9"/>
    </row>
    <row r="5468" spans="1:26">
      <c r="A5468"/>
      <c r="B5468" s="13"/>
      <c r="C5468"/>
      <c r="D5468"/>
      <c r="E5468"/>
      <c r="F5468" s="12"/>
      <c r="G5468"/>
      <c r="H5468" s="12"/>
      <c r="I5468" s="12"/>
      <c r="J5468" s="12"/>
      <c r="K5468" s="9"/>
      <c r="L5468" s="9"/>
      <c r="M5468" s="9"/>
      <c r="N5468" s="9"/>
      <c r="O5468" s="9"/>
      <c r="P5468" s="9"/>
      <c r="Q5468" s="9"/>
      <c r="R5468" s="9"/>
      <c r="S5468" s="9"/>
      <c r="T5468" s="9"/>
      <c r="U5468" s="9"/>
      <c r="V5468" s="9"/>
      <c r="W5468" s="9"/>
      <c r="X5468" s="9"/>
      <c r="Y5468" s="9"/>
      <c r="Z5468" s="9"/>
    </row>
    <row r="5469" spans="1:26">
      <c r="A5469"/>
      <c r="B5469" s="13"/>
      <c r="C5469"/>
      <c r="D5469"/>
      <c r="E5469"/>
      <c r="F5469" s="12"/>
      <c r="G5469"/>
      <c r="H5469" s="12"/>
      <c r="I5469" s="12"/>
      <c r="J5469" s="12"/>
      <c r="K5469" s="9"/>
      <c r="L5469" s="9"/>
      <c r="M5469" s="9"/>
      <c r="N5469" s="9"/>
      <c r="O5469" s="9"/>
      <c r="P5469" s="9"/>
      <c r="Q5469" s="9"/>
      <c r="R5469" s="9"/>
      <c r="S5469" s="9"/>
      <c r="T5469" s="9"/>
      <c r="U5469" s="9"/>
      <c r="V5469" s="9"/>
      <c r="W5469" s="9"/>
      <c r="X5469" s="9"/>
      <c r="Y5469" s="9"/>
      <c r="Z5469" s="9"/>
    </row>
    <row r="5470" spans="1:26">
      <c r="A5470"/>
      <c r="B5470" s="13"/>
      <c r="C5470"/>
      <c r="D5470"/>
      <c r="E5470"/>
      <c r="F5470" s="12"/>
      <c r="G5470"/>
      <c r="H5470" s="12"/>
      <c r="I5470" s="12"/>
      <c r="J5470" s="12"/>
      <c r="K5470" s="9"/>
      <c r="L5470" s="9"/>
      <c r="M5470" s="9"/>
      <c r="N5470" s="9"/>
      <c r="O5470" s="9"/>
      <c r="P5470" s="9"/>
      <c r="Q5470" s="9"/>
      <c r="R5470" s="9"/>
      <c r="S5470" s="9"/>
      <c r="T5470" s="9"/>
      <c r="U5470" s="9"/>
      <c r="V5470" s="9"/>
      <c r="W5470" s="9"/>
      <c r="X5470" s="9"/>
      <c r="Y5470" s="9"/>
      <c r="Z5470" s="9"/>
    </row>
    <row r="5471" spans="1:26">
      <c r="A5471"/>
      <c r="B5471" s="13"/>
      <c r="C5471"/>
      <c r="D5471"/>
      <c r="E5471"/>
      <c r="F5471" s="12"/>
      <c r="G5471"/>
      <c r="H5471" s="12"/>
      <c r="I5471" s="12"/>
      <c r="J5471" s="12"/>
      <c r="K5471" s="9"/>
      <c r="L5471" s="9"/>
      <c r="M5471" s="9"/>
      <c r="N5471" s="9"/>
      <c r="O5471" s="9"/>
      <c r="P5471" s="9"/>
      <c r="Q5471" s="9"/>
      <c r="R5471" s="9"/>
      <c r="S5471" s="9"/>
      <c r="T5471" s="9"/>
      <c r="U5471" s="9"/>
      <c r="V5471" s="9"/>
      <c r="W5471" s="9"/>
      <c r="X5471" s="9"/>
      <c r="Y5471" s="9"/>
      <c r="Z5471" s="9"/>
    </row>
    <row r="5472" spans="1:26">
      <c r="A5472"/>
      <c r="B5472" s="13"/>
      <c r="C5472"/>
      <c r="D5472"/>
      <c r="E5472"/>
      <c r="F5472" s="12"/>
      <c r="G5472"/>
      <c r="H5472" s="12"/>
      <c r="I5472" s="12"/>
      <c r="J5472" s="12"/>
      <c r="K5472" s="9"/>
      <c r="L5472" s="9"/>
      <c r="M5472" s="9"/>
      <c r="N5472" s="9"/>
      <c r="O5472" s="9"/>
      <c r="P5472" s="9"/>
      <c r="Q5472" s="9"/>
      <c r="R5472" s="9"/>
      <c r="S5472" s="9"/>
      <c r="T5472" s="9"/>
      <c r="U5472" s="9"/>
      <c r="V5472" s="9"/>
      <c r="W5472" s="9"/>
      <c r="X5472" s="9"/>
      <c r="Y5472" s="9"/>
      <c r="Z5472" s="9"/>
    </row>
    <row r="5473" spans="1:26">
      <c r="A5473"/>
      <c r="B5473" s="13"/>
      <c r="C5473"/>
      <c r="D5473"/>
      <c r="E5473"/>
      <c r="F5473" s="12"/>
      <c r="G5473"/>
      <c r="H5473" s="12"/>
      <c r="I5473" s="12"/>
      <c r="J5473" s="12"/>
      <c r="K5473" s="9"/>
      <c r="L5473" s="9"/>
      <c r="M5473" s="9"/>
      <c r="N5473" s="9"/>
      <c r="O5473" s="9"/>
      <c r="P5473" s="9"/>
      <c r="Q5473" s="9"/>
      <c r="R5473" s="9"/>
      <c r="S5473" s="9"/>
      <c r="T5473" s="9"/>
      <c r="U5473" s="9"/>
      <c r="V5473" s="9"/>
      <c r="W5473" s="9"/>
      <c r="X5473" s="9"/>
      <c r="Y5473" s="9"/>
      <c r="Z5473" s="9"/>
    </row>
    <row r="5474" spans="1:26">
      <c r="A5474"/>
      <c r="B5474" s="13"/>
      <c r="C5474"/>
      <c r="D5474"/>
      <c r="E5474"/>
      <c r="F5474" s="12"/>
      <c r="G5474"/>
      <c r="H5474" s="12"/>
      <c r="I5474" s="12"/>
      <c r="J5474" s="12"/>
      <c r="K5474" s="9"/>
      <c r="L5474" s="9"/>
      <c r="M5474" s="9"/>
      <c r="N5474" s="9"/>
      <c r="O5474" s="9"/>
      <c r="P5474" s="9"/>
      <c r="Q5474" s="9"/>
      <c r="R5474" s="9"/>
      <c r="S5474" s="9"/>
      <c r="T5474" s="9"/>
      <c r="U5474" s="9"/>
      <c r="V5474" s="9"/>
      <c r="W5474" s="9"/>
      <c r="X5474" s="9"/>
      <c r="Y5474" s="9"/>
      <c r="Z5474" s="9"/>
    </row>
    <row r="5475" spans="1:26">
      <c r="A5475"/>
      <c r="B5475" s="13"/>
      <c r="C5475"/>
      <c r="D5475"/>
      <c r="E5475"/>
      <c r="F5475" s="12"/>
      <c r="G5475"/>
      <c r="H5475" s="12"/>
      <c r="I5475" s="12"/>
      <c r="J5475" s="12"/>
      <c r="K5475" s="9"/>
      <c r="L5475" s="9"/>
      <c r="M5475" s="9"/>
      <c r="N5475" s="9"/>
      <c r="O5475" s="9"/>
      <c r="P5475" s="9"/>
      <c r="Q5475" s="9"/>
      <c r="R5475" s="9"/>
      <c r="S5475" s="9"/>
      <c r="T5475" s="9"/>
      <c r="U5475" s="9"/>
      <c r="V5475" s="9"/>
      <c r="W5475" s="9"/>
      <c r="X5475" s="9"/>
      <c r="Y5475" s="9"/>
      <c r="Z5475" s="9"/>
    </row>
    <row r="5476" spans="1:26">
      <c r="A5476"/>
      <c r="B5476" s="13"/>
      <c r="C5476"/>
      <c r="D5476"/>
      <c r="E5476"/>
      <c r="F5476" s="12"/>
      <c r="G5476"/>
      <c r="H5476" s="12"/>
      <c r="I5476" s="12"/>
      <c r="J5476" s="12"/>
      <c r="K5476" s="9"/>
      <c r="L5476" s="9"/>
      <c r="M5476" s="9"/>
      <c r="N5476" s="9"/>
      <c r="O5476" s="9"/>
      <c r="P5476" s="9"/>
      <c r="Q5476" s="9"/>
      <c r="R5476" s="9"/>
      <c r="S5476" s="9"/>
      <c r="T5476" s="9"/>
      <c r="U5476" s="9"/>
      <c r="V5476" s="9"/>
      <c r="W5476" s="9"/>
      <c r="X5476" s="9"/>
      <c r="Y5476" s="9"/>
      <c r="Z5476" s="9"/>
    </row>
    <row r="5477" spans="1:26">
      <c r="A5477"/>
      <c r="B5477" s="13"/>
      <c r="C5477"/>
      <c r="D5477"/>
      <c r="E5477"/>
      <c r="F5477" s="12"/>
      <c r="G5477"/>
      <c r="H5477" s="12"/>
      <c r="I5477" s="12"/>
      <c r="J5477" s="12"/>
      <c r="K5477" s="9"/>
      <c r="L5477" s="9"/>
      <c r="M5477" s="9"/>
      <c r="N5477" s="9"/>
      <c r="O5477" s="9"/>
      <c r="P5477" s="9"/>
      <c r="Q5477" s="9"/>
      <c r="R5477" s="9"/>
      <c r="S5477" s="9"/>
      <c r="T5477" s="9"/>
      <c r="U5477" s="9"/>
      <c r="V5477" s="9"/>
      <c r="W5477" s="9"/>
      <c r="X5477" s="9"/>
      <c r="Y5477" s="9"/>
      <c r="Z5477" s="9"/>
    </row>
    <row r="5478" spans="1:26">
      <c r="A5478"/>
      <c r="B5478" s="13"/>
      <c r="C5478"/>
      <c r="D5478"/>
      <c r="E5478"/>
      <c r="F5478" s="12"/>
      <c r="G5478"/>
      <c r="H5478" s="12"/>
      <c r="I5478" s="12"/>
      <c r="J5478" s="12"/>
      <c r="K5478" s="9"/>
      <c r="L5478" s="9"/>
      <c r="M5478" s="9"/>
      <c r="N5478" s="9"/>
      <c r="O5478" s="9"/>
      <c r="P5478" s="9"/>
      <c r="Q5478" s="9"/>
      <c r="R5478" s="9"/>
      <c r="S5478" s="9"/>
      <c r="T5478" s="9"/>
      <c r="U5478" s="9"/>
      <c r="V5478" s="9"/>
      <c r="W5478" s="9"/>
      <c r="X5478" s="9"/>
      <c r="Y5478" s="9"/>
      <c r="Z5478" s="9"/>
    </row>
    <row r="5479" spans="1:26">
      <c r="A5479"/>
      <c r="B5479" s="13"/>
      <c r="C5479"/>
      <c r="D5479"/>
      <c r="E5479"/>
      <c r="F5479" s="12"/>
      <c r="G5479"/>
      <c r="H5479" s="12"/>
      <c r="I5479" s="12"/>
      <c r="J5479" s="12"/>
      <c r="K5479" s="9"/>
      <c r="L5479" s="9"/>
      <c r="M5479" s="9"/>
      <c r="N5479" s="9"/>
      <c r="O5479" s="9"/>
      <c r="P5479" s="9"/>
      <c r="Q5479" s="9"/>
      <c r="R5479" s="9"/>
      <c r="S5479" s="9"/>
      <c r="T5479" s="9"/>
      <c r="U5479" s="9"/>
      <c r="V5479" s="9"/>
      <c r="W5479" s="9"/>
      <c r="X5479" s="9"/>
      <c r="Y5479" s="9"/>
      <c r="Z5479" s="9"/>
    </row>
    <row r="5480" spans="1:26">
      <c r="A5480"/>
      <c r="B5480" s="13"/>
      <c r="C5480"/>
      <c r="D5480"/>
      <c r="E5480"/>
      <c r="F5480" s="12"/>
      <c r="G5480"/>
      <c r="H5480" s="12"/>
      <c r="I5480" s="12"/>
      <c r="J5480" s="12"/>
      <c r="K5480" s="9"/>
      <c r="L5480" s="9"/>
      <c r="M5480" s="9"/>
      <c r="N5480" s="9"/>
      <c r="O5480" s="9"/>
      <c r="P5480" s="9"/>
      <c r="Q5480" s="9"/>
      <c r="R5480" s="9"/>
      <c r="S5480" s="9"/>
      <c r="T5480" s="9"/>
      <c r="U5480" s="9"/>
      <c r="V5480" s="9"/>
      <c r="W5480" s="9"/>
      <c r="X5480" s="9"/>
      <c r="Y5480" s="9"/>
      <c r="Z5480" s="9"/>
    </row>
    <row r="5481" spans="1:26">
      <c r="A5481"/>
      <c r="B5481" s="13"/>
      <c r="C5481"/>
      <c r="D5481"/>
      <c r="E5481"/>
      <c r="F5481" s="12"/>
      <c r="G5481"/>
      <c r="H5481" s="12"/>
      <c r="I5481" s="12"/>
      <c r="J5481" s="12"/>
      <c r="K5481" s="9"/>
      <c r="L5481" s="9"/>
      <c r="M5481" s="9"/>
      <c r="N5481" s="9"/>
      <c r="O5481" s="9"/>
      <c r="P5481" s="9"/>
      <c r="Q5481" s="9"/>
      <c r="R5481" s="9"/>
      <c r="S5481" s="9"/>
      <c r="T5481" s="9"/>
      <c r="U5481" s="9"/>
      <c r="V5481" s="9"/>
      <c r="W5481" s="9"/>
      <c r="X5481" s="9"/>
      <c r="Y5481" s="9"/>
      <c r="Z5481" s="9"/>
    </row>
    <row r="5482" spans="1:26">
      <c r="A5482"/>
      <c r="B5482" s="13"/>
      <c r="C5482"/>
      <c r="D5482"/>
      <c r="E5482"/>
      <c r="F5482" s="12"/>
      <c r="G5482"/>
      <c r="H5482" s="12"/>
      <c r="I5482" s="12"/>
      <c r="J5482" s="12"/>
      <c r="K5482" s="9"/>
      <c r="L5482" s="9"/>
      <c r="M5482" s="9"/>
      <c r="N5482" s="9"/>
      <c r="O5482" s="9"/>
      <c r="P5482" s="9"/>
      <c r="Q5482" s="9"/>
      <c r="R5482" s="9"/>
      <c r="S5482" s="9"/>
      <c r="T5482" s="9"/>
      <c r="U5482" s="9"/>
      <c r="V5482" s="9"/>
      <c r="W5482" s="9"/>
      <c r="X5482" s="9"/>
      <c r="Y5482" s="9"/>
      <c r="Z5482" s="9"/>
    </row>
    <row r="5483" spans="1:26">
      <c r="A5483"/>
      <c r="B5483" s="13"/>
      <c r="C5483"/>
      <c r="D5483"/>
      <c r="E5483"/>
      <c r="F5483" s="12"/>
      <c r="G5483"/>
      <c r="H5483" s="12"/>
      <c r="I5483" s="12"/>
      <c r="J5483" s="12"/>
      <c r="K5483" s="9"/>
      <c r="L5483" s="9"/>
      <c r="M5483" s="9"/>
      <c r="N5483" s="9"/>
      <c r="O5483" s="9"/>
      <c r="P5483" s="9"/>
      <c r="Q5483" s="9"/>
      <c r="R5483" s="9"/>
      <c r="S5483" s="9"/>
      <c r="T5483" s="9"/>
      <c r="U5483" s="9"/>
      <c r="V5483" s="9"/>
      <c r="W5483" s="9"/>
      <c r="X5483" s="9"/>
      <c r="Y5483" s="9"/>
      <c r="Z5483" s="9"/>
    </row>
    <row r="5484" spans="1:26">
      <c r="A5484"/>
      <c r="B5484" s="13"/>
      <c r="C5484"/>
      <c r="D5484"/>
      <c r="E5484"/>
      <c r="F5484" s="12"/>
      <c r="G5484"/>
      <c r="H5484" s="12"/>
      <c r="I5484" s="12"/>
      <c r="J5484" s="12"/>
      <c r="K5484" s="9"/>
      <c r="L5484" s="9"/>
      <c r="M5484" s="9"/>
      <c r="N5484" s="9"/>
      <c r="O5484" s="9"/>
      <c r="P5484" s="9"/>
      <c r="Q5484" s="9"/>
      <c r="R5484" s="9"/>
      <c r="S5484" s="9"/>
      <c r="T5484" s="9"/>
      <c r="U5484" s="9"/>
      <c r="V5484" s="9"/>
      <c r="W5484" s="9"/>
      <c r="X5484" s="9"/>
      <c r="Y5484" s="9"/>
      <c r="Z5484" s="9"/>
    </row>
    <row r="5485" spans="1:26">
      <c r="A5485"/>
      <c r="B5485" s="13"/>
      <c r="C5485"/>
      <c r="D5485"/>
      <c r="E5485"/>
      <c r="F5485" s="12"/>
      <c r="G5485"/>
      <c r="H5485" s="12"/>
      <c r="I5485" s="12"/>
      <c r="J5485" s="12"/>
      <c r="K5485" s="9"/>
      <c r="L5485" s="9"/>
      <c r="M5485" s="9"/>
      <c r="N5485" s="9"/>
      <c r="O5485" s="9"/>
      <c r="P5485" s="9"/>
      <c r="Q5485" s="9"/>
      <c r="R5485" s="9"/>
      <c r="S5485" s="9"/>
      <c r="T5485" s="9"/>
      <c r="U5485" s="9"/>
      <c r="V5485" s="9"/>
      <c r="W5485" s="9"/>
      <c r="X5485" s="9"/>
      <c r="Y5485" s="9"/>
      <c r="Z5485" s="9"/>
    </row>
    <row r="5486" spans="1:26">
      <c r="A5486"/>
      <c r="B5486" s="13"/>
      <c r="C5486"/>
      <c r="D5486"/>
      <c r="E5486"/>
      <c r="F5486" s="12"/>
      <c r="G5486"/>
      <c r="H5486" s="12"/>
      <c r="I5486" s="12"/>
      <c r="J5486" s="12"/>
      <c r="K5486" s="9"/>
      <c r="L5486" s="9"/>
      <c r="M5486" s="9"/>
      <c r="N5486" s="9"/>
      <c r="O5486" s="9"/>
      <c r="P5486" s="9"/>
      <c r="Q5486" s="9"/>
      <c r="R5486" s="9"/>
      <c r="S5486" s="9"/>
      <c r="T5486" s="9"/>
      <c r="U5486" s="9"/>
      <c r="V5486" s="9"/>
      <c r="W5486" s="9"/>
      <c r="X5486" s="9"/>
      <c r="Y5486" s="9"/>
      <c r="Z5486" s="9"/>
    </row>
    <row r="5487" spans="1:26">
      <c r="A5487"/>
      <c r="B5487" s="13"/>
      <c r="C5487"/>
      <c r="D5487"/>
      <c r="E5487"/>
      <c r="F5487" s="12"/>
      <c r="G5487"/>
      <c r="H5487" s="12"/>
      <c r="I5487" s="12"/>
      <c r="J5487" s="12"/>
      <c r="K5487" s="9"/>
      <c r="L5487" s="9"/>
      <c r="M5487" s="9"/>
      <c r="N5487" s="9"/>
      <c r="O5487" s="9"/>
      <c r="P5487" s="9"/>
      <c r="Q5487" s="9"/>
      <c r="R5487" s="9"/>
      <c r="S5487" s="9"/>
      <c r="T5487" s="9"/>
      <c r="U5487" s="9"/>
      <c r="V5487" s="9"/>
      <c r="W5487" s="9"/>
      <c r="X5487" s="9"/>
      <c r="Y5487" s="9"/>
      <c r="Z5487" s="9"/>
    </row>
    <row r="5488" spans="1:26">
      <c r="A5488"/>
      <c r="B5488" s="13"/>
      <c r="C5488"/>
      <c r="D5488"/>
      <c r="E5488"/>
      <c r="F5488" s="12"/>
      <c r="G5488"/>
      <c r="H5488" s="12"/>
      <c r="I5488" s="12"/>
      <c r="J5488" s="12"/>
      <c r="K5488" s="9"/>
      <c r="L5488" s="9"/>
      <c r="M5488" s="9"/>
      <c r="N5488" s="9"/>
      <c r="O5488" s="9"/>
      <c r="P5488" s="9"/>
      <c r="Q5488" s="9"/>
      <c r="R5488" s="9"/>
      <c r="S5488" s="9"/>
      <c r="T5488" s="9"/>
      <c r="U5488" s="9"/>
      <c r="V5488" s="9"/>
      <c r="W5488" s="9"/>
      <c r="X5488" s="9"/>
      <c r="Y5488" s="9"/>
      <c r="Z5488" s="9"/>
    </row>
    <row r="5489" spans="1:26">
      <c r="A5489"/>
      <c r="B5489" s="13"/>
      <c r="C5489"/>
      <c r="D5489"/>
      <c r="E5489"/>
      <c r="F5489" s="12"/>
      <c r="G5489"/>
      <c r="H5489" s="12"/>
      <c r="I5489" s="12"/>
      <c r="J5489" s="12"/>
      <c r="K5489" s="9"/>
      <c r="L5489" s="9"/>
      <c r="M5489" s="9"/>
      <c r="N5489" s="9"/>
      <c r="O5489" s="9"/>
      <c r="P5489" s="9"/>
      <c r="Q5489" s="9"/>
      <c r="R5489" s="9"/>
      <c r="S5489" s="9"/>
      <c r="T5489" s="9"/>
      <c r="U5489" s="9"/>
      <c r="V5489" s="9"/>
      <c r="W5489" s="9"/>
      <c r="X5489" s="9"/>
      <c r="Y5489" s="9"/>
      <c r="Z5489" s="9"/>
    </row>
    <row r="5490" spans="1:26">
      <c r="A5490"/>
      <c r="B5490" s="13"/>
      <c r="C5490"/>
      <c r="D5490"/>
      <c r="E5490"/>
      <c r="F5490" s="12"/>
      <c r="G5490"/>
      <c r="H5490" s="12"/>
      <c r="I5490" s="12"/>
      <c r="J5490" s="12"/>
      <c r="K5490" s="9"/>
      <c r="L5490" s="9"/>
      <c r="M5490" s="9"/>
      <c r="N5490" s="9"/>
      <c r="O5490" s="9"/>
      <c r="P5490" s="9"/>
      <c r="Q5490" s="9"/>
      <c r="R5490" s="9"/>
      <c r="S5490" s="9"/>
      <c r="T5490" s="9"/>
      <c r="U5490" s="9"/>
      <c r="V5490" s="9"/>
      <c r="W5490" s="9"/>
      <c r="X5490" s="9"/>
      <c r="Y5490" s="9"/>
      <c r="Z5490" s="9"/>
    </row>
    <row r="5491" spans="1:26">
      <c r="A5491"/>
      <c r="B5491" s="13"/>
      <c r="C5491"/>
      <c r="D5491"/>
      <c r="E5491"/>
      <c r="F5491" s="12"/>
      <c r="G5491"/>
      <c r="H5491" s="12"/>
      <c r="I5491" s="12"/>
      <c r="J5491" s="12"/>
      <c r="K5491" s="9"/>
      <c r="L5491" s="9"/>
      <c r="M5491" s="9"/>
      <c r="N5491" s="9"/>
      <c r="O5491" s="9"/>
      <c r="P5491" s="9"/>
      <c r="Q5491" s="9"/>
      <c r="R5491" s="9"/>
      <c r="S5491" s="9"/>
      <c r="T5491" s="9"/>
      <c r="U5491" s="9"/>
      <c r="V5491" s="9"/>
      <c r="W5491" s="9"/>
      <c r="X5491" s="9"/>
      <c r="Y5491" s="9"/>
      <c r="Z5491" s="9"/>
    </row>
    <row r="5492" spans="1:26">
      <c r="A5492"/>
      <c r="B5492" s="13"/>
      <c r="C5492"/>
      <c r="D5492"/>
      <c r="E5492"/>
      <c r="F5492" s="12"/>
      <c r="G5492"/>
      <c r="H5492" s="12"/>
      <c r="I5492" s="12"/>
      <c r="J5492" s="12"/>
      <c r="K5492" s="9"/>
      <c r="L5492" s="9"/>
      <c r="M5492" s="9"/>
      <c r="N5492" s="9"/>
      <c r="O5492" s="9"/>
      <c r="P5492" s="9"/>
      <c r="Q5492" s="9"/>
      <c r="R5492" s="9"/>
      <c r="S5492" s="9"/>
      <c r="T5492" s="9"/>
      <c r="U5492" s="9"/>
      <c r="V5492" s="9"/>
      <c r="W5492" s="9"/>
      <c r="X5492" s="9"/>
      <c r="Y5492" s="9"/>
      <c r="Z5492" s="9"/>
    </row>
    <row r="5493" spans="1:26">
      <c r="A5493"/>
      <c r="B5493" s="13"/>
      <c r="C5493"/>
      <c r="D5493"/>
      <c r="E5493"/>
      <c r="F5493" s="12"/>
      <c r="G5493"/>
      <c r="H5493" s="12"/>
      <c r="I5493" s="12"/>
      <c r="J5493" s="12"/>
      <c r="K5493" s="9"/>
      <c r="L5493" s="9"/>
      <c r="M5493" s="9"/>
      <c r="N5493" s="9"/>
      <c r="O5493" s="9"/>
      <c r="P5493" s="9"/>
      <c r="Q5493" s="9"/>
      <c r="R5493" s="9"/>
      <c r="S5493" s="9"/>
      <c r="T5493" s="9"/>
      <c r="U5493" s="9"/>
      <c r="V5493" s="9"/>
      <c r="W5493" s="9"/>
      <c r="X5493" s="9"/>
      <c r="Y5493" s="9"/>
      <c r="Z5493" s="9"/>
    </row>
    <row r="5494" spans="1:26">
      <c r="A5494"/>
      <c r="B5494" s="13"/>
      <c r="C5494"/>
      <c r="D5494"/>
      <c r="E5494"/>
      <c r="F5494" s="12"/>
      <c r="G5494"/>
      <c r="H5494" s="12"/>
      <c r="I5494" s="12"/>
      <c r="J5494" s="12"/>
      <c r="K5494" s="9"/>
      <c r="L5494" s="9"/>
      <c r="M5494" s="9"/>
      <c r="N5494" s="9"/>
      <c r="O5494" s="9"/>
      <c r="P5494" s="9"/>
      <c r="Q5494" s="9"/>
      <c r="R5494" s="9"/>
      <c r="S5494" s="9"/>
      <c r="T5494" s="9"/>
      <c r="U5494" s="9"/>
      <c r="V5494" s="9"/>
      <c r="W5494" s="9"/>
      <c r="X5494" s="9"/>
      <c r="Y5494" s="9"/>
      <c r="Z5494" s="9"/>
    </row>
    <row r="5495" spans="1:26">
      <c r="A5495"/>
      <c r="B5495" s="13"/>
      <c r="C5495"/>
      <c r="D5495"/>
      <c r="E5495"/>
      <c r="F5495" s="12"/>
      <c r="G5495"/>
      <c r="H5495" s="12"/>
      <c r="I5495" s="12"/>
      <c r="J5495" s="12"/>
      <c r="K5495" s="9"/>
      <c r="L5495" s="9"/>
      <c r="M5495" s="9"/>
      <c r="N5495" s="9"/>
      <c r="O5495" s="9"/>
      <c r="P5495" s="9"/>
      <c r="Q5495" s="9"/>
      <c r="R5495" s="9"/>
      <c r="S5495" s="9"/>
      <c r="T5495" s="9"/>
      <c r="U5495" s="9"/>
      <c r="V5495" s="9"/>
      <c r="W5495" s="9"/>
      <c r="X5495" s="9"/>
      <c r="Y5495" s="9"/>
      <c r="Z5495" s="9"/>
    </row>
    <row r="5496" spans="1:26">
      <c r="A5496"/>
      <c r="B5496" s="13"/>
      <c r="C5496"/>
      <c r="D5496"/>
      <c r="E5496"/>
      <c r="F5496" s="12"/>
      <c r="G5496"/>
      <c r="H5496" s="12"/>
      <c r="I5496" s="12"/>
      <c r="J5496" s="12"/>
      <c r="K5496" s="9"/>
      <c r="L5496" s="9"/>
      <c r="M5496" s="9"/>
      <c r="N5496" s="9"/>
      <c r="O5496" s="9"/>
      <c r="P5496" s="9"/>
      <c r="Q5496" s="9"/>
      <c r="R5496" s="9"/>
      <c r="S5496" s="9"/>
      <c r="T5496" s="9"/>
      <c r="U5496" s="9"/>
      <c r="V5496" s="9"/>
      <c r="W5496" s="9"/>
      <c r="X5496" s="9"/>
      <c r="Y5496" s="9"/>
      <c r="Z5496" s="9"/>
    </row>
    <row r="5497" spans="1:26">
      <c r="A5497"/>
      <c r="B5497" s="13"/>
      <c r="C5497"/>
      <c r="D5497"/>
      <c r="E5497"/>
      <c r="F5497" s="12"/>
      <c r="G5497"/>
      <c r="H5497" s="12"/>
      <c r="I5497" s="12"/>
      <c r="J5497" s="12"/>
      <c r="K5497" s="9"/>
      <c r="L5497" s="9"/>
      <c r="M5497" s="9"/>
      <c r="N5497" s="9"/>
      <c r="O5497" s="9"/>
      <c r="P5497" s="9"/>
      <c r="Q5497" s="9"/>
      <c r="R5497" s="9"/>
      <c r="S5497" s="9"/>
      <c r="T5497" s="9"/>
      <c r="U5497" s="9"/>
      <c r="V5497" s="9"/>
      <c r="W5497" s="9"/>
      <c r="X5497" s="9"/>
      <c r="Y5497" s="9"/>
      <c r="Z5497" s="9"/>
    </row>
    <row r="5498" spans="1:26">
      <c r="A5498"/>
      <c r="B5498" s="13"/>
      <c r="C5498"/>
      <c r="D5498"/>
      <c r="E5498"/>
      <c r="F5498" s="12"/>
      <c r="G5498"/>
      <c r="H5498" s="12"/>
      <c r="I5498" s="12"/>
      <c r="J5498" s="12"/>
      <c r="K5498" s="9"/>
      <c r="L5498" s="9"/>
      <c r="M5498" s="9"/>
      <c r="N5498" s="9"/>
      <c r="O5498" s="9"/>
      <c r="P5498" s="9"/>
      <c r="Q5498" s="9"/>
      <c r="R5498" s="9"/>
      <c r="S5498" s="9"/>
      <c r="T5498" s="9"/>
      <c r="U5498" s="9"/>
      <c r="V5498" s="9"/>
      <c r="W5498" s="9"/>
      <c r="X5498" s="9"/>
      <c r="Y5498" s="9"/>
      <c r="Z5498" s="9"/>
    </row>
    <row r="5499" spans="1:26">
      <c r="A5499"/>
      <c r="B5499" s="13"/>
      <c r="C5499"/>
      <c r="D5499"/>
      <c r="E5499"/>
      <c r="F5499" s="12"/>
      <c r="G5499"/>
      <c r="H5499" s="12"/>
      <c r="I5499" s="12"/>
      <c r="J5499" s="12"/>
      <c r="K5499" s="9"/>
      <c r="L5499" s="9"/>
      <c r="M5499" s="9"/>
      <c r="N5499" s="9"/>
      <c r="O5499" s="9"/>
      <c r="P5499" s="9"/>
      <c r="Q5499" s="9"/>
      <c r="R5499" s="9"/>
      <c r="S5499" s="9"/>
      <c r="T5499" s="9"/>
      <c r="U5499" s="9"/>
      <c r="V5499" s="9"/>
      <c r="W5499" s="9"/>
      <c r="X5499" s="9"/>
      <c r="Y5499" s="9"/>
      <c r="Z5499" s="9"/>
    </row>
    <row r="5500" spans="1:26">
      <c r="A5500"/>
      <c r="B5500" s="13"/>
      <c r="C5500"/>
      <c r="D5500"/>
      <c r="E5500"/>
      <c r="F5500" s="12"/>
      <c r="G5500"/>
      <c r="H5500" s="12"/>
      <c r="I5500" s="12"/>
      <c r="J5500" s="12"/>
      <c r="K5500" s="9"/>
      <c r="L5500" s="9"/>
      <c r="M5500" s="9"/>
      <c r="N5500" s="9"/>
      <c r="O5500" s="9"/>
      <c r="P5500" s="9"/>
      <c r="Q5500" s="9"/>
      <c r="R5500" s="9"/>
      <c r="S5500" s="9"/>
      <c r="T5500" s="9"/>
      <c r="U5500" s="9"/>
      <c r="V5500" s="9"/>
      <c r="W5500" s="9"/>
      <c r="X5500" s="9"/>
      <c r="Y5500" s="9"/>
      <c r="Z5500" s="9"/>
    </row>
    <row r="5501" spans="1:26">
      <c r="A5501"/>
      <c r="B5501" s="13"/>
      <c r="C5501"/>
      <c r="D5501"/>
      <c r="E5501"/>
      <c r="F5501" s="12"/>
      <c r="G5501"/>
      <c r="H5501" s="12"/>
      <c r="I5501" s="12"/>
      <c r="J5501" s="12"/>
      <c r="K5501" s="9"/>
      <c r="L5501" s="9"/>
      <c r="M5501" s="9"/>
      <c r="N5501" s="9"/>
      <c r="O5501" s="9"/>
      <c r="P5501" s="9"/>
      <c r="Q5501" s="9"/>
      <c r="R5501" s="9"/>
      <c r="S5501" s="9"/>
      <c r="T5501" s="9"/>
      <c r="U5501" s="9"/>
      <c r="V5501" s="9"/>
      <c r="W5501" s="9"/>
      <c r="X5501" s="9"/>
      <c r="Y5501" s="9"/>
      <c r="Z5501" s="9"/>
    </row>
    <row r="5502" spans="1:26">
      <c r="A5502"/>
      <c r="B5502" s="13"/>
      <c r="C5502"/>
      <c r="D5502"/>
      <c r="E5502"/>
      <c r="F5502" s="12"/>
      <c r="G5502"/>
      <c r="H5502" s="12"/>
      <c r="I5502" s="12"/>
      <c r="J5502" s="12"/>
      <c r="K5502" s="9"/>
      <c r="L5502" s="9"/>
      <c r="M5502" s="9"/>
      <c r="N5502" s="9"/>
      <c r="O5502" s="9"/>
      <c r="P5502" s="9"/>
      <c r="Q5502" s="9"/>
      <c r="R5502" s="9"/>
      <c r="S5502" s="9"/>
      <c r="T5502" s="9"/>
      <c r="U5502" s="9"/>
      <c r="V5502" s="9"/>
      <c r="W5502" s="9"/>
      <c r="X5502" s="9"/>
      <c r="Y5502" s="9"/>
      <c r="Z5502" s="9"/>
    </row>
    <row r="5503" spans="1:26">
      <c r="A5503"/>
      <c r="B5503" s="13"/>
      <c r="C5503"/>
      <c r="D5503"/>
      <c r="E5503"/>
      <c r="F5503" s="12"/>
      <c r="G5503"/>
      <c r="H5503" s="12"/>
      <c r="I5503" s="12"/>
      <c r="J5503" s="12"/>
      <c r="K5503" s="9"/>
      <c r="L5503" s="9"/>
      <c r="M5503" s="9"/>
      <c r="N5503" s="9"/>
      <c r="O5503" s="9"/>
      <c r="P5503" s="9"/>
      <c r="Q5503" s="9"/>
      <c r="R5503" s="9"/>
      <c r="S5503" s="9"/>
      <c r="T5503" s="9"/>
      <c r="U5503" s="9"/>
      <c r="V5503" s="9"/>
      <c r="W5503" s="9"/>
      <c r="X5503" s="9"/>
      <c r="Y5503" s="9"/>
      <c r="Z5503" s="9"/>
    </row>
    <row r="5504" spans="1:26">
      <c r="A5504"/>
      <c r="B5504" s="13"/>
      <c r="C5504"/>
      <c r="D5504"/>
      <c r="E5504"/>
      <c r="F5504" s="12"/>
      <c r="G5504"/>
      <c r="H5504" s="12"/>
      <c r="I5504" s="12"/>
      <c r="J5504" s="12"/>
      <c r="K5504" s="9"/>
      <c r="L5504" s="9"/>
      <c r="M5504" s="9"/>
      <c r="N5504" s="9"/>
      <c r="O5504" s="9"/>
      <c r="P5504" s="9"/>
      <c r="Q5504" s="9"/>
      <c r="R5504" s="9"/>
      <c r="S5504" s="9"/>
      <c r="T5504" s="9"/>
      <c r="U5504" s="9"/>
      <c r="V5504" s="9"/>
      <c r="W5504" s="9"/>
      <c r="X5504" s="9"/>
      <c r="Y5504" s="9"/>
      <c r="Z5504" s="9"/>
    </row>
    <row r="5505" spans="1:26">
      <c r="A5505"/>
      <c r="B5505" s="13"/>
      <c r="C5505"/>
      <c r="D5505"/>
      <c r="E5505"/>
      <c r="F5505" s="12"/>
      <c r="G5505"/>
      <c r="H5505" s="12"/>
      <c r="I5505" s="12"/>
      <c r="J5505" s="12"/>
      <c r="K5505" s="9"/>
      <c r="L5505" s="9"/>
      <c r="M5505" s="9"/>
      <c r="N5505" s="9"/>
      <c r="O5505" s="9"/>
      <c r="P5505" s="9"/>
      <c r="Q5505" s="9"/>
      <c r="R5505" s="9"/>
      <c r="S5505" s="9"/>
      <c r="T5505" s="9"/>
      <c r="U5505" s="9"/>
      <c r="V5505" s="9"/>
      <c r="W5505" s="9"/>
      <c r="X5505" s="9"/>
      <c r="Y5505" s="9"/>
      <c r="Z5505" s="9"/>
    </row>
    <row r="5506" spans="1:26">
      <c r="A5506"/>
      <c r="B5506" s="13"/>
      <c r="C5506"/>
      <c r="D5506"/>
      <c r="E5506"/>
      <c r="F5506" s="12"/>
      <c r="G5506"/>
      <c r="H5506" s="12"/>
      <c r="I5506" s="12"/>
      <c r="J5506" s="12"/>
      <c r="K5506" s="9"/>
      <c r="L5506" s="9"/>
      <c r="M5506" s="9"/>
      <c r="N5506" s="9"/>
      <c r="O5506" s="9"/>
      <c r="P5506" s="9"/>
      <c r="Q5506" s="9"/>
      <c r="R5506" s="9"/>
      <c r="S5506" s="9"/>
      <c r="T5506" s="9"/>
      <c r="U5506" s="9"/>
      <c r="V5506" s="9"/>
      <c r="W5506" s="9"/>
      <c r="X5506" s="9"/>
      <c r="Y5506" s="9"/>
      <c r="Z5506" s="9"/>
    </row>
    <row r="5507" spans="1:26">
      <c r="A5507"/>
      <c r="B5507" s="13"/>
      <c r="C5507"/>
      <c r="D5507"/>
      <c r="E5507"/>
      <c r="F5507" s="12"/>
      <c r="G5507"/>
      <c r="H5507" s="12"/>
      <c r="I5507" s="12"/>
      <c r="J5507" s="12"/>
      <c r="K5507" s="9"/>
      <c r="L5507" s="9"/>
      <c r="M5507" s="9"/>
      <c r="N5507" s="9"/>
      <c r="O5507" s="9"/>
      <c r="P5507" s="9"/>
      <c r="Q5507" s="9"/>
      <c r="R5507" s="9"/>
      <c r="S5507" s="9"/>
      <c r="T5507" s="9"/>
      <c r="U5507" s="9"/>
      <c r="V5507" s="9"/>
      <c r="W5507" s="9"/>
      <c r="X5507" s="9"/>
      <c r="Y5507" s="9"/>
      <c r="Z5507" s="9"/>
    </row>
    <row r="5508" spans="1:26">
      <c r="A5508"/>
      <c r="B5508" s="13"/>
      <c r="C5508"/>
      <c r="D5508"/>
      <c r="E5508"/>
      <c r="F5508" s="12"/>
      <c r="G5508"/>
      <c r="H5508" s="12"/>
      <c r="I5508" s="12"/>
      <c r="J5508" s="12"/>
      <c r="K5508" s="9"/>
      <c r="L5508" s="9"/>
      <c r="M5508" s="9"/>
      <c r="N5508" s="9"/>
      <c r="O5508" s="9"/>
      <c r="P5508" s="9"/>
      <c r="Q5508" s="9"/>
      <c r="R5508" s="9"/>
      <c r="S5508" s="9"/>
      <c r="T5508" s="9"/>
      <c r="U5508" s="9"/>
      <c r="V5508" s="9"/>
      <c r="W5508" s="9"/>
      <c r="X5508" s="9"/>
      <c r="Y5508" s="9"/>
      <c r="Z5508" s="9"/>
    </row>
    <row r="5509" spans="1:26">
      <c r="A5509"/>
      <c r="B5509" s="13"/>
      <c r="C5509"/>
      <c r="D5509"/>
      <c r="E5509"/>
      <c r="F5509" s="12"/>
      <c r="G5509"/>
      <c r="H5509" s="12"/>
      <c r="I5509" s="12"/>
      <c r="J5509" s="12"/>
      <c r="K5509" s="9"/>
      <c r="L5509" s="9"/>
      <c r="M5509" s="9"/>
      <c r="N5509" s="9"/>
      <c r="O5509" s="9"/>
      <c r="P5509" s="9"/>
      <c r="Q5509" s="9"/>
      <c r="R5509" s="9"/>
      <c r="S5509" s="9"/>
      <c r="T5509" s="9"/>
      <c r="U5509" s="9"/>
      <c r="V5509" s="9"/>
      <c r="W5509" s="9"/>
      <c r="X5509" s="9"/>
      <c r="Y5509" s="9"/>
      <c r="Z5509" s="9"/>
    </row>
    <row r="5510" spans="1:26">
      <c r="A5510"/>
      <c r="B5510" s="13"/>
      <c r="C5510"/>
      <c r="D5510"/>
      <c r="E5510"/>
      <c r="F5510" s="12"/>
      <c r="G5510"/>
      <c r="H5510" s="12"/>
      <c r="I5510" s="12"/>
      <c r="J5510" s="12"/>
      <c r="K5510" s="9"/>
      <c r="L5510" s="9"/>
      <c r="M5510" s="9"/>
      <c r="N5510" s="9"/>
      <c r="O5510" s="9"/>
      <c r="P5510" s="9"/>
      <c r="Q5510" s="9"/>
      <c r="R5510" s="9"/>
      <c r="S5510" s="9"/>
      <c r="T5510" s="9"/>
      <c r="U5510" s="9"/>
      <c r="V5510" s="9"/>
      <c r="W5510" s="9"/>
      <c r="X5510" s="9"/>
      <c r="Y5510" s="9"/>
      <c r="Z5510" s="9"/>
    </row>
    <row r="5511" spans="1:26">
      <c r="A5511"/>
      <c r="B5511" s="13"/>
      <c r="C5511"/>
      <c r="D5511"/>
      <c r="E5511"/>
      <c r="F5511" s="12"/>
      <c r="G5511"/>
      <c r="H5511" s="12"/>
      <c r="I5511" s="12"/>
      <c r="J5511" s="12"/>
      <c r="K5511" s="9"/>
      <c r="L5511" s="9"/>
      <c r="M5511" s="9"/>
      <c r="N5511" s="9"/>
      <c r="O5511" s="9"/>
      <c r="P5511" s="9"/>
      <c r="Q5511" s="9"/>
      <c r="R5511" s="9"/>
      <c r="S5511" s="9"/>
      <c r="T5511" s="9"/>
      <c r="U5511" s="9"/>
      <c r="V5511" s="9"/>
      <c r="W5511" s="9"/>
      <c r="X5511" s="9"/>
      <c r="Y5511" s="9"/>
      <c r="Z5511" s="9"/>
    </row>
    <row r="5512" spans="1:26">
      <c r="A5512"/>
      <c r="B5512" s="13"/>
      <c r="C5512"/>
      <c r="D5512"/>
      <c r="E5512"/>
      <c r="F5512" s="12"/>
      <c r="G5512"/>
      <c r="H5512" s="12"/>
      <c r="I5512" s="12"/>
      <c r="J5512" s="12"/>
      <c r="K5512" s="9"/>
      <c r="L5512" s="9"/>
      <c r="M5512" s="9"/>
      <c r="N5512" s="9"/>
      <c r="O5512" s="9"/>
      <c r="P5512" s="9"/>
      <c r="Q5512" s="9"/>
      <c r="R5512" s="9"/>
      <c r="S5512" s="9"/>
      <c r="T5512" s="9"/>
      <c r="U5512" s="9"/>
      <c r="V5512" s="9"/>
      <c r="W5512" s="9"/>
      <c r="X5512" s="9"/>
      <c r="Y5512" s="9"/>
      <c r="Z5512" s="9"/>
    </row>
    <row r="5513" spans="1:26">
      <c r="A5513"/>
      <c r="B5513" s="13"/>
      <c r="C5513"/>
      <c r="D5513"/>
      <c r="E5513"/>
      <c r="F5513" s="12"/>
      <c r="G5513"/>
      <c r="H5513" s="12"/>
      <c r="I5513" s="12"/>
      <c r="J5513" s="12"/>
      <c r="K5513" s="9"/>
      <c r="L5513" s="9"/>
      <c r="M5513" s="9"/>
      <c r="N5513" s="9"/>
      <c r="O5513" s="9"/>
      <c r="P5513" s="9"/>
      <c r="Q5513" s="9"/>
      <c r="R5513" s="9"/>
      <c r="S5513" s="9"/>
      <c r="T5513" s="9"/>
      <c r="U5513" s="9"/>
      <c r="V5513" s="9"/>
      <c r="W5513" s="9"/>
      <c r="X5513" s="9"/>
      <c r="Y5513" s="9"/>
      <c r="Z5513" s="9"/>
    </row>
    <row r="5514" spans="1:26">
      <c r="A5514"/>
      <c r="B5514" s="13"/>
      <c r="C5514"/>
      <c r="D5514"/>
      <c r="E5514"/>
      <c r="F5514" s="12"/>
      <c r="G5514"/>
      <c r="H5514" s="12"/>
      <c r="I5514" s="12"/>
      <c r="J5514" s="12"/>
      <c r="K5514" s="9"/>
      <c r="L5514" s="9"/>
      <c r="M5514" s="9"/>
      <c r="N5514" s="9"/>
      <c r="O5514" s="9"/>
      <c r="P5514" s="9"/>
      <c r="Q5514" s="9"/>
      <c r="R5514" s="9"/>
      <c r="S5514" s="9"/>
      <c r="T5514" s="9"/>
      <c r="U5514" s="9"/>
      <c r="V5514" s="9"/>
      <c r="W5514" s="9"/>
      <c r="X5514" s="9"/>
      <c r="Y5514" s="9"/>
      <c r="Z5514" s="9"/>
    </row>
    <row r="5515" spans="1:26">
      <c r="A5515"/>
      <c r="B5515" s="13"/>
      <c r="C5515"/>
      <c r="D5515"/>
      <c r="E5515"/>
      <c r="F5515" s="12"/>
      <c r="G5515"/>
      <c r="H5515" s="12"/>
      <c r="I5515" s="12"/>
      <c r="J5515" s="12"/>
      <c r="K5515" s="9"/>
      <c r="L5515" s="9"/>
      <c r="M5515" s="9"/>
      <c r="N5515" s="9"/>
      <c r="O5515" s="9"/>
      <c r="P5515" s="9"/>
      <c r="Q5515" s="9"/>
      <c r="R5515" s="9"/>
      <c r="S5515" s="9"/>
      <c r="T5515" s="9"/>
      <c r="U5515" s="9"/>
      <c r="V5515" s="9"/>
      <c r="W5515" s="9"/>
      <c r="X5515" s="9"/>
      <c r="Y5515" s="9"/>
      <c r="Z5515" s="9"/>
    </row>
    <row r="5516" spans="1:26">
      <c r="A5516"/>
      <c r="B5516" s="13"/>
      <c r="C5516"/>
      <c r="D5516" s="14"/>
      <c r="E5516"/>
      <c r="F5516" s="12"/>
      <c r="G5516"/>
      <c r="H5516" s="12"/>
      <c r="I5516" s="12"/>
      <c r="J5516" s="12"/>
      <c r="K5516" s="9"/>
      <c r="L5516" s="9"/>
      <c r="M5516" s="9"/>
      <c r="N5516" s="9"/>
      <c r="O5516" s="9"/>
      <c r="P5516" s="9"/>
      <c r="Q5516" s="9"/>
      <c r="R5516" s="9"/>
      <c r="S5516" s="9"/>
      <c r="T5516" s="9"/>
      <c r="U5516" s="9"/>
      <c r="V5516" s="9"/>
      <c r="W5516" s="9"/>
      <c r="X5516" s="9"/>
      <c r="Y5516" s="9"/>
      <c r="Z5516" s="9"/>
    </row>
    <row r="5517" spans="1:26">
      <c r="A5517"/>
      <c r="B5517" s="13"/>
      <c r="C5517"/>
      <c r="D5517"/>
      <c r="E5517"/>
      <c r="F5517" s="12"/>
      <c r="G5517"/>
      <c r="H5517" s="12"/>
      <c r="I5517" s="12"/>
      <c r="J5517" s="12"/>
      <c r="K5517" s="9"/>
      <c r="L5517" s="9"/>
      <c r="M5517" s="9"/>
      <c r="N5517" s="9"/>
      <c r="O5517" s="9"/>
      <c r="P5517" s="9"/>
      <c r="Q5517" s="9"/>
      <c r="R5517" s="9"/>
      <c r="S5517" s="9"/>
      <c r="T5517" s="9"/>
      <c r="U5517" s="9"/>
      <c r="V5517" s="9"/>
      <c r="W5517" s="9"/>
      <c r="X5517" s="9"/>
      <c r="Y5517" s="9"/>
      <c r="Z5517" s="9"/>
    </row>
    <row r="5518" spans="1:26">
      <c r="A5518"/>
      <c r="B5518" s="13"/>
      <c r="C5518"/>
      <c r="D5518"/>
      <c r="E5518"/>
      <c r="F5518" s="12"/>
      <c r="G5518"/>
      <c r="H5518" s="12"/>
      <c r="I5518" s="12"/>
      <c r="J5518" s="12"/>
      <c r="K5518" s="9"/>
      <c r="L5518" s="9"/>
      <c r="M5518" s="9"/>
      <c r="N5518" s="9"/>
      <c r="O5518" s="9"/>
      <c r="P5518" s="9"/>
      <c r="Q5518" s="9"/>
      <c r="R5518" s="9"/>
      <c r="S5518" s="9"/>
      <c r="T5518" s="9"/>
      <c r="U5518" s="9"/>
      <c r="V5518" s="9"/>
      <c r="W5518" s="9"/>
      <c r="X5518" s="9"/>
      <c r="Y5518" s="9"/>
      <c r="Z5518" s="9"/>
    </row>
    <row r="5519" spans="1:26">
      <c r="A5519"/>
      <c r="B5519" s="13"/>
      <c r="C5519"/>
      <c r="D5519"/>
      <c r="E5519"/>
      <c r="F5519" s="12"/>
      <c r="G5519"/>
      <c r="H5519" s="12"/>
      <c r="I5519" s="12"/>
      <c r="J5519" s="12"/>
      <c r="K5519" s="9"/>
      <c r="L5519" s="9"/>
      <c r="M5519" s="9"/>
      <c r="N5519" s="9"/>
      <c r="O5519" s="9"/>
      <c r="P5519" s="9"/>
      <c r="Q5519" s="9"/>
      <c r="R5519" s="9"/>
      <c r="S5519" s="9"/>
      <c r="T5519" s="9"/>
      <c r="U5519" s="9"/>
      <c r="V5519" s="9"/>
      <c r="W5519" s="9"/>
      <c r="X5519" s="9"/>
      <c r="Y5519" s="9"/>
      <c r="Z5519" s="9"/>
    </row>
    <row r="5520" spans="1:26">
      <c r="A5520"/>
      <c r="B5520" s="13"/>
      <c r="C5520"/>
      <c r="D5520"/>
      <c r="E5520"/>
      <c r="F5520" s="12"/>
      <c r="G5520"/>
      <c r="H5520" s="12"/>
      <c r="I5520" s="12"/>
      <c r="J5520" s="12"/>
      <c r="K5520" s="9"/>
      <c r="L5520" s="9"/>
      <c r="M5520" s="9"/>
      <c r="N5520" s="9"/>
      <c r="O5520" s="9"/>
      <c r="P5520" s="9"/>
      <c r="Q5520" s="9"/>
      <c r="R5520" s="9"/>
      <c r="S5520" s="9"/>
      <c r="T5520" s="9"/>
      <c r="U5520" s="9"/>
      <c r="V5520" s="9"/>
      <c r="W5520" s="9"/>
      <c r="X5520" s="9"/>
      <c r="Y5520" s="9"/>
      <c r="Z5520" s="9"/>
    </row>
    <row r="5521" spans="1:26">
      <c r="A5521"/>
      <c r="B5521" s="13"/>
      <c r="C5521"/>
      <c r="D5521"/>
      <c r="E5521"/>
      <c r="F5521" s="12"/>
      <c r="G5521"/>
      <c r="H5521" s="12"/>
      <c r="I5521" s="12"/>
      <c r="J5521" s="12"/>
      <c r="K5521" s="9"/>
      <c r="L5521" s="9"/>
      <c r="M5521" s="9"/>
      <c r="N5521" s="9"/>
      <c r="O5521" s="9"/>
      <c r="P5521" s="9"/>
      <c r="Q5521" s="9"/>
      <c r="R5521" s="9"/>
      <c r="S5521" s="9"/>
      <c r="T5521" s="9"/>
      <c r="U5521" s="9"/>
      <c r="V5521" s="9"/>
      <c r="W5521" s="9"/>
      <c r="X5521" s="9"/>
      <c r="Y5521" s="9"/>
      <c r="Z5521" s="9"/>
    </row>
    <row r="5522" spans="1:26">
      <c r="A5522"/>
      <c r="B5522" s="13"/>
      <c r="C5522"/>
      <c r="D5522"/>
      <c r="E5522"/>
      <c r="F5522" s="12"/>
      <c r="G5522"/>
      <c r="H5522" s="12"/>
      <c r="I5522" s="12"/>
      <c r="J5522" s="12"/>
      <c r="K5522" s="9"/>
      <c r="L5522" s="9"/>
      <c r="M5522" s="9"/>
      <c r="N5522" s="9"/>
      <c r="O5522" s="9"/>
      <c r="P5522" s="9"/>
      <c r="Q5522" s="9"/>
      <c r="R5522" s="9"/>
      <c r="S5522" s="9"/>
      <c r="T5522" s="9"/>
      <c r="U5522" s="9"/>
      <c r="V5522" s="9"/>
      <c r="W5522" s="9"/>
      <c r="X5522" s="9"/>
      <c r="Y5522" s="9"/>
      <c r="Z5522" s="9"/>
    </row>
    <row r="5523" spans="1:26">
      <c r="A5523"/>
      <c r="B5523" s="13"/>
      <c r="C5523"/>
      <c r="D5523"/>
      <c r="E5523"/>
      <c r="F5523" s="12"/>
      <c r="G5523"/>
      <c r="H5523" s="12"/>
      <c r="I5523" s="12"/>
      <c r="J5523" s="12"/>
      <c r="K5523" s="9"/>
      <c r="L5523" s="9"/>
      <c r="M5523" s="9"/>
      <c r="N5523" s="9"/>
      <c r="O5523" s="9"/>
      <c r="P5523" s="9"/>
      <c r="Q5523" s="9"/>
      <c r="R5523" s="9"/>
      <c r="S5523" s="9"/>
      <c r="T5523" s="9"/>
      <c r="U5523" s="9"/>
      <c r="V5523" s="9"/>
      <c r="W5523" s="9"/>
      <c r="X5523" s="9"/>
      <c r="Y5523" s="9"/>
      <c r="Z5523" s="9"/>
    </row>
    <row r="5524" spans="1:26">
      <c r="A5524"/>
      <c r="B5524" s="13"/>
      <c r="C5524"/>
      <c r="D5524"/>
      <c r="E5524"/>
      <c r="F5524" s="12"/>
      <c r="G5524"/>
      <c r="H5524" s="12"/>
      <c r="I5524" s="12"/>
      <c r="J5524" s="12"/>
      <c r="K5524" s="9"/>
      <c r="L5524" s="9"/>
      <c r="M5524" s="9"/>
      <c r="N5524" s="9"/>
      <c r="O5524" s="9"/>
      <c r="P5524" s="9"/>
      <c r="Q5524" s="9"/>
      <c r="R5524" s="9"/>
      <c r="S5524" s="9"/>
      <c r="T5524" s="9"/>
      <c r="U5524" s="9"/>
      <c r="V5524" s="9"/>
      <c r="W5524" s="9"/>
      <c r="X5524" s="9"/>
      <c r="Y5524" s="9"/>
      <c r="Z5524" s="9"/>
    </row>
    <row r="5525" spans="1:26">
      <c r="A5525"/>
      <c r="B5525" s="13"/>
      <c r="C5525"/>
      <c r="D5525"/>
      <c r="E5525"/>
      <c r="F5525" s="12"/>
      <c r="G5525"/>
      <c r="H5525" s="12"/>
      <c r="I5525" s="12"/>
      <c r="J5525" s="12"/>
      <c r="K5525" s="9"/>
      <c r="L5525" s="9"/>
      <c r="M5525" s="9"/>
      <c r="N5525" s="9"/>
      <c r="O5525" s="9"/>
      <c r="P5525" s="9"/>
      <c r="Q5525" s="9"/>
      <c r="R5525" s="9"/>
      <c r="S5525" s="9"/>
      <c r="T5525" s="9"/>
      <c r="U5525" s="9"/>
      <c r="V5525" s="9"/>
      <c r="W5525" s="9"/>
      <c r="X5525" s="9"/>
      <c r="Y5525" s="9"/>
      <c r="Z5525" s="9"/>
    </row>
    <row r="5526" spans="1:26">
      <c r="A5526"/>
      <c r="B5526" s="13"/>
      <c r="C5526"/>
      <c r="D5526"/>
      <c r="E5526"/>
      <c r="F5526" s="12"/>
      <c r="G5526"/>
      <c r="H5526" s="12"/>
      <c r="I5526" s="12"/>
      <c r="J5526" s="12"/>
      <c r="K5526" s="9"/>
      <c r="L5526" s="9"/>
      <c r="M5526" s="9"/>
      <c r="N5526" s="9"/>
      <c r="O5526" s="9"/>
      <c r="P5526" s="9"/>
      <c r="Q5526" s="9"/>
      <c r="R5526" s="9"/>
      <c r="S5526" s="9"/>
      <c r="T5526" s="9"/>
      <c r="U5526" s="9"/>
      <c r="V5526" s="9"/>
      <c r="W5526" s="9"/>
      <c r="X5526" s="9"/>
      <c r="Y5526" s="9"/>
      <c r="Z5526" s="9"/>
    </row>
    <row r="5527" spans="1:26">
      <c r="A5527"/>
      <c r="B5527" s="13"/>
      <c r="C5527"/>
      <c r="D5527"/>
      <c r="E5527"/>
      <c r="F5527" s="12"/>
      <c r="G5527"/>
      <c r="H5527" s="12"/>
      <c r="I5527" s="12"/>
      <c r="J5527" s="12"/>
      <c r="K5527" s="9"/>
      <c r="L5527" s="9"/>
      <c r="M5527" s="9"/>
      <c r="N5527" s="9"/>
      <c r="O5527" s="9"/>
      <c r="P5527" s="9"/>
      <c r="Q5527" s="9"/>
      <c r="R5527" s="9"/>
      <c r="S5527" s="9"/>
      <c r="T5527" s="9"/>
      <c r="U5527" s="9"/>
      <c r="V5527" s="9"/>
      <c r="W5527" s="9"/>
      <c r="X5527" s="9"/>
      <c r="Y5527" s="9"/>
      <c r="Z5527" s="9"/>
    </row>
    <row r="5528" spans="1:26">
      <c r="A5528"/>
      <c r="B5528" s="13"/>
      <c r="C5528"/>
      <c r="D5528"/>
      <c r="E5528"/>
      <c r="F5528" s="12"/>
      <c r="G5528"/>
      <c r="H5528" s="12"/>
      <c r="I5528" s="12"/>
      <c r="J5528" s="12"/>
      <c r="K5528" s="9"/>
      <c r="L5528" s="9"/>
      <c r="M5528" s="9"/>
      <c r="N5528" s="9"/>
      <c r="O5528" s="9"/>
      <c r="P5528" s="9"/>
      <c r="Q5528" s="9"/>
      <c r="R5528" s="9"/>
      <c r="S5528" s="9"/>
      <c r="T5528" s="9"/>
      <c r="U5528" s="9"/>
      <c r="V5528" s="9"/>
      <c r="W5528" s="9"/>
      <c r="X5528" s="9"/>
      <c r="Y5528" s="9"/>
      <c r="Z5528" s="9"/>
    </row>
    <row r="5529" spans="1:26">
      <c r="A5529"/>
      <c r="B5529" s="13"/>
      <c r="C5529"/>
      <c r="D5529"/>
      <c r="E5529"/>
      <c r="F5529" s="12"/>
      <c r="G5529"/>
      <c r="H5529" s="12"/>
      <c r="I5529" s="12"/>
      <c r="J5529" s="12"/>
      <c r="K5529" s="9"/>
      <c r="L5529" s="9"/>
      <c r="M5529" s="9"/>
      <c r="N5529" s="9"/>
      <c r="O5529" s="9"/>
      <c r="P5529" s="9"/>
      <c r="Q5529" s="9"/>
      <c r="R5529" s="9"/>
      <c r="S5529" s="9"/>
      <c r="T5529" s="9"/>
      <c r="U5529" s="9"/>
      <c r="V5529" s="9"/>
      <c r="W5529" s="9"/>
      <c r="X5529" s="9"/>
      <c r="Y5529" s="9"/>
      <c r="Z5529" s="9"/>
    </row>
    <row r="5530" spans="1:26">
      <c r="A5530"/>
      <c r="B5530" s="13"/>
      <c r="C5530"/>
      <c r="D5530"/>
      <c r="E5530"/>
      <c r="F5530" s="12"/>
      <c r="G5530"/>
      <c r="H5530" s="12"/>
      <c r="I5530" s="12"/>
      <c r="J5530" s="12"/>
      <c r="K5530" s="9"/>
      <c r="L5530" s="9"/>
      <c r="M5530" s="9"/>
      <c r="N5530" s="9"/>
      <c r="O5530" s="9"/>
      <c r="P5530" s="9"/>
      <c r="Q5530" s="9"/>
      <c r="R5530" s="9"/>
      <c r="S5530" s="9"/>
      <c r="T5530" s="9"/>
      <c r="U5530" s="9"/>
      <c r="V5530" s="9"/>
      <c r="W5530" s="9"/>
      <c r="X5530" s="9"/>
      <c r="Y5530" s="9"/>
      <c r="Z5530" s="9"/>
    </row>
    <row r="5531" spans="1:26">
      <c r="A5531"/>
      <c r="B5531" s="13"/>
      <c r="C5531"/>
      <c r="D5531"/>
      <c r="E5531"/>
      <c r="F5531" s="12"/>
      <c r="G5531"/>
      <c r="H5531" s="12"/>
      <c r="I5531" s="12"/>
      <c r="J5531" s="12"/>
      <c r="K5531" s="9"/>
      <c r="L5531" s="9"/>
      <c r="M5531" s="9"/>
      <c r="N5531" s="9"/>
      <c r="O5531" s="9"/>
      <c r="P5531" s="9"/>
      <c r="Q5531" s="9"/>
      <c r="R5531" s="9"/>
      <c r="S5531" s="9"/>
      <c r="T5531" s="9"/>
      <c r="U5531" s="9"/>
      <c r="V5531" s="9"/>
      <c r="W5531" s="9"/>
      <c r="X5531" s="9"/>
      <c r="Y5531" s="9"/>
      <c r="Z5531" s="9"/>
    </row>
    <row r="5532" spans="1:26">
      <c r="A5532"/>
      <c r="B5532" s="13"/>
      <c r="C5532"/>
      <c r="D5532"/>
      <c r="E5532"/>
      <c r="F5532" s="12"/>
      <c r="G5532"/>
      <c r="H5532" s="12"/>
      <c r="I5532" s="12"/>
      <c r="J5532" s="12"/>
      <c r="K5532" s="9"/>
      <c r="L5532" s="9"/>
      <c r="M5532" s="9"/>
      <c r="N5532" s="9"/>
      <c r="O5532" s="9"/>
      <c r="P5532" s="9"/>
      <c r="Q5532" s="9"/>
      <c r="R5532" s="9"/>
      <c r="S5532" s="9"/>
      <c r="T5532" s="9"/>
      <c r="U5532" s="9"/>
      <c r="V5532" s="9"/>
      <c r="W5532" s="9"/>
      <c r="X5532" s="9"/>
      <c r="Y5532" s="9"/>
      <c r="Z5532" s="9"/>
    </row>
    <row r="5533" spans="1:26">
      <c r="A5533"/>
      <c r="B5533" s="13"/>
      <c r="C5533"/>
      <c r="D5533"/>
      <c r="E5533"/>
      <c r="F5533" s="12"/>
      <c r="G5533"/>
      <c r="H5533" s="12"/>
      <c r="I5533" s="12"/>
      <c r="J5533" s="12"/>
      <c r="K5533" s="9"/>
      <c r="L5533" s="9"/>
      <c r="M5533" s="9"/>
      <c r="N5533" s="9"/>
      <c r="O5533" s="9"/>
      <c r="P5533" s="9"/>
      <c r="Q5533" s="9"/>
      <c r="R5533" s="9"/>
      <c r="S5533" s="9"/>
      <c r="T5533" s="9"/>
      <c r="U5533" s="9"/>
      <c r="V5533" s="9"/>
      <c r="W5533" s="9"/>
      <c r="X5533" s="9"/>
      <c r="Y5533" s="9"/>
      <c r="Z5533" s="9"/>
    </row>
    <row r="5534" spans="1:26">
      <c r="A5534"/>
      <c r="B5534" s="13"/>
      <c r="C5534"/>
      <c r="D5534"/>
      <c r="E5534"/>
      <c r="F5534" s="12"/>
      <c r="G5534"/>
      <c r="H5534" s="12"/>
      <c r="I5534" s="12"/>
      <c r="J5534" s="12"/>
      <c r="K5534" s="9"/>
      <c r="L5534" s="9"/>
      <c r="M5534" s="9"/>
      <c r="N5534" s="9"/>
      <c r="O5534" s="9"/>
      <c r="P5534" s="9"/>
      <c r="Q5534" s="9"/>
      <c r="R5534" s="9"/>
      <c r="S5534" s="9"/>
      <c r="T5534" s="9"/>
      <c r="U5534" s="9"/>
      <c r="V5534" s="9"/>
      <c r="W5534" s="9"/>
      <c r="X5534" s="9"/>
      <c r="Y5534" s="9"/>
      <c r="Z5534" s="9"/>
    </row>
    <row r="5535" spans="1:26">
      <c r="A5535"/>
      <c r="B5535" s="13"/>
      <c r="C5535"/>
      <c r="D5535"/>
      <c r="E5535"/>
      <c r="F5535" s="12"/>
      <c r="G5535"/>
      <c r="H5535" s="12"/>
      <c r="I5535" s="12"/>
      <c r="J5535" s="12"/>
      <c r="K5535" s="9"/>
      <c r="L5535" s="9"/>
      <c r="M5535" s="9"/>
      <c r="N5535" s="9"/>
      <c r="O5535" s="9"/>
      <c r="P5535" s="9"/>
      <c r="Q5535" s="9"/>
      <c r="R5535" s="9"/>
      <c r="S5535" s="9"/>
      <c r="T5535" s="9"/>
      <c r="U5535" s="9"/>
      <c r="V5535" s="9"/>
      <c r="W5535" s="9"/>
      <c r="X5535" s="9"/>
      <c r="Y5535" s="9"/>
      <c r="Z5535" s="9"/>
    </row>
    <row r="5536" spans="1:26">
      <c r="A5536"/>
      <c r="B5536" s="13"/>
      <c r="C5536"/>
      <c r="D5536"/>
      <c r="E5536"/>
      <c r="F5536" s="12"/>
      <c r="G5536"/>
      <c r="H5536" s="12"/>
      <c r="I5536" s="12"/>
      <c r="J5536" s="12"/>
      <c r="K5536" s="9"/>
      <c r="L5536" s="9"/>
      <c r="M5536" s="9"/>
      <c r="N5536" s="9"/>
      <c r="O5536" s="9"/>
      <c r="P5536" s="9"/>
      <c r="Q5536" s="9"/>
      <c r="R5536" s="9"/>
      <c r="S5536" s="9"/>
      <c r="T5536" s="9"/>
      <c r="U5536" s="9"/>
      <c r="V5536" s="9"/>
      <c r="W5536" s="9"/>
      <c r="X5536" s="9"/>
      <c r="Y5536" s="9"/>
      <c r="Z5536" s="9"/>
    </row>
    <row r="5537" spans="1:26">
      <c r="A5537"/>
      <c r="B5537" s="13"/>
      <c r="C5537"/>
      <c r="D5537"/>
      <c r="E5537"/>
      <c r="F5537" s="12"/>
      <c r="G5537"/>
      <c r="H5537" s="12"/>
      <c r="I5537" s="12"/>
      <c r="J5537" s="12"/>
      <c r="K5537" s="9"/>
      <c r="L5537" s="9"/>
      <c r="M5537" s="9"/>
      <c r="N5537" s="9"/>
      <c r="O5537" s="9"/>
      <c r="P5537" s="9"/>
      <c r="Q5537" s="9"/>
      <c r="R5537" s="9"/>
      <c r="S5537" s="9"/>
      <c r="T5537" s="9"/>
      <c r="U5537" s="9"/>
      <c r="V5537" s="9"/>
      <c r="W5537" s="9"/>
      <c r="X5537" s="9"/>
      <c r="Y5537" s="9"/>
      <c r="Z5537" s="9"/>
    </row>
    <row r="5538" spans="1:26">
      <c r="A5538"/>
      <c r="B5538" s="13"/>
      <c r="C5538"/>
      <c r="D5538"/>
      <c r="E5538"/>
      <c r="F5538" s="12"/>
      <c r="G5538"/>
      <c r="H5538" s="12"/>
      <c r="I5538" s="12"/>
      <c r="J5538" s="12"/>
      <c r="K5538" s="9"/>
      <c r="L5538" s="9"/>
      <c r="M5538" s="9"/>
      <c r="N5538" s="9"/>
      <c r="O5538" s="9"/>
      <c r="P5538" s="9"/>
      <c r="Q5538" s="9"/>
      <c r="R5538" s="9"/>
      <c r="S5538" s="9"/>
      <c r="T5538" s="9"/>
      <c r="U5538" s="9"/>
      <c r="V5538" s="9"/>
      <c r="W5538" s="9"/>
      <c r="X5538" s="9"/>
      <c r="Y5538" s="9"/>
      <c r="Z5538" s="9"/>
    </row>
    <row r="5539" spans="1:26">
      <c r="A5539"/>
      <c r="B5539" s="13"/>
      <c r="C5539"/>
      <c r="D5539"/>
      <c r="E5539"/>
      <c r="F5539" s="12"/>
      <c r="G5539"/>
      <c r="H5539" s="12"/>
      <c r="I5539" s="12"/>
      <c r="J5539" s="12"/>
      <c r="K5539" s="9"/>
      <c r="L5539" s="9"/>
      <c r="M5539" s="9"/>
      <c r="N5539" s="9"/>
      <c r="O5539" s="9"/>
      <c r="P5539" s="9"/>
      <c r="Q5539" s="9"/>
      <c r="R5539" s="9"/>
      <c r="S5539" s="9"/>
      <c r="T5539" s="9"/>
      <c r="U5539" s="9"/>
      <c r="V5539" s="9"/>
      <c r="W5539" s="9"/>
      <c r="X5539" s="9"/>
      <c r="Y5539" s="9"/>
      <c r="Z5539" s="9"/>
    </row>
    <row r="5540" spans="1:26">
      <c r="A5540"/>
      <c r="B5540" s="13"/>
      <c r="C5540"/>
      <c r="D5540"/>
      <c r="E5540"/>
      <c r="F5540" s="12"/>
      <c r="G5540"/>
      <c r="H5540" s="12"/>
      <c r="I5540" s="12"/>
      <c r="J5540" s="12"/>
      <c r="K5540" s="9"/>
      <c r="L5540" s="9"/>
      <c r="M5540" s="9"/>
      <c r="N5540" s="9"/>
      <c r="O5540" s="9"/>
      <c r="P5540" s="9"/>
      <c r="Q5540" s="9"/>
      <c r="R5540" s="9"/>
      <c r="S5540" s="9"/>
      <c r="T5540" s="9"/>
      <c r="U5540" s="9"/>
      <c r="V5540" s="9"/>
      <c r="W5540" s="9"/>
      <c r="X5540" s="9"/>
      <c r="Y5540" s="9"/>
      <c r="Z5540" s="9"/>
    </row>
    <row r="5541" spans="1:26">
      <c r="A5541"/>
      <c r="B5541" s="13"/>
      <c r="C5541"/>
      <c r="D5541"/>
      <c r="E5541"/>
      <c r="F5541" s="12"/>
      <c r="G5541"/>
      <c r="H5541" s="12"/>
      <c r="I5541" s="12"/>
      <c r="J5541" s="12"/>
      <c r="K5541" s="9"/>
      <c r="L5541" s="9"/>
      <c r="M5541" s="9"/>
      <c r="N5541" s="9"/>
      <c r="O5541" s="9"/>
      <c r="P5541" s="9"/>
      <c r="Q5541" s="9"/>
      <c r="R5541" s="9"/>
      <c r="S5541" s="9"/>
      <c r="T5541" s="9"/>
      <c r="U5541" s="9"/>
      <c r="V5541" s="9"/>
      <c r="W5541" s="9"/>
      <c r="X5541" s="9"/>
      <c r="Y5541" s="9"/>
      <c r="Z5541" s="9"/>
    </row>
    <row r="5542" spans="1:26">
      <c r="A5542"/>
      <c r="B5542" s="13"/>
      <c r="C5542"/>
      <c r="D5542"/>
      <c r="E5542"/>
      <c r="F5542" s="12"/>
      <c r="G5542"/>
      <c r="H5542" s="12"/>
      <c r="I5542" s="12"/>
      <c r="J5542" s="12"/>
      <c r="K5542" s="9"/>
      <c r="L5542" s="9"/>
      <c r="M5542" s="9"/>
      <c r="N5542" s="9"/>
      <c r="O5542" s="9"/>
      <c r="P5542" s="9"/>
      <c r="Q5542" s="9"/>
      <c r="R5542" s="9"/>
      <c r="S5542" s="9"/>
      <c r="T5542" s="9"/>
      <c r="U5542" s="9"/>
      <c r="V5542" s="9"/>
      <c r="W5542" s="9"/>
      <c r="X5542" s="9"/>
      <c r="Y5542" s="9"/>
      <c r="Z5542" s="9"/>
    </row>
    <row r="5543" spans="1:26">
      <c r="A5543"/>
      <c r="B5543" s="13"/>
      <c r="C5543"/>
      <c r="D5543"/>
      <c r="E5543"/>
      <c r="F5543" s="12"/>
      <c r="G5543"/>
      <c r="H5543" s="12"/>
      <c r="I5543" s="12"/>
      <c r="J5543" s="12"/>
      <c r="K5543" s="9"/>
      <c r="L5543" s="9"/>
      <c r="M5543" s="9"/>
      <c r="N5543" s="9"/>
      <c r="O5543" s="9"/>
      <c r="P5543" s="9"/>
      <c r="Q5543" s="9"/>
      <c r="R5543" s="9"/>
      <c r="S5543" s="9"/>
      <c r="T5543" s="9"/>
      <c r="U5543" s="9"/>
      <c r="V5543" s="9"/>
      <c r="W5543" s="9"/>
      <c r="X5543" s="9"/>
      <c r="Y5543" s="9"/>
      <c r="Z5543" s="9"/>
    </row>
    <row r="5544" spans="1:26">
      <c r="A5544"/>
      <c r="B5544" s="13"/>
      <c r="C5544"/>
      <c r="D5544"/>
      <c r="E5544"/>
      <c r="F5544" s="12"/>
      <c r="G5544"/>
      <c r="H5544" s="12"/>
      <c r="I5544" s="12"/>
      <c r="J5544" s="12"/>
      <c r="K5544" s="9"/>
      <c r="L5544" s="9"/>
      <c r="M5544" s="9"/>
      <c r="N5544" s="9"/>
      <c r="O5544" s="9"/>
      <c r="P5544" s="9"/>
      <c r="Q5544" s="9"/>
      <c r="R5544" s="9"/>
      <c r="S5544" s="9"/>
      <c r="T5544" s="9"/>
      <c r="U5544" s="9"/>
      <c r="V5544" s="9"/>
      <c r="W5544" s="9"/>
      <c r="X5544" s="9"/>
      <c r="Y5544" s="9"/>
      <c r="Z5544" s="9"/>
    </row>
    <row r="5545" spans="1:26">
      <c r="A5545"/>
      <c r="B5545" s="13"/>
      <c r="C5545"/>
      <c r="D5545"/>
      <c r="E5545"/>
      <c r="F5545" s="12"/>
      <c r="G5545"/>
      <c r="H5545" s="12"/>
      <c r="I5545" s="12"/>
      <c r="J5545" s="12"/>
      <c r="K5545" s="9"/>
      <c r="L5545" s="9"/>
      <c r="M5545" s="9"/>
      <c r="N5545" s="9"/>
      <c r="O5545" s="9"/>
      <c r="P5545" s="9"/>
      <c r="Q5545" s="9"/>
      <c r="R5545" s="9"/>
      <c r="S5545" s="9"/>
      <c r="T5545" s="9"/>
      <c r="U5545" s="9"/>
      <c r="V5545" s="9"/>
      <c r="W5545" s="9"/>
      <c r="X5545" s="9"/>
      <c r="Y5545" s="9"/>
      <c r="Z5545" s="9"/>
    </row>
    <row r="5546" spans="1:26">
      <c r="A5546"/>
      <c r="B5546" s="13"/>
      <c r="C5546"/>
      <c r="D5546"/>
      <c r="E5546"/>
      <c r="F5546" s="12"/>
      <c r="G5546"/>
      <c r="H5546" s="12"/>
      <c r="I5546" s="12"/>
      <c r="J5546" s="12"/>
      <c r="K5546" s="9"/>
      <c r="L5546" s="9"/>
      <c r="M5546" s="9"/>
      <c r="N5546" s="9"/>
      <c r="O5546" s="9"/>
      <c r="P5546" s="9"/>
      <c r="Q5546" s="9"/>
      <c r="R5546" s="9"/>
      <c r="S5546" s="9"/>
      <c r="T5546" s="9"/>
      <c r="U5546" s="9"/>
      <c r="V5546" s="9"/>
      <c r="W5546" s="9"/>
      <c r="X5546" s="9"/>
      <c r="Y5546" s="9"/>
      <c r="Z5546" s="9"/>
    </row>
    <row r="5547" spans="1:26">
      <c r="A5547"/>
      <c r="B5547" s="13"/>
      <c r="C5547"/>
      <c r="D5547"/>
      <c r="E5547"/>
      <c r="F5547" s="12"/>
      <c r="G5547"/>
      <c r="H5547" s="12"/>
      <c r="I5547" s="12"/>
      <c r="J5547" s="12"/>
      <c r="K5547" s="9"/>
      <c r="L5547" s="9"/>
      <c r="M5547" s="9"/>
      <c r="N5547" s="9"/>
      <c r="O5547" s="9"/>
      <c r="P5547" s="9"/>
      <c r="Q5547" s="9"/>
      <c r="R5547" s="9"/>
      <c r="S5547" s="9"/>
      <c r="T5547" s="9"/>
      <c r="U5547" s="9"/>
      <c r="V5547" s="9"/>
      <c r="W5547" s="9"/>
      <c r="X5547" s="9"/>
      <c r="Y5547" s="9"/>
      <c r="Z5547" s="9"/>
    </row>
    <row r="5548" spans="1:26">
      <c r="A5548"/>
      <c r="B5548" s="13"/>
      <c r="C5548"/>
      <c r="D5548"/>
      <c r="E5548"/>
      <c r="F5548" s="12"/>
      <c r="G5548"/>
      <c r="H5548" s="12"/>
      <c r="I5548" s="12"/>
      <c r="J5548" s="12"/>
      <c r="K5548" s="9"/>
      <c r="L5548" s="9"/>
      <c r="M5548" s="9"/>
      <c r="N5548" s="9"/>
      <c r="O5548" s="9"/>
      <c r="P5548" s="9"/>
      <c r="Q5548" s="9"/>
      <c r="R5548" s="9"/>
      <c r="S5548" s="9"/>
      <c r="T5548" s="9"/>
      <c r="U5548" s="9"/>
      <c r="V5548" s="9"/>
      <c r="W5548" s="9"/>
      <c r="X5548" s="9"/>
      <c r="Y5548" s="9"/>
      <c r="Z5548" s="9"/>
    </row>
    <row r="5549" spans="1:26">
      <c r="A5549"/>
      <c r="B5549" s="13"/>
      <c r="C5549"/>
      <c r="D5549"/>
      <c r="E5549"/>
      <c r="F5549" s="12"/>
      <c r="G5549"/>
      <c r="H5549" s="12"/>
      <c r="I5549" s="12"/>
      <c r="J5549" s="12"/>
      <c r="K5549" s="9"/>
      <c r="L5549" s="9"/>
      <c r="M5549" s="9"/>
      <c r="N5549" s="9"/>
      <c r="O5549" s="9"/>
      <c r="P5549" s="9"/>
      <c r="Q5549" s="9"/>
      <c r="R5549" s="9"/>
      <c r="S5549" s="9"/>
      <c r="T5549" s="9"/>
      <c r="U5549" s="9"/>
      <c r="V5549" s="9"/>
      <c r="W5549" s="9"/>
      <c r="X5549" s="9"/>
      <c r="Y5549" s="9"/>
      <c r="Z5549" s="9"/>
    </row>
    <row r="5550" spans="1:26">
      <c r="A5550"/>
      <c r="B5550" s="13"/>
      <c r="C5550"/>
      <c r="D5550"/>
      <c r="E5550"/>
      <c r="F5550" s="12"/>
      <c r="G5550"/>
      <c r="H5550" s="12"/>
      <c r="I5550" s="12"/>
      <c r="J5550" s="12"/>
      <c r="K5550" s="9"/>
      <c r="L5550" s="9"/>
      <c r="M5550" s="9"/>
      <c r="N5550" s="9"/>
      <c r="O5550" s="9"/>
      <c r="P5550" s="9"/>
      <c r="Q5550" s="9"/>
      <c r="R5550" s="9"/>
      <c r="S5550" s="9"/>
      <c r="T5550" s="9"/>
      <c r="U5550" s="9"/>
      <c r="V5550" s="9"/>
      <c r="W5550" s="9"/>
      <c r="X5550" s="9"/>
      <c r="Y5550" s="9"/>
      <c r="Z5550" s="9"/>
    </row>
    <row r="5551" spans="1:26">
      <c r="A5551"/>
      <c r="B5551" s="13"/>
      <c r="C5551"/>
      <c r="D5551"/>
      <c r="E5551"/>
      <c r="F5551" s="12"/>
      <c r="G5551"/>
      <c r="H5551" s="12"/>
      <c r="I5551" s="12"/>
      <c r="J5551" s="12"/>
      <c r="K5551" s="9"/>
      <c r="L5551" s="9"/>
      <c r="M5551" s="9"/>
      <c r="N5551" s="9"/>
      <c r="O5551" s="9"/>
      <c r="P5551" s="9"/>
      <c r="Q5551" s="9"/>
      <c r="R5551" s="9"/>
      <c r="S5551" s="9"/>
      <c r="T5551" s="9"/>
      <c r="U5551" s="9"/>
      <c r="V5551" s="9"/>
      <c r="W5551" s="9"/>
      <c r="X5551" s="9"/>
      <c r="Y5551" s="9"/>
      <c r="Z5551" s="9"/>
    </row>
    <row r="5552" spans="1:26">
      <c r="A5552"/>
      <c r="B5552" s="13"/>
      <c r="C5552"/>
      <c r="D5552"/>
      <c r="E5552"/>
      <c r="F5552" s="12"/>
      <c r="G5552"/>
      <c r="H5552" s="12"/>
      <c r="I5552" s="12"/>
      <c r="J5552" s="12"/>
      <c r="K5552" s="9"/>
      <c r="L5552" s="9"/>
      <c r="M5552" s="9"/>
      <c r="N5552" s="9"/>
      <c r="O5552" s="9"/>
      <c r="P5552" s="9"/>
      <c r="Q5552" s="9"/>
      <c r="R5552" s="9"/>
      <c r="S5552" s="9"/>
      <c r="T5552" s="9"/>
      <c r="U5552" s="9"/>
      <c r="V5552" s="9"/>
      <c r="W5552" s="9"/>
      <c r="X5552" s="9"/>
      <c r="Y5552" s="9"/>
      <c r="Z5552" s="9"/>
    </row>
    <row r="5553" spans="1:26">
      <c r="A5553"/>
      <c r="B5553" s="13"/>
      <c r="C5553"/>
      <c r="D5553"/>
      <c r="E5553"/>
      <c r="F5553" s="12"/>
      <c r="G5553"/>
      <c r="H5553" s="12"/>
      <c r="I5553" s="12"/>
      <c r="J5553" s="12"/>
      <c r="K5553" s="9"/>
      <c r="L5553" s="9"/>
      <c r="M5553" s="9"/>
      <c r="N5553" s="9"/>
      <c r="O5553" s="9"/>
      <c r="P5553" s="9"/>
      <c r="Q5553" s="9"/>
      <c r="R5553" s="9"/>
      <c r="S5553" s="9"/>
      <c r="T5553" s="9"/>
      <c r="U5553" s="9"/>
      <c r="V5553" s="9"/>
      <c r="W5553" s="9"/>
      <c r="X5553" s="9"/>
      <c r="Y5553" s="9"/>
      <c r="Z5553" s="9"/>
    </row>
    <row r="5554" spans="1:26">
      <c r="A5554"/>
      <c r="B5554" s="13"/>
      <c r="C5554"/>
      <c r="D5554"/>
      <c r="E5554"/>
      <c r="F5554" s="12"/>
      <c r="G5554"/>
      <c r="H5554" s="12"/>
      <c r="I5554" s="12"/>
      <c r="J5554" s="12"/>
      <c r="K5554" s="9"/>
      <c r="L5554" s="9"/>
      <c r="M5554" s="9"/>
      <c r="N5554" s="9"/>
      <c r="O5554" s="9"/>
      <c r="P5554" s="9"/>
      <c r="Q5554" s="9"/>
      <c r="R5554" s="9"/>
      <c r="S5554" s="9"/>
      <c r="T5554" s="9"/>
      <c r="U5554" s="9"/>
      <c r="V5554" s="9"/>
      <c r="W5554" s="9"/>
      <c r="X5554" s="9"/>
      <c r="Y5554" s="9"/>
      <c r="Z5554" s="9"/>
    </row>
    <row r="5555" spans="1:26">
      <c r="A5555"/>
      <c r="B5555" s="13"/>
      <c r="C5555"/>
      <c r="D5555"/>
      <c r="E5555"/>
      <c r="F5555" s="12"/>
      <c r="G5555"/>
      <c r="H5555" s="12"/>
      <c r="I5555" s="12"/>
      <c r="J5555" s="12"/>
      <c r="K5555" s="9"/>
      <c r="L5555" s="9"/>
      <c r="M5555" s="9"/>
      <c r="N5555" s="9"/>
      <c r="O5555" s="9"/>
      <c r="P5555" s="9"/>
      <c r="Q5555" s="9"/>
      <c r="R5555" s="9"/>
      <c r="S5555" s="9"/>
      <c r="T5555" s="9"/>
      <c r="U5555" s="9"/>
      <c r="V5555" s="9"/>
      <c r="W5555" s="9"/>
      <c r="X5555" s="9"/>
      <c r="Y5555" s="9"/>
      <c r="Z5555" s="9"/>
    </row>
    <row r="5556" spans="1:26">
      <c r="A5556"/>
      <c r="B5556" s="13"/>
      <c r="C5556"/>
      <c r="D5556"/>
      <c r="E5556"/>
      <c r="F5556" s="12"/>
      <c r="G5556"/>
      <c r="H5556" s="12"/>
      <c r="I5556" s="12"/>
      <c r="J5556" s="12"/>
      <c r="K5556" s="9"/>
      <c r="L5556" s="9"/>
      <c r="M5556" s="9"/>
      <c r="N5556" s="9"/>
      <c r="O5556" s="9"/>
      <c r="P5556" s="9"/>
      <c r="Q5556" s="9"/>
      <c r="R5556" s="9"/>
      <c r="S5556" s="9"/>
      <c r="T5556" s="9"/>
      <c r="U5556" s="9"/>
      <c r="V5556" s="9"/>
      <c r="W5556" s="9"/>
      <c r="X5556" s="9"/>
      <c r="Y5556" s="9"/>
      <c r="Z5556" s="9"/>
    </row>
    <row r="5557" spans="1:26">
      <c r="A5557"/>
      <c r="B5557" s="13"/>
      <c r="C5557"/>
      <c r="D5557"/>
      <c r="E5557"/>
      <c r="F5557" s="12"/>
      <c r="G5557"/>
      <c r="H5557" s="12"/>
      <c r="I5557" s="12"/>
      <c r="J5557" s="12"/>
      <c r="K5557" s="9"/>
      <c r="L5557" s="9"/>
      <c r="M5557" s="9"/>
      <c r="N5557" s="9"/>
      <c r="O5557" s="9"/>
      <c r="P5557" s="9"/>
      <c r="Q5557" s="9"/>
      <c r="R5557" s="9"/>
      <c r="S5557" s="9"/>
      <c r="T5557" s="9"/>
      <c r="U5557" s="9"/>
      <c r="V5557" s="9"/>
      <c r="W5557" s="9"/>
      <c r="X5557" s="9"/>
      <c r="Y5557" s="9"/>
      <c r="Z5557" s="9"/>
    </row>
    <row r="5558" spans="1:26">
      <c r="A5558"/>
      <c r="B5558" s="13"/>
      <c r="C5558"/>
      <c r="D5558"/>
      <c r="E5558"/>
      <c r="F5558" s="12"/>
      <c r="G5558"/>
      <c r="H5558" s="12"/>
      <c r="I5558" s="12"/>
      <c r="J5558" s="12"/>
      <c r="K5558" s="9"/>
      <c r="L5558" s="9"/>
      <c r="M5558" s="9"/>
      <c r="N5558" s="9"/>
      <c r="O5558" s="9"/>
      <c r="P5558" s="9"/>
      <c r="Q5558" s="9"/>
      <c r="R5558" s="9"/>
      <c r="S5558" s="9"/>
      <c r="T5558" s="9"/>
      <c r="U5558" s="9"/>
      <c r="V5558" s="9"/>
      <c r="W5558" s="9"/>
      <c r="X5558" s="9"/>
      <c r="Y5558" s="9"/>
      <c r="Z5558" s="9"/>
    </row>
    <row r="5559" spans="1:26">
      <c r="A5559"/>
      <c r="B5559" s="13"/>
      <c r="C5559"/>
      <c r="D5559"/>
      <c r="E5559"/>
      <c r="F5559" s="12"/>
      <c r="G5559"/>
      <c r="H5559" s="12"/>
      <c r="I5559" s="12"/>
      <c r="J5559" s="12"/>
      <c r="K5559" s="9"/>
      <c r="L5559" s="9"/>
      <c r="M5559" s="9"/>
      <c r="N5559" s="9"/>
      <c r="O5559" s="9"/>
      <c r="P5559" s="9"/>
      <c r="Q5559" s="9"/>
      <c r="R5559" s="9"/>
      <c r="S5559" s="9"/>
      <c r="T5559" s="9"/>
      <c r="U5559" s="9"/>
      <c r="V5559" s="9"/>
      <c r="W5559" s="9"/>
      <c r="X5559" s="9"/>
      <c r="Y5559" s="9"/>
      <c r="Z5559" s="9"/>
    </row>
    <row r="5560" spans="1:26">
      <c r="A5560"/>
      <c r="B5560" s="13"/>
      <c r="C5560"/>
      <c r="D5560"/>
      <c r="E5560"/>
      <c r="F5560" s="12"/>
      <c r="G5560"/>
      <c r="H5560" s="12"/>
      <c r="I5560" s="12"/>
      <c r="J5560" s="12"/>
      <c r="K5560" s="9"/>
      <c r="L5560" s="9"/>
      <c r="M5560" s="9"/>
      <c r="N5560" s="9"/>
      <c r="O5560" s="9"/>
      <c r="P5560" s="9"/>
      <c r="Q5560" s="9"/>
      <c r="R5560" s="9"/>
      <c r="S5560" s="9"/>
      <c r="T5560" s="9"/>
      <c r="U5560" s="9"/>
      <c r="V5560" s="9"/>
      <c r="W5560" s="9"/>
      <c r="X5560" s="9"/>
      <c r="Y5560" s="9"/>
      <c r="Z5560" s="9"/>
    </row>
    <row r="5561" spans="1:26">
      <c r="A5561"/>
      <c r="B5561" s="13"/>
      <c r="C5561"/>
      <c r="D5561"/>
      <c r="E5561"/>
      <c r="F5561" s="12"/>
      <c r="G5561"/>
      <c r="H5561" s="12"/>
      <c r="I5561" s="12"/>
      <c r="J5561" s="12"/>
      <c r="K5561" s="9"/>
      <c r="L5561" s="9"/>
      <c r="M5561" s="9"/>
      <c r="N5561" s="9"/>
      <c r="O5561" s="9"/>
      <c r="P5561" s="9"/>
      <c r="Q5561" s="9"/>
      <c r="R5561" s="9"/>
      <c r="S5561" s="9"/>
      <c r="T5561" s="9"/>
      <c r="U5561" s="9"/>
      <c r="V5561" s="9"/>
      <c r="W5561" s="9"/>
      <c r="X5561" s="9"/>
      <c r="Y5561" s="9"/>
      <c r="Z5561" s="9"/>
    </row>
    <row r="5562" spans="1:26">
      <c r="A5562"/>
      <c r="B5562" s="13"/>
      <c r="C5562"/>
      <c r="D5562"/>
      <c r="E5562"/>
      <c r="F5562" s="12"/>
      <c r="G5562"/>
      <c r="H5562" s="12"/>
      <c r="I5562" s="12"/>
      <c r="J5562" s="12"/>
      <c r="K5562" s="9"/>
      <c r="L5562" s="9"/>
      <c r="M5562" s="9"/>
      <c r="N5562" s="9"/>
      <c r="O5562" s="9"/>
      <c r="P5562" s="9"/>
      <c r="Q5562" s="9"/>
      <c r="R5562" s="9"/>
      <c r="S5562" s="9"/>
      <c r="T5562" s="9"/>
      <c r="U5562" s="9"/>
      <c r="V5562" s="9"/>
      <c r="W5562" s="9"/>
      <c r="X5562" s="9"/>
      <c r="Y5562" s="9"/>
      <c r="Z5562" s="9"/>
    </row>
    <row r="5563" spans="1:26">
      <c r="A5563"/>
      <c r="B5563" s="13"/>
      <c r="C5563"/>
      <c r="D5563"/>
      <c r="E5563"/>
      <c r="F5563" s="12"/>
      <c r="G5563"/>
      <c r="H5563" s="12"/>
      <c r="I5563" s="12"/>
      <c r="J5563" s="12"/>
      <c r="K5563" s="9"/>
      <c r="L5563" s="9"/>
      <c r="M5563" s="9"/>
      <c r="N5563" s="9"/>
      <c r="O5563" s="9"/>
      <c r="P5563" s="9"/>
      <c r="Q5563" s="9"/>
      <c r="R5563" s="9"/>
      <c r="S5563" s="9"/>
      <c r="T5563" s="9"/>
      <c r="U5563" s="9"/>
      <c r="V5563" s="9"/>
      <c r="W5563" s="9"/>
      <c r="X5563" s="9"/>
      <c r="Y5563" s="9"/>
      <c r="Z5563" s="9"/>
    </row>
    <row r="5564" spans="1:26">
      <c r="A5564"/>
      <c r="B5564" s="13"/>
      <c r="C5564"/>
      <c r="D5564"/>
      <c r="E5564"/>
      <c r="F5564" s="12"/>
      <c r="G5564"/>
      <c r="H5564" s="12"/>
      <c r="I5564" s="12"/>
      <c r="J5564" s="12"/>
      <c r="K5564" s="9"/>
      <c r="L5564" s="9"/>
      <c r="M5564" s="9"/>
      <c r="N5564" s="9"/>
      <c r="O5564" s="9"/>
      <c r="P5564" s="9"/>
      <c r="Q5564" s="9"/>
      <c r="R5564" s="9"/>
      <c r="S5564" s="9"/>
      <c r="T5564" s="9"/>
      <c r="U5564" s="9"/>
      <c r="V5564" s="9"/>
      <c r="W5564" s="9"/>
      <c r="X5564" s="9"/>
      <c r="Y5564" s="9"/>
      <c r="Z5564" s="9"/>
    </row>
    <row r="5565" spans="1:26">
      <c r="A5565"/>
      <c r="B5565" s="13"/>
      <c r="C5565"/>
      <c r="D5565"/>
      <c r="E5565"/>
      <c r="F5565" s="12"/>
      <c r="G5565"/>
      <c r="H5565" s="12"/>
      <c r="I5565" s="12"/>
      <c r="J5565" s="12"/>
      <c r="K5565" s="9"/>
      <c r="L5565" s="9"/>
      <c r="M5565" s="9"/>
      <c r="N5565" s="9"/>
      <c r="O5565" s="9"/>
      <c r="P5565" s="9"/>
      <c r="Q5565" s="9"/>
      <c r="R5565" s="9"/>
      <c r="S5565" s="9"/>
      <c r="T5565" s="9"/>
      <c r="U5565" s="9"/>
      <c r="V5565" s="9"/>
      <c r="W5565" s="9"/>
      <c r="X5565" s="9"/>
      <c r="Y5565" s="9"/>
      <c r="Z5565" s="9"/>
    </row>
    <row r="5566" spans="1:26">
      <c r="A5566"/>
      <c r="B5566" s="13"/>
      <c r="C5566"/>
      <c r="D5566"/>
      <c r="E5566"/>
      <c r="F5566" s="12"/>
      <c r="G5566"/>
      <c r="H5566" s="12"/>
      <c r="I5566" s="12"/>
      <c r="J5566" s="12"/>
      <c r="K5566" s="9"/>
      <c r="L5566" s="9"/>
      <c r="M5566" s="9"/>
      <c r="N5566" s="9"/>
      <c r="O5566" s="9"/>
      <c r="P5566" s="9"/>
      <c r="Q5566" s="9"/>
      <c r="R5566" s="9"/>
      <c r="S5566" s="9"/>
      <c r="T5566" s="9"/>
      <c r="U5566" s="9"/>
      <c r="V5566" s="9"/>
      <c r="W5566" s="9"/>
      <c r="X5566" s="9"/>
      <c r="Y5566" s="9"/>
      <c r="Z5566" s="9"/>
    </row>
    <row r="5567" spans="1:26">
      <c r="A5567"/>
      <c r="B5567" s="13"/>
      <c r="C5567"/>
      <c r="D5567"/>
      <c r="E5567"/>
      <c r="F5567" s="12"/>
      <c r="G5567"/>
      <c r="H5567" s="12"/>
      <c r="I5567" s="12"/>
      <c r="J5567" s="12"/>
      <c r="K5567" s="9"/>
      <c r="L5567" s="9"/>
      <c r="M5567" s="9"/>
      <c r="N5567" s="9"/>
      <c r="O5567" s="9"/>
      <c r="P5567" s="9"/>
      <c r="Q5567" s="9"/>
      <c r="R5567" s="9"/>
      <c r="S5567" s="9"/>
      <c r="T5567" s="9"/>
      <c r="U5567" s="9"/>
      <c r="V5567" s="9"/>
      <c r="W5567" s="9"/>
      <c r="X5567" s="9"/>
      <c r="Y5567" s="9"/>
      <c r="Z5567" s="9"/>
    </row>
    <row r="5568" spans="1:26">
      <c r="A5568"/>
      <c r="B5568" s="13"/>
      <c r="C5568"/>
      <c r="D5568"/>
      <c r="E5568"/>
      <c r="F5568" s="12"/>
      <c r="G5568"/>
      <c r="H5568" s="12"/>
      <c r="I5568" s="12"/>
      <c r="J5568" s="12"/>
      <c r="K5568" s="9"/>
      <c r="L5568" s="9"/>
      <c r="M5568" s="9"/>
      <c r="N5568" s="9"/>
      <c r="O5568" s="9"/>
      <c r="P5568" s="9"/>
      <c r="Q5568" s="9"/>
      <c r="R5568" s="9"/>
      <c r="S5568" s="9"/>
      <c r="T5568" s="9"/>
      <c r="U5568" s="9"/>
      <c r="V5568" s="9"/>
      <c r="W5568" s="9"/>
      <c r="X5568" s="9"/>
      <c r="Y5568" s="9"/>
      <c r="Z5568" s="9"/>
    </row>
    <row r="5569" spans="1:26">
      <c r="A5569"/>
      <c r="B5569" s="13"/>
      <c r="C5569"/>
      <c r="D5569"/>
      <c r="E5569"/>
      <c r="F5569" s="12"/>
      <c r="G5569"/>
      <c r="H5569" s="12"/>
      <c r="I5569" s="12"/>
      <c r="J5569" s="12"/>
      <c r="K5569" s="9"/>
      <c r="L5569" s="9"/>
      <c r="M5569" s="9"/>
      <c r="N5569" s="9"/>
      <c r="O5569" s="9"/>
      <c r="P5569" s="9"/>
      <c r="Q5569" s="9"/>
      <c r="R5569" s="9"/>
      <c r="S5569" s="9"/>
      <c r="T5569" s="9"/>
      <c r="U5569" s="9"/>
      <c r="V5569" s="9"/>
      <c r="W5569" s="9"/>
      <c r="X5569" s="9"/>
      <c r="Y5569" s="9"/>
      <c r="Z5569" s="9"/>
    </row>
    <row r="5570" spans="1:26">
      <c r="A5570"/>
      <c r="B5570" s="13"/>
      <c r="C5570"/>
      <c r="D5570"/>
      <c r="E5570"/>
      <c r="F5570" s="12"/>
      <c r="G5570"/>
      <c r="H5570" s="12"/>
      <c r="I5570" s="12"/>
      <c r="J5570" s="12"/>
      <c r="K5570" s="9"/>
      <c r="L5570" s="9"/>
      <c r="M5570" s="9"/>
      <c r="N5570" s="9"/>
      <c r="O5570" s="9"/>
      <c r="P5570" s="9"/>
      <c r="Q5570" s="9"/>
      <c r="R5570" s="9"/>
      <c r="S5570" s="9"/>
      <c r="T5570" s="9"/>
      <c r="U5570" s="9"/>
      <c r="V5570" s="9"/>
      <c r="W5570" s="9"/>
      <c r="X5570" s="9"/>
      <c r="Y5570" s="9"/>
      <c r="Z5570" s="9"/>
    </row>
    <row r="5571" spans="1:26">
      <c r="A5571"/>
      <c r="B5571" s="13"/>
      <c r="C5571"/>
      <c r="D5571"/>
      <c r="E5571"/>
      <c r="F5571" s="12"/>
      <c r="G5571"/>
      <c r="H5571" s="12"/>
      <c r="I5571" s="12"/>
      <c r="J5571" s="12"/>
      <c r="K5571" s="9"/>
      <c r="L5571" s="9"/>
      <c r="M5571" s="9"/>
      <c r="N5571" s="9"/>
      <c r="O5571" s="9"/>
      <c r="P5571" s="9"/>
      <c r="Q5571" s="9"/>
      <c r="R5571" s="9"/>
      <c r="S5571" s="9"/>
      <c r="T5571" s="9"/>
      <c r="U5571" s="9"/>
      <c r="V5571" s="9"/>
      <c r="W5571" s="9"/>
      <c r="X5571" s="9"/>
      <c r="Y5571" s="9"/>
      <c r="Z5571" s="9"/>
    </row>
    <row r="5572" spans="1:26">
      <c r="A5572"/>
      <c r="B5572" s="13"/>
      <c r="C5572"/>
      <c r="D5572"/>
      <c r="E5572"/>
      <c r="F5572" s="12"/>
      <c r="G5572"/>
      <c r="H5572" s="12"/>
      <c r="I5572" s="12"/>
      <c r="J5572" s="12"/>
      <c r="K5572" s="9"/>
      <c r="L5572" s="9"/>
      <c r="M5572" s="9"/>
      <c r="N5572" s="9"/>
      <c r="O5572" s="9"/>
      <c r="P5572" s="9"/>
      <c r="Q5572" s="9"/>
      <c r="R5572" s="9"/>
      <c r="S5572" s="9"/>
      <c r="T5572" s="9"/>
      <c r="U5572" s="9"/>
      <c r="V5572" s="9"/>
      <c r="W5572" s="9"/>
      <c r="X5572" s="9"/>
      <c r="Y5572" s="9"/>
      <c r="Z5572" s="9"/>
    </row>
    <row r="5573" spans="1:26">
      <c r="A5573"/>
      <c r="B5573" s="13"/>
      <c r="C5573"/>
      <c r="D5573"/>
      <c r="E5573"/>
      <c r="F5573" s="12"/>
      <c r="G5573"/>
      <c r="H5573" s="12"/>
      <c r="I5573" s="12"/>
      <c r="J5573" s="12"/>
      <c r="K5573" s="9"/>
      <c r="L5573" s="9"/>
      <c r="M5573" s="9"/>
      <c r="N5573" s="9"/>
      <c r="O5573" s="9"/>
      <c r="P5573" s="9"/>
      <c r="Q5573" s="9"/>
      <c r="R5573" s="9"/>
      <c r="S5573" s="9"/>
      <c r="T5573" s="9"/>
      <c r="U5573" s="9"/>
      <c r="V5573" s="9"/>
      <c r="W5573" s="9"/>
      <c r="X5573" s="9"/>
      <c r="Y5573" s="9"/>
      <c r="Z5573" s="9"/>
    </row>
    <row r="5574" spans="1:26">
      <c r="A5574"/>
      <c r="B5574" s="13"/>
      <c r="C5574"/>
      <c r="D5574"/>
      <c r="E5574"/>
      <c r="F5574" s="12"/>
      <c r="G5574"/>
      <c r="H5574" s="12"/>
      <c r="I5574" s="12"/>
      <c r="J5574" s="12"/>
      <c r="K5574" s="9"/>
      <c r="L5574" s="9"/>
      <c r="M5574" s="9"/>
      <c r="N5574" s="9"/>
      <c r="O5574" s="9"/>
      <c r="P5574" s="9"/>
      <c r="Q5574" s="9"/>
      <c r="R5574" s="9"/>
      <c r="S5574" s="9"/>
      <c r="T5574" s="9"/>
      <c r="U5574" s="9"/>
      <c r="V5574" s="9"/>
      <c r="W5574" s="9"/>
      <c r="X5574" s="9"/>
      <c r="Y5574" s="9"/>
      <c r="Z5574" s="9"/>
    </row>
    <row r="5575" spans="1:26">
      <c r="A5575"/>
      <c r="B5575" s="13"/>
      <c r="C5575"/>
      <c r="D5575"/>
      <c r="E5575"/>
      <c r="F5575" s="12"/>
      <c r="G5575"/>
      <c r="H5575" s="12"/>
      <c r="I5575" s="12"/>
      <c r="J5575" s="12"/>
      <c r="K5575" s="9"/>
      <c r="L5575" s="9"/>
      <c r="M5575" s="9"/>
      <c r="N5575" s="9"/>
      <c r="O5575" s="9"/>
      <c r="P5575" s="9"/>
      <c r="Q5575" s="9"/>
      <c r="R5575" s="9"/>
      <c r="S5575" s="9"/>
      <c r="T5575" s="9"/>
      <c r="U5575" s="9"/>
      <c r="V5575" s="9"/>
      <c r="W5575" s="9"/>
      <c r="X5575" s="9"/>
      <c r="Y5575" s="9"/>
      <c r="Z5575" s="9"/>
    </row>
    <row r="5576" spans="1:26">
      <c r="A5576"/>
      <c r="B5576" s="13"/>
      <c r="C5576"/>
      <c r="D5576"/>
      <c r="E5576"/>
      <c r="F5576" s="12"/>
      <c r="G5576"/>
      <c r="H5576" s="12"/>
      <c r="I5576" s="12"/>
      <c r="J5576" s="12"/>
      <c r="K5576" s="9"/>
      <c r="L5576" s="9"/>
      <c r="M5576" s="9"/>
      <c r="N5576" s="9"/>
      <c r="O5576" s="9"/>
      <c r="P5576" s="9"/>
      <c r="Q5576" s="9"/>
      <c r="R5576" s="9"/>
      <c r="S5576" s="9"/>
      <c r="T5576" s="9"/>
      <c r="U5576" s="9"/>
      <c r="V5576" s="9"/>
      <c r="W5576" s="9"/>
      <c r="X5576" s="9"/>
      <c r="Y5576" s="9"/>
      <c r="Z5576" s="9"/>
    </row>
    <row r="5577" spans="1:26">
      <c r="A5577"/>
      <c r="B5577" s="13"/>
      <c r="C5577"/>
      <c r="D5577"/>
      <c r="E5577"/>
      <c r="F5577" s="12"/>
      <c r="G5577"/>
      <c r="H5577" s="12"/>
      <c r="I5577" s="12"/>
      <c r="J5577" s="12"/>
      <c r="K5577" s="9"/>
      <c r="L5577" s="9"/>
      <c r="M5577" s="9"/>
      <c r="N5577" s="9"/>
      <c r="O5577" s="9"/>
      <c r="P5577" s="9"/>
      <c r="Q5577" s="9"/>
      <c r="R5577" s="9"/>
      <c r="S5577" s="9"/>
      <c r="T5577" s="9"/>
      <c r="U5577" s="9"/>
      <c r="V5577" s="9"/>
      <c r="W5577" s="9"/>
      <c r="X5577" s="9"/>
      <c r="Y5577" s="9"/>
      <c r="Z5577" s="9"/>
    </row>
    <row r="5578" spans="1:26">
      <c r="A5578"/>
      <c r="B5578" s="13"/>
      <c r="C5578"/>
      <c r="D5578"/>
      <c r="E5578"/>
      <c r="F5578" s="12"/>
      <c r="G5578"/>
      <c r="H5578" s="12"/>
      <c r="I5578" s="12"/>
      <c r="J5578" s="12"/>
      <c r="K5578" s="9"/>
      <c r="L5578" s="9"/>
      <c r="M5578" s="9"/>
      <c r="N5578" s="9"/>
      <c r="O5578" s="9"/>
      <c r="P5578" s="9"/>
      <c r="Q5578" s="9"/>
      <c r="R5578" s="9"/>
      <c r="S5578" s="9"/>
      <c r="T5578" s="9"/>
      <c r="U5578" s="9"/>
      <c r="V5578" s="9"/>
      <c r="W5578" s="9"/>
      <c r="X5578" s="9"/>
      <c r="Y5578" s="9"/>
      <c r="Z5578" s="9"/>
    </row>
    <row r="5579" spans="1:26">
      <c r="A5579"/>
      <c r="B5579" s="13"/>
      <c r="C5579"/>
      <c r="D5579"/>
      <c r="E5579"/>
      <c r="F5579" s="12"/>
      <c r="G5579"/>
      <c r="H5579" s="12"/>
      <c r="I5579" s="12"/>
      <c r="J5579" s="12"/>
      <c r="K5579" s="9"/>
      <c r="L5579" s="9"/>
      <c r="M5579" s="9"/>
      <c r="N5579" s="9"/>
      <c r="O5579" s="9"/>
      <c r="P5579" s="9"/>
      <c r="Q5579" s="9"/>
      <c r="R5579" s="9"/>
      <c r="S5579" s="9"/>
      <c r="T5579" s="9"/>
      <c r="U5579" s="9"/>
      <c r="V5579" s="9"/>
      <c r="W5579" s="9"/>
      <c r="X5579" s="9"/>
      <c r="Y5579" s="9"/>
      <c r="Z5579" s="9"/>
    </row>
    <row r="5580" spans="1:26">
      <c r="A5580"/>
      <c r="B5580" s="13"/>
      <c r="C5580"/>
      <c r="D5580"/>
      <c r="E5580"/>
      <c r="F5580" s="12"/>
      <c r="G5580"/>
      <c r="H5580" s="12"/>
      <c r="I5580" s="12"/>
      <c r="J5580" s="12"/>
      <c r="K5580" s="9"/>
      <c r="L5580" s="9"/>
      <c r="M5580" s="9"/>
      <c r="N5580" s="9"/>
      <c r="O5580" s="9"/>
      <c r="P5580" s="9"/>
      <c r="Q5580" s="9"/>
      <c r="R5580" s="9"/>
      <c r="S5580" s="9"/>
      <c r="T5580" s="9"/>
      <c r="U5580" s="9"/>
      <c r="V5580" s="9"/>
      <c r="W5580" s="9"/>
      <c r="X5580" s="9"/>
      <c r="Y5580" s="9"/>
      <c r="Z5580" s="9"/>
    </row>
    <row r="5581" spans="1:26">
      <c r="A5581"/>
      <c r="B5581" s="13"/>
      <c r="C5581"/>
      <c r="D5581"/>
      <c r="E5581"/>
      <c r="F5581" s="12"/>
      <c r="G5581"/>
      <c r="H5581" s="12"/>
      <c r="I5581" s="12"/>
      <c r="J5581" s="12"/>
      <c r="K5581" s="9"/>
      <c r="L5581" s="9"/>
      <c r="M5581" s="9"/>
      <c r="N5581" s="9"/>
      <c r="O5581" s="9"/>
      <c r="P5581" s="9"/>
      <c r="Q5581" s="9"/>
      <c r="R5581" s="9"/>
      <c r="S5581" s="9"/>
      <c r="T5581" s="9"/>
      <c r="U5581" s="9"/>
      <c r="V5581" s="9"/>
      <c r="W5581" s="9"/>
      <c r="X5581" s="9"/>
      <c r="Y5581" s="9"/>
      <c r="Z5581" s="9"/>
    </row>
    <row r="5582" spans="1:26">
      <c r="A5582"/>
      <c r="B5582" s="13"/>
      <c r="C5582"/>
      <c r="D5582"/>
      <c r="E5582"/>
      <c r="F5582" s="12"/>
      <c r="G5582"/>
      <c r="H5582" s="12"/>
      <c r="I5582" s="12"/>
      <c r="J5582" s="12"/>
      <c r="K5582" s="9"/>
      <c r="L5582" s="9"/>
      <c r="M5582" s="9"/>
      <c r="N5582" s="9"/>
      <c r="O5582" s="9"/>
      <c r="P5582" s="9"/>
      <c r="Q5582" s="9"/>
      <c r="R5582" s="9"/>
      <c r="S5582" s="9"/>
      <c r="T5582" s="9"/>
      <c r="U5582" s="9"/>
      <c r="V5582" s="9"/>
      <c r="W5582" s="9"/>
      <c r="X5582" s="9"/>
      <c r="Y5582" s="9"/>
      <c r="Z5582" s="9"/>
    </row>
    <row r="5583" spans="1:26">
      <c r="A5583"/>
      <c r="B5583" s="13"/>
      <c r="C5583"/>
      <c r="D5583"/>
      <c r="E5583"/>
      <c r="F5583" s="12"/>
      <c r="G5583"/>
      <c r="H5583" s="12"/>
      <c r="I5583" s="12"/>
      <c r="J5583" s="12"/>
      <c r="K5583" s="9"/>
      <c r="L5583" s="9"/>
      <c r="M5583" s="9"/>
      <c r="N5583" s="9"/>
      <c r="O5583" s="9"/>
      <c r="P5583" s="9"/>
      <c r="Q5583" s="9"/>
      <c r="R5583" s="9"/>
      <c r="S5583" s="9"/>
      <c r="T5583" s="9"/>
      <c r="U5583" s="9"/>
      <c r="V5583" s="9"/>
      <c r="W5583" s="9"/>
      <c r="X5583" s="9"/>
      <c r="Y5583" s="9"/>
      <c r="Z5583" s="9"/>
    </row>
    <row r="5584" spans="1:26">
      <c r="A5584"/>
      <c r="B5584" s="13"/>
      <c r="C5584"/>
      <c r="D5584"/>
      <c r="E5584"/>
      <c r="F5584" s="12"/>
      <c r="G5584"/>
      <c r="H5584" s="12"/>
      <c r="I5584" s="12"/>
      <c r="J5584" s="12"/>
      <c r="K5584" s="9"/>
      <c r="L5584" s="9"/>
      <c r="M5584" s="9"/>
      <c r="N5584" s="9"/>
      <c r="O5584" s="9"/>
      <c r="P5584" s="9"/>
      <c r="Q5584" s="9"/>
      <c r="R5584" s="9"/>
      <c r="S5584" s="9"/>
      <c r="T5584" s="9"/>
      <c r="U5584" s="9"/>
      <c r="V5584" s="9"/>
      <c r="W5584" s="9"/>
      <c r="X5584" s="9"/>
      <c r="Y5584" s="9"/>
      <c r="Z5584" s="9"/>
    </row>
    <row r="5585" spans="1:26">
      <c r="A5585"/>
      <c r="B5585" s="13"/>
      <c r="C5585"/>
      <c r="D5585"/>
      <c r="E5585"/>
      <c r="F5585" s="12"/>
      <c r="G5585"/>
      <c r="H5585" s="12"/>
      <c r="I5585" s="12"/>
      <c r="J5585" s="12"/>
      <c r="K5585" s="9"/>
      <c r="L5585" s="9"/>
      <c r="M5585" s="9"/>
      <c r="N5585" s="9"/>
      <c r="O5585" s="9"/>
      <c r="P5585" s="9"/>
      <c r="Q5585" s="9"/>
      <c r="R5585" s="9"/>
      <c r="S5585" s="9"/>
      <c r="T5585" s="9"/>
      <c r="U5585" s="9"/>
      <c r="V5585" s="9"/>
      <c r="W5585" s="9"/>
      <c r="X5585" s="9"/>
      <c r="Y5585" s="9"/>
      <c r="Z5585" s="9"/>
    </row>
    <row r="5586" spans="1:26">
      <c r="A5586"/>
      <c r="B5586" s="13"/>
      <c r="C5586"/>
      <c r="D5586"/>
      <c r="E5586"/>
      <c r="F5586" s="12"/>
      <c r="G5586"/>
      <c r="H5586" s="12"/>
      <c r="I5586" s="12"/>
      <c r="J5586" s="12"/>
      <c r="K5586" s="9"/>
      <c r="L5586" s="9"/>
      <c r="M5586" s="9"/>
      <c r="N5586" s="9"/>
      <c r="O5586" s="9"/>
      <c r="P5586" s="9"/>
      <c r="Q5586" s="9"/>
      <c r="R5586" s="9"/>
      <c r="S5586" s="9"/>
      <c r="T5586" s="9"/>
      <c r="U5586" s="9"/>
      <c r="V5586" s="9"/>
      <c r="W5586" s="9"/>
      <c r="X5586" s="9"/>
      <c r="Y5586" s="9"/>
      <c r="Z5586" s="9"/>
    </row>
    <row r="5587" spans="1:26">
      <c r="A5587"/>
      <c r="B5587" s="13"/>
      <c r="C5587"/>
      <c r="D5587"/>
      <c r="E5587"/>
      <c r="F5587" s="12"/>
      <c r="G5587"/>
      <c r="H5587" s="12"/>
      <c r="I5587" s="12"/>
      <c r="J5587" s="12"/>
      <c r="K5587" s="9"/>
      <c r="L5587" s="9"/>
      <c r="M5587" s="9"/>
      <c r="N5587" s="9"/>
      <c r="O5587" s="9"/>
      <c r="P5587" s="9"/>
      <c r="Q5587" s="9"/>
      <c r="R5587" s="9"/>
      <c r="S5587" s="9"/>
      <c r="T5587" s="9"/>
      <c r="U5587" s="9"/>
      <c r="V5587" s="9"/>
      <c r="W5587" s="9"/>
      <c r="X5587" s="9"/>
      <c r="Y5587" s="9"/>
      <c r="Z5587" s="9"/>
    </row>
    <row r="5588" spans="1:26">
      <c r="A5588"/>
      <c r="B5588" s="13"/>
      <c r="C5588"/>
      <c r="D5588"/>
      <c r="E5588"/>
      <c r="F5588" s="12"/>
      <c r="G5588"/>
      <c r="H5588" s="12"/>
      <c r="I5588" s="12"/>
      <c r="J5588" s="12"/>
      <c r="K5588" s="9"/>
      <c r="L5588" s="9"/>
      <c r="M5588" s="9"/>
      <c r="N5588" s="9"/>
      <c r="O5588" s="9"/>
      <c r="P5588" s="9"/>
      <c r="Q5588" s="9"/>
      <c r="R5588" s="9"/>
      <c r="S5588" s="9"/>
      <c r="T5588" s="9"/>
      <c r="U5588" s="9"/>
      <c r="V5588" s="9"/>
      <c r="W5588" s="9"/>
      <c r="X5588" s="9"/>
      <c r="Y5588" s="9"/>
      <c r="Z5588" s="9"/>
    </row>
    <row r="5589" spans="1:26">
      <c r="A5589"/>
      <c r="B5589" s="13"/>
      <c r="C5589"/>
      <c r="D5589"/>
      <c r="E5589"/>
      <c r="F5589" s="12"/>
      <c r="G5589"/>
      <c r="H5589" s="12"/>
      <c r="I5589" s="12"/>
      <c r="J5589" s="12"/>
      <c r="K5589" s="9"/>
      <c r="L5589" s="9"/>
      <c r="M5589" s="9"/>
      <c r="N5589" s="9"/>
      <c r="O5589" s="9"/>
      <c r="P5589" s="9"/>
      <c r="Q5589" s="9"/>
      <c r="R5589" s="9"/>
      <c r="S5589" s="9"/>
      <c r="T5589" s="9"/>
      <c r="U5589" s="9"/>
      <c r="V5589" s="9"/>
      <c r="W5589" s="9"/>
      <c r="X5589" s="9"/>
      <c r="Y5589" s="9"/>
      <c r="Z5589" s="9"/>
    </row>
    <row r="5590" spans="1:26">
      <c r="A5590"/>
      <c r="B5590" s="13"/>
      <c r="C5590"/>
      <c r="D5590"/>
      <c r="E5590"/>
      <c r="F5590" s="12"/>
      <c r="G5590"/>
      <c r="H5590" s="12"/>
      <c r="I5590" s="12"/>
      <c r="J5590" s="12"/>
      <c r="K5590" s="9"/>
      <c r="L5590" s="9"/>
      <c r="M5590" s="9"/>
      <c r="N5590" s="9"/>
      <c r="O5590" s="9"/>
      <c r="P5590" s="9"/>
      <c r="Q5590" s="9"/>
      <c r="R5590" s="9"/>
      <c r="S5590" s="9"/>
      <c r="T5590" s="9"/>
      <c r="U5590" s="9"/>
      <c r="V5590" s="9"/>
      <c r="W5590" s="9"/>
      <c r="X5590" s="9"/>
      <c r="Y5590" s="9"/>
      <c r="Z5590" s="9"/>
    </row>
    <row r="5591" spans="1:26">
      <c r="A5591"/>
      <c r="B5591" s="13"/>
      <c r="C5591"/>
      <c r="D5591"/>
      <c r="E5591"/>
      <c r="F5591" s="12"/>
      <c r="G5591"/>
      <c r="H5591" s="12"/>
      <c r="I5591" s="12"/>
      <c r="J5591" s="12"/>
      <c r="K5591" s="9"/>
      <c r="L5591" s="9"/>
      <c r="M5591" s="9"/>
      <c r="N5591" s="9"/>
      <c r="O5591" s="9"/>
      <c r="P5591" s="9"/>
      <c r="Q5591" s="9"/>
      <c r="R5591" s="9"/>
      <c r="S5591" s="9"/>
      <c r="T5591" s="9"/>
      <c r="U5591" s="9"/>
      <c r="V5591" s="9"/>
      <c r="W5591" s="9"/>
      <c r="X5591" s="9"/>
      <c r="Y5591" s="9"/>
      <c r="Z5591" s="9"/>
    </row>
    <row r="5592" spans="1:26">
      <c r="A5592"/>
      <c r="B5592" s="13"/>
      <c r="C5592"/>
      <c r="D5592"/>
      <c r="E5592"/>
      <c r="F5592" s="12"/>
      <c r="G5592"/>
      <c r="H5592" s="12"/>
      <c r="I5592" s="12"/>
      <c r="J5592" s="12"/>
      <c r="K5592" s="9"/>
      <c r="L5592" s="9"/>
      <c r="M5592" s="9"/>
      <c r="N5592" s="9"/>
      <c r="O5592" s="9"/>
      <c r="P5592" s="9"/>
      <c r="Q5592" s="9"/>
      <c r="R5592" s="9"/>
      <c r="S5592" s="9"/>
      <c r="T5592" s="9"/>
      <c r="U5592" s="9"/>
      <c r="V5592" s="9"/>
      <c r="W5592" s="9"/>
      <c r="X5592" s="9"/>
      <c r="Y5592" s="9"/>
      <c r="Z5592" s="9"/>
    </row>
    <row r="5593" spans="1:26">
      <c r="A5593"/>
      <c r="B5593" s="13"/>
      <c r="C5593"/>
      <c r="D5593"/>
      <c r="E5593"/>
      <c r="F5593" s="12"/>
      <c r="G5593"/>
      <c r="H5593" s="12"/>
      <c r="I5593" s="12"/>
      <c r="J5593" s="12"/>
      <c r="K5593" s="9"/>
      <c r="L5593" s="9"/>
      <c r="M5593" s="9"/>
      <c r="N5593" s="9"/>
      <c r="O5593" s="9"/>
      <c r="P5593" s="9"/>
      <c r="Q5593" s="9"/>
      <c r="R5593" s="9"/>
      <c r="S5593" s="9"/>
      <c r="T5593" s="9"/>
      <c r="U5593" s="9"/>
      <c r="V5593" s="9"/>
      <c r="W5593" s="9"/>
      <c r="X5593" s="9"/>
      <c r="Y5593" s="9"/>
      <c r="Z5593" s="9"/>
    </row>
    <row r="5594" spans="1:26">
      <c r="A5594"/>
      <c r="B5594" s="13"/>
      <c r="C5594"/>
      <c r="D5594"/>
      <c r="E5594"/>
      <c r="F5594" s="12"/>
      <c r="G5594"/>
      <c r="H5594" s="12"/>
      <c r="I5594" s="12"/>
      <c r="J5594" s="12"/>
      <c r="K5594" s="9"/>
      <c r="L5594" s="9"/>
      <c r="M5594" s="9"/>
      <c r="N5594" s="9"/>
      <c r="O5594" s="9"/>
      <c r="P5594" s="9"/>
      <c r="Q5594" s="9"/>
      <c r="R5594" s="9"/>
      <c r="S5594" s="9"/>
      <c r="T5594" s="9"/>
      <c r="U5594" s="9"/>
      <c r="V5594" s="9"/>
      <c r="W5594" s="9"/>
      <c r="X5594" s="9"/>
      <c r="Y5594" s="9"/>
      <c r="Z5594" s="9"/>
    </row>
    <row r="5595" spans="1:26">
      <c r="A5595"/>
      <c r="B5595" s="13"/>
      <c r="C5595"/>
      <c r="D5595"/>
      <c r="E5595"/>
      <c r="F5595" s="12"/>
      <c r="G5595"/>
      <c r="H5595" s="12"/>
      <c r="I5595" s="12"/>
      <c r="J5595" s="12"/>
      <c r="K5595" s="9"/>
      <c r="L5595" s="9"/>
      <c r="M5595" s="9"/>
      <c r="N5595" s="9"/>
      <c r="O5595" s="9"/>
      <c r="P5595" s="9"/>
      <c r="Q5595" s="9"/>
      <c r="R5595" s="9"/>
      <c r="S5595" s="9"/>
      <c r="T5595" s="9"/>
      <c r="U5595" s="9"/>
      <c r="V5595" s="9"/>
      <c r="W5595" s="9"/>
      <c r="X5595" s="9"/>
      <c r="Y5595" s="9"/>
      <c r="Z5595" s="9"/>
    </row>
    <row r="5596" spans="1:26">
      <c r="A5596"/>
      <c r="B5596" s="13"/>
      <c r="C5596"/>
      <c r="D5596"/>
      <c r="E5596"/>
      <c r="F5596" s="12"/>
      <c r="G5596"/>
      <c r="H5596" s="12"/>
      <c r="I5596" s="12"/>
      <c r="J5596" s="12"/>
      <c r="K5596" s="9"/>
      <c r="L5596" s="9"/>
      <c r="M5596" s="9"/>
      <c r="N5596" s="9"/>
      <c r="O5596" s="9"/>
      <c r="P5596" s="9"/>
      <c r="Q5596" s="9"/>
      <c r="R5596" s="9"/>
      <c r="S5596" s="9"/>
      <c r="T5596" s="9"/>
      <c r="U5596" s="9"/>
      <c r="V5596" s="9"/>
      <c r="W5596" s="9"/>
      <c r="X5596" s="9"/>
      <c r="Y5596" s="9"/>
      <c r="Z5596" s="9"/>
    </row>
    <row r="5597" spans="1:26">
      <c r="A5597"/>
      <c r="B5597" s="13"/>
      <c r="C5597"/>
      <c r="D5597"/>
      <c r="E5597"/>
      <c r="F5597" s="12"/>
      <c r="G5597"/>
      <c r="H5597" s="12"/>
      <c r="I5597" s="12"/>
      <c r="J5597" s="12"/>
      <c r="K5597" s="9"/>
      <c r="L5597" s="9"/>
      <c r="M5597" s="9"/>
      <c r="N5597" s="9"/>
      <c r="O5597" s="9"/>
      <c r="P5597" s="9"/>
      <c r="Q5597" s="9"/>
      <c r="R5597" s="9"/>
      <c r="S5597" s="9"/>
      <c r="T5597" s="9"/>
      <c r="U5597" s="9"/>
      <c r="V5597" s="9"/>
      <c r="W5597" s="9"/>
      <c r="X5597" s="9"/>
      <c r="Y5597" s="9"/>
      <c r="Z5597" s="9"/>
    </row>
    <row r="5598" spans="1:26">
      <c r="A5598"/>
      <c r="B5598" s="13"/>
      <c r="C5598"/>
      <c r="D5598"/>
      <c r="E5598"/>
      <c r="F5598" s="12"/>
      <c r="G5598"/>
      <c r="H5598" s="12"/>
      <c r="I5598" s="12"/>
      <c r="J5598" s="12"/>
      <c r="K5598" s="9"/>
      <c r="L5598" s="9"/>
      <c r="M5598" s="9"/>
      <c r="N5598" s="9"/>
      <c r="O5598" s="9"/>
      <c r="P5598" s="9"/>
      <c r="Q5598" s="9"/>
      <c r="R5598" s="9"/>
      <c r="S5598" s="9"/>
      <c r="T5598" s="9"/>
      <c r="U5598" s="9"/>
      <c r="V5598" s="9"/>
      <c r="W5598" s="9"/>
      <c r="X5598" s="9"/>
      <c r="Y5598" s="9"/>
      <c r="Z5598" s="9"/>
    </row>
    <row r="5599" spans="1:26">
      <c r="A5599"/>
      <c r="B5599" s="13"/>
      <c r="C5599"/>
      <c r="D5599"/>
      <c r="E5599"/>
      <c r="F5599" s="12"/>
      <c r="G5599"/>
      <c r="H5599" s="12"/>
      <c r="I5599" s="12"/>
      <c r="J5599" s="12"/>
      <c r="K5599" s="9"/>
      <c r="L5599" s="9"/>
      <c r="M5599" s="9"/>
      <c r="N5599" s="9"/>
      <c r="O5599" s="9"/>
      <c r="P5599" s="9"/>
      <c r="Q5599" s="9"/>
      <c r="R5599" s="9"/>
      <c r="S5599" s="9"/>
      <c r="T5599" s="9"/>
      <c r="U5599" s="9"/>
      <c r="V5599" s="9"/>
      <c r="W5599" s="9"/>
      <c r="X5599" s="9"/>
      <c r="Y5599" s="9"/>
      <c r="Z5599" s="9"/>
    </row>
    <row r="5600" spans="1:26">
      <c r="A5600"/>
      <c r="B5600" s="13"/>
      <c r="C5600"/>
      <c r="D5600"/>
      <c r="E5600"/>
      <c r="F5600" s="12"/>
      <c r="G5600"/>
      <c r="H5600" s="12"/>
      <c r="I5600" s="12"/>
      <c r="J5600" s="12"/>
      <c r="K5600" s="9"/>
      <c r="L5600" s="9"/>
      <c r="M5600" s="9"/>
      <c r="N5600" s="9"/>
      <c r="O5600" s="9"/>
      <c r="P5600" s="9"/>
      <c r="Q5600" s="9"/>
      <c r="R5600" s="9"/>
      <c r="S5600" s="9"/>
      <c r="T5600" s="9"/>
      <c r="U5600" s="9"/>
      <c r="V5600" s="9"/>
      <c r="W5600" s="9"/>
      <c r="X5600" s="9"/>
      <c r="Y5600" s="9"/>
      <c r="Z5600" s="9"/>
    </row>
    <row r="5601" spans="1:26">
      <c r="A5601"/>
      <c r="B5601" s="13"/>
      <c r="C5601"/>
      <c r="D5601"/>
      <c r="E5601"/>
      <c r="F5601" s="12"/>
      <c r="G5601"/>
      <c r="H5601" s="12"/>
      <c r="I5601" s="12"/>
      <c r="J5601" s="12"/>
      <c r="K5601" s="9"/>
      <c r="L5601" s="9"/>
      <c r="M5601" s="9"/>
      <c r="N5601" s="9"/>
      <c r="O5601" s="9"/>
      <c r="P5601" s="9"/>
      <c r="Q5601" s="9"/>
      <c r="R5601" s="9"/>
      <c r="S5601" s="9"/>
      <c r="T5601" s="9"/>
      <c r="U5601" s="9"/>
      <c r="V5601" s="9"/>
      <c r="W5601" s="9"/>
      <c r="X5601" s="9"/>
      <c r="Y5601" s="9"/>
      <c r="Z5601" s="9"/>
    </row>
    <row r="5602" spans="1:26">
      <c r="A5602"/>
      <c r="B5602" s="13"/>
      <c r="C5602"/>
      <c r="D5602"/>
      <c r="E5602"/>
      <c r="F5602" s="12"/>
      <c r="G5602"/>
      <c r="H5602" s="12"/>
      <c r="I5602" s="12"/>
      <c r="J5602" s="12"/>
      <c r="K5602" s="9"/>
      <c r="L5602" s="9"/>
      <c r="M5602" s="9"/>
      <c r="N5602" s="9"/>
      <c r="O5602" s="9"/>
      <c r="P5602" s="9"/>
      <c r="Q5602" s="9"/>
      <c r="R5602" s="9"/>
      <c r="S5602" s="9"/>
      <c r="T5602" s="9"/>
      <c r="U5602" s="9"/>
      <c r="V5602" s="9"/>
      <c r="W5602" s="9"/>
      <c r="X5602" s="9"/>
      <c r="Y5602" s="9"/>
      <c r="Z5602" s="9"/>
    </row>
    <row r="5603" spans="1:26">
      <c r="A5603"/>
      <c r="B5603" s="13"/>
      <c r="C5603"/>
      <c r="D5603"/>
      <c r="E5603"/>
      <c r="F5603" s="12"/>
      <c r="G5603"/>
      <c r="H5603" s="12"/>
      <c r="I5603" s="12"/>
      <c r="J5603" s="12"/>
      <c r="K5603" s="9"/>
      <c r="L5603" s="9"/>
      <c r="M5603" s="9"/>
      <c r="N5603" s="9"/>
      <c r="O5603" s="9"/>
      <c r="P5603" s="9"/>
      <c r="Q5603" s="9"/>
      <c r="R5603" s="9"/>
      <c r="S5603" s="9"/>
      <c r="T5603" s="9"/>
      <c r="U5603" s="9"/>
      <c r="V5603" s="9"/>
      <c r="W5603" s="9"/>
      <c r="X5603" s="9"/>
      <c r="Y5603" s="9"/>
      <c r="Z5603" s="9"/>
    </row>
    <row r="5604" spans="1:26">
      <c r="A5604"/>
      <c r="B5604" s="13"/>
      <c r="C5604"/>
      <c r="D5604"/>
      <c r="E5604"/>
      <c r="F5604" s="12"/>
      <c r="G5604"/>
      <c r="H5604" s="12"/>
      <c r="I5604" s="12"/>
      <c r="J5604" s="12"/>
      <c r="K5604" s="9"/>
      <c r="L5604" s="9"/>
      <c r="M5604" s="9"/>
      <c r="N5604" s="9"/>
      <c r="O5604" s="9"/>
      <c r="P5604" s="9"/>
      <c r="Q5604" s="9"/>
      <c r="R5604" s="9"/>
      <c r="S5604" s="9"/>
      <c r="T5604" s="9"/>
      <c r="U5604" s="9"/>
      <c r="V5604" s="9"/>
      <c r="W5604" s="9"/>
      <c r="X5604" s="9"/>
      <c r="Y5604" s="9"/>
      <c r="Z5604" s="9"/>
    </row>
    <row r="5605" spans="1:26">
      <c r="A5605"/>
      <c r="B5605" s="13"/>
      <c r="C5605"/>
      <c r="D5605"/>
      <c r="E5605"/>
      <c r="F5605" s="12"/>
      <c r="G5605"/>
      <c r="H5605" s="12"/>
      <c r="I5605" s="12"/>
      <c r="J5605" s="12"/>
      <c r="K5605" s="9"/>
      <c r="L5605" s="9"/>
      <c r="M5605" s="9"/>
      <c r="N5605" s="9"/>
      <c r="O5605" s="9"/>
      <c r="P5605" s="9"/>
      <c r="Q5605" s="9"/>
      <c r="R5605" s="9"/>
      <c r="S5605" s="9"/>
      <c r="T5605" s="9"/>
      <c r="U5605" s="9"/>
      <c r="V5605" s="9"/>
      <c r="W5605" s="9"/>
      <c r="X5605" s="9"/>
      <c r="Y5605" s="9"/>
      <c r="Z5605" s="9"/>
    </row>
    <row r="5606" spans="1:26">
      <c r="A5606"/>
      <c r="B5606" s="13"/>
      <c r="C5606"/>
      <c r="D5606"/>
      <c r="E5606"/>
      <c r="F5606" s="12"/>
      <c r="G5606"/>
      <c r="H5606" s="12"/>
      <c r="I5606" s="12"/>
      <c r="J5606" s="12"/>
      <c r="K5606" s="9"/>
      <c r="L5606" s="9"/>
      <c r="M5606" s="9"/>
      <c r="N5606" s="9"/>
      <c r="O5606" s="9"/>
      <c r="P5606" s="9"/>
      <c r="Q5606" s="9"/>
      <c r="R5606" s="9"/>
      <c r="S5606" s="9"/>
      <c r="T5606" s="9"/>
      <c r="U5606" s="9"/>
      <c r="V5606" s="9"/>
      <c r="W5606" s="9"/>
      <c r="X5606" s="9"/>
      <c r="Y5606" s="9"/>
      <c r="Z5606" s="9"/>
    </row>
    <row r="5607" spans="1:26">
      <c r="A5607"/>
      <c r="B5607" s="13"/>
      <c r="C5607"/>
      <c r="D5607"/>
      <c r="E5607"/>
      <c r="F5607" s="12"/>
      <c r="G5607"/>
      <c r="H5607" s="12"/>
      <c r="I5607" s="12"/>
      <c r="J5607" s="12"/>
      <c r="K5607" s="9"/>
      <c r="L5607" s="9"/>
      <c r="M5607" s="9"/>
      <c r="N5607" s="9"/>
      <c r="O5607" s="9"/>
      <c r="P5607" s="9"/>
      <c r="Q5607" s="9"/>
      <c r="R5607" s="9"/>
      <c r="S5607" s="9"/>
      <c r="T5607" s="9"/>
      <c r="U5607" s="9"/>
      <c r="V5607" s="9"/>
      <c r="W5607" s="9"/>
      <c r="X5607" s="9"/>
      <c r="Y5607" s="9"/>
      <c r="Z5607" s="9"/>
    </row>
    <row r="5608" spans="1:26">
      <c r="A5608"/>
      <c r="B5608" s="13"/>
      <c r="C5608"/>
      <c r="D5608"/>
      <c r="E5608"/>
      <c r="F5608" s="12"/>
      <c r="G5608"/>
      <c r="H5608" s="12"/>
      <c r="I5608" s="12"/>
      <c r="J5608" s="12"/>
      <c r="K5608" s="9"/>
      <c r="L5608" s="9"/>
      <c r="M5608" s="9"/>
      <c r="N5608" s="9"/>
      <c r="O5608" s="9"/>
      <c r="P5608" s="9"/>
      <c r="Q5608" s="9"/>
      <c r="R5608" s="9"/>
      <c r="S5608" s="9"/>
      <c r="T5608" s="9"/>
      <c r="U5608" s="9"/>
      <c r="V5608" s="9"/>
      <c r="W5608" s="9"/>
      <c r="X5608" s="9"/>
      <c r="Y5608" s="9"/>
      <c r="Z5608" s="9"/>
    </row>
    <row r="5609" spans="1:26">
      <c r="A5609"/>
      <c r="B5609" s="13"/>
      <c r="C5609"/>
      <c r="D5609"/>
      <c r="E5609"/>
      <c r="F5609" s="12"/>
      <c r="G5609"/>
      <c r="H5609" s="12"/>
      <c r="I5609" s="12"/>
      <c r="J5609" s="12"/>
      <c r="K5609" s="9"/>
      <c r="L5609" s="9"/>
      <c r="M5609" s="9"/>
      <c r="N5609" s="9"/>
      <c r="O5609" s="9"/>
      <c r="P5609" s="9"/>
      <c r="Q5609" s="9"/>
      <c r="R5609" s="9"/>
      <c r="S5609" s="9"/>
      <c r="T5609" s="9"/>
      <c r="U5609" s="9"/>
      <c r="V5609" s="9"/>
      <c r="W5609" s="9"/>
      <c r="X5609" s="9"/>
      <c r="Y5609" s="9"/>
      <c r="Z5609" s="9"/>
    </row>
    <row r="5610" spans="1:26">
      <c r="A5610"/>
      <c r="B5610" s="13"/>
      <c r="C5610"/>
      <c r="D5610"/>
      <c r="E5610"/>
      <c r="F5610" s="12"/>
      <c r="G5610"/>
      <c r="H5610" s="12"/>
      <c r="I5610" s="12"/>
      <c r="J5610" s="12"/>
      <c r="K5610" s="9"/>
      <c r="L5610" s="9"/>
      <c r="M5610" s="9"/>
      <c r="N5610" s="9"/>
      <c r="O5610" s="9"/>
      <c r="P5610" s="9"/>
      <c r="Q5610" s="9"/>
      <c r="R5610" s="9"/>
      <c r="S5610" s="9"/>
      <c r="T5610" s="9"/>
      <c r="U5610" s="9"/>
      <c r="V5610" s="9"/>
      <c r="W5610" s="9"/>
      <c r="X5610" s="9"/>
      <c r="Y5610" s="9"/>
      <c r="Z5610" s="9"/>
    </row>
    <row r="5611" spans="1:26">
      <c r="A5611"/>
      <c r="B5611" s="13"/>
      <c r="C5611"/>
      <c r="D5611"/>
      <c r="E5611"/>
      <c r="F5611" s="12"/>
      <c r="G5611"/>
      <c r="H5611" s="12"/>
      <c r="I5611" s="12"/>
      <c r="J5611" s="12"/>
      <c r="K5611" s="9"/>
      <c r="L5611" s="9"/>
      <c r="M5611" s="9"/>
      <c r="N5611" s="9"/>
      <c r="O5611" s="9"/>
      <c r="P5611" s="9"/>
      <c r="Q5611" s="9"/>
      <c r="R5611" s="9"/>
      <c r="S5611" s="9"/>
      <c r="T5611" s="9"/>
      <c r="U5611" s="9"/>
      <c r="V5611" s="9"/>
      <c r="W5611" s="9"/>
      <c r="X5611" s="9"/>
      <c r="Y5611" s="9"/>
      <c r="Z5611" s="9"/>
    </row>
    <row r="5612" spans="1:26">
      <c r="A5612"/>
      <c r="B5612" s="13"/>
      <c r="C5612"/>
      <c r="D5612"/>
      <c r="E5612"/>
      <c r="F5612" s="12"/>
      <c r="G5612"/>
      <c r="H5612" s="12"/>
      <c r="I5612" s="12"/>
      <c r="J5612" s="12"/>
      <c r="K5612" s="9"/>
      <c r="L5612" s="9"/>
      <c r="M5612" s="9"/>
      <c r="N5612" s="9"/>
      <c r="O5612" s="9"/>
      <c r="P5612" s="9"/>
      <c r="Q5612" s="9"/>
      <c r="R5612" s="9"/>
      <c r="S5612" s="9"/>
      <c r="T5612" s="9"/>
      <c r="U5612" s="9"/>
      <c r="V5612" s="9"/>
      <c r="W5612" s="9"/>
      <c r="X5612" s="9"/>
      <c r="Y5612" s="9"/>
      <c r="Z5612" s="9"/>
    </row>
    <row r="5613" spans="1:26">
      <c r="A5613"/>
      <c r="B5613" s="13"/>
      <c r="C5613"/>
      <c r="D5613"/>
      <c r="E5613"/>
      <c r="F5613" s="12"/>
      <c r="G5613"/>
      <c r="H5613" s="12"/>
      <c r="I5613" s="12"/>
      <c r="J5613" s="12"/>
      <c r="K5613" s="9"/>
      <c r="L5613" s="9"/>
      <c r="M5613" s="9"/>
      <c r="N5613" s="9"/>
      <c r="O5613" s="9"/>
      <c r="P5613" s="9"/>
      <c r="Q5613" s="9"/>
      <c r="R5613" s="9"/>
      <c r="S5613" s="9"/>
      <c r="T5613" s="9"/>
      <c r="U5613" s="9"/>
      <c r="V5613" s="9"/>
      <c r="W5613" s="9"/>
      <c r="X5613" s="9"/>
      <c r="Y5613" s="9"/>
      <c r="Z5613" s="9"/>
    </row>
    <row r="5614" spans="1:26">
      <c r="A5614"/>
      <c r="B5614" s="13"/>
      <c r="C5614"/>
      <c r="D5614"/>
      <c r="E5614"/>
      <c r="F5614" s="12"/>
      <c r="G5614"/>
      <c r="H5614" s="12"/>
      <c r="I5614" s="12"/>
      <c r="J5614" s="12"/>
      <c r="K5614" s="9"/>
      <c r="L5614" s="9"/>
      <c r="M5614" s="9"/>
      <c r="N5614" s="9"/>
      <c r="O5614" s="9"/>
      <c r="P5614" s="9"/>
      <c r="Q5614" s="9"/>
      <c r="R5614" s="9"/>
      <c r="S5614" s="9"/>
      <c r="T5614" s="9"/>
      <c r="U5614" s="9"/>
      <c r="V5614" s="9"/>
      <c r="W5614" s="9"/>
      <c r="X5614" s="9"/>
      <c r="Y5614" s="9"/>
      <c r="Z5614" s="9"/>
    </row>
    <row r="5615" spans="1:26">
      <c r="A5615"/>
      <c r="B5615" s="13"/>
      <c r="C5615"/>
      <c r="D5615"/>
      <c r="E5615"/>
      <c r="F5615" s="12"/>
      <c r="G5615"/>
      <c r="H5615" s="12"/>
      <c r="I5615" s="12"/>
      <c r="J5615" s="12"/>
      <c r="K5615" s="9"/>
      <c r="L5615" s="9"/>
      <c r="M5615" s="9"/>
      <c r="N5615" s="9"/>
      <c r="O5615" s="9"/>
      <c r="P5615" s="9"/>
      <c r="Q5615" s="9"/>
      <c r="R5615" s="9"/>
      <c r="S5615" s="9"/>
      <c r="T5615" s="9"/>
      <c r="U5615" s="9"/>
      <c r="V5615" s="9"/>
      <c r="W5615" s="9"/>
      <c r="X5615" s="9"/>
      <c r="Y5615" s="9"/>
      <c r="Z5615" s="9"/>
    </row>
    <row r="5616" spans="1:26">
      <c r="A5616"/>
      <c r="B5616" s="13"/>
      <c r="C5616"/>
      <c r="D5616"/>
      <c r="E5616"/>
      <c r="F5616" s="12"/>
      <c r="G5616"/>
      <c r="H5616" s="12"/>
      <c r="I5616" s="12"/>
      <c r="J5616" s="12"/>
      <c r="K5616" s="9"/>
      <c r="L5616" s="9"/>
      <c r="M5616" s="9"/>
      <c r="N5616" s="9"/>
      <c r="O5616" s="9"/>
      <c r="P5616" s="9"/>
      <c r="Q5616" s="9"/>
      <c r="R5616" s="9"/>
      <c r="S5616" s="9"/>
      <c r="T5616" s="9"/>
      <c r="U5616" s="9"/>
      <c r="V5616" s="9"/>
      <c r="W5616" s="9"/>
      <c r="X5616" s="9"/>
      <c r="Y5616" s="9"/>
      <c r="Z5616" s="9"/>
    </row>
    <row r="5617" spans="1:26">
      <c r="A5617"/>
      <c r="B5617" s="13"/>
      <c r="C5617"/>
      <c r="D5617"/>
      <c r="E5617"/>
      <c r="F5617" s="12"/>
      <c r="G5617"/>
      <c r="H5617" s="12"/>
      <c r="I5617" s="12"/>
      <c r="J5617" s="12"/>
      <c r="K5617" s="9"/>
      <c r="L5617" s="9"/>
      <c r="M5617" s="9"/>
      <c r="N5617" s="9"/>
      <c r="O5617" s="9"/>
      <c r="P5617" s="9"/>
      <c r="Q5617" s="9"/>
      <c r="R5617" s="9"/>
      <c r="S5617" s="9"/>
      <c r="T5617" s="9"/>
      <c r="U5617" s="9"/>
      <c r="V5617" s="9"/>
      <c r="W5617" s="9"/>
      <c r="X5617" s="9"/>
      <c r="Y5617" s="9"/>
      <c r="Z5617" s="9"/>
    </row>
    <row r="5618" spans="1:26">
      <c r="A5618"/>
      <c r="B5618" s="13"/>
      <c r="C5618"/>
      <c r="D5618"/>
      <c r="E5618"/>
      <c r="F5618" s="12"/>
      <c r="G5618"/>
      <c r="H5618" s="12"/>
      <c r="I5618" s="12"/>
      <c r="J5618" s="12"/>
      <c r="K5618" s="9"/>
      <c r="L5618" s="9"/>
      <c r="M5618" s="9"/>
      <c r="N5618" s="9"/>
      <c r="O5618" s="9"/>
      <c r="P5618" s="9"/>
      <c r="Q5618" s="9"/>
      <c r="R5618" s="9"/>
      <c r="S5618" s="9"/>
      <c r="T5618" s="9"/>
      <c r="U5618" s="9"/>
      <c r="V5618" s="9"/>
      <c r="W5618" s="9"/>
      <c r="X5618" s="9"/>
      <c r="Y5618" s="9"/>
      <c r="Z5618" s="9"/>
    </row>
    <row r="5619" spans="1:26">
      <c r="A5619"/>
      <c r="B5619" s="13"/>
      <c r="C5619"/>
      <c r="D5619"/>
      <c r="E5619"/>
      <c r="F5619" s="12"/>
      <c r="G5619"/>
      <c r="H5619" s="12"/>
      <c r="I5619" s="12"/>
      <c r="J5619" s="12"/>
      <c r="K5619" s="9"/>
      <c r="L5619" s="9"/>
      <c r="M5619" s="9"/>
      <c r="N5619" s="9"/>
      <c r="O5619" s="9"/>
      <c r="P5619" s="9"/>
      <c r="Q5619" s="9"/>
      <c r="R5619" s="9"/>
      <c r="S5619" s="9"/>
      <c r="T5619" s="9"/>
      <c r="U5619" s="9"/>
      <c r="V5619" s="9"/>
      <c r="W5619" s="9"/>
      <c r="X5619" s="9"/>
      <c r="Y5619" s="9"/>
      <c r="Z5619" s="9"/>
    </row>
    <row r="5620" spans="1:26">
      <c r="A5620"/>
      <c r="B5620" s="13"/>
      <c r="C5620"/>
      <c r="D5620"/>
      <c r="E5620"/>
      <c r="F5620" s="12"/>
      <c r="G5620"/>
      <c r="H5620" s="12"/>
      <c r="I5620" s="12"/>
      <c r="J5620" s="12"/>
      <c r="K5620" s="9"/>
      <c r="L5620" s="9"/>
      <c r="M5620" s="9"/>
      <c r="N5620" s="9"/>
      <c r="O5620" s="9"/>
      <c r="P5620" s="9"/>
      <c r="Q5620" s="9"/>
      <c r="R5620" s="9"/>
      <c r="S5620" s="9"/>
      <c r="T5620" s="9"/>
      <c r="U5620" s="9"/>
      <c r="V5620" s="9"/>
      <c r="W5620" s="9"/>
      <c r="X5620" s="9"/>
      <c r="Y5620" s="9"/>
      <c r="Z5620" s="9"/>
    </row>
    <row r="5621" spans="1:26">
      <c r="A5621"/>
      <c r="B5621" s="13"/>
      <c r="C5621"/>
      <c r="D5621"/>
      <c r="E5621"/>
      <c r="F5621" s="12"/>
      <c r="G5621"/>
      <c r="H5621" s="12"/>
      <c r="I5621" s="12"/>
      <c r="J5621" s="12"/>
      <c r="K5621" s="9"/>
      <c r="L5621" s="9"/>
      <c r="M5621" s="9"/>
      <c r="N5621" s="9"/>
      <c r="O5621" s="9"/>
      <c r="P5621" s="9"/>
      <c r="Q5621" s="9"/>
      <c r="R5621" s="9"/>
      <c r="S5621" s="9"/>
      <c r="T5621" s="9"/>
      <c r="U5621" s="9"/>
      <c r="V5621" s="9"/>
      <c r="W5621" s="9"/>
      <c r="X5621" s="9"/>
      <c r="Y5621" s="9"/>
      <c r="Z5621" s="9"/>
    </row>
    <row r="5622" spans="1:26">
      <c r="A5622"/>
      <c r="B5622" s="13"/>
      <c r="C5622"/>
      <c r="D5622"/>
      <c r="E5622"/>
      <c r="F5622" s="12"/>
      <c r="G5622"/>
      <c r="H5622" s="12"/>
      <c r="I5622" s="12"/>
      <c r="J5622" s="12"/>
      <c r="K5622" s="9"/>
      <c r="L5622" s="9"/>
      <c r="M5622" s="9"/>
      <c r="N5622" s="9"/>
      <c r="O5622" s="9"/>
      <c r="P5622" s="9"/>
      <c r="Q5622" s="9"/>
      <c r="R5622" s="9"/>
      <c r="S5622" s="9"/>
      <c r="T5622" s="9"/>
      <c r="U5622" s="9"/>
      <c r="V5622" s="9"/>
      <c r="W5622" s="9"/>
      <c r="X5622" s="9"/>
      <c r="Y5622" s="9"/>
      <c r="Z5622" s="9"/>
    </row>
    <row r="5623" spans="1:26">
      <c r="A5623"/>
      <c r="B5623" s="13"/>
      <c r="C5623"/>
      <c r="D5623"/>
      <c r="E5623"/>
      <c r="F5623" s="12"/>
      <c r="G5623"/>
      <c r="H5623" s="12"/>
      <c r="I5623" s="12"/>
      <c r="J5623" s="12"/>
      <c r="K5623" s="9"/>
      <c r="L5623" s="9"/>
      <c r="M5623" s="9"/>
      <c r="N5623" s="9"/>
      <c r="O5623" s="9"/>
      <c r="P5623" s="9"/>
      <c r="Q5623" s="9"/>
      <c r="R5623" s="9"/>
      <c r="S5623" s="9"/>
      <c r="T5623" s="9"/>
      <c r="U5623" s="9"/>
      <c r="V5623" s="9"/>
      <c r="W5623" s="9"/>
      <c r="X5623" s="9"/>
      <c r="Y5623" s="9"/>
      <c r="Z5623" s="9"/>
    </row>
    <row r="5624" spans="1:26">
      <c r="A5624"/>
      <c r="B5624" s="13"/>
      <c r="C5624"/>
      <c r="D5624"/>
      <c r="E5624"/>
      <c r="F5624" s="12"/>
      <c r="G5624"/>
      <c r="H5624" s="12"/>
      <c r="I5624" s="12"/>
      <c r="J5624" s="12"/>
      <c r="K5624" s="9"/>
      <c r="L5624" s="9"/>
      <c r="M5624" s="9"/>
      <c r="N5624" s="9"/>
      <c r="O5624" s="9"/>
      <c r="P5624" s="9"/>
      <c r="Q5624" s="9"/>
      <c r="R5624" s="9"/>
      <c r="S5624" s="9"/>
      <c r="T5624" s="9"/>
      <c r="U5624" s="9"/>
      <c r="V5624" s="9"/>
      <c r="W5624" s="9"/>
      <c r="X5624" s="9"/>
      <c r="Y5624" s="9"/>
      <c r="Z5624" s="9"/>
    </row>
    <row r="5625" spans="1:26">
      <c r="A5625"/>
      <c r="B5625" s="13"/>
      <c r="C5625"/>
      <c r="D5625"/>
      <c r="E5625"/>
      <c r="F5625" s="12"/>
      <c r="G5625"/>
      <c r="H5625" s="12"/>
      <c r="I5625" s="12"/>
      <c r="J5625" s="12"/>
      <c r="K5625" s="9"/>
      <c r="L5625" s="9"/>
      <c r="M5625" s="9"/>
      <c r="N5625" s="9"/>
      <c r="O5625" s="9"/>
      <c r="P5625" s="9"/>
      <c r="Q5625" s="9"/>
      <c r="R5625" s="9"/>
      <c r="S5625" s="9"/>
      <c r="T5625" s="9"/>
      <c r="U5625" s="9"/>
      <c r="V5625" s="9"/>
      <c r="W5625" s="9"/>
      <c r="X5625" s="9"/>
      <c r="Y5625" s="9"/>
      <c r="Z5625" s="9"/>
    </row>
    <row r="5626" spans="1:26">
      <c r="A5626"/>
      <c r="B5626" s="13"/>
      <c r="C5626"/>
      <c r="D5626"/>
      <c r="E5626"/>
      <c r="F5626" s="12"/>
      <c r="G5626"/>
      <c r="H5626" s="12"/>
      <c r="I5626" s="12"/>
      <c r="J5626" s="12"/>
      <c r="K5626" s="9"/>
      <c r="L5626" s="9"/>
      <c r="M5626" s="9"/>
      <c r="N5626" s="9"/>
      <c r="O5626" s="9"/>
      <c r="P5626" s="9"/>
      <c r="Q5626" s="9"/>
      <c r="R5626" s="9"/>
      <c r="S5626" s="9"/>
      <c r="T5626" s="9"/>
      <c r="U5626" s="9"/>
      <c r="V5626" s="9"/>
      <c r="W5626" s="9"/>
      <c r="X5626" s="9"/>
      <c r="Y5626" s="9"/>
      <c r="Z5626" s="9"/>
    </row>
    <row r="5627" spans="1:26">
      <c r="A5627"/>
      <c r="B5627" s="13"/>
      <c r="C5627"/>
      <c r="D5627"/>
      <c r="E5627"/>
      <c r="F5627" s="12"/>
      <c r="G5627"/>
      <c r="H5627" s="12"/>
      <c r="I5627" s="12"/>
      <c r="J5627" s="12"/>
      <c r="K5627" s="9"/>
      <c r="L5627" s="9"/>
      <c r="M5627" s="9"/>
      <c r="N5627" s="9"/>
      <c r="O5627" s="9"/>
      <c r="P5627" s="9"/>
      <c r="Q5627" s="9"/>
      <c r="R5627" s="9"/>
      <c r="S5627" s="9"/>
      <c r="T5627" s="9"/>
      <c r="U5627" s="9"/>
      <c r="V5627" s="9"/>
      <c r="W5627" s="9"/>
      <c r="X5627" s="9"/>
      <c r="Y5627" s="9"/>
      <c r="Z5627" s="9"/>
    </row>
    <row r="5628" spans="1:26">
      <c r="A5628"/>
      <c r="B5628" s="13"/>
      <c r="C5628"/>
      <c r="D5628"/>
      <c r="E5628"/>
      <c r="F5628" s="12"/>
      <c r="G5628"/>
      <c r="H5628" s="12"/>
      <c r="I5628" s="12"/>
      <c r="J5628" s="12"/>
      <c r="K5628" s="9"/>
      <c r="L5628" s="9"/>
      <c r="M5628" s="9"/>
      <c r="N5628" s="9"/>
      <c r="O5628" s="9"/>
      <c r="P5628" s="9"/>
      <c r="Q5628" s="9"/>
      <c r="R5628" s="9"/>
      <c r="S5628" s="9"/>
      <c r="T5628" s="9"/>
      <c r="U5628" s="9"/>
      <c r="V5628" s="9"/>
      <c r="W5628" s="9"/>
      <c r="X5628" s="9"/>
      <c r="Y5628" s="9"/>
      <c r="Z5628" s="9"/>
    </row>
    <row r="5629" spans="1:26">
      <c r="A5629"/>
      <c r="B5629" s="13"/>
      <c r="C5629"/>
      <c r="D5629"/>
      <c r="E5629"/>
      <c r="F5629" s="12"/>
      <c r="G5629"/>
      <c r="H5629" s="12"/>
      <c r="I5629" s="12"/>
      <c r="J5629" s="12"/>
      <c r="K5629" s="9"/>
      <c r="L5629" s="9"/>
      <c r="M5629" s="9"/>
      <c r="N5629" s="9"/>
      <c r="O5629" s="9"/>
      <c r="P5629" s="9"/>
      <c r="Q5629" s="9"/>
      <c r="R5629" s="9"/>
      <c r="S5629" s="9"/>
      <c r="T5629" s="9"/>
      <c r="U5629" s="9"/>
      <c r="V5629" s="9"/>
      <c r="W5629" s="9"/>
      <c r="X5629" s="9"/>
      <c r="Y5629" s="9"/>
      <c r="Z5629" s="9"/>
    </row>
    <row r="5630" spans="1:26">
      <c r="A5630"/>
      <c r="B5630" s="13"/>
      <c r="C5630"/>
      <c r="D5630"/>
      <c r="E5630"/>
      <c r="F5630" s="12"/>
      <c r="G5630"/>
      <c r="H5630" s="12"/>
      <c r="I5630" s="12"/>
      <c r="J5630" s="12"/>
      <c r="K5630" s="9"/>
      <c r="L5630" s="9"/>
      <c r="M5630" s="9"/>
      <c r="N5630" s="9"/>
      <c r="O5630" s="9"/>
      <c r="P5630" s="9"/>
      <c r="Q5630" s="9"/>
      <c r="R5630" s="9"/>
      <c r="S5630" s="9"/>
      <c r="T5630" s="9"/>
      <c r="U5630" s="9"/>
      <c r="V5630" s="9"/>
      <c r="W5630" s="9"/>
      <c r="X5630" s="9"/>
      <c r="Y5630" s="9"/>
      <c r="Z5630" s="9"/>
    </row>
    <row r="5631" spans="1:26">
      <c r="A5631"/>
      <c r="B5631" s="13"/>
      <c r="C5631"/>
      <c r="D5631"/>
      <c r="E5631"/>
      <c r="F5631" s="12"/>
      <c r="G5631"/>
      <c r="H5631" s="12"/>
      <c r="I5631" s="12"/>
      <c r="J5631" s="12"/>
      <c r="K5631" s="9"/>
      <c r="L5631" s="9"/>
      <c r="M5631" s="9"/>
      <c r="N5631" s="9"/>
      <c r="O5631" s="9"/>
      <c r="P5631" s="9"/>
      <c r="Q5631" s="9"/>
      <c r="R5631" s="9"/>
      <c r="S5631" s="9"/>
      <c r="T5631" s="9"/>
      <c r="U5631" s="9"/>
      <c r="V5631" s="9"/>
      <c r="W5631" s="9"/>
      <c r="X5631" s="9"/>
      <c r="Y5631" s="9"/>
      <c r="Z5631" s="9"/>
    </row>
    <row r="5632" spans="1:26">
      <c r="A5632"/>
      <c r="B5632" s="13"/>
      <c r="C5632"/>
      <c r="D5632"/>
      <c r="E5632"/>
      <c r="F5632" s="12"/>
      <c r="G5632"/>
      <c r="H5632" s="12"/>
      <c r="I5632" s="12"/>
      <c r="J5632" s="12"/>
      <c r="K5632" s="9"/>
      <c r="L5632" s="9"/>
      <c r="M5632" s="9"/>
      <c r="N5632" s="9"/>
      <c r="O5632" s="9"/>
      <c r="P5632" s="9"/>
      <c r="Q5632" s="9"/>
      <c r="R5632" s="9"/>
      <c r="S5632" s="9"/>
      <c r="T5632" s="9"/>
      <c r="U5632" s="9"/>
      <c r="V5632" s="9"/>
      <c r="W5632" s="9"/>
      <c r="X5632" s="9"/>
      <c r="Y5632" s="9"/>
      <c r="Z5632" s="9"/>
    </row>
    <row r="5633" spans="1:26">
      <c r="A5633"/>
      <c r="B5633" s="13"/>
      <c r="C5633"/>
      <c r="D5633"/>
      <c r="E5633"/>
      <c r="F5633" s="12"/>
      <c r="G5633"/>
      <c r="H5633" s="12"/>
      <c r="I5633" s="12"/>
      <c r="J5633" s="12"/>
      <c r="K5633" s="9"/>
      <c r="L5633" s="9"/>
      <c r="M5633" s="9"/>
      <c r="N5633" s="9"/>
      <c r="O5633" s="9"/>
      <c r="P5633" s="9"/>
      <c r="Q5633" s="9"/>
      <c r="R5633" s="9"/>
      <c r="S5633" s="9"/>
      <c r="T5633" s="9"/>
      <c r="U5633" s="9"/>
      <c r="V5633" s="9"/>
      <c r="W5633" s="9"/>
      <c r="X5633" s="9"/>
      <c r="Y5633" s="9"/>
      <c r="Z5633" s="9"/>
    </row>
    <row r="5634" spans="1:26">
      <c r="A5634"/>
      <c r="B5634" s="13"/>
      <c r="C5634"/>
      <c r="D5634"/>
      <c r="E5634"/>
      <c r="F5634" s="12"/>
      <c r="G5634"/>
      <c r="H5634" s="12"/>
      <c r="I5634" s="12"/>
      <c r="J5634" s="12"/>
      <c r="K5634" s="9"/>
      <c r="L5634" s="9"/>
      <c r="M5634" s="9"/>
      <c r="N5634" s="9"/>
      <c r="O5634" s="9"/>
      <c r="P5634" s="9"/>
      <c r="Q5634" s="9"/>
      <c r="R5634" s="9"/>
      <c r="S5634" s="9"/>
      <c r="T5634" s="9"/>
      <c r="U5634" s="9"/>
      <c r="V5634" s="9"/>
      <c r="W5634" s="9"/>
      <c r="X5634" s="9"/>
      <c r="Y5634" s="9"/>
      <c r="Z5634" s="9"/>
    </row>
    <row r="5635" spans="1:26">
      <c r="A5635"/>
      <c r="B5635" s="13"/>
      <c r="C5635"/>
      <c r="D5635"/>
      <c r="E5635"/>
      <c r="F5635" s="12"/>
      <c r="G5635"/>
      <c r="H5635" s="12"/>
      <c r="I5635" s="12"/>
      <c r="J5635" s="12"/>
      <c r="K5635" s="9"/>
      <c r="L5635" s="9"/>
      <c r="M5635" s="9"/>
      <c r="N5635" s="9"/>
      <c r="O5635" s="9"/>
      <c r="P5635" s="9"/>
      <c r="Q5635" s="9"/>
      <c r="R5635" s="9"/>
      <c r="S5635" s="9"/>
      <c r="T5635" s="9"/>
      <c r="U5635" s="9"/>
      <c r="V5635" s="9"/>
      <c r="W5635" s="9"/>
      <c r="X5635" s="9"/>
      <c r="Y5635" s="9"/>
      <c r="Z5635" s="9"/>
    </row>
    <row r="5636" spans="1:26">
      <c r="A5636"/>
      <c r="B5636" s="13"/>
      <c r="C5636"/>
      <c r="D5636"/>
      <c r="E5636"/>
      <c r="F5636" s="12"/>
      <c r="G5636"/>
      <c r="H5636" s="12"/>
      <c r="I5636" s="12"/>
      <c r="J5636" s="12"/>
      <c r="K5636" s="9"/>
      <c r="L5636" s="9"/>
      <c r="M5636" s="9"/>
      <c r="N5636" s="9"/>
      <c r="O5636" s="9"/>
      <c r="P5636" s="9"/>
      <c r="Q5636" s="9"/>
      <c r="R5636" s="9"/>
      <c r="S5636" s="9"/>
      <c r="T5636" s="9"/>
      <c r="U5636" s="9"/>
      <c r="V5636" s="9"/>
      <c r="W5636" s="9"/>
      <c r="X5636" s="9"/>
      <c r="Y5636" s="9"/>
      <c r="Z5636" s="9"/>
    </row>
    <row r="5637" spans="1:26">
      <c r="A5637"/>
      <c r="B5637" s="13"/>
      <c r="C5637"/>
      <c r="D5637"/>
      <c r="E5637"/>
      <c r="F5637" s="12"/>
      <c r="G5637"/>
      <c r="H5637" s="12"/>
      <c r="I5637" s="12"/>
      <c r="J5637" s="12"/>
      <c r="K5637" s="9"/>
      <c r="L5637" s="9"/>
      <c r="M5637" s="9"/>
      <c r="N5637" s="9"/>
      <c r="O5637" s="9"/>
      <c r="P5637" s="9"/>
      <c r="Q5637" s="9"/>
      <c r="R5637" s="9"/>
      <c r="S5637" s="9"/>
      <c r="T5637" s="9"/>
      <c r="U5637" s="9"/>
      <c r="V5637" s="9"/>
      <c r="W5637" s="9"/>
      <c r="X5637" s="9"/>
      <c r="Y5637" s="9"/>
      <c r="Z5637" s="9"/>
    </row>
    <row r="5638" spans="1:26">
      <c r="A5638"/>
      <c r="B5638" s="13"/>
      <c r="C5638"/>
      <c r="D5638"/>
      <c r="E5638"/>
      <c r="F5638" s="12"/>
      <c r="G5638"/>
      <c r="H5638" s="12"/>
      <c r="I5638" s="12"/>
      <c r="J5638" s="12"/>
      <c r="K5638" s="9"/>
      <c r="L5638" s="9"/>
      <c r="M5638" s="9"/>
      <c r="N5638" s="9"/>
      <c r="O5638" s="9"/>
      <c r="P5638" s="9"/>
      <c r="Q5638" s="9"/>
      <c r="R5638" s="9"/>
      <c r="S5638" s="9"/>
      <c r="T5638" s="9"/>
      <c r="U5638" s="9"/>
      <c r="V5638" s="9"/>
      <c r="W5638" s="9"/>
      <c r="X5638" s="9"/>
      <c r="Y5638" s="9"/>
      <c r="Z5638" s="9"/>
    </row>
    <row r="5639" spans="1:26">
      <c r="A5639"/>
      <c r="B5639" s="13"/>
      <c r="C5639"/>
      <c r="D5639"/>
      <c r="E5639"/>
      <c r="F5639" s="12"/>
      <c r="G5639"/>
      <c r="H5639" s="12"/>
      <c r="I5639" s="12"/>
      <c r="J5639" s="12"/>
      <c r="K5639" s="9"/>
      <c r="L5639" s="9"/>
      <c r="M5639" s="9"/>
      <c r="N5639" s="9"/>
      <c r="O5639" s="9"/>
      <c r="P5639" s="9"/>
      <c r="Q5639" s="9"/>
      <c r="R5639" s="9"/>
      <c r="S5639" s="9"/>
      <c r="T5639" s="9"/>
      <c r="U5639" s="9"/>
      <c r="V5639" s="9"/>
      <c r="W5639" s="9"/>
      <c r="X5639" s="9"/>
      <c r="Y5639" s="9"/>
      <c r="Z5639" s="9"/>
    </row>
    <row r="5640" spans="1:26">
      <c r="A5640"/>
      <c r="B5640" s="13"/>
      <c r="C5640"/>
      <c r="D5640"/>
      <c r="E5640"/>
      <c r="F5640" s="12"/>
      <c r="G5640"/>
      <c r="H5640" s="12"/>
      <c r="I5640" s="12"/>
      <c r="J5640" s="12"/>
      <c r="K5640" s="9"/>
      <c r="L5640" s="9"/>
      <c r="M5640" s="9"/>
      <c r="N5640" s="9"/>
      <c r="O5640" s="9"/>
      <c r="P5640" s="9"/>
      <c r="Q5640" s="9"/>
      <c r="R5640" s="9"/>
      <c r="S5640" s="9"/>
      <c r="T5640" s="9"/>
      <c r="U5640" s="9"/>
      <c r="V5640" s="9"/>
      <c r="W5640" s="9"/>
      <c r="X5640" s="9"/>
      <c r="Y5640" s="9"/>
      <c r="Z5640" s="9"/>
    </row>
    <row r="5641" spans="1:26">
      <c r="A5641"/>
      <c r="B5641" s="13"/>
      <c r="C5641"/>
      <c r="D5641"/>
      <c r="E5641"/>
      <c r="F5641" s="12"/>
      <c r="G5641"/>
      <c r="H5641" s="12"/>
      <c r="I5641" s="12"/>
      <c r="J5641" s="12"/>
      <c r="K5641" s="9"/>
      <c r="L5641" s="9"/>
      <c r="M5641" s="9"/>
      <c r="N5641" s="9"/>
      <c r="O5641" s="9"/>
      <c r="P5641" s="9"/>
      <c r="Q5641" s="9"/>
      <c r="R5641" s="9"/>
      <c r="S5641" s="9"/>
      <c r="T5641" s="9"/>
      <c r="U5641" s="9"/>
      <c r="V5641" s="9"/>
      <c r="W5641" s="9"/>
      <c r="X5641" s="9"/>
      <c r="Y5641" s="9"/>
      <c r="Z5641" s="9"/>
    </row>
    <row r="5642" spans="1:26">
      <c r="A5642"/>
      <c r="B5642" s="13"/>
      <c r="C5642"/>
      <c r="D5642"/>
      <c r="E5642"/>
      <c r="F5642" s="12"/>
      <c r="G5642"/>
      <c r="H5642" s="12"/>
      <c r="I5642" s="12"/>
      <c r="J5642" s="12"/>
      <c r="K5642" s="9"/>
      <c r="L5642" s="9"/>
      <c r="M5642" s="9"/>
      <c r="N5642" s="9"/>
      <c r="O5642" s="9"/>
      <c r="P5642" s="9"/>
      <c r="Q5642" s="9"/>
      <c r="R5642" s="9"/>
      <c r="S5642" s="9"/>
      <c r="T5642" s="9"/>
      <c r="U5642" s="9"/>
      <c r="V5642" s="9"/>
      <c r="W5642" s="9"/>
      <c r="X5642" s="9"/>
      <c r="Y5642" s="9"/>
      <c r="Z5642" s="9"/>
    </row>
    <row r="5643" spans="1:26">
      <c r="A5643"/>
      <c r="B5643" s="13"/>
      <c r="C5643"/>
      <c r="D5643"/>
      <c r="E5643"/>
      <c r="F5643" s="12"/>
      <c r="G5643"/>
      <c r="H5643" s="12"/>
      <c r="I5643" s="12"/>
      <c r="J5643" s="12"/>
      <c r="K5643" s="9"/>
      <c r="L5643" s="9"/>
      <c r="M5643" s="9"/>
      <c r="N5643" s="9"/>
      <c r="O5643" s="9"/>
      <c r="P5643" s="9"/>
      <c r="Q5643" s="9"/>
      <c r="R5643" s="9"/>
      <c r="S5643" s="9"/>
      <c r="T5643" s="9"/>
      <c r="U5643" s="9"/>
      <c r="V5643" s="9"/>
      <c r="W5643" s="9"/>
      <c r="X5643" s="9"/>
      <c r="Y5643" s="9"/>
      <c r="Z5643" s="9"/>
    </row>
    <row r="5644" spans="1:26">
      <c r="A5644"/>
      <c r="B5644" s="13"/>
      <c r="C5644"/>
      <c r="D5644"/>
      <c r="E5644"/>
      <c r="F5644" s="12"/>
      <c r="G5644"/>
      <c r="H5644" s="12"/>
      <c r="I5644" s="12"/>
      <c r="J5644" s="12"/>
      <c r="K5644" s="9"/>
      <c r="L5644" s="9"/>
      <c r="M5644" s="9"/>
      <c r="N5644" s="9"/>
      <c r="O5644" s="9"/>
      <c r="P5644" s="9"/>
      <c r="Q5644" s="9"/>
      <c r="R5644" s="9"/>
      <c r="S5644" s="9"/>
      <c r="T5644" s="9"/>
      <c r="U5644" s="9"/>
      <c r="V5644" s="9"/>
      <c r="W5644" s="9"/>
      <c r="X5644" s="9"/>
      <c r="Y5644" s="9"/>
      <c r="Z5644" s="9"/>
    </row>
    <row r="5645" spans="1:26">
      <c r="A5645"/>
      <c r="B5645" s="13"/>
      <c r="C5645"/>
      <c r="D5645"/>
      <c r="E5645"/>
      <c r="F5645" s="12"/>
      <c r="G5645"/>
      <c r="H5645" s="12"/>
      <c r="I5645" s="12"/>
      <c r="J5645" s="12"/>
      <c r="K5645" s="9"/>
      <c r="L5645" s="9"/>
      <c r="M5645" s="9"/>
      <c r="N5645" s="9"/>
      <c r="O5645" s="9"/>
      <c r="P5645" s="9"/>
      <c r="Q5645" s="9"/>
      <c r="R5645" s="9"/>
      <c r="S5645" s="9"/>
      <c r="T5645" s="9"/>
      <c r="U5645" s="9"/>
      <c r="V5645" s="9"/>
      <c r="W5645" s="9"/>
      <c r="X5645" s="9"/>
      <c r="Y5645" s="9"/>
      <c r="Z5645" s="9"/>
    </row>
    <row r="5646" spans="1:26">
      <c r="A5646"/>
      <c r="B5646" s="13"/>
      <c r="C5646"/>
      <c r="D5646"/>
      <c r="E5646"/>
      <c r="F5646" s="12"/>
      <c r="G5646"/>
      <c r="H5646" s="12"/>
      <c r="I5646" s="12"/>
      <c r="J5646" s="12"/>
      <c r="K5646" s="9"/>
      <c r="L5646" s="9"/>
      <c r="M5646" s="9"/>
      <c r="N5646" s="9"/>
      <c r="O5646" s="9"/>
      <c r="P5646" s="9"/>
      <c r="Q5646" s="9"/>
      <c r="R5646" s="9"/>
      <c r="S5646" s="9"/>
      <c r="T5646" s="9"/>
      <c r="U5646" s="9"/>
      <c r="V5646" s="9"/>
      <c r="W5646" s="9"/>
      <c r="X5646" s="9"/>
      <c r="Y5646" s="9"/>
      <c r="Z5646" s="9"/>
    </row>
    <row r="5647" spans="1:26">
      <c r="A5647"/>
      <c r="B5647" s="13"/>
      <c r="C5647"/>
      <c r="D5647"/>
      <c r="E5647"/>
      <c r="F5647" s="12"/>
      <c r="G5647"/>
      <c r="H5647" s="12"/>
      <c r="I5647" s="12"/>
      <c r="J5647" s="12"/>
      <c r="K5647" s="9"/>
      <c r="L5647" s="9"/>
      <c r="M5647" s="9"/>
      <c r="N5647" s="9"/>
      <c r="O5647" s="9"/>
      <c r="P5647" s="9"/>
      <c r="Q5647" s="9"/>
      <c r="R5647" s="9"/>
      <c r="S5647" s="9"/>
      <c r="T5647" s="9"/>
      <c r="U5647" s="9"/>
      <c r="V5647" s="9"/>
      <c r="W5647" s="9"/>
      <c r="X5647" s="9"/>
      <c r="Y5647" s="9"/>
      <c r="Z5647" s="9"/>
    </row>
    <row r="5648" spans="1:26">
      <c r="A5648"/>
      <c r="B5648" s="13"/>
      <c r="C5648"/>
      <c r="D5648"/>
      <c r="E5648"/>
      <c r="F5648" s="12"/>
      <c r="G5648"/>
      <c r="H5648" s="12"/>
      <c r="I5648" s="12"/>
      <c r="J5648" s="12"/>
      <c r="K5648" s="9"/>
      <c r="L5648" s="9"/>
      <c r="M5648" s="9"/>
      <c r="N5648" s="9"/>
      <c r="O5648" s="9"/>
      <c r="P5648" s="9"/>
      <c r="Q5648" s="9"/>
      <c r="R5648" s="9"/>
      <c r="S5648" s="9"/>
      <c r="T5648" s="9"/>
      <c r="U5648" s="9"/>
      <c r="V5648" s="9"/>
      <c r="W5648" s="9"/>
      <c r="X5648" s="9"/>
      <c r="Y5648" s="9"/>
      <c r="Z5648" s="9"/>
    </row>
    <row r="5649" spans="1:26">
      <c r="A5649"/>
      <c r="B5649" s="13"/>
      <c r="C5649"/>
      <c r="D5649"/>
      <c r="E5649"/>
      <c r="F5649" s="12"/>
      <c r="G5649"/>
      <c r="H5649" s="12"/>
      <c r="I5649" s="12"/>
      <c r="J5649" s="12"/>
      <c r="K5649" s="9"/>
      <c r="L5649" s="9"/>
      <c r="M5649" s="9"/>
      <c r="N5649" s="9"/>
      <c r="O5649" s="9"/>
      <c r="P5649" s="9"/>
      <c r="Q5649" s="9"/>
      <c r="R5649" s="9"/>
      <c r="S5649" s="9"/>
      <c r="T5649" s="9"/>
      <c r="U5649" s="9"/>
      <c r="V5649" s="9"/>
      <c r="W5649" s="9"/>
      <c r="X5649" s="9"/>
      <c r="Y5649" s="9"/>
      <c r="Z5649" s="9"/>
    </row>
    <row r="5650" spans="1:26">
      <c r="A5650"/>
      <c r="B5650" s="13"/>
      <c r="C5650"/>
      <c r="D5650"/>
      <c r="E5650"/>
      <c r="F5650" s="12"/>
      <c r="G5650"/>
      <c r="H5650" s="12"/>
      <c r="I5650" s="12"/>
      <c r="J5650" s="12"/>
      <c r="K5650" s="9"/>
      <c r="L5650" s="9"/>
      <c r="M5650" s="9"/>
      <c r="N5650" s="9"/>
      <c r="O5650" s="9"/>
      <c r="P5650" s="9"/>
      <c r="Q5650" s="9"/>
      <c r="R5650" s="9"/>
      <c r="S5650" s="9"/>
      <c r="T5650" s="9"/>
      <c r="U5650" s="9"/>
      <c r="V5650" s="9"/>
      <c r="W5650" s="9"/>
      <c r="X5650" s="9"/>
      <c r="Y5650" s="9"/>
      <c r="Z5650" s="9"/>
    </row>
    <row r="5651" spans="1:26">
      <c r="A5651"/>
      <c r="B5651" s="13"/>
      <c r="C5651"/>
      <c r="D5651"/>
      <c r="E5651"/>
      <c r="F5651" s="12"/>
      <c r="G5651"/>
      <c r="H5651" s="12"/>
      <c r="I5651" s="12"/>
      <c r="J5651" s="12"/>
      <c r="K5651" s="9"/>
      <c r="L5651" s="9"/>
      <c r="M5651" s="9"/>
      <c r="N5651" s="9"/>
      <c r="O5651" s="9"/>
      <c r="P5651" s="9"/>
      <c r="Q5651" s="9"/>
      <c r="R5651" s="9"/>
      <c r="S5651" s="9"/>
      <c r="T5651" s="9"/>
      <c r="U5651" s="9"/>
      <c r="V5651" s="9"/>
      <c r="W5651" s="9"/>
      <c r="X5651" s="9"/>
      <c r="Y5651" s="9"/>
      <c r="Z5651" s="9"/>
    </row>
    <row r="5652" spans="1:26">
      <c r="A5652"/>
      <c r="B5652" s="13"/>
      <c r="C5652"/>
      <c r="D5652"/>
      <c r="E5652"/>
      <c r="F5652" s="12"/>
      <c r="G5652"/>
      <c r="H5652" s="12"/>
      <c r="I5652" s="12"/>
      <c r="J5652" s="12"/>
      <c r="K5652" s="9"/>
      <c r="L5652" s="9"/>
      <c r="M5652" s="9"/>
      <c r="N5652" s="9"/>
      <c r="O5652" s="9"/>
      <c r="P5652" s="9"/>
      <c r="Q5652" s="9"/>
      <c r="R5652" s="9"/>
      <c r="S5652" s="9"/>
      <c r="T5652" s="9"/>
      <c r="U5652" s="9"/>
      <c r="V5652" s="9"/>
      <c r="W5652" s="9"/>
      <c r="X5652" s="9"/>
      <c r="Y5652" s="9"/>
      <c r="Z5652" s="9"/>
    </row>
    <row r="5653" spans="1:26">
      <c r="A5653"/>
      <c r="B5653" s="13"/>
      <c r="C5653"/>
      <c r="D5653"/>
      <c r="E5653"/>
      <c r="F5653" s="12"/>
      <c r="G5653"/>
      <c r="H5653" s="12"/>
      <c r="I5653" s="12"/>
      <c r="J5653" s="12"/>
      <c r="K5653" s="9"/>
      <c r="L5653" s="9"/>
      <c r="M5653" s="9"/>
      <c r="N5653" s="9"/>
      <c r="O5653" s="9"/>
      <c r="P5653" s="9"/>
      <c r="Q5653" s="9"/>
      <c r="R5653" s="9"/>
      <c r="S5653" s="9"/>
      <c r="T5653" s="9"/>
      <c r="U5653" s="9"/>
      <c r="V5653" s="9"/>
      <c r="W5653" s="9"/>
      <c r="X5653" s="9"/>
      <c r="Y5653" s="9"/>
      <c r="Z5653" s="9"/>
    </row>
    <row r="5654" spans="1:26">
      <c r="A5654"/>
      <c r="B5654" s="13"/>
      <c r="C5654"/>
      <c r="D5654"/>
      <c r="E5654"/>
      <c r="F5654" s="12"/>
      <c r="G5654"/>
      <c r="H5654" s="12"/>
      <c r="I5654" s="12"/>
      <c r="J5654" s="12"/>
      <c r="K5654" s="9"/>
      <c r="L5654" s="9"/>
      <c r="M5654" s="9"/>
      <c r="N5654" s="9"/>
      <c r="O5654" s="9"/>
      <c r="P5654" s="9"/>
      <c r="Q5654" s="9"/>
      <c r="R5654" s="9"/>
      <c r="S5654" s="9"/>
      <c r="T5654" s="9"/>
      <c r="U5654" s="9"/>
      <c r="V5654" s="9"/>
      <c r="W5654" s="9"/>
      <c r="X5654" s="9"/>
      <c r="Y5654" s="9"/>
      <c r="Z5654" s="9"/>
    </row>
    <row r="5655" spans="1:26">
      <c r="A5655"/>
      <c r="B5655" s="13"/>
      <c r="C5655"/>
      <c r="D5655"/>
      <c r="E5655"/>
      <c r="F5655" s="12"/>
      <c r="G5655"/>
      <c r="H5655" s="12"/>
      <c r="I5655" s="12"/>
      <c r="J5655" s="12"/>
      <c r="K5655" s="9"/>
      <c r="L5655" s="9"/>
      <c r="M5655" s="9"/>
      <c r="N5655" s="9"/>
      <c r="O5655" s="9"/>
      <c r="P5655" s="9"/>
      <c r="Q5655" s="9"/>
      <c r="R5655" s="9"/>
      <c r="S5655" s="9"/>
      <c r="T5655" s="9"/>
      <c r="U5655" s="9"/>
      <c r="V5655" s="9"/>
      <c r="W5655" s="9"/>
      <c r="X5655" s="9"/>
      <c r="Y5655" s="9"/>
      <c r="Z5655" s="9"/>
    </row>
    <row r="5656" spans="1:26">
      <c r="A5656"/>
      <c r="B5656" s="13"/>
      <c r="C5656"/>
      <c r="D5656"/>
      <c r="E5656"/>
      <c r="F5656" s="12"/>
      <c r="G5656"/>
      <c r="H5656" s="12"/>
      <c r="I5656" s="12"/>
      <c r="J5656" s="12"/>
      <c r="K5656" s="9"/>
      <c r="L5656" s="9"/>
      <c r="M5656" s="9"/>
      <c r="N5656" s="9"/>
      <c r="O5656" s="9"/>
      <c r="P5656" s="9"/>
      <c r="Q5656" s="9"/>
      <c r="R5656" s="9"/>
      <c r="S5656" s="9"/>
      <c r="T5656" s="9"/>
      <c r="U5656" s="9"/>
      <c r="V5656" s="9"/>
      <c r="W5656" s="9"/>
      <c r="X5656" s="9"/>
      <c r="Y5656" s="9"/>
      <c r="Z5656" s="9"/>
    </row>
    <row r="5657" spans="1:26">
      <c r="A5657"/>
      <c r="B5657" s="13"/>
      <c r="C5657"/>
      <c r="D5657"/>
      <c r="E5657"/>
      <c r="F5657" s="12"/>
      <c r="G5657"/>
      <c r="H5657" s="12"/>
      <c r="I5657" s="12"/>
      <c r="J5657" s="12"/>
      <c r="K5657" s="9"/>
      <c r="L5657" s="9"/>
      <c r="M5657" s="9"/>
      <c r="N5657" s="9"/>
      <c r="O5657" s="9"/>
      <c r="P5657" s="9"/>
      <c r="Q5657" s="9"/>
      <c r="R5657" s="9"/>
      <c r="S5657" s="9"/>
      <c r="T5657" s="9"/>
      <c r="U5657" s="9"/>
      <c r="V5657" s="9"/>
      <c r="W5657" s="9"/>
      <c r="X5657" s="9"/>
      <c r="Y5657" s="9"/>
      <c r="Z5657" s="9"/>
    </row>
    <row r="5658" spans="1:26">
      <c r="A5658"/>
      <c r="B5658" s="13"/>
      <c r="C5658"/>
      <c r="D5658"/>
      <c r="E5658"/>
      <c r="F5658" s="12"/>
      <c r="G5658"/>
      <c r="H5658" s="12"/>
      <c r="I5658" s="12"/>
      <c r="J5658" s="12"/>
      <c r="K5658" s="9"/>
      <c r="L5658" s="9"/>
      <c r="M5658" s="9"/>
      <c r="N5658" s="9"/>
      <c r="O5658" s="9"/>
      <c r="P5658" s="9"/>
      <c r="Q5658" s="9"/>
      <c r="R5658" s="9"/>
      <c r="S5658" s="9"/>
      <c r="T5658" s="9"/>
      <c r="U5658" s="9"/>
      <c r="V5658" s="9"/>
      <c r="W5658" s="9"/>
      <c r="X5658" s="9"/>
      <c r="Y5658" s="9"/>
      <c r="Z5658" s="9"/>
    </row>
    <row r="5659" spans="1:26">
      <c r="A5659"/>
      <c r="B5659" s="13"/>
      <c r="C5659"/>
      <c r="D5659"/>
      <c r="E5659"/>
      <c r="F5659" s="12"/>
      <c r="G5659"/>
      <c r="H5659" s="12"/>
      <c r="I5659" s="12"/>
      <c r="J5659" s="12"/>
      <c r="K5659" s="9"/>
      <c r="L5659" s="9"/>
      <c r="M5659" s="9"/>
      <c r="N5659" s="9"/>
      <c r="O5659" s="9"/>
      <c r="P5659" s="9"/>
      <c r="Q5659" s="9"/>
      <c r="R5659" s="9"/>
      <c r="S5659" s="9"/>
      <c r="T5659" s="9"/>
      <c r="U5659" s="9"/>
      <c r="V5659" s="9"/>
      <c r="W5659" s="9"/>
      <c r="X5659" s="9"/>
      <c r="Y5659" s="9"/>
      <c r="Z5659" s="9"/>
    </row>
    <row r="5660" spans="1:26">
      <c r="A5660"/>
      <c r="B5660" s="13"/>
      <c r="C5660"/>
      <c r="D5660"/>
      <c r="E5660"/>
      <c r="F5660" s="12"/>
      <c r="G5660"/>
      <c r="H5660" s="12"/>
      <c r="I5660" s="12"/>
      <c r="J5660" s="12"/>
      <c r="K5660" s="9"/>
      <c r="L5660" s="9"/>
      <c r="M5660" s="9"/>
      <c r="N5660" s="9"/>
      <c r="O5660" s="9"/>
      <c r="P5660" s="9"/>
      <c r="Q5660" s="9"/>
      <c r="R5660" s="9"/>
      <c r="S5660" s="9"/>
      <c r="T5660" s="9"/>
      <c r="U5660" s="9"/>
      <c r="V5660" s="9"/>
      <c r="W5660" s="9"/>
      <c r="X5660" s="9"/>
      <c r="Y5660" s="9"/>
      <c r="Z5660" s="9"/>
    </row>
    <row r="5661" spans="1:26">
      <c r="A5661"/>
      <c r="B5661" s="13"/>
      <c r="C5661"/>
      <c r="D5661"/>
      <c r="E5661"/>
      <c r="F5661" s="12"/>
      <c r="G5661"/>
      <c r="H5661" s="12"/>
      <c r="I5661" s="12"/>
      <c r="J5661" s="12"/>
      <c r="K5661" s="9"/>
      <c r="L5661" s="9"/>
      <c r="M5661" s="9"/>
      <c r="N5661" s="9"/>
      <c r="O5661" s="9"/>
      <c r="P5661" s="9"/>
      <c r="Q5661" s="9"/>
      <c r="R5661" s="9"/>
      <c r="S5661" s="9"/>
      <c r="T5661" s="9"/>
      <c r="U5661" s="9"/>
      <c r="V5661" s="9"/>
      <c r="W5661" s="9"/>
      <c r="X5661" s="9"/>
      <c r="Y5661" s="9"/>
      <c r="Z5661" s="9"/>
    </row>
    <row r="5662" spans="1:26">
      <c r="A5662"/>
      <c r="B5662" s="13"/>
      <c r="C5662"/>
      <c r="D5662"/>
      <c r="E5662"/>
      <c r="F5662" s="12"/>
      <c r="G5662"/>
      <c r="H5662" s="12"/>
      <c r="I5662" s="12"/>
      <c r="J5662" s="12"/>
      <c r="K5662" s="9"/>
      <c r="L5662" s="9"/>
      <c r="M5662" s="9"/>
      <c r="N5662" s="9"/>
      <c r="O5662" s="9"/>
      <c r="P5662" s="9"/>
      <c r="Q5662" s="9"/>
      <c r="R5662" s="9"/>
      <c r="S5662" s="9"/>
      <c r="T5662" s="9"/>
      <c r="U5662" s="9"/>
      <c r="V5662" s="9"/>
      <c r="W5662" s="9"/>
      <c r="X5662" s="9"/>
      <c r="Y5662" s="9"/>
      <c r="Z5662" s="9"/>
    </row>
    <row r="5663" spans="1:26">
      <c r="A5663"/>
      <c r="B5663" s="13"/>
      <c r="C5663"/>
      <c r="D5663"/>
      <c r="E5663"/>
      <c r="F5663" s="12"/>
      <c r="G5663"/>
      <c r="H5663" s="12"/>
      <c r="I5663" s="12"/>
      <c r="J5663" s="12"/>
      <c r="K5663" s="9"/>
      <c r="L5663" s="9"/>
      <c r="M5663" s="9"/>
      <c r="N5663" s="9"/>
      <c r="O5663" s="9"/>
      <c r="P5663" s="9"/>
      <c r="Q5663" s="9"/>
      <c r="R5663" s="9"/>
      <c r="S5663" s="9"/>
      <c r="T5663" s="9"/>
      <c r="U5663" s="9"/>
      <c r="V5663" s="9"/>
      <c r="W5663" s="9"/>
      <c r="X5663" s="9"/>
      <c r="Y5663" s="9"/>
      <c r="Z5663" s="9"/>
    </row>
    <row r="5664" spans="1:26">
      <c r="A5664"/>
      <c r="B5664" s="13"/>
      <c r="C5664"/>
      <c r="D5664"/>
      <c r="E5664"/>
      <c r="F5664" s="12"/>
      <c r="G5664"/>
      <c r="H5664" s="12"/>
      <c r="I5664" s="12"/>
      <c r="J5664" s="12"/>
      <c r="K5664" s="9"/>
      <c r="L5664" s="9"/>
      <c r="M5664" s="9"/>
      <c r="N5664" s="9"/>
      <c r="O5664" s="9"/>
      <c r="P5664" s="9"/>
      <c r="Q5664" s="9"/>
      <c r="R5664" s="9"/>
      <c r="S5664" s="9"/>
      <c r="T5664" s="9"/>
      <c r="U5664" s="9"/>
      <c r="V5664" s="9"/>
      <c r="W5664" s="9"/>
      <c r="X5664" s="9"/>
      <c r="Y5664" s="9"/>
      <c r="Z5664" s="9"/>
    </row>
    <row r="5665" spans="1:26">
      <c r="A5665"/>
      <c r="B5665" s="13"/>
      <c r="C5665"/>
      <c r="D5665"/>
      <c r="E5665"/>
      <c r="F5665" s="12"/>
      <c r="G5665"/>
      <c r="H5665" s="12"/>
      <c r="I5665" s="12"/>
      <c r="J5665" s="12"/>
      <c r="K5665" s="9"/>
      <c r="L5665" s="9"/>
      <c r="M5665" s="9"/>
      <c r="N5665" s="9"/>
      <c r="O5665" s="9"/>
      <c r="P5665" s="9"/>
      <c r="Q5665" s="9"/>
      <c r="R5665" s="9"/>
      <c r="S5665" s="9"/>
      <c r="T5665" s="9"/>
      <c r="U5665" s="9"/>
      <c r="V5665" s="9"/>
      <c r="W5665" s="9"/>
      <c r="X5665" s="9"/>
      <c r="Y5665" s="9"/>
      <c r="Z5665" s="9"/>
    </row>
    <row r="5666" spans="1:26">
      <c r="A5666"/>
      <c r="B5666" s="13"/>
      <c r="C5666"/>
      <c r="D5666"/>
      <c r="E5666"/>
      <c r="F5666" s="12"/>
      <c r="G5666"/>
      <c r="H5666" s="12"/>
      <c r="I5666" s="12"/>
      <c r="J5666" s="12"/>
      <c r="K5666" s="9"/>
      <c r="L5666" s="9"/>
      <c r="M5666" s="9"/>
      <c r="N5666" s="9"/>
      <c r="O5666" s="9"/>
      <c r="P5666" s="9"/>
      <c r="Q5666" s="9"/>
      <c r="R5666" s="9"/>
      <c r="S5666" s="9"/>
      <c r="T5666" s="9"/>
      <c r="U5666" s="9"/>
      <c r="V5666" s="9"/>
      <c r="W5666" s="9"/>
      <c r="X5666" s="9"/>
      <c r="Y5666" s="9"/>
      <c r="Z5666" s="9"/>
    </row>
    <row r="5667" spans="1:26">
      <c r="A5667"/>
      <c r="B5667" s="13"/>
      <c r="C5667"/>
      <c r="D5667"/>
      <c r="E5667"/>
      <c r="F5667" s="12"/>
      <c r="G5667"/>
      <c r="H5667" s="12"/>
      <c r="I5667" s="12"/>
      <c r="J5667" s="12"/>
      <c r="K5667" s="9"/>
      <c r="L5667" s="9"/>
      <c r="M5667" s="9"/>
      <c r="N5667" s="9"/>
      <c r="O5667" s="9"/>
      <c r="P5667" s="9"/>
      <c r="Q5667" s="9"/>
      <c r="R5667" s="9"/>
      <c r="S5667" s="9"/>
      <c r="T5667" s="9"/>
      <c r="U5667" s="9"/>
      <c r="V5667" s="9"/>
      <c r="W5667" s="9"/>
      <c r="X5667" s="9"/>
      <c r="Y5667" s="9"/>
      <c r="Z5667" s="9"/>
    </row>
    <row r="5668" spans="1:26">
      <c r="A5668"/>
      <c r="B5668" s="13"/>
      <c r="C5668"/>
      <c r="D5668"/>
      <c r="E5668"/>
      <c r="F5668" s="12"/>
      <c r="G5668"/>
      <c r="H5668" s="12"/>
      <c r="I5668" s="12"/>
      <c r="J5668" s="12"/>
      <c r="K5668" s="9"/>
      <c r="L5668" s="9"/>
      <c r="M5668" s="9"/>
      <c r="N5668" s="9"/>
      <c r="O5668" s="9"/>
      <c r="P5668" s="9"/>
      <c r="Q5668" s="9"/>
      <c r="R5668" s="9"/>
      <c r="S5668" s="9"/>
      <c r="T5668" s="9"/>
      <c r="U5668" s="9"/>
      <c r="V5668" s="9"/>
      <c r="W5668" s="9"/>
      <c r="X5668" s="9"/>
      <c r="Y5668" s="9"/>
      <c r="Z5668" s="9"/>
    </row>
    <row r="5669" spans="1:26">
      <c r="A5669"/>
      <c r="B5669" s="13"/>
      <c r="C5669"/>
      <c r="D5669"/>
      <c r="E5669"/>
      <c r="F5669" s="12"/>
      <c r="G5669"/>
      <c r="H5669" s="12"/>
      <c r="I5669" s="12"/>
      <c r="J5669" s="12"/>
      <c r="K5669" s="9"/>
      <c r="L5669" s="9"/>
      <c r="M5669" s="9"/>
      <c r="N5669" s="9"/>
      <c r="O5669" s="9"/>
      <c r="P5669" s="9"/>
      <c r="Q5669" s="9"/>
      <c r="R5669" s="9"/>
      <c r="S5669" s="9"/>
      <c r="T5669" s="9"/>
      <c r="U5669" s="9"/>
      <c r="V5669" s="9"/>
      <c r="W5669" s="9"/>
      <c r="X5669" s="9"/>
      <c r="Y5669" s="9"/>
      <c r="Z5669" s="9"/>
    </row>
    <row r="5670" spans="1:26">
      <c r="A5670"/>
      <c r="B5670" s="13"/>
      <c r="C5670"/>
      <c r="D5670"/>
      <c r="E5670"/>
      <c r="F5670" s="12"/>
      <c r="G5670"/>
      <c r="H5670" s="12"/>
      <c r="I5670" s="12"/>
      <c r="J5670" s="12"/>
      <c r="K5670" s="9"/>
      <c r="L5670" s="9"/>
      <c r="M5670" s="9"/>
      <c r="N5670" s="9"/>
      <c r="O5670" s="9"/>
      <c r="P5670" s="9"/>
      <c r="Q5670" s="9"/>
      <c r="R5670" s="9"/>
      <c r="S5670" s="9"/>
      <c r="T5670" s="9"/>
      <c r="U5670" s="9"/>
      <c r="V5670" s="9"/>
      <c r="W5670" s="9"/>
      <c r="X5670" s="9"/>
      <c r="Y5670" s="9"/>
      <c r="Z5670" s="9"/>
    </row>
    <row r="5671" spans="1:26">
      <c r="A5671"/>
      <c r="B5671" s="13"/>
      <c r="C5671"/>
      <c r="D5671"/>
      <c r="E5671"/>
      <c r="F5671" s="12"/>
      <c r="G5671"/>
      <c r="H5671" s="12"/>
      <c r="I5671" s="12"/>
      <c r="J5671" s="12"/>
      <c r="K5671" s="9"/>
      <c r="L5671" s="9"/>
      <c r="M5671" s="9"/>
      <c r="N5671" s="9"/>
      <c r="O5671" s="9"/>
      <c r="P5671" s="9"/>
      <c r="Q5671" s="9"/>
      <c r="R5671" s="9"/>
      <c r="S5671" s="9"/>
      <c r="T5671" s="9"/>
      <c r="U5671" s="9"/>
      <c r="V5671" s="9"/>
      <c r="W5671" s="9"/>
      <c r="X5671" s="9"/>
      <c r="Y5671" s="9"/>
      <c r="Z5671" s="9"/>
    </row>
    <row r="5672" spans="1:26">
      <c r="A5672"/>
      <c r="B5672" s="13"/>
      <c r="C5672"/>
      <c r="D5672"/>
      <c r="E5672"/>
      <c r="F5672" s="12"/>
      <c r="G5672"/>
      <c r="H5672" s="12"/>
      <c r="I5672" s="12"/>
      <c r="J5672" s="12"/>
      <c r="K5672" s="9"/>
      <c r="L5672" s="9"/>
      <c r="M5672" s="9"/>
      <c r="N5672" s="9"/>
      <c r="O5672" s="9"/>
      <c r="P5672" s="9"/>
      <c r="Q5672" s="9"/>
      <c r="R5672" s="9"/>
      <c r="S5672" s="9"/>
      <c r="T5672" s="9"/>
      <c r="U5672" s="9"/>
      <c r="V5672" s="9"/>
      <c r="W5672" s="9"/>
      <c r="X5672" s="9"/>
      <c r="Y5672" s="9"/>
      <c r="Z5672" s="9"/>
    </row>
    <row r="5673" spans="1:26">
      <c r="A5673"/>
      <c r="B5673" s="13"/>
      <c r="C5673"/>
      <c r="D5673"/>
      <c r="E5673"/>
      <c r="F5673" s="12"/>
      <c r="G5673"/>
      <c r="H5673" s="12"/>
      <c r="I5673" s="12"/>
      <c r="J5673" s="12"/>
      <c r="K5673" s="9"/>
      <c r="L5673" s="9"/>
      <c r="M5673" s="9"/>
      <c r="N5673" s="9"/>
      <c r="O5673" s="9"/>
      <c r="P5673" s="9"/>
      <c r="Q5673" s="9"/>
      <c r="R5673" s="9"/>
      <c r="S5673" s="9"/>
      <c r="T5673" s="9"/>
      <c r="U5673" s="9"/>
      <c r="V5673" s="9"/>
      <c r="W5673" s="9"/>
      <c r="X5673" s="9"/>
      <c r="Y5673" s="9"/>
      <c r="Z5673" s="9"/>
    </row>
    <row r="5674" spans="1:26">
      <c r="A5674"/>
      <c r="B5674" s="13"/>
      <c r="C5674"/>
      <c r="D5674"/>
      <c r="E5674"/>
      <c r="F5674" s="12"/>
      <c r="G5674"/>
      <c r="H5674" s="12"/>
      <c r="I5674" s="12"/>
      <c r="J5674" s="12"/>
      <c r="K5674" s="9"/>
      <c r="L5674" s="9"/>
      <c r="M5674" s="9"/>
      <c r="N5674" s="9"/>
      <c r="O5674" s="9"/>
      <c r="P5674" s="9"/>
      <c r="Q5674" s="9"/>
      <c r="R5674" s="9"/>
      <c r="S5674" s="9"/>
      <c r="T5674" s="9"/>
      <c r="U5674" s="9"/>
      <c r="V5674" s="9"/>
      <c r="W5674" s="9"/>
      <c r="X5674" s="9"/>
      <c r="Y5674" s="9"/>
      <c r="Z5674" s="9"/>
    </row>
    <row r="5675" spans="1:26">
      <c r="A5675"/>
      <c r="B5675" s="13"/>
      <c r="C5675"/>
      <c r="D5675"/>
      <c r="E5675"/>
      <c r="F5675" s="12"/>
      <c r="G5675"/>
      <c r="H5675" s="12"/>
      <c r="I5675" s="12"/>
      <c r="J5675" s="12"/>
      <c r="K5675" s="9"/>
      <c r="L5675" s="9"/>
      <c r="M5675" s="9"/>
      <c r="N5675" s="9"/>
      <c r="O5675" s="9"/>
      <c r="P5675" s="9"/>
      <c r="Q5675" s="9"/>
      <c r="R5675" s="9"/>
      <c r="S5675" s="9"/>
      <c r="T5675" s="9"/>
      <c r="U5675" s="9"/>
      <c r="V5675" s="9"/>
      <c r="W5675" s="9"/>
      <c r="X5675" s="9"/>
      <c r="Y5675" s="9"/>
      <c r="Z5675" s="9"/>
    </row>
    <row r="5676" spans="1:26">
      <c r="A5676"/>
      <c r="B5676" s="13"/>
      <c r="C5676"/>
      <c r="D5676"/>
      <c r="E5676"/>
      <c r="F5676" s="12"/>
      <c r="G5676"/>
      <c r="H5676" s="12"/>
      <c r="I5676" s="12"/>
      <c r="J5676" s="12"/>
      <c r="K5676" s="9"/>
      <c r="L5676" s="9"/>
      <c r="M5676" s="9"/>
      <c r="N5676" s="9"/>
      <c r="O5676" s="9"/>
      <c r="P5676" s="9"/>
      <c r="Q5676" s="9"/>
      <c r="R5676" s="9"/>
      <c r="S5676" s="9"/>
      <c r="T5676" s="9"/>
      <c r="U5676" s="9"/>
      <c r="V5676" s="9"/>
      <c r="W5676" s="9"/>
      <c r="X5676" s="9"/>
      <c r="Y5676" s="9"/>
      <c r="Z5676" s="9"/>
    </row>
    <row r="5677" spans="1:26">
      <c r="A5677"/>
      <c r="B5677" s="13"/>
      <c r="C5677"/>
      <c r="D5677"/>
      <c r="E5677"/>
      <c r="F5677" s="12"/>
      <c r="G5677"/>
      <c r="H5677" s="12"/>
      <c r="I5677" s="12"/>
      <c r="J5677" s="12"/>
      <c r="K5677" s="9"/>
      <c r="L5677" s="9"/>
      <c r="M5677" s="9"/>
      <c r="N5677" s="9"/>
      <c r="O5677" s="9"/>
      <c r="P5677" s="9"/>
      <c r="Q5677" s="9"/>
      <c r="R5677" s="9"/>
      <c r="S5677" s="9"/>
      <c r="T5677" s="9"/>
      <c r="U5677" s="9"/>
      <c r="V5677" s="9"/>
      <c r="W5677" s="9"/>
      <c r="X5677" s="9"/>
      <c r="Y5677" s="9"/>
      <c r="Z5677" s="9"/>
    </row>
    <row r="5678" spans="1:26">
      <c r="A5678"/>
      <c r="B5678" s="13"/>
      <c r="C5678"/>
      <c r="D5678"/>
      <c r="E5678"/>
      <c r="F5678" s="12"/>
      <c r="G5678"/>
      <c r="H5678" s="12"/>
      <c r="I5678" s="12"/>
      <c r="J5678" s="12"/>
      <c r="K5678" s="9"/>
      <c r="L5678" s="9"/>
      <c r="M5678" s="9"/>
      <c r="N5678" s="9"/>
      <c r="O5678" s="9"/>
      <c r="P5678" s="9"/>
      <c r="Q5678" s="9"/>
      <c r="R5678" s="9"/>
      <c r="S5678" s="9"/>
      <c r="T5678" s="9"/>
      <c r="U5678" s="9"/>
      <c r="V5678" s="9"/>
      <c r="W5678" s="9"/>
      <c r="X5678" s="9"/>
      <c r="Y5678" s="9"/>
      <c r="Z5678" s="9"/>
    </row>
    <row r="5679" spans="1:26">
      <c r="A5679"/>
      <c r="B5679" s="13"/>
      <c r="C5679"/>
      <c r="D5679"/>
      <c r="E5679"/>
      <c r="F5679" s="12"/>
      <c r="G5679"/>
      <c r="H5679" s="12"/>
      <c r="I5679" s="12"/>
      <c r="J5679" s="12"/>
      <c r="K5679" s="9"/>
      <c r="L5679" s="9"/>
      <c r="M5679" s="9"/>
      <c r="N5679" s="9"/>
      <c r="O5679" s="9"/>
      <c r="P5679" s="9"/>
      <c r="Q5679" s="9"/>
      <c r="R5679" s="9"/>
      <c r="S5679" s="9"/>
      <c r="T5679" s="9"/>
      <c r="U5679" s="9"/>
      <c r="V5679" s="9"/>
      <c r="W5679" s="9"/>
      <c r="X5679" s="9"/>
      <c r="Y5679" s="9"/>
      <c r="Z5679" s="9"/>
    </row>
    <row r="5680" spans="1:26">
      <c r="A5680"/>
      <c r="B5680" s="13"/>
      <c r="C5680"/>
      <c r="D5680"/>
      <c r="E5680"/>
      <c r="F5680" s="12"/>
      <c r="G5680"/>
      <c r="H5680" s="12"/>
      <c r="I5680" s="12"/>
      <c r="J5680" s="12"/>
      <c r="K5680" s="9"/>
      <c r="L5680" s="9"/>
      <c r="M5680" s="9"/>
      <c r="N5680" s="9"/>
      <c r="O5680" s="9"/>
      <c r="P5680" s="9"/>
      <c r="Q5680" s="9"/>
      <c r="R5680" s="9"/>
      <c r="S5680" s="9"/>
      <c r="T5680" s="9"/>
      <c r="U5680" s="9"/>
      <c r="V5680" s="9"/>
      <c r="W5680" s="9"/>
      <c r="X5680" s="9"/>
      <c r="Y5680" s="9"/>
      <c r="Z5680" s="9"/>
    </row>
    <row r="5681" spans="1:26">
      <c r="A5681"/>
      <c r="B5681" s="13"/>
      <c r="C5681"/>
      <c r="D5681"/>
      <c r="E5681"/>
      <c r="F5681" s="12"/>
      <c r="G5681"/>
      <c r="H5681" s="12"/>
      <c r="I5681" s="12"/>
      <c r="J5681" s="12"/>
      <c r="K5681" s="9"/>
      <c r="L5681" s="9"/>
      <c r="M5681" s="9"/>
      <c r="N5681" s="9"/>
      <c r="O5681" s="9"/>
      <c r="P5681" s="9"/>
      <c r="Q5681" s="9"/>
      <c r="R5681" s="9"/>
      <c r="S5681" s="9"/>
      <c r="T5681" s="9"/>
      <c r="U5681" s="9"/>
      <c r="V5681" s="9"/>
      <c r="W5681" s="9"/>
      <c r="X5681" s="9"/>
      <c r="Y5681" s="9"/>
      <c r="Z5681" s="9"/>
    </row>
    <row r="5682" spans="1:26">
      <c r="A5682"/>
      <c r="B5682" s="13"/>
      <c r="C5682"/>
      <c r="D5682"/>
      <c r="E5682"/>
      <c r="F5682" s="12"/>
      <c r="G5682"/>
      <c r="H5682" s="12"/>
      <c r="I5682" s="12"/>
      <c r="J5682" s="12"/>
      <c r="K5682" s="9"/>
      <c r="L5682" s="9"/>
      <c r="M5682" s="9"/>
      <c r="N5682" s="9"/>
      <c r="O5682" s="9"/>
      <c r="P5682" s="9"/>
      <c r="Q5682" s="9"/>
      <c r="R5682" s="9"/>
      <c r="S5682" s="9"/>
      <c r="T5682" s="9"/>
      <c r="U5682" s="9"/>
      <c r="V5682" s="9"/>
      <c r="W5682" s="9"/>
      <c r="X5682" s="9"/>
      <c r="Y5682" s="9"/>
      <c r="Z5682" s="9"/>
    </row>
    <row r="5683" spans="1:26">
      <c r="A5683"/>
      <c r="B5683" s="13"/>
      <c r="C5683"/>
      <c r="D5683"/>
      <c r="E5683"/>
      <c r="F5683" s="12"/>
      <c r="G5683"/>
      <c r="H5683" s="12"/>
      <c r="I5683" s="12"/>
      <c r="J5683" s="12"/>
      <c r="K5683" s="9"/>
      <c r="L5683" s="9"/>
      <c r="M5683" s="9"/>
      <c r="N5683" s="9"/>
      <c r="O5683" s="9"/>
      <c r="P5683" s="9"/>
      <c r="Q5683" s="9"/>
      <c r="R5683" s="9"/>
      <c r="S5683" s="9"/>
      <c r="T5683" s="9"/>
      <c r="U5683" s="9"/>
      <c r="V5683" s="9"/>
      <c r="W5683" s="9"/>
      <c r="X5683" s="9"/>
      <c r="Y5683" s="9"/>
      <c r="Z5683" s="9"/>
    </row>
    <row r="5684" spans="1:26">
      <c r="A5684"/>
      <c r="B5684" s="13"/>
      <c r="C5684"/>
      <c r="D5684"/>
      <c r="E5684"/>
      <c r="F5684" s="12"/>
      <c r="G5684"/>
      <c r="H5684" s="12"/>
      <c r="I5684" s="12"/>
      <c r="J5684" s="12"/>
      <c r="K5684" s="9"/>
      <c r="L5684" s="9"/>
      <c r="M5684" s="9"/>
      <c r="N5684" s="9"/>
      <c r="O5684" s="9"/>
      <c r="P5684" s="9"/>
      <c r="Q5684" s="9"/>
      <c r="R5684" s="9"/>
      <c r="S5684" s="9"/>
      <c r="T5684" s="9"/>
      <c r="U5684" s="9"/>
      <c r="V5684" s="9"/>
      <c r="W5684" s="9"/>
      <c r="X5684" s="9"/>
      <c r="Y5684" s="9"/>
      <c r="Z5684" s="9"/>
    </row>
    <row r="5685" spans="1:26">
      <c r="A5685"/>
      <c r="B5685" s="13"/>
      <c r="C5685"/>
      <c r="D5685"/>
      <c r="E5685"/>
      <c r="F5685" s="12"/>
      <c r="G5685"/>
      <c r="H5685" s="12"/>
      <c r="I5685" s="12"/>
      <c r="J5685" s="12"/>
      <c r="K5685" s="9"/>
      <c r="L5685" s="9"/>
      <c r="M5685" s="9"/>
      <c r="N5685" s="9"/>
      <c r="O5685" s="9"/>
      <c r="P5685" s="9"/>
      <c r="Q5685" s="9"/>
      <c r="R5685" s="9"/>
      <c r="S5685" s="9"/>
      <c r="T5685" s="9"/>
      <c r="U5685" s="9"/>
      <c r="V5685" s="9"/>
      <c r="W5685" s="9"/>
      <c r="X5685" s="9"/>
      <c r="Y5685" s="9"/>
      <c r="Z5685" s="9"/>
    </row>
    <row r="5686" spans="1:26">
      <c r="A5686"/>
      <c r="B5686" s="13"/>
      <c r="C5686"/>
      <c r="D5686"/>
      <c r="E5686"/>
      <c r="F5686" s="12"/>
      <c r="G5686"/>
      <c r="H5686" s="12"/>
      <c r="I5686" s="12"/>
      <c r="J5686" s="12"/>
      <c r="K5686" s="9"/>
      <c r="L5686" s="9"/>
      <c r="M5686" s="9"/>
      <c r="N5686" s="9"/>
      <c r="O5686" s="9"/>
      <c r="P5686" s="9"/>
      <c r="Q5686" s="9"/>
      <c r="R5686" s="9"/>
      <c r="S5686" s="9"/>
      <c r="T5686" s="9"/>
      <c r="U5686" s="9"/>
      <c r="V5686" s="9"/>
      <c r="W5686" s="9"/>
      <c r="X5686" s="9"/>
      <c r="Y5686" s="9"/>
      <c r="Z5686" s="9"/>
    </row>
    <row r="5687" spans="1:26">
      <c r="A5687"/>
      <c r="B5687" s="13"/>
      <c r="C5687"/>
      <c r="D5687"/>
      <c r="E5687"/>
      <c r="F5687" s="12"/>
      <c r="G5687"/>
      <c r="H5687" s="12"/>
      <c r="I5687" s="12"/>
      <c r="J5687" s="12"/>
      <c r="K5687" s="9"/>
      <c r="L5687" s="9"/>
      <c r="M5687" s="9"/>
      <c r="N5687" s="9"/>
      <c r="O5687" s="9"/>
      <c r="P5687" s="9"/>
      <c r="Q5687" s="9"/>
      <c r="R5687" s="9"/>
      <c r="S5687" s="9"/>
      <c r="T5687" s="9"/>
      <c r="U5687" s="9"/>
      <c r="V5687" s="9"/>
      <c r="W5687" s="9"/>
      <c r="X5687" s="9"/>
      <c r="Y5687" s="9"/>
      <c r="Z5687" s="9"/>
    </row>
    <row r="5688" spans="1:26">
      <c r="A5688"/>
      <c r="B5688" s="13"/>
      <c r="C5688"/>
      <c r="D5688"/>
      <c r="E5688"/>
      <c r="F5688" s="12"/>
      <c r="G5688"/>
      <c r="H5688" s="12"/>
      <c r="I5688" s="12"/>
      <c r="J5688" s="12"/>
      <c r="K5688" s="9"/>
      <c r="L5688" s="9"/>
      <c r="M5688" s="9"/>
      <c r="N5688" s="9"/>
      <c r="O5688" s="9"/>
      <c r="P5688" s="9"/>
      <c r="Q5688" s="9"/>
      <c r="R5688" s="9"/>
      <c r="S5688" s="9"/>
      <c r="T5688" s="9"/>
      <c r="U5688" s="9"/>
      <c r="V5688" s="9"/>
      <c r="W5688" s="9"/>
      <c r="X5688" s="9"/>
      <c r="Y5688" s="9"/>
      <c r="Z5688" s="9"/>
    </row>
    <row r="5689" spans="1:26">
      <c r="A5689"/>
      <c r="B5689" s="13"/>
      <c r="C5689"/>
      <c r="D5689"/>
      <c r="E5689"/>
      <c r="F5689" s="12"/>
      <c r="G5689"/>
      <c r="H5689" s="12"/>
      <c r="I5689" s="12"/>
      <c r="J5689" s="12"/>
      <c r="K5689" s="9"/>
      <c r="L5689" s="9"/>
      <c r="M5689" s="9"/>
      <c r="N5689" s="9"/>
      <c r="O5689" s="9"/>
      <c r="P5689" s="9"/>
      <c r="Q5689" s="9"/>
      <c r="R5689" s="9"/>
      <c r="S5689" s="9"/>
      <c r="T5689" s="9"/>
      <c r="U5689" s="9"/>
      <c r="V5689" s="9"/>
      <c r="W5689" s="9"/>
      <c r="X5689" s="9"/>
      <c r="Y5689" s="9"/>
      <c r="Z5689" s="9"/>
    </row>
    <row r="5690" spans="1:26">
      <c r="A5690"/>
      <c r="B5690" s="13"/>
      <c r="C5690"/>
      <c r="D5690"/>
      <c r="E5690"/>
      <c r="F5690" s="12"/>
      <c r="G5690"/>
      <c r="H5690" s="12"/>
      <c r="I5690" s="12"/>
      <c r="J5690" s="12"/>
      <c r="K5690" s="9"/>
      <c r="L5690" s="9"/>
      <c r="M5690" s="9"/>
      <c r="N5690" s="9"/>
      <c r="O5690" s="9"/>
      <c r="P5690" s="9"/>
      <c r="Q5690" s="9"/>
      <c r="R5690" s="9"/>
      <c r="S5690" s="9"/>
      <c r="T5690" s="9"/>
      <c r="U5690" s="9"/>
      <c r="V5690" s="9"/>
      <c r="W5690" s="9"/>
      <c r="X5690" s="9"/>
      <c r="Y5690" s="9"/>
      <c r="Z5690" s="9"/>
    </row>
    <row r="5691" spans="1:26">
      <c r="A5691"/>
      <c r="B5691" s="13"/>
      <c r="C5691"/>
      <c r="D5691"/>
      <c r="E5691"/>
      <c r="F5691" s="12"/>
      <c r="G5691"/>
      <c r="H5691" s="12"/>
      <c r="I5691" s="12"/>
      <c r="J5691" s="12"/>
      <c r="K5691" s="9"/>
      <c r="L5691" s="9"/>
      <c r="M5691" s="9"/>
      <c r="N5691" s="9"/>
      <c r="O5691" s="9"/>
      <c r="P5691" s="9"/>
      <c r="Q5691" s="9"/>
      <c r="R5691" s="9"/>
      <c r="S5691" s="9"/>
      <c r="T5691" s="9"/>
      <c r="U5691" s="9"/>
      <c r="V5691" s="9"/>
      <c r="W5691" s="9"/>
      <c r="X5691" s="9"/>
      <c r="Y5691" s="9"/>
      <c r="Z5691" s="9"/>
    </row>
    <row r="5692" spans="1:26">
      <c r="A5692"/>
      <c r="B5692" s="13"/>
      <c r="C5692"/>
      <c r="D5692"/>
      <c r="E5692"/>
      <c r="F5692" s="12"/>
      <c r="G5692"/>
      <c r="H5692" s="12"/>
      <c r="I5692" s="12"/>
      <c r="J5692" s="12"/>
      <c r="K5692" s="9"/>
      <c r="L5692" s="9"/>
      <c r="M5692" s="9"/>
      <c r="N5692" s="9"/>
      <c r="O5692" s="9"/>
      <c r="P5692" s="9"/>
      <c r="Q5692" s="9"/>
      <c r="R5692" s="9"/>
      <c r="S5692" s="9"/>
      <c r="T5692" s="9"/>
      <c r="U5692" s="9"/>
      <c r="V5692" s="9"/>
      <c r="W5692" s="9"/>
      <c r="X5692" s="9"/>
      <c r="Y5692" s="9"/>
      <c r="Z5692" s="9"/>
    </row>
    <row r="5693" spans="1:26">
      <c r="A5693"/>
      <c r="B5693" s="13"/>
      <c r="C5693"/>
      <c r="D5693"/>
      <c r="E5693"/>
      <c r="F5693" s="12"/>
      <c r="G5693"/>
      <c r="H5693" s="12"/>
      <c r="I5693" s="12"/>
      <c r="J5693" s="12"/>
      <c r="K5693" s="9"/>
      <c r="L5693" s="9"/>
      <c r="M5693" s="9"/>
      <c r="N5693" s="9"/>
      <c r="O5693" s="9"/>
      <c r="P5693" s="9"/>
      <c r="Q5693" s="9"/>
      <c r="R5693" s="9"/>
      <c r="S5693" s="9"/>
      <c r="T5693" s="9"/>
      <c r="U5693" s="9"/>
      <c r="V5693" s="9"/>
      <c r="W5693" s="9"/>
      <c r="X5693" s="9"/>
      <c r="Y5693" s="9"/>
      <c r="Z5693" s="9"/>
    </row>
    <row r="5694" spans="1:26">
      <c r="A5694"/>
      <c r="B5694" s="13"/>
      <c r="C5694"/>
      <c r="D5694"/>
      <c r="E5694"/>
      <c r="F5694" s="12"/>
      <c r="G5694"/>
      <c r="H5694" s="12"/>
      <c r="I5694" s="12"/>
      <c r="J5694" s="12"/>
      <c r="K5694" s="9"/>
      <c r="L5694" s="9"/>
      <c r="M5694" s="9"/>
      <c r="N5694" s="9"/>
      <c r="O5694" s="9"/>
      <c r="P5694" s="9"/>
      <c r="Q5694" s="9"/>
      <c r="R5694" s="9"/>
      <c r="S5694" s="9"/>
      <c r="T5694" s="9"/>
      <c r="U5694" s="9"/>
      <c r="V5694" s="9"/>
      <c r="W5694" s="9"/>
      <c r="X5694" s="9"/>
      <c r="Y5694" s="9"/>
      <c r="Z5694" s="9"/>
    </row>
    <row r="5695" spans="1:26">
      <c r="A5695"/>
      <c r="B5695" s="13"/>
      <c r="C5695"/>
      <c r="D5695"/>
      <c r="E5695"/>
      <c r="F5695" s="12"/>
      <c r="G5695"/>
      <c r="H5695" s="12"/>
      <c r="I5695" s="12"/>
      <c r="J5695" s="12"/>
      <c r="K5695" s="9"/>
      <c r="L5695" s="9"/>
      <c r="M5695" s="9"/>
      <c r="N5695" s="9"/>
      <c r="O5695" s="9"/>
      <c r="P5695" s="9"/>
      <c r="Q5695" s="9"/>
      <c r="R5695" s="9"/>
      <c r="S5695" s="9"/>
      <c r="T5695" s="9"/>
      <c r="U5695" s="9"/>
      <c r="V5695" s="9"/>
      <c r="W5695" s="9"/>
      <c r="X5695" s="9"/>
      <c r="Y5695" s="9"/>
      <c r="Z5695" s="9"/>
    </row>
    <row r="5696" spans="1:26">
      <c r="A5696"/>
      <c r="B5696" s="13"/>
      <c r="C5696"/>
      <c r="D5696"/>
      <c r="E5696"/>
      <c r="F5696" s="12"/>
      <c r="G5696"/>
      <c r="H5696" s="12"/>
      <c r="I5696" s="12"/>
      <c r="J5696" s="12"/>
      <c r="K5696" s="9"/>
      <c r="L5696" s="9"/>
      <c r="M5696" s="9"/>
      <c r="N5696" s="9"/>
      <c r="O5696" s="9"/>
      <c r="P5696" s="9"/>
      <c r="Q5696" s="9"/>
      <c r="R5696" s="9"/>
      <c r="S5696" s="9"/>
      <c r="T5696" s="9"/>
      <c r="U5696" s="9"/>
      <c r="V5696" s="9"/>
      <c r="W5696" s="9"/>
      <c r="X5696" s="9"/>
      <c r="Y5696" s="9"/>
      <c r="Z5696" s="9"/>
    </row>
    <row r="5697" spans="1:26">
      <c r="A5697"/>
      <c r="B5697" s="13"/>
      <c r="C5697"/>
      <c r="D5697"/>
      <c r="E5697"/>
      <c r="F5697" s="12"/>
      <c r="G5697"/>
      <c r="H5697" s="12"/>
      <c r="I5697" s="12"/>
      <c r="J5697" s="12"/>
      <c r="K5697" s="9"/>
      <c r="L5697" s="9"/>
      <c r="M5697" s="9"/>
      <c r="N5697" s="9"/>
      <c r="O5697" s="9"/>
      <c r="P5697" s="9"/>
      <c r="Q5697" s="9"/>
      <c r="R5697" s="9"/>
      <c r="S5697" s="9"/>
      <c r="T5697" s="9"/>
      <c r="U5697" s="9"/>
      <c r="V5697" s="9"/>
      <c r="W5697" s="9"/>
      <c r="X5697" s="9"/>
      <c r="Y5697" s="9"/>
      <c r="Z5697" s="9"/>
    </row>
    <row r="5698" spans="1:26">
      <c r="A5698"/>
      <c r="B5698" s="13"/>
      <c r="C5698"/>
      <c r="D5698"/>
      <c r="E5698"/>
      <c r="F5698" s="12"/>
      <c r="G5698"/>
      <c r="H5698" s="12"/>
      <c r="I5698" s="12"/>
      <c r="J5698" s="12"/>
      <c r="K5698" s="9"/>
      <c r="L5698" s="9"/>
      <c r="M5698" s="9"/>
      <c r="N5698" s="9"/>
      <c r="O5698" s="9"/>
      <c r="P5698" s="9"/>
      <c r="Q5698" s="9"/>
      <c r="R5698" s="9"/>
      <c r="S5698" s="9"/>
      <c r="T5698" s="9"/>
      <c r="U5698" s="9"/>
      <c r="V5698" s="9"/>
      <c r="W5698" s="9"/>
      <c r="X5698" s="9"/>
      <c r="Y5698" s="9"/>
      <c r="Z5698" s="9"/>
    </row>
    <row r="5699" spans="1:26">
      <c r="A5699"/>
      <c r="B5699" s="13"/>
      <c r="C5699"/>
      <c r="D5699"/>
      <c r="E5699"/>
      <c r="F5699" s="12"/>
      <c r="G5699"/>
      <c r="H5699" s="12"/>
      <c r="I5699" s="12"/>
      <c r="J5699" s="12"/>
      <c r="K5699" s="9"/>
      <c r="L5699" s="9"/>
      <c r="M5699" s="9"/>
      <c r="N5699" s="9"/>
      <c r="O5699" s="9"/>
      <c r="P5699" s="9"/>
      <c r="Q5699" s="9"/>
      <c r="R5699" s="9"/>
      <c r="S5699" s="9"/>
      <c r="T5699" s="9"/>
      <c r="U5699" s="9"/>
      <c r="V5699" s="9"/>
      <c r="W5699" s="9"/>
      <c r="X5699" s="9"/>
      <c r="Y5699" s="9"/>
      <c r="Z5699" s="9"/>
    </row>
    <row r="5700" spans="1:26">
      <c r="A5700"/>
      <c r="B5700" s="13"/>
      <c r="C5700"/>
      <c r="D5700"/>
      <c r="E5700"/>
      <c r="F5700" s="12"/>
      <c r="G5700"/>
      <c r="H5700" s="12"/>
      <c r="I5700" s="12"/>
      <c r="J5700" s="12"/>
      <c r="K5700" s="9"/>
      <c r="L5700" s="9"/>
      <c r="M5700" s="9"/>
      <c r="N5700" s="9"/>
      <c r="O5700" s="9"/>
      <c r="P5700" s="9"/>
      <c r="Q5700" s="9"/>
      <c r="R5700" s="9"/>
      <c r="S5700" s="9"/>
      <c r="T5700" s="9"/>
      <c r="U5700" s="9"/>
      <c r="V5700" s="9"/>
      <c r="W5700" s="9"/>
      <c r="X5700" s="9"/>
      <c r="Y5700" s="9"/>
      <c r="Z5700" s="9"/>
    </row>
    <row r="5701" spans="1:26">
      <c r="A5701"/>
      <c r="B5701" s="13"/>
      <c r="C5701"/>
      <c r="D5701"/>
      <c r="E5701"/>
      <c r="F5701" s="12"/>
      <c r="G5701"/>
      <c r="H5701" s="12"/>
      <c r="I5701" s="12"/>
      <c r="J5701" s="12"/>
      <c r="K5701" s="9"/>
      <c r="L5701" s="9"/>
      <c r="M5701" s="9"/>
      <c r="N5701" s="9"/>
      <c r="O5701" s="9"/>
      <c r="P5701" s="9"/>
      <c r="Q5701" s="9"/>
      <c r="R5701" s="9"/>
      <c r="S5701" s="9"/>
      <c r="T5701" s="9"/>
      <c r="U5701" s="9"/>
      <c r="V5701" s="9"/>
      <c r="W5701" s="9"/>
      <c r="X5701" s="9"/>
      <c r="Y5701" s="9"/>
      <c r="Z5701" s="9"/>
    </row>
    <row r="5702" spans="1:26">
      <c r="A5702"/>
      <c r="B5702" s="13"/>
      <c r="C5702"/>
      <c r="D5702"/>
      <c r="E5702"/>
      <c r="F5702" s="12"/>
      <c r="G5702"/>
      <c r="H5702" s="12"/>
      <c r="I5702" s="12"/>
      <c r="J5702" s="12"/>
      <c r="K5702" s="9"/>
      <c r="L5702" s="9"/>
      <c r="M5702" s="9"/>
      <c r="N5702" s="9"/>
      <c r="O5702" s="9"/>
      <c r="P5702" s="9"/>
      <c r="Q5702" s="9"/>
      <c r="R5702" s="9"/>
      <c r="S5702" s="9"/>
      <c r="T5702" s="9"/>
      <c r="U5702" s="9"/>
      <c r="V5702" s="9"/>
      <c r="W5702" s="9"/>
      <c r="X5702" s="9"/>
      <c r="Y5702" s="9"/>
      <c r="Z5702" s="9"/>
    </row>
    <row r="5703" spans="1:26">
      <c r="A5703"/>
      <c r="B5703" s="13"/>
      <c r="C5703"/>
      <c r="D5703"/>
      <c r="E5703"/>
      <c r="F5703" s="12"/>
      <c r="G5703"/>
      <c r="H5703" s="12"/>
      <c r="I5703" s="12"/>
      <c r="J5703" s="12"/>
      <c r="K5703" s="9"/>
      <c r="L5703" s="9"/>
      <c r="M5703" s="9"/>
      <c r="N5703" s="9"/>
      <c r="O5703" s="9"/>
      <c r="P5703" s="9"/>
      <c r="Q5703" s="9"/>
      <c r="R5703" s="9"/>
      <c r="S5703" s="9"/>
      <c r="T5703" s="9"/>
      <c r="U5703" s="9"/>
      <c r="V5703" s="9"/>
      <c r="W5703" s="9"/>
      <c r="X5703" s="9"/>
      <c r="Y5703" s="9"/>
      <c r="Z5703" s="9"/>
    </row>
    <row r="5704" spans="1:26">
      <c r="A5704"/>
      <c r="B5704" s="13"/>
      <c r="C5704"/>
      <c r="D5704"/>
      <c r="E5704"/>
      <c r="F5704" s="12"/>
      <c r="G5704"/>
      <c r="H5704" s="12"/>
      <c r="I5704" s="12"/>
      <c r="J5704" s="12"/>
      <c r="K5704" s="9"/>
      <c r="L5704" s="9"/>
      <c r="M5704" s="9"/>
      <c r="N5704" s="9"/>
      <c r="O5704" s="9"/>
      <c r="P5704" s="9"/>
      <c r="Q5704" s="9"/>
      <c r="R5704" s="9"/>
      <c r="S5704" s="9"/>
      <c r="T5704" s="9"/>
      <c r="U5704" s="9"/>
      <c r="V5704" s="9"/>
      <c r="W5704" s="9"/>
      <c r="X5704" s="9"/>
      <c r="Y5704" s="9"/>
      <c r="Z5704" s="9"/>
    </row>
    <row r="5705" spans="1:26">
      <c r="A5705"/>
      <c r="B5705" s="13"/>
      <c r="C5705"/>
      <c r="D5705"/>
      <c r="E5705"/>
      <c r="F5705" s="12"/>
      <c r="G5705"/>
      <c r="H5705" s="12"/>
      <c r="I5705" s="12"/>
      <c r="J5705" s="12"/>
      <c r="K5705" s="9"/>
      <c r="L5705" s="9"/>
      <c r="M5705" s="9"/>
      <c r="N5705" s="9"/>
      <c r="O5705" s="9"/>
      <c r="P5705" s="9"/>
      <c r="Q5705" s="9"/>
      <c r="R5705" s="9"/>
      <c r="S5705" s="9"/>
      <c r="T5705" s="9"/>
      <c r="U5705" s="9"/>
      <c r="V5705" s="9"/>
      <c r="W5705" s="9"/>
      <c r="X5705" s="9"/>
      <c r="Y5705" s="9"/>
      <c r="Z5705" s="9"/>
    </row>
    <row r="5706" spans="1:26">
      <c r="A5706"/>
      <c r="B5706" s="13"/>
      <c r="C5706"/>
      <c r="D5706"/>
      <c r="E5706"/>
      <c r="F5706" s="12"/>
      <c r="G5706"/>
      <c r="H5706" s="12"/>
      <c r="I5706" s="12"/>
      <c r="J5706" s="12"/>
      <c r="K5706" s="9"/>
      <c r="L5706" s="9"/>
      <c r="M5706" s="9"/>
      <c r="N5706" s="9"/>
      <c r="O5706" s="9"/>
      <c r="P5706" s="9"/>
      <c r="Q5706" s="9"/>
      <c r="R5706" s="9"/>
      <c r="S5706" s="9"/>
      <c r="T5706" s="9"/>
      <c r="U5706" s="9"/>
      <c r="V5706" s="9"/>
      <c r="W5706" s="9"/>
      <c r="X5706" s="9"/>
      <c r="Y5706" s="9"/>
      <c r="Z5706" s="9"/>
    </row>
    <row r="5707" spans="1:26">
      <c r="A5707"/>
      <c r="B5707" s="13"/>
      <c r="C5707"/>
      <c r="D5707"/>
      <c r="E5707"/>
      <c r="F5707" s="12"/>
      <c r="G5707"/>
      <c r="H5707" s="12"/>
      <c r="I5707" s="12"/>
      <c r="J5707" s="12"/>
      <c r="K5707" s="9"/>
      <c r="L5707" s="9"/>
      <c r="M5707" s="9"/>
      <c r="N5707" s="9"/>
      <c r="O5707" s="9"/>
      <c r="P5707" s="9"/>
      <c r="Q5707" s="9"/>
      <c r="R5707" s="9"/>
      <c r="S5707" s="9"/>
      <c r="T5707" s="9"/>
      <c r="U5707" s="9"/>
      <c r="V5707" s="9"/>
      <c r="W5707" s="9"/>
      <c r="X5707" s="9"/>
      <c r="Y5707" s="9"/>
      <c r="Z5707" s="9"/>
    </row>
    <row r="5708" spans="1:26">
      <c r="A5708"/>
      <c r="B5708" s="13"/>
      <c r="C5708"/>
      <c r="D5708"/>
      <c r="E5708"/>
      <c r="F5708" s="12"/>
      <c r="G5708"/>
      <c r="H5708" s="12"/>
      <c r="I5708" s="12"/>
      <c r="J5708" s="12"/>
      <c r="K5708" s="9"/>
      <c r="L5708" s="9"/>
      <c r="M5708" s="9"/>
      <c r="N5708" s="9"/>
      <c r="O5708" s="9"/>
      <c r="P5708" s="9"/>
      <c r="Q5708" s="9"/>
      <c r="R5708" s="9"/>
      <c r="S5708" s="9"/>
      <c r="T5708" s="9"/>
      <c r="U5708" s="9"/>
      <c r="V5708" s="9"/>
      <c r="W5708" s="9"/>
      <c r="X5708" s="9"/>
      <c r="Y5708" s="9"/>
      <c r="Z5708" s="9"/>
    </row>
    <row r="5709" spans="1:26">
      <c r="A5709"/>
      <c r="B5709" s="13"/>
      <c r="C5709"/>
      <c r="D5709"/>
      <c r="E5709"/>
      <c r="F5709" s="12"/>
      <c r="G5709"/>
      <c r="H5709" s="12"/>
      <c r="I5709" s="12"/>
      <c r="J5709" s="12"/>
      <c r="K5709" s="9"/>
      <c r="L5709" s="9"/>
      <c r="M5709" s="9"/>
      <c r="N5709" s="9"/>
      <c r="O5709" s="9"/>
      <c r="P5709" s="9"/>
      <c r="Q5709" s="9"/>
      <c r="R5709" s="9"/>
      <c r="S5709" s="9"/>
      <c r="T5709" s="9"/>
      <c r="U5709" s="9"/>
      <c r="V5709" s="9"/>
      <c r="W5709" s="9"/>
      <c r="X5709" s="9"/>
      <c r="Y5709" s="9"/>
      <c r="Z5709" s="9"/>
    </row>
    <row r="5710" spans="1:26">
      <c r="A5710"/>
      <c r="B5710" s="13"/>
      <c r="C5710"/>
      <c r="D5710"/>
      <c r="E5710"/>
      <c r="F5710" s="12"/>
      <c r="G5710"/>
      <c r="H5710" s="12"/>
      <c r="I5710" s="12"/>
      <c r="J5710" s="12"/>
      <c r="K5710" s="9"/>
      <c r="L5710" s="9"/>
      <c r="M5710" s="9"/>
      <c r="N5710" s="9"/>
      <c r="O5710" s="9"/>
      <c r="P5710" s="9"/>
      <c r="Q5710" s="9"/>
      <c r="R5710" s="9"/>
      <c r="S5710" s="9"/>
      <c r="T5710" s="9"/>
      <c r="U5710" s="9"/>
      <c r="V5710" s="9"/>
      <c r="W5710" s="9"/>
      <c r="X5710" s="9"/>
      <c r="Y5710" s="9"/>
      <c r="Z5710" s="9"/>
    </row>
    <row r="5711" spans="1:26">
      <c r="A5711"/>
      <c r="B5711" s="13"/>
      <c r="C5711"/>
      <c r="D5711"/>
      <c r="E5711"/>
      <c r="F5711" s="12"/>
      <c r="G5711"/>
      <c r="H5711" s="12"/>
      <c r="I5711" s="12"/>
      <c r="J5711" s="12"/>
      <c r="K5711" s="9"/>
      <c r="L5711" s="9"/>
      <c r="M5711" s="9"/>
      <c r="N5711" s="9"/>
      <c r="O5711" s="9"/>
      <c r="P5711" s="9"/>
      <c r="Q5711" s="9"/>
      <c r="R5711" s="9"/>
      <c r="S5711" s="9"/>
      <c r="T5711" s="9"/>
      <c r="U5711" s="9"/>
      <c r="V5711" s="9"/>
      <c r="W5711" s="9"/>
      <c r="X5711" s="9"/>
      <c r="Y5711" s="9"/>
      <c r="Z5711" s="9"/>
    </row>
    <row r="5712" spans="1:26">
      <c r="A5712"/>
      <c r="B5712" s="13"/>
      <c r="C5712"/>
      <c r="D5712"/>
      <c r="E5712"/>
      <c r="F5712" s="12"/>
      <c r="G5712"/>
      <c r="H5712" s="12"/>
      <c r="I5712" s="12"/>
      <c r="J5712" s="12"/>
      <c r="K5712" s="9"/>
      <c r="L5712" s="9"/>
      <c r="M5712" s="9"/>
      <c r="N5712" s="9"/>
      <c r="O5712" s="9"/>
      <c r="P5712" s="9"/>
      <c r="Q5712" s="9"/>
      <c r="R5712" s="9"/>
      <c r="S5712" s="9"/>
      <c r="T5712" s="9"/>
      <c r="U5712" s="9"/>
      <c r="V5712" s="9"/>
      <c r="W5712" s="9"/>
      <c r="X5712" s="9"/>
      <c r="Y5712" s="9"/>
      <c r="Z5712" s="9"/>
    </row>
    <row r="5713" spans="1:26">
      <c r="A5713"/>
      <c r="B5713" s="13"/>
      <c r="C5713"/>
      <c r="D5713"/>
      <c r="E5713"/>
      <c r="F5713" s="12"/>
      <c r="G5713"/>
      <c r="H5713" s="12"/>
      <c r="I5713" s="12"/>
      <c r="J5713" s="12"/>
      <c r="K5713" s="9"/>
      <c r="L5713" s="9"/>
      <c r="M5713" s="9"/>
      <c r="N5713" s="9"/>
      <c r="O5713" s="9"/>
      <c r="P5713" s="9"/>
      <c r="Q5713" s="9"/>
      <c r="R5713" s="9"/>
      <c r="S5713" s="9"/>
      <c r="T5713" s="9"/>
      <c r="U5713" s="9"/>
      <c r="V5713" s="9"/>
      <c r="W5713" s="9"/>
      <c r="X5713" s="9"/>
      <c r="Y5713" s="9"/>
      <c r="Z5713" s="9"/>
    </row>
    <row r="5714" spans="1:26">
      <c r="A5714"/>
      <c r="B5714" s="13"/>
      <c r="C5714"/>
      <c r="D5714"/>
      <c r="E5714"/>
      <c r="F5714" s="12"/>
      <c r="G5714"/>
      <c r="H5714" s="12"/>
      <c r="I5714" s="12"/>
      <c r="J5714" s="12"/>
      <c r="K5714" s="9"/>
      <c r="L5714" s="9"/>
      <c r="M5714" s="9"/>
      <c r="N5714" s="9"/>
      <c r="O5714" s="9"/>
      <c r="P5714" s="9"/>
      <c r="Q5714" s="9"/>
      <c r="R5714" s="9"/>
      <c r="S5714" s="9"/>
      <c r="T5714" s="9"/>
      <c r="U5714" s="9"/>
      <c r="V5714" s="9"/>
      <c r="W5714" s="9"/>
      <c r="X5714" s="9"/>
      <c r="Y5714" s="9"/>
      <c r="Z5714" s="9"/>
    </row>
    <row r="5715" spans="1:26">
      <c r="A5715"/>
      <c r="B5715" s="13"/>
      <c r="C5715"/>
      <c r="D5715"/>
      <c r="E5715"/>
      <c r="F5715" s="12"/>
      <c r="G5715"/>
      <c r="H5715" s="12"/>
      <c r="I5715" s="12"/>
      <c r="J5715" s="12"/>
      <c r="K5715" s="9"/>
      <c r="L5715" s="9"/>
      <c r="M5715" s="9"/>
      <c r="N5715" s="9"/>
      <c r="O5715" s="9"/>
      <c r="P5715" s="9"/>
      <c r="Q5715" s="9"/>
      <c r="R5715" s="9"/>
      <c r="S5715" s="9"/>
      <c r="T5715" s="9"/>
      <c r="U5715" s="9"/>
      <c r="V5715" s="9"/>
      <c r="W5715" s="9"/>
      <c r="X5715" s="9"/>
      <c r="Y5715" s="9"/>
      <c r="Z5715" s="9"/>
    </row>
    <row r="5716" spans="1:26">
      <c r="A5716"/>
      <c r="B5716" s="13"/>
      <c r="C5716"/>
      <c r="D5716"/>
      <c r="E5716"/>
      <c r="F5716" s="12"/>
      <c r="G5716"/>
      <c r="H5716" s="12"/>
      <c r="I5716" s="12"/>
      <c r="J5716" s="12"/>
      <c r="K5716" s="9"/>
      <c r="L5716" s="9"/>
      <c r="M5716" s="9"/>
      <c r="N5716" s="9"/>
      <c r="O5716" s="9"/>
      <c r="P5716" s="9"/>
      <c r="Q5716" s="9"/>
      <c r="R5716" s="9"/>
      <c r="S5716" s="9"/>
      <c r="T5716" s="9"/>
      <c r="U5716" s="9"/>
      <c r="V5716" s="9"/>
      <c r="W5716" s="9"/>
      <c r="X5716" s="9"/>
      <c r="Y5716" s="9"/>
      <c r="Z5716" s="9"/>
    </row>
    <row r="5717" spans="1:26">
      <c r="A5717"/>
      <c r="B5717" s="13"/>
      <c r="C5717"/>
      <c r="D5717"/>
      <c r="E5717"/>
      <c r="F5717" s="12"/>
      <c r="G5717"/>
      <c r="H5717" s="12"/>
      <c r="I5717" s="12"/>
      <c r="J5717" s="12"/>
      <c r="K5717" s="9"/>
      <c r="L5717" s="9"/>
      <c r="M5717" s="9"/>
      <c r="N5717" s="9"/>
      <c r="O5717" s="9"/>
      <c r="P5717" s="9"/>
      <c r="Q5717" s="9"/>
      <c r="R5717" s="9"/>
      <c r="S5717" s="9"/>
      <c r="T5717" s="9"/>
      <c r="U5717" s="9"/>
      <c r="V5717" s="9"/>
      <c r="W5717" s="9"/>
      <c r="X5717" s="9"/>
      <c r="Y5717" s="9"/>
      <c r="Z5717" s="9"/>
    </row>
    <row r="5718" spans="1:26">
      <c r="A5718"/>
      <c r="B5718" s="13"/>
      <c r="C5718"/>
      <c r="D5718"/>
      <c r="E5718"/>
      <c r="F5718" s="12"/>
      <c r="G5718"/>
      <c r="H5718" s="12"/>
      <c r="I5718" s="12"/>
      <c r="J5718" s="12"/>
      <c r="K5718" s="9"/>
      <c r="L5718" s="9"/>
      <c r="M5718" s="9"/>
      <c r="N5718" s="9"/>
      <c r="O5718" s="9"/>
      <c r="P5718" s="9"/>
      <c r="Q5718" s="9"/>
      <c r="R5718" s="9"/>
      <c r="S5718" s="9"/>
      <c r="T5718" s="9"/>
      <c r="U5718" s="9"/>
      <c r="V5718" s="9"/>
      <c r="W5718" s="9"/>
      <c r="X5718" s="9"/>
      <c r="Y5718" s="9"/>
      <c r="Z5718" s="9"/>
    </row>
    <row r="5719" spans="1:26">
      <c r="A5719"/>
      <c r="B5719" s="13"/>
      <c r="C5719"/>
      <c r="D5719"/>
      <c r="E5719"/>
      <c r="F5719" s="12"/>
      <c r="G5719"/>
      <c r="H5719" s="12"/>
      <c r="I5719" s="12"/>
      <c r="J5719" s="12"/>
      <c r="K5719" s="9"/>
      <c r="L5719" s="9"/>
      <c r="M5719" s="9"/>
      <c r="N5719" s="9"/>
      <c r="O5719" s="9"/>
      <c r="P5719" s="9"/>
      <c r="Q5719" s="9"/>
      <c r="R5719" s="9"/>
      <c r="S5719" s="9"/>
      <c r="T5719" s="9"/>
      <c r="U5719" s="9"/>
      <c r="V5719" s="9"/>
      <c r="W5719" s="9"/>
      <c r="X5719" s="9"/>
      <c r="Y5719" s="9"/>
      <c r="Z5719" s="9"/>
    </row>
    <row r="5720" spans="1:26">
      <c r="A5720"/>
      <c r="B5720" s="13"/>
      <c r="C5720"/>
      <c r="D5720"/>
      <c r="E5720"/>
      <c r="F5720" s="12"/>
      <c r="G5720"/>
      <c r="H5720" s="12"/>
      <c r="I5720" s="12"/>
      <c r="J5720" s="12"/>
      <c r="K5720" s="9"/>
      <c r="L5720" s="9"/>
      <c r="M5720" s="9"/>
      <c r="N5720" s="9"/>
      <c r="O5720" s="9"/>
      <c r="P5720" s="9"/>
      <c r="Q5720" s="9"/>
      <c r="R5720" s="9"/>
      <c r="S5720" s="9"/>
      <c r="T5720" s="9"/>
      <c r="U5720" s="9"/>
      <c r="V5720" s="9"/>
      <c r="W5720" s="9"/>
      <c r="X5720" s="9"/>
      <c r="Y5720" s="9"/>
      <c r="Z5720" s="9"/>
    </row>
    <row r="5721" spans="1:26">
      <c r="A5721"/>
      <c r="B5721" s="13"/>
      <c r="C5721"/>
      <c r="D5721"/>
      <c r="E5721"/>
      <c r="F5721" s="12"/>
      <c r="G5721"/>
      <c r="H5721" s="12"/>
      <c r="I5721" s="12"/>
      <c r="J5721" s="12"/>
      <c r="K5721" s="9"/>
      <c r="L5721" s="9"/>
      <c r="M5721" s="9"/>
      <c r="N5721" s="9"/>
      <c r="O5721" s="9"/>
      <c r="P5721" s="9"/>
      <c r="Q5721" s="9"/>
      <c r="R5721" s="9"/>
      <c r="S5721" s="9"/>
      <c r="T5721" s="9"/>
      <c r="U5721" s="9"/>
      <c r="V5721" s="9"/>
      <c r="W5721" s="9"/>
      <c r="X5721" s="9"/>
      <c r="Y5721" s="9"/>
      <c r="Z5721" s="9"/>
    </row>
    <row r="5722" spans="1:26">
      <c r="A5722"/>
      <c r="B5722" s="13"/>
      <c r="C5722"/>
      <c r="D5722"/>
      <c r="E5722"/>
      <c r="F5722" s="12"/>
      <c r="G5722"/>
      <c r="H5722" s="12"/>
      <c r="I5722" s="12"/>
      <c r="J5722" s="12"/>
      <c r="K5722" s="9"/>
      <c r="L5722" s="9"/>
      <c r="M5722" s="9"/>
      <c r="N5722" s="9"/>
      <c r="O5722" s="9"/>
      <c r="P5722" s="9"/>
      <c r="Q5722" s="9"/>
      <c r="R5722" s="9"/>
      <c r="S5722" s="9"/>
      <c r="T5722" s="9"/>
      <c r="U5722" s="9"/>
      <c r="V5722" s="9"/>
      <c r="W5722" s="9"/>
      <c r="X5722" s="9"/>
      <c r="Y5722" s="9"/>
      <c r="Z5722" s="9"/>
    </row>
    <row r="5723" spans="1:26">
      <c r="A5723"/>
      <c r="B5723" s="13"/>
      <c r="C5723"/>
      <c r="D5723"/>
      <c r="E5723"/>
      <c r="F5723" s="12"/>
      <c r="G5723"/>
      <c r="H5723" s="12"/>
      <c r="I5723" s="12"/>
      <c r="J5723" s="12"/>
      <c r="K5723" s="9"/>
      <c r="L5723" s="9"/>
      <c r="M5723" s="9"/>
      <c r="N5723" s="9"/>
      <c r="O5723" s="9"/>
      <c r="P5723" s="9"/>
      <c r="Q5723" s="9"/>
      <c r="R5723" s="9"/>
      <c r="S5723" s="9"/>
      <c r="T5723" s="9"/>
      <c r="U5723" s="9"/>
      <c r="V5723" s="9"/>
      <c r="W5723" s="9"/>
      <c r="X5723" s="9"/>
      <c r="Y5723" s="9"/>
      <c r="Z5723" s="9"/>
    </row>
    <row r="5724" spans="1:26">
      <c r="A5724"/>
      <c r="B5724" s="13"/>
      <c r="C5724"/>
      <c r="D5724"/>
      <c r="E5724"/>
      <c r="F5724" s="12"/>
      <c r="G5724"/>
      <c r="H5724" s="12"/>
      <c r="I5724" s="12"/>
      <c r="J5724" s="12"/>
      <c r="K5724" s="9"/>
      <c r="L5724" s="9"/>
      <c r="M5724" s="9"/>
      <c r="N5724" s="9"/>
      <c r="O5724" s="9"/>
      <c r="P5724" s="9"/>
      <c r="Q5724" s="9"/>
      <c r="R5724" s="9"/>
      <c r="S5724" s="9"/>
      <c r="T5724" s="9"/>
      <c r="U5724" s="9"/>
      <c r="V5724" s="9"/>
      <c r="W5724" s="9"/>
      <c r="X5724" s="9"/>
      <c r="Y5724" s="9"/>
      <c r="Z5724" s="9"/>
    </row>
    <row r="5725" spans="1:26">
      <c r="A5725"/>
      <c r="B5725" s="13"/>
      <c r="C5725"/>
      <c r="D5725"/>
      <c r="E5725"/>
      <c r="F5725" s="12"/>
      <c r="G5725"/>
      <c r="H5725" s="12"/>
      <c r="I5725" s="12"/>
      <c r="J5725" s="12"/>
      <c r="K5725" s="9"/>
      <c r="L5725" s="9"/>
      <c r="M5725" s="9"/>
      <c r="N5725" s="9"/>
      <c r="O5725" s="9"/>
      <c r="P5725" s="9"/>
      <c r="Q5725" s="9"/>
      <c r="R5725" s="9"/>
      <c r="S5725" s="9"/>
      <c r="T5725" s="9"/>
      <c r="U5725" s="9"/>
      <c r="V5725" s="9"/>
      <c r="W5725" s="9"/>
      <c r="X5725" s="9"/>
      <c r="Y5725" s="9"/>
      <c r="Z5725" s="9"/>
    </row>
    <row r="5726" spans="1:26">
      <c r="A5726"/>
      <c r="B5726" s="13"/>
      <c r="C5726"/>
      <c r="D5726"/>
      <c r="E5726"/>
      <c r="F5726" s="12"/>
      <c r="G5726"/>
      <c r="H5726" s="12"/>
      <c r="I5726" s="12"/>
      <c r="J5726" s="12"/>
      <c r="K5726" s="9"/>
      <c r="L5726" s="9"/>
      <c r="M5726" s="9"/>
      <c r="N5726" s="9"/>
      <c r="O5726" s="9"/>
      <c r="P5726" s="9"/>
      <c r="Q5726" s="9"/>
      <c r="R5726" s="9"/>
      <c r="S5726" s="9"/>
      <c r="T5726" s="9"/>
      <c r="U5726" s="9"/>
      <c r="V5726" s="9"/>
      <c r="W5726" s="9"/>
      <c r="X5726" s="9"/>
      <c r="Y5726" s="9"/>
      <c r="Z5726" s="9"/>
    </row>
    <row r="5727" spans="1:26">
      <c r="A5727"/>
      <c r="B5727" s="13"/>
      <c r="C5727"/>
      <c r="D5727"/>
      <c r="E5727"/>
      <c r="F5727" s="12"/>
      <c r="G5727"/>
      <c r="H5727" s="12"/>
      <c r="I5727" s="12"/>
      <c r="J5727" s="12"/>
      <c r="K5727" s="9"/>
      <c r="L5727" s="9"/>
      <c r="M5727" s="9"/>
      <c r="N5727" s="9"/>
      <c r="O5727" s="9"/>
      <c r="P5727" s="9"/>
      <c r="Q5727" s="9"/>
      <c r="R5727" s="9"/>
      <c r="S5727" s="9"/>
      <c r="T5727" s="9"/>
      <c r="U5727" s="9"/>
      <c r="V5727" s="9"/>
      <c r="W5727" s="9"/>
      <c r="X5727" s="9"/>
      <c r="Y5727" s="9"/>
      <c r="Z5727" s="9"/>
    </row>
    <row r="5728" spans="1:26">
      <c r="A5728"/>
      <c r="B5728" s="13"/>
      <c r="C5728"/>
      <c r="D5728"/>
      <c r="E5728"/>
      <c r="F5728" s="12"/>
      <c r="G5728"/>
      <c r="H5728" s="12"/>
      <c r="I5728" s="12"/>
      <c r="J5728" s="12"/>
      <c r="K5728" s="9"/>
      <c r="L5728" s="9"/>
      <c r="M5728" s="9"/>
      <c r="N5728" s="9"/>
      <c r="O5728" s="9"/>
      <c r="P5728" s="9"/>
      <c r="Q5728" s="9"/>
      <c r="R5728" s="9"/>
      <c r="S5728" s="9"/>
      <c r="T5728" s="9"/>
      <c r="U5728" s="9"/>
      <c r="V5728" s="9"/>
      <c r="W5728" s="9"/>
      <c r="X5728" s="9"/>
      <c r="Y5728" s="9"/>
      <c r="Z5728" s="9"/>
    </row>
    <row r="5729" spans="1:26">
      <c r="A5729"/>
      <c r="B5729" s="13"/>
      <c r="C5729"/>
      <c r="D5729"/>
      <c r="E5729"/>
      <c r="F5729" s="12"/>
      <c r="G5729"/>
      <c r="H5729" s="12"/>
      <c r="I5729" s="12"/>
      <c r="J5729" s="12"/>
      <c r="K5729" s="9"/>
      <c r="L5729" s="9"/>
      <c r="M5729" s="9"/>
      <c r="N5729" s="9"/>
      <c r="O5729" s="9"/>
      <c r="P5729" s="9"/>
      <c r="Q5729" s="9"/>
      <c r="R5729" s="9"/>
      <c r="S5729" s="9"/>
      <c r="T5729" s="9"/>
      <c r="U5729" s="9"/>
      <c r="V5729" s="9"/>
      <c r="W5729" s="9"/>
      <c r="X5729" s="9"/>
      <c r="Y5729" s="9"/>
      <c r="Z5729" s="9"/>
    </row>
    <row r="5730" spans="1:26">
      <c r="A5730"/>
      <c r="B5730" s="13"/>
      <c r="C5730"/>
      <c r="D5730"/>
      <c r="E5730"/>
      <c r="F5730" s="12"/>
      <c r="G5730"/>
      <c r="H5730" s="12"/>
      <c r="I5730" s="12"/>
      <c r="J5730" s="12"/>
      <c r="K5730" s="9"/>
      <c r="L5730" s="9"/>
      <c r="M5730" s="9"/>
      <c r="N5730" s="9"/>
      <c r="O5730" s="9"/>
      <c r="P5730" s="9"/>
      <c r="Q5730" s="9"/>
      <c r="R5730" s="9"/>
      <c r="S5730" s="9"/>
      <c r="T5730" s="9"/>
      <c r="U5730" s="9"/>
      <c r="V5730" s="9"/>
      <c r="W5730" s="9"/>
      <c r="X5730" s="9"/>
      <c r="Y5730" s="9"/>
      <c r="Z5730" s="9"/>
    </row>
    <row r="5731" spans="1:26">
      <c r="A5731"/>
      <c r="B5731" s="13"/>
      <c r="C5731"/>
      <c r="D5731"/>
      <c r="E5731"/>
      <c r="F5731" s="12"/>
      <c r="G5731"/>
      <c r="H5731" s="12"/>
      <c r="I5731" s="12"/>
      <c r="J5731" s="12"/>
      <c r="K5731" s="9"/>
      <c r="L5731" s="9"/>
      <c r="M5731" s="9"/>
      <c r="N5731" s="9"/>
      <c r="O5731" s="9"/>
      <c r="P5731" s="9"/>
      <c r="Q5731" s="9"/>
      <c r="R5731" s="9"/>
      <c r="S5731" s="9"/>
      <c r="T5731" s="9"/>
      <c r="U5731" s="9"/>
      <c r="V5731" s="9"/>
      <c r="W5731" s="9"/>
      <c r="X5731" s="9"/>
      <c r="Y5731" s="9"/>
      <c r="Z5731" s="9"/>
    </row>
    <row r="5732" spans="1:26">
      <c r="A5732"/>
      <c r="B5732" s="13"/>
      <c r="C5732"/>
      <c r="D5732"/>
      <c r="E5732"/>
      <c r="F5732" s="12"/>
      <c r="G5732"/>
      <c r="H5732" s="12"/>
      <c r="I5732" s="12"/>
      <c r="J5732" s="12"/>
      <c r="K5732" s="9"/>
      <c r="L5732" s="9"/>
      <c r="M5732" s="9"/>
      <c r="N5732" s="9"/>
      <c r="O5732" s="9"/>
      <c r="P5732" s="9"/>
      <c r="Q5732" s="9"/>
      <c r="R5732" s="9"/>
      <c r="S5732" s="9"/>
      <c r="T5732" s="9"/>
      <c r="U5732" s="9"/>
      <c r="V5732" s="9"/>
      <c r="W5732" s="9"/>
      <c r="X5732" s="9"/>
      <c r="Y5732" s="9"/>
      <c r="Z5732" s="9"/>
    </row>
    <row r="5733" spans="1:26">
      <c r="A5733"/>
      <c r="B5733" s="13"/>
      <c r="C5733"/>
      <c r="D5733"/>
      <c r="E5733"/>
      <c r="F5733" s="12"/>
      <c r="G5733"/>
      <c r="H5733" s="12"/>
      <c r="I5733" s="12"/>
      <c r="J5733" s="12"/>
      <c r="K5733" s="9"/>
      <c r="L5733" s="9"/>
      <c r="M5733" s="9"/>
      <c r="N5733" s="9"/>
      <c r="O5733" s="9"/>
      <c r="P5733" s="9"/>
      <c r="Q5733" s="9"/>
      <c r="R5733" s="9"/>
      <c r="S5733" s="9"/>
      <c r="T5733" s="9"/>
      <c r="U5733" s="9"/>
      <c r="V5733" s="9"/>
      <c r="W5733" s="9"/>
      <c r="X5733" s="9"/>
      <c r="Y5733" s="9"/>
      <c r="Z5733" s="9"/>
    </row>
    <row r="5734" spans="1:26">
      <c r="A5734"/>
      <c r="B5734" s="13"/>
      <c r="C5734"/>
      <c r="D5734"/>
      <c r="E5734"/>
      <c r="F5734" s="12"/>
      <c r="G5734"/>
      <c r="H5734" s="12"/>
      <c r="I5734" s="12"/>
      <c r="J5734" s="12"/>
      <c r="K5734" s="9"/>
      <c r="L5734" s="9"/>
      <c r="M5734" s="9"/>
      <c r="N5734" s="9"/>
      <c r="O5734" s="9"/>
      <c r="P5734" s="9"/>
      <c r="Q5734" s="9"/>
      <c r="R5734" s="9"/>
      <c r="S5734" s="9"/>
      <c r="T5734" s="9"/>
      <c r="U5734" s="9"/>
      <c r="V5734" s="9"/>
      <c r="W5734" s="9"/>
      <c r="X5734" s="9"/>
      <c r="Y5734" s="9"/>
      <c r="Z5734" s="9"/>
    </row>
    <row r="5735" spans="1:26">
      <c r="A5735"/>
      <c r="B5735" s="13"/>
      <c r="C5735"/>
      <c r="D5735"/>
      <c r="E5735"/>
      <c r="F5735" s="12"/>
      <c r="G5735"/>
      <c r="H5735" s="12"/>
      <c r="I5735" s="12"/>
      <c r="J5735" s="12"/>
      <c r="K5735" s="9"/>
      <c r="L5735" s="9"/>
      <c r="M5735" s="9"/>
      <c r="N5735" s="9"/>
      <c r="O5735" s="9"/>
      <c r="P5735" s="9"/>
      <c r="Q5735" s="9"/>
      <c r="R5735" s="9"/>
      <c r="S5735" s="9"/>
      <c r="T5735" s="9"/>
      <c r="U5735" s="9"/>
      <c r="V5735" s="9"/>
      <c r="W5735" s="9"/>
      <c r="X5735" s="9"/>
      <c r="Y5735" s="9"/>
      <c r="Z5735" s="9"/>
    </row>
    <row r="5736" spans="1:26">
      <c r="A5736"/>
      <c r="B5736" s="13"/>
      <c r="C5736"/>
      <c r="D5736"/>
      <c r="E5736"/>
      <c r="F5736" s="12"/>
      <c r="G5736"/>
      <c r="H5736" s="12"/>
      <c r="I5736" s="12"/>
      <c r="J5736" s="12"/>
      <c r="K5736" s="9"/>
      <c r="L5736" s="9"/>
      <c r="M5736" s="9"/>
      <c r="N5736" s="9"/>
      <c r="O5736" s="9"/>
      <c r="P5736" s="9"/>
      <c r="Q5736" s="9"/>
      <c r="R5736" s="9"/>
      <c r="S5736" s="9"/>
      <c r="T5736" s="9"/>
      <c r="U5736" s="9"/>
      <c r="V5736" s="9"/>
      <c r="W5736" s="9"/>
      <c r="X5736" s="9"/>
      <c r="Y5736" s="9"/>
      <c r="Z5736" s="9"/>
    </row>
    <row r="5737" spans="1:26">
      <c r="A5737"/>
      <c r="B5737" s="13"/>
      <c r="C5737"/>
      <c r="D5737"/>
      <c r="E5737"/>
      <c r="F5737" s="12"/>
      <c r="G5737"/>
      <c r="H5737" s="12"/>
      <c r="I5737" s="12"/>
      <c r="J5737" s="12"/>
      <c r="K5737" s="9"/>
      <c r="L5737" s="9"/>
      <c r="M5737" s="9"/>
      <c r="N5737" s="9"/>
      <c r="O5737" s="9"/>
      <c r="P5737" s="9"/>
      <c r="Q5737" s="9"/>
      <c r="R5737" s="9"/>
      <c r="S5737" s="9"/>
      <c r="T5737" s="9"/>
      <c r="U5737" s="9"/>
      <c r="V5737" s="9"/>
      <c r="W5737" s="9"/>
      <c r="X5737" s="9"/>
      <c r="Y5737" s="9"/>
      <c r="Z5737" s="9"/>
    </row>
    <row r="5738" spans="1:26">
      <c r="A5738"/>
      <c r="B5738" s="13"/>
      <c r="C5738"/>
      <c r="D5738"/>
      <c r="E5738"/>
      <c r="F5738" s="12"/>
      <c r="G5738"/>
      <c r="H5738" s="12"/>
      <c r="I5738" s="12"/>
      <c r="J5738" s="12"/>
      <c r="K5738" s="9"/>
      <c r="L5738" s="9"/>
      <c r="M5738" s="9"/>
      <c r="N5738" s="9"/>
      <c r="O5738" s="9"/>
      <c r="P5738" s="9"/>
      <c r="Q5738" s="9"/>
      <c r="R5738" s="9"/>
      <c r="S5738" s="9"/>
      <c r="T5738" s="9"/>
      <c r="U5738" s="9"/>
      <c r="V5738" s="9"/>
      <c r="W5738" s="9"/>
      <c r="X5738" s="9"/>
      <c r="Y5738" s="9"/>
      <c r="Z5738" s="9"/>
    </row>
    <row r="5739" spans="1:26">
      <c r="A5739"/>
      <c r="B5739" s="13"/>
      <c r="C5739"/>
      <c r="D5739"/>
      <c r="E5739"/>
      <c r="F5739" s="12"/>
      <c r="G5739"/>
      <c r="H5739" s="12"/>
      <c r="I5739" s="12"/>
      <c r="J5739" s="12"/>
      <c r="K5739" s="9"/>
      <c r="L5739" s="9"/>
      <c r="M5739" s="9"/>
      <c r="N5739" s="9"/>
      <c r="O5739" s="9"/>
      <c r="P5739" s="9"/>
      <c r="Q5739" s="9"/>
      <c r="R5739" s="9"/>
      <c r="S5739" s="9"/>
      <c r="T5739" s="9"/>
      <c r="U5739" s="9"/>
      <c r="V5739" s="9"/>
      <c r="W5739" s="9"/>
      <c r="X5739" s="9"/>
      <c r="Y5739" s="9"/>
      <c r="Z5739" s="9"/>
    </row>
    <row r="5740" spans="1:26">
      <c r="A5740"/>
      <c r="B5740" s="13"/>
      <c r="C5740"/>
      <c r="D5740"/>
      <c r="E5740"/>
      <c r="F5740" s="12"/>
      <c r="G5740"/>
      <c r="H5740" s="12"/>
      <c r="I5740" s="12"/>
      <c r="J5740" s="12"/>
      <c r="K5740" s="9"/>
      <c r="L5740" s="9"/>
      <c r="M5740" s="9"/>
      <c r="N5740" s="9"/>
      <c r="O5740" s="9"/>
      <c r="P5740" s="9"/>
      <c r="Q5740" s="9"/>
      <c r="R5740" s="9"/>
      <c r="S5740" s="9"/>
      <c r="T5740" s="9"/>
      <c r="U5740" s="9"/>
      <c r="V5740" s="9"/>
      <c r="W5740" s="9"/>
      <c r="X5740" s="9"/>
      <c r="Y5740" s="9"/>
      <c r="Z5740" s="9"/>
    </row>
    <row r="5741" spans="1:26">
      <c r="A5741"/>
      <c r="B5741" s="13"/>
      <c r="C5741"/>
      <c r="D5741"/>
      <c r="E5741"/>
      <c r="F5741" s="12"/>
      <c r="G5741"/>
      <c r="H5741" s="12"/>
      <c r="I5741" s="12"/>
      <c r="J5741" s="12"/>
      <c r="K5741" s="9"/>
      <c r="L5741" s="9"/>
      <c r="M5741" s="9"/>
      <c r="N5741" s="9"/>
      <c r="O5741" s="9"/>
      <c r="P5741" s="9"/>
      <c r="Q5741" s="9"/>
      <c r="R5741" s="9"/>
      <c r="S5741" s="9"/>
      <c r="T5741" s="9"/>
      <c r="U5741" s="9"/>
      <c r="V5741" s="9"/>
      <c r="W5741" s="9"/>
      <c r="X5741" s="9"/>
      <c r="Y5741" s="9"/>
      <c r="Z5741" s="9"/>
    </row>
    <row r="5742" spans="1:26">
      <c r="A5742"/>
      <c r="B5742" s="13"/>
      <c r="C5742"/>
      <c r="D5742"/>
      <c r="E5742"/>
      <c r="F5742" s="12"/>
      <c r="G5742"/>
      <c r="H5742" s="12"/>
      <c r="I5742" s="12"/>
      <c r="J5742" s="12"/>
      <c r="K5742" s="9"/>
      <c r="L5742" s="9"/>
      <c r="M5742" s="9"/>
      <c r="N5742" s="9"/>
      <c r="O5742" s="9"/>
      <c r="P5742" s="9"/>
      <c r="Q5742" s="9"/>
      <c r="R5742" s="9"/>
      <c r="S5742" s="9"/>
      <c r="T5742" s="9"/>
      <c r="U5742" s="9"/>
      <c r="V5742" s="9"/>
      <c r="W5742" s="9"/>
      <c r="X5742" s="9"/>
      <c r="Y5742" s="9"/>
      <c r="Z5742" s="9"/>
    </row>
    <row r="5743" spans="1:26">
      <c r="A5743"/>
      <c r="B5743" s="13"/>
      <c r="C5743"/>
      <c r="D5743"/>
      <c r="E5743"/>
      <c r="F5743" s="12"/>
      <c r="G5743"/>
      <c r="H5743" s="12"/>
      <c r="I5743" s="12"/>
      <c r="J5743" s="12"/>
      <c r="K5743" s="9"/>
      <c r="L5743" s="9"/>
      <c r="M5743" s="9"/>
      <c r="N5743" s="9"/>
      <c r="O5743" s="9"/>
      <c r="P5743" s="9"/>
      <c r="Q5743" s="9"/>
      <c r="R5743" s="9"/>
      <c r="S5743" s="9"/>
      <c r="T5743" s="9"/>
      <c r="U5743" s="9"/>
      <c r="V5743" s="9"/>
      <c r="W5743" s="9"/>
      <c r="X5743" s="9"/>
      <c r="Y5743" s="9"/>
      <c r="Z5743" s="9"/>
    </row>
    <row r="5744" spans="1:26">
      <c r="A5744"/>
      <c r="B5744" s="13"/>
      <c r="C5744"/>
      <c r="D5744"/>
      <c r="E5744"/>
      <c r="F5744" s="12"/>
      <c r="G5744"/>
      <c r="H5744" s="12"/>
      <c r="I5744" s="12"/>
      <c r="J5744" s="12"/>
      <c r="K5744" s="9"/>
      <c r="L5744" s="9"/>
      <c r="M5744" s="9"/>
      <c r="N5744" s="9"/>
      <c r="O5744" s="9"/>
      <c r="P5744" s="9"/>
      <c r="Q5744" s="9"/>
      <c r="R5744" s="9"/>
      <c r="S5744" s="9"/>
      <c r="T5744" s="9"/>
      <c r="U5744" s="9"/>
      <c r="V5744" s="9"/>
      <c r="W5744" s="9"/>
      <c r="X5744" s="9"/>
      <c r="Y5744" s="9"/>
      <c r="Z5744" s="9"/>
    </row>
    <row r="5745" spans="1:26">
      <c r="A5745"/>
      <c r="B5745" s="13"/>
      <c r="C5745"/>
      <c r="D5745"/>
      <c r="E5745"/>
      <c r="F5745" s="12"/>
      <c r="G5745"/>
      <c r="H5745" s="12"/>
      <c r="I5745" s="12"/>
      <c r="J5745" s="12"/>
      <c r="K5745" s="9"/>
      <c r="L5745" s="9"/>
      <c r="M5745" s="9"/>
      <c r="N5745" s="9"/>
      <c r="O5745" s="9"/>
      <c r="P5745" s="9"/>
      <c r="Q5745" s="9"/>
      <c r="R5745" s="9"/>
      <c r="S5745" s="9"/>
      <c r="T5745" s="9"/>
      <c r="U5745" s="9"/>
      <c r="V5745" s="9"/>
      <c r="W5745" s="9"/>
      <c r="X5745" s="9"/>
      <c r="Y5745" s="9"/>
      <c r="Z5745" s="9"/>
    </row>
    <row r="5746" spans="1:26">
      <c r="A5746"/>
      <c r="B5746" s="13"/>
      <c r="C5746"/>
      <c r="D5746"/>
      <c r="E5746"/>
      <c r="F5746" s="12"/>
      <c r="G5746"/>
      <c r="H5746" s="12"/>
      <c r="I5746" s="12"/>
      <c r="J5746" s="12"/>
      <c r="K5746" s="9"/>
      <c r="L5746" s="9"/>
      <c r="M5746" s="9"/>
      <c r="N5746" s="9"/>
      <c r="O5746" s="9"/>
      <c r="P5746" s="9"/>
      <c r="Q5746" s="9"/>
      <c r="R5746" s="9"/>
      <c r="S5746" s="9"/>
      <c r="T5746" s="9"/>
      <c r="U5746" s="9"/>
      <c r="V5746" s="9"/>
      <c r="W5746" s="9"/>
      <c r="X5746" s="9"/>
      <c r="Y5746" s="9"/>
      <c r="Z5746" s="9"/>
    </row>
    <row r="5747" spans="1:26">
      <c r="A5747"/>
      <c r="B5747" s="13"/>
      <c r="C5747"/>
      <c r="D5747"/>
      <c r="E5747"/>
      <c r="F5747" s="12"/>
      <c r="G5747"/>
      <c r="H5747" s="12"/>
      <c r="I5747" s="12"/>
      <c r="J5747" s="12"/>
      <c r="K5747" s="9"/>
      <c r="L5747" s="9"/>
      <c r="M5747" s="9"/>
      <c r="N5747" s="9"/>
      <c r="O5747" s="9"/>
      <c r="P5747" s="9"/>
      <c r="Q5747" s="9"/>
      <c r="R5747" s="9"/>
      <c r="S5747" s="9"/>
      <c r="T5747" s="9"/>
      <c r="U5747" s="9"/>
      <c r="V5747" s="9"/>
      <c r="W5747" s="9"/>
      <c r="X5747" s="9"/>
      <c r="Y5747" s="9"/>
      <c r="Z5747" s="9"/>
    </row>
    <row r="5748" spans="1:26">
      <c r="A5748"/>
      <c r="B5748" s="13"/>
      <c r="C5748"/>
      <c r="D5748"/>
      <c r="E5748"/>
      <c r="F5748" s="12"/>
      <c r="G5748"/>
      <c r="H5748" s="12"/>
      <c r="I5748" s="12"/>
      <c r="J5748" s="12"/>
      <c r="K5748" s="9"/>
      <c r="L5748" s="9"/>
      <c r="M5748" s="9"/>
      <c r="N5748" s="9"/>
      <c r="O5748" s="9"/>
      <c r="P5748" s="9"/>
      <c r="Q5748" s="9"/>
      <c r="R5748" s="9"/>
      <c r="S5748" s="9"/>
      <c r="T5748" s="9"/>
      <c r="U5748" s="9"/>
      <c r="V5748" s="9"/>
      <c r="W5748" s="9"/>
      <c r="X5748" s="9"/>
      <c r="Y5748" s="9"/>
      <c r="Z5748" s="9"/>
    </row>
    <row r="5749" spans="1:26">
      <c r="A5749"/>
      <c r="B5749" s="13"/>
      <c r="C5749"/>
      <c r="D5749"/>
      <c r="E5749"/>
      <c r="F5749" s="12"/>
      <c r="G5749"/>
      <c r="H5749" s="12"/>
      <c r="I5749" s="12"/>
      <c r="J5749" s="12"/>
      <c r="K5749" s="9"/>
      <c r="L5749" s="9"/>
      <c r="M5749" s="9"/>
      <c r="N5749" s="9"/>
      <c r="O5749" s="9"/>
      <c r="P5749" s="9"/>
      <c r="Q5749" s="9"/>
      <c r="R5749" s="9"/>
      <c r="S5749" s="9"/>
      <c r="T5749" s="9"/>
      <c r="U5749" s="9"/>
      <c r="V5749" s="9"/>
      <c r="W5749" s="9"/>
      <c r="X5749" s="9"/>
      <c r="Y5749" s="9"/>
      <c r="Z5749" s="9"/>
    </row>
    <row r="5750" spans="1:26">
      <c r="A5750"/>
      <c r="B5750" s="13"/>
      <c r="C5750"/>
      <c r="D5750"/>
      <c r="E5750"/>
      <c r="F5750" s="12"/>
      <c r="G5750"/>
      <c r="H5750" s="12"/>
      <c r="I5750" s="12"/>
      <c r="J5750" s="12"/>
      <c r="K5750" s="9"/>
      <c r="L5750" s="9"/>
      <c r="M5750" s="9"/>
      <c r="N5750" s="9"/>
      <c r="O5750" s="9"/>
      <c r="P5750" s="9"/>
      <c r="Q5750" s="9"/>
      <c r="R5750" s="9"/>
      <c r="S5750" s="9"/>
      <c r="T5750" s="9"/>
      <c r="U5750" s="9"/>
      <c r="V5750" s="9"/>
      <c r="W5750" s="9"/>
      <c r="X5750" s="9"/>
      <c r="Y5750" s="9"/>
      <c r="Z5750" s="9"/>
    </row>
    <row r="5751" spans="1:26">
      <c r="A5751"/>
      <c r="B5751" s="13"/>
      <c r="C5751"/>
      <c r="D5751"/>
      <c r="E5751"/>
      <c r="F5751" s="12"/>
      <c r="G5751"/>
      <c r="H5751" s="12"/>
      <c r="I5751" s="12"/>
      <c r="J5751" s="12"/>
      <c r="K5751" s="9"/>
      <c r="L5751" s="9"/>
      <c r="M5751" s="9"/>
      <c r="N5751" s="9"/>
      <c r="O5751" s="9"/>
      <c r="P5751" s="9"/>
      <c r="Q5751" s="9"/>
      <c r="R5751" s="9"/>
      <c r="S5751" s="9"/>
      <c r="T5751" s="9"/>
      <c r="U5751" s="9"/>
      <c r="V5751" s="9"/>
      <c r="W5751" s="9"/>
      <c r="X5751" s="9"/>
      <c r="Y5751" s="9"/>
      <c r="Z5751" s="9"/>
    </row>
    <row r="5752" spans="1:26">
      <c r="A5752"/>
      <c r="B5752" s="13"/>
      <c r="C5752"/>
      <c r="D5752"/>
      <c r="E5752"/>
      <c r="F5752" s="12"/>
      <c r="G5752"/>
      <c r="H5752" s="12"/>
      <c r="I5752" s="12"/>
      <c r="J5752" s="12"/>
      <c r="K5752" s="9"/>
      <c r="L5752" s="9"/>
      <c r="M5752" s="9"/>
      <c r="N5752" s="9"/>
      <c r="O5752" s="9"/>
      <c r="P5752" s="9"/>
      <c r="Q5752" s="9"/>
      <c r="R5752" s="9"/>
      <c r="S5752" s="9"/>
      <c r="T5752" s="9"/>
      <c r="U5752" s="9"/>
      <c r="V5752" s="9"/>
      <c r="W5752" s="9"/>
      <c r="X5752" s="9"/>
      <c r="Y5752" s="9"/>
      <c r="Z5752" s="9"/>
    </row>
    <row r="5753" spans="1:26">
      <c r="A5753"/>
      <c r="B5753" s="13"/>
      <c r="C5753"/>
      <c r="D5753"/>
      <c r="E5753"/>
      <c r="F5753" s="12"/>
      <c r="G5753"/>
      <c r="H5753" s="12"/>
      <c r="I5753" s="12"/>
      <c r="J5753" s="12"/>
      <c r="K5753" s="9"/>
      <c r="L5753" s="9"/>
      <c r="M5753" s="9"/>
      <c r="N5753" s="9"/>
      <c r="O5753" s="9"/>
      <c r="P5753" s="9"/>
      <c r="Q5753" s="9"/>
      <c r="R5753" s="9"/>
      <c r="S5753" s="9"/>
      <c r="T5753" s="9"/>
      <c r="U5753" s="9"/>
      <c r="V5753" s="9"/>
      <c r="W5753" s="9"/>
      <c r="X5753" s="9"/>
      <c r="Y5753" s="9"/>
      <c r="Z5753" s="9"/>
    </row>
    <row r="5754" spans="1:26">
      <c r="A5754"/>
      <c r="B5754" s="13"/>
      <c r="C5754"/>
      <c r="D5754"/>
      <c r="E5754"/>
      <c r="F5754" s="12"/>
      <c r="G5754"/>
      <c r="H5754" s="12"/>
      <c r="I5754" s="12"/>
      <c r="J5754" s="12"/>
      <c r="K5754" s="9"/>
      <c r="L5754" s="9"/>
      <c r="M5754" s="9"/>
      <c r="N5754" s="9"/>
      <c r="O5754" s="9"/>
      <c r="P5754" s="9"/>
      <c r="Q5754" s="9"/>
      <c r="R5754" s="9"/>
      <c r="S5754" s="9"/>
      <c r="T5754" s="9"/>
      <c r="U5754" s="9"/>
      <c r="V5754" s="9"/>
      <c r="W5754" s="9"/>
      <c r="X5754" s="9"/>
      <c r="Y5754" s="9"/>
      <c r="Z5754" s="9"/>
    </row>
    <row r="5755" spans="1:26">
      <c r="A5755"/>
      <c r="B5755" s="13"/>
      <c r="C5755"/>
      <c r="D5755"/>
      <c r="E5755"/>
      <c r="F5755" s="12"/>
      <c r="G5755"/>
      <c r="H5755" s="12"/>
      <c r="I5755" s="12"/>
      <c r="J5755" s="12"/>
      <c r="K5755" s="9"/>
      <c r="L5755" s="9"/>
      <c r="M5755" s="9"/>
      <c r="N5755" s="9"/>
      <c r="O5755" s="9"/>
      <c r="P5755" s="9"/>
      <c r="Q5755" s="9"/>
      <c r="R5755" s="9"/>
      <c r="S5755" s="9"/>
      <c r="T5755" s="9"/>
      <c r="U5755" s="9"/>
      <c r="V5755" s="9"/>
      <c r="W5755" s="9"/>
      <c r="X5755" s="9"/>
      <c r="Y5755" s="9"/>
      <c r="Z5755" s="9"/>
    </row>
    <row r="5756" spans="1:26">
      <c r="A5756"/>
      <c r="B5756" s="13"/>
      <c r="C5756"/>
      <c r="D5756"/>
      <c r="E5756"/>
      <c r="F5756" s="12"/>
      <c r="G5756"/>
      <c r="H5756" s="12"/>
      <c r="I5756" s="12"/>
      <c r="J5756" s="12"/>
      <c r="K5756" s="9"/>
      <c r="L5756" s="9"/>
      <c r="M5756" s="9"/>
      <c r="N5756" s="9"/>
      <c r="O5756" s="9"/>
      <c r="P5756" s="9"/>
      <c r="Q5756" s="9"/>
      <c r="R5756" s="9"/>
      <c r="S5756" s="9"/>
      <c r="T5756" s="9"/>
      <c r="U5756" s="9"/>
      <c r="V5756" s="9"/>
      <c r="W5756" s="9"/>
      <c r="X5756" s="9"/>
      <c r="Y5756" s="9"/>
      <c r="Z5756" s="9"/>
    </row>
    <row r="5757" spans="1:26">
      <c r="A5757"/>
      <c r="B5757" s="13"/>
      <c r="C5757"/>
      <c r="D5757"/>
      <c r="E5757"/>
      <c r="F5757" s="12"/>
      <c r="G5757"/>
      <c r="H5757" s="12"/>
      <c r="I5757" s="12"/>
      <c r="J5757" s="12"/>
      <c r="K5757" s="9"/>
      <c r="L5757" s="9"/>
      <c r="M5757" s="9"/>
      <c r="N5757" s="9"/>
      <c r="O5757" s="9"/>
      <c r="P5757" s="9"/>
      <c r="Q5757" s="9"/>
      <c r="R5757" s="9"/>
      <c r="S5757" s="9"/>
      <c r="T5757" s="9"/>
      <c r="U5757" s="9"/>
      <c r="V5757" s="9"/>
      <c r="W5757" s="9"/>
      <c r="X5757" s="9"/>
      <c r="Y5757" s="9"/>
      <c r="Z5757" s="9"/>
    </row>
    <row r="5758" spans="1:26">
      <c r="A5758"/>
      <c r="B5758" s="13"/>
      <c r="C5758"/>
      <c r="D5758"/>
      <c r="E5758"/>
      <c r="F5758" s="12"/>
      <c r="G5758"/>
      <c r="H5758" s="12"/>
      <c r="I5758" s="12"/>
      <c r="J5758" s="12"/>
      <c r="K5758" s="9"/>
      <c r="L5758" s="9"/>
      <c r="M5758" s="9"/>
      <c r="N5758" s="9"/>
      <c r="O5758" s="9"/>
      <c r="P5758" s="9"/>
      <c r="Q5758" s="9"/>
      <c r="R5758" s="9"/>
      <c r="S5758" s="9"/>
      <c r="T5758" s="9"/>
      <c r="U5758" s="9"/>
      <c r="V5758" s="9"/>
      <c r="W5758" s="9"/>
      <c r="X5758" s="9"/>
      <c r="Y5758" s="9"/>
      <c r="Z5758" s="9"/>
    </row>
    <row r="5759" spans="1:26">
      <c r="A5759"/>
      <c r="B5759" s="13"/>
      <c r="C5759"/>
      <c r="D5759"/>
      <c r="E5759"/>
      <c r="F5759" s="12"/>
      <c r="G5759"/>
      <c r="H5759" s="12"/>
      <c r="I5759" s="12"/>
      <c r="J5759" s="12"/>
      <c r="K5759" s="9"/>
      <c r="L5759" s="9"/>
      <c r="M5759" s="9"/>
      <c r="N5759" s="9"/>
      <c r="O5759" s="9"/>
      <c r="P5759" s="9"/>
      <c r="Q5759" s="9"/>
      <c r="R5759" s="9"/>
      <c r="S5759" s="9"/>
      <c r="T5759" s="9"/>
      <c r="U5759" s="9"/>
      <c r="V5759" s="9"/>
      <c r="W5759" s="9"/>
      <c r="X5759" s="9"/>
      <c r="Y5759" s="9"/>
      <c r="Z5759" s="9"/>
    </row>
    <row r="5760" spans="1:26">
      <c r="A5760"/>
      <c r="B5760" s="13"/>
      <c r="C5760"/>
      <c r="D5760"/>
      <c r="E5760"/>
      <c r="F5760" s="12"/>
      <c r="G5760"/>
      <c r="H5760" s="12"/>
      <c r="I5760" s="12"/>
      <c r="J5760" s="12"/>
      <c r="K5760" s="9"/>
      <c r="L5760" s="9"/>
      <c r="M5760" s="9"/>
      <c r="N5760" s="9"/>
      <c r="O5760" s="9"/>
      <c r="P5760" s="9"/>
      <c r="Q5760" s="9"/>
      <c r="R5760" s="9"/>
      <c r="S5760" s="9"/>
      <c r="T5760" s="9"/>
      <c r="U5760" s="9"/>
      <c r="V5760" s="9"/>
      <c r="W5760" s="9"/>
      <c r="X5760" s="9"/>
      <c r="Y5760" s="9"/>
      <c r="Z5760" s="9"/>
    </row>
    <row r="5761" spans="1:26">
      <c r="A5761"/>
      <c r="B5761" s="13"/>
      <c r="C5761"/>
      <c r="D5761"/>
      <c r="E5761"/>
      <c r="F5761" s="12"/>
      <c r="G5761"/>
      <c r="H5761" s="12"/>
      <c r="I5761" s="12"/>
      <c r="J5761" s="12"/>
      <c r="K5761" s="9"/>
      <c r="L5761" s="9"/>
      <c r="M5761" s="9"/>
      <c r="N5761" s="9"/>
      <c r="O5761" s="9"/>
      <c r="P5761" s="9"/>
      <c r="Q5761" s="9"/>
      <c r="R5761" s="9"/>
      <c r="S5761" s="9"/>
      <c r="T5761" s="9"/>
      <c r="U5761" s="9"/>
      <c r="V5761" s="9"/>
      <c r="W5761" s="9"/>
      <c r="X5761" s="9"/>
      <c r="Y5761" s="9"/>
      <c r="Z5761" s="9"/>
    </row>
    <row r="5762" spans="1:26">
      <c r="A5762"/>
      <c r="B5762" s="13"/>
      <c r="C5762"/>
      <c r="D5762"/>
      <c r="E5762"/>
      <c r="F5762" s="12"/>
      <c r="G5762"/>
      <c r="H5762" s="12"/>
      <c r="I5762" s="12"/>
      <c r="J5762" s="12"/>
      <c r="K5762" s="9"/>
      <c r="L5762" s="9"/>
      <c r="M5762" s="9"/>
      <c r="N5762" s="9"/>
      <c r="O5762" s="9"/>
      <c r="P5762" s="9"/>
      <c r="Q5762" s="9"/>
      <c r="R5762" s="9"/>
      <c r="S5762" s="9"/>
      <c r="T5762" s="9"/>
      <c r="U5762" s="9"/>
      <c r="V5762" s="9"/>
      <c r="W5762" s="9"/>
      <c r="X5762" s="9"/>
      <c r="Y5762" s="9"/>
      <c r="Z5762" s="9"/>
    </row>
    <row r="5763" spans="1:26">
      <c r="A5763"/>
      <c r="B5763" s="13"/>
      <c r="C5763"/>
      <c r="D5763"/>
      <c r="E5763"/>
      <c r="F5763" s="12"/>
      <c r="G5763"/>
      <c r="H5763" s="12"/>
      <c r="I5763" s="12"/>
      <c r="J5763" s="12"/>
      <c r="K5763" s="9"/>
      <c r="L5763" s="9"/>
      <c r="M5763" s="9"/>
      <c r="N5763" s="9"/>
      <c r="O5763" s="9"/>
      <c r="P5763" s="9"/>
      <c r="Q5763" s="9"/>
      <c r="R5763" s="9"/>
      <c r="S5763" s="9"/>
      <c r="T5763" s="9"/>
      <c r="U5763" s="9"/>
      <c r="V5763" s="9"/>
      <c r="W5763" s="9"/>
      <c r="X5763" s="9"/>
      <c r="Y5763" s="9"/>
      <c r="Z5763" s="9"/>
    </row>
    <row r="5764" spans="1:26">
      <c r="A5764"/>
      <c r="B5764" s="13"/>
      <c r="C5764"/>
      <c r="D5764"/>
      <c r="E5764"/>
      <c r="F5764" s="12"/>
      <c r="G5764"/>
      <c r="H5764" s="12"/>
      <c r="I5764" s="12"/>
      <c r="J5764" s="12"/>
      <c r="K5764" s="9"/>
      <c r="L5764" s="9"/>
      <c r="M5764" s="9"/>
      <c r="N5764" s="9"/>
      <c r="O5764" s="9"/>
      <c r="P5764" s="9"/>
      <c r="Q5764" s="9"/>
      <c r="R5764" s="9"/>
      <c r="S5764" s="9"/>
      <c r="T5764" s="9"/>
      <c r="U5764" s="9"/>
      <c r="V5764" s="9"/>
      <c r="W5764" s="9"/>
      <c r="X5764" s="9"/>
      <c r="Y5764" s="9"/>
      <c r="Z5764" s="9"/>
    </row>
    <row r="5765" spans="1:26">
      <c r="A5765"/>
      <c r="B5765" s="13"/>
      <c r="C5765"/>
      <c r="D5765"/>
      <c r="E5765"/>
      <c r="F5765" s="12"/>
      <c r="G5765"/>
      <c r="H5765" s="12"/>
      <c r="I5765" s="12"/>
      <c r="J5765" s="12"/>
      <c r="K5765" s="9"/>
      <c r="L5765" s="9"/>
      <c r="M5765" s="9"/>
      <c r="N5765" s="9"/>
      <c r="O5765" s="9"/>
      <c r="P5765" s="9"/>
      <c r="Q5765" s="9"/>
      <c r="R5765" s="9"/>
      <c r="S5765" s="9"/>
      <c r="T5765" s="9"/>
      <c r="U5765" s="9"/>
      <c r="V5765" s="9"/>
      <c r="W5765" s="9"/>
      <c r="X5765" s="9"/>
      <c r="Y5765" s="9"/>
      <c r="Z5765" s="9"/>
    </row>
    <row r="5766" spans="1:26">
      <c r="A5766"/>
      <c r="B5766" s="13"/>
      <c r="C5766"/>
      <c r="D5766"/>
      <c r="E5766"/>
      <c r="F5766" s="12"/>
      <c r="G5766"/>
      <c r="H5766" s="12"/>
      <c r="I5766" s="12"/>
      <c r="J5766" s="12"/>
      <c r="K5766" s="9"/>
      <c r="L5766" s="9"/>
      <c r="M5766" s="9"/>
      <c r="N5766" s="9"/>
      <c r="O5766" s="9"/>
      <c r="P5766" s="9"/>
      <c r="Q5766" s="9"/>
      <c r="R5766" s="9"/>
      <c r="S5766" s="9"/>
      <c r="T5766" s="9"/>
      <c r="U5766" s="9"/>
      <c r="V5766" s="9"/>
      <c r="W5766" s="9"/>
      <c r="X5766" s="9"/>
      <c r="Y5766" s="9"/>
      <c r="Z5766" s="9"/>
    </row>
    <row r="5767" spans="1:26">
      <c r="A5767"/>
      <c r="B5767" s="13"/>
      <c r="C5767"/>
      <c r="D5767"/>
      <c r="E5767"/>
      <c r="F5767" s="12"/>
      <c r="G5767"/>
      <c r="H5767" s="12"/>
      <c r="I5767" s="12"/>
      <c r="J5767" s="12"/>
      <c r="K5767" s="9"/>
      <c r="L5767" s="9"/>
      <c r="M5767" s="9"/>
      <c r="N5767" s="9"/>
      <c r="O5767" s="9"/>
      <c r="P5767" s="9"/>
      <c r="Q5767" s="9"/>
      <c r="R5767" s="9"/>
      <c r="S5767" s="9"/>
      <c r="T5767" s="9"/>
      <c r="U5767" s="9"/>
      <c r="V5767" s="9"/>
      <c r="W5767" s="9"/>
      <c r="X5767" s="9"/>
      <c r="Y5767" s="9"/>
      <c r="Z5767" s="9"/>
    </row>
    <row r="5768" spans="1:26">
      <c r="A5768"/>
      <c r="B5768" s="13"/>
      <c r="C5768"/>
      <c r="D5768"/>
      <c r="E5768"/>
      <c r="F5768" s="12"/>
      <c r="G5768"/>
      <c r="H5768" s="12"/>
      <c r="I5768" s="12"/>
      <c r="J5768" s="12"/>
      <c r="K5768" s="9"/>
      <c r="L5768" s="9"/>
      <c r="M5768" s="9"/>
      <c r="N5768" s="9"/>
      <c r="O5768" s="9"/>
      <c r="P5768" s="9"/>
      <c r="Q5768" s="9"/>
      <c r="R5768" s="9"/>
      <c r="S5768" s="9"/>
      <c r="T5768" s="9"/>
      <c r="U5768" s="9"/>
      <c r="V5768" s="9"/>
      <c r="W5768" s="9"/>
      <c r="X5768" s="9"/>
      <c r="Y5768" s="9"/>
      <c r="Z5768" s="9"/>
    </row>
    <row r="5769" spans="1:26">
      <c r="A5769"/>
      <c r="B5769" s="13"/>
      <c r="C5769"/>
      <c r="D5769"/>
      <c r="E5769"/>
      <c r="F5769" s="12"/>
      <c r="G5769"/>
      <c r="H5769" s="12"/>
      <c r="I5769" s="12"/>
      <c r="J5769" s="12"/>
      <c r="K5769" s="9"/>
      <c r="L5769" s="9"/>
      <c r="M5769" s="9"/>
      <c r="N5769" s="9"/>
      <c r="O5769" s="9"/>
      <c r="P5769" s="9"/>
      <c r="Q5769" s="9"/>
      <c r="R5769" s="9"/>
      <c r="S5769" s="9"/>
      <c r="T5769" s="9"/>
      <c r="U5769" s="9"/>
      <c r="V5769" s="9"/>
      <c r="W5769" s="9"/>
      <c r="X5769" s="9"/>
      <c r="Y5769" s="9"/>
      <c r="Z5769" s="9"/>
    </row>
    <row r="5770" spans="1:26">
      <c r="A5770"/>
      <c r="B5770" s="13"/>
      <c r="C5770"/>
      <c r="D5770"/>
      <c r="E5770"/>
      <c r="F5770" s="12"/>
      <c r="G5770"/>
      <c r="H5770" s="12"/>
      <c r="I5770" s="12"/>
      <c r="J5770" s="12"/>
      <c r="K5770" s="9"/>
      <c r="L5770" s="9"/>
      <c r="M5770" s="9"/>
      <c r="N5770" s="9"/>
      <c r="O5770" s="9"/>
      <c r="P5770" s="9"/>
      <c r="Q5770" s="9"/>
      <c r="R5770" s="9"/>
      <c r="S5770" s="9"/>
      <c r="T5770" s="9"/>
      <c r="U5770" s="9"/>
      <c r="V5770" s="9"/>
      <c r="W5770" s="9"/>
      <c r="X5770" s="9"/>
      <c r="Y5770" s="9"/>
      <c r="Z5770" s="9"/>
    </row>
    <row r="5771" spans="1:26">
      <c r="A5771"/>
      <c r="B5771" s="13"/>
      <c r="C5771"/>
      <c r="D5771"/>
      <c r="E5771"/>
      <c r="F5771" s="12"/>
      <c r="G5771"/>
      <c r="H5771" s="12"/>
      <c r="I5771" s="12"/>
      <c r="J5771" s="12"/>
      <c r="K5771" s="9"/>
      <c r="L5771" s="9"/>
      <c r="M5771" s="9"/>
      <c r="N5771" s="9"/>
      <c r="O5771" s="9"/>
      <c r="P5771" s="9"/>
      <c r="Q5771" s="9"/>
      <c r="R5771" s="9"/>
      <c r="S5771" s="9"/>
      <c r="T5771" s="9"/>
      <c r="U5771" s="9"/>
      <c r="V5771" s="9"/>
      <c r="W5771" s="9"/>
      <c r="X5771" s="9"/>
      <c r="Y5771" s="9"/>
      <c r="Z5771" s="9"/>
    </row>
    <row r="5772" spans="1:26">
      <c r="A5772"/>
      <c r="B5772" s="13"/>
      <c r="C5772"/>
      <c r="D5772"/>
      <c r="E5772"/>
      <c r="F5772" s="12"/>
      <c r="G5772"/>
      <c r="H5772" s="12"/>
      <c r="I5772" s="12"/>
      <c r="J5772" s="12"/>
      <c r="K5772" s="9"/>
      <c r="L5772" s="9"/>
      <c r="M5772" s="9"/>
      <c r="N5772" s="9"/>
      <c r="O5772" s="9"/>
      <c r="P5772" s="9"/>
      <c r="Q5772" s="9"/>
      <c r="R5772" s="9"/>
      <c r="S5772" s="9"/>
      <c r="T5772" s="9"/>
      <c r="U5772" s="9"/>
      <c r="V5772" s="9"/>
      <c r="W5772" s="9"/>
      <c r="X5772" s="9"/>
      <c r="Y5772" s="9"/>
      <c r="Z5772" s="9"/>
    </row>
    <row r="5773" spans="1:26">
      <c r="A5773"/>
      <c r="B5773" s="13"/>
      <c r="C5773"/>
      <c r="D5773"/>
      <c r="E5773"/>
      <c r="F5773" s="12"/>
      <c r="G5773"/>
      <c r="H5773" s="12"/>
      <c r="I5773" s="12"/>
      <c r="J5773" s="12"/>
      <c r="K5773" s="9"/>
      <c r="L5773" s="9"/>
      <c r="M5773" s="9"/>
      <c r="N5773" s="9"/>
      <c r="O5773" s="9"/>
      <c r="P5773" s="9"/>
      <c r="Q5773" s="9"/>
      <c r="R5773" s="9"/>
      <c r="S5773" s="9"/>
      <c r="T5773" s="9"/>
      <c r="U5773" s="9"/>
      <c r="V5773" s="9"/>
      <c r="W5773" s="9"/>
      <c r="X5773" s="9"/>
      <c r="Y5773" s="9"/>
      <c r="Z5773" s="9"/>
    </row>
    <row r="5774" spans="1:26">
      <c r="A5774"/>
      <c r="B5774" s="13"/>
      <c r="C5774"/>
      <c r="D5774"/>
      <c r="E5774"/>
      <c r="F5774" s="12"/>
      <c r="G5774"/>
      <c r="H5774" s="12"/>
      <c r="I5774" s="12"/>
      <c r="J5774" s="12"/>
      <c r="K5774" s="9"/>
      <c r="L5774" s="9"/>
      <c r="M5774" s="9"/>
      <c r="N5774" s="9"/>
      <c r="O5774" s="9"/>
      <c r="P5774" s="9"/>
      <c r="Q5774" s="9"/>
      <c r="R5774" s="9"/>
      <c r="S5774" s="9"/>
      <c r="T5774" s="9"/>
      <c r="U5774" s="9"/>
      <c r="V5774" s="9"/>
      <c r="W5774" s="9"/>
      <c r="X5774" s="9"/>
      <c r="Y5774" s="9"/>
      <c r="Z5774" s="9"/>
    </row>
    <row r="5775" spans="1:26">
      <c r="A5775"/>
      <c r="B5775" s="13"/>
      <c r="C5775"/>
      <c r="D5775"/>
      <c r="E5775"/>
      <c r="F5775" s="12"/>
      <c r="G5775"/>
      <c r="H5775" s="12"/>
      <c r="I5775" s="12"/>
      <c r="J5775" s="12"/>
      <c r="K5775" s="9"/>
      <c r="L5775" s="9"/>
      <c r="M5775" s="9"/>
      <c r="N5775" s="9"/>
      <c r="O5775" s="9"/>
      <c r="P5775" s="9"/>
      <c r="Q5775" s="9"/>
      <c r="R5775" s="9"/>
      <c r="S5775" s="9"/>
      <c r="T5775" s="9"/>
      <c r="U5775" s="9"/>
      <c r="V5775" s="9"/>
      <c r="W5775" s="9"/>
      <c r="X5775" s="9"/>
      <c r="Y5775" s="9"/>
      <c r="Z5775" s="9"/>
    </row>
    <row r="5776" spans="1:26">
      <c r="A5776"/>
      <c r="B5776" s="13"/>
      <c r="C5776"/>
      <c r="D5776"/>
      <c r="E5776"/>
      <c r="F5776" s="12"/>
      <c r="G5776"/>
      <c r="H5776" s="12"/>
      <c r="I5776" s="12"/>
      <c r="J5776" s="12"/>
      <c r="K5776" s="9"/>
      <c r="L5776" s="9"/>
      <c r="M5776" s="9"/>
      <c r="N5776" s="9"/>
      <c r="O5776" s="9"/>
      <c r="P5776" s="9"/>
      <c r="Q5776" s="9"/>
      <c r="R5776" s="9"/>
      <c r="S5776" s="9"/>
      <c r="T5776" s="9"/>
      <c r="U5776" s="9"/>
      <c r="V5776" s="9"/>
      <c r="W5776" s="9"/>
      <c r="X5776" s="9"/>
      <c r="Y5776" s="9"/>
      <c r="Z5776" s="9"/>
    </row>
    <row r="5777" spans="1:26">
      <c r="A5777"/>
      <c r="B5777" s="13"/>
      <c r="C5777"/>
      <c r="D5777"/>
      <c r="E5777"/>
      <c r="F5777" s="12"/>
      <c r="G5777"/>
      <c r="H5777" s="12"/>
      <c r="I5777" s="12"/>
      <c r="J5777" s="12"/>
      <c r="K5777" s="9"/>
      <c r="L5777" s="9"/>
      <c r="M5777" s="9"/>
      <c r="N5777" s="9"/>
      <c r="O5777" s="9"/>
      <c r="P5777" s="9"/>
      <c r="Q5777" s="9"/>
      <c r="R5777" s="9"/>
      <c r="S5777" s="9"/>
      <c r="T5777" s="9"/>
      <c r="U5777" s="9"/>
      <c r="V5777" s="9"/>
      <c r="W5777" s="9"/>
      <c r="X5777" s="9"/>
      <c r="Y5777" s="9"/>
      <c r="Z5777" s="9"/>
    </row>
    <row r="5778" spans="1:26">
      <c r="A5778"/>
      <c r="B5778" s="13"/>
      <c r="C5778"/>
      <c r="D5778"/>
      <c r="E5778"/>
      <c r="F5778" s="12"/>
      <c r="G5778"/>
      <c r="H5778" s="12"/>
      <c r="I5778" s="12"/>
      <c r="J5778" s="12"/>
      <c r="K5778" s="9"/>
      <c r="L5778" s="9"/>
      <c r="M5778" s="9"/>
      <c r="N5778" s="9"/>
      <c r="O5778" s="9"/>
      <c r="P5778" s="9"/>
      <c r="Q5778" s="9"/>
      <c r="R5778" s="9"/>
      <c r="S5778" s="9"/>
      <c r="T5778" s="9"/>
      <c r="U5778" s="9"/>
      <c r="V5778" s="9"/>
      <c r="W5778" s="9"/>
      <c r="X5778" s="9"/>
      <c r="Y5778" s="9"/>
      <c r="Z5778" s="9"/>
    </row>
    <row r="5779" spans="1:26">
      <c r="A5779"/>
      <c r="B5779" s="13"/>
      <c r="C5779"/>
      <c r="D5779"/>
      <c r="E5779"/>
      <c r="F5779" s="12"/>
      <c r="G5779"/>
      <c r="H5779" s="12"/>
      <c r="I5779" s="12"/>
      <c r="J5779" s="12"/>
      <c r="K5779" s="9"/>
      <c r="L5779" s="9"/>
      <c r="M5779" s="9"/>
      <c r="N5779" s="9"/>
      <c r="O5779" s="9"/>
      <c r="P5779" s="9"/>
      <c r="Q5779" s="9"/>
      <c r="R5779" s="9"/>
      <c r="S5779" s="9"/>
      <c r="T5779" s="9"/>
      <c r="U5779" s="9"/>
      <c r="V5779" s="9"/>
      <c r="W5779" s="9"/>
      <c r="X5779" s="9"/>
      <c r="Y5779" s="9"/>
      <c r="Z5779" s="9"/>
    </row>
    <row r="5780" spans="1:26">
      <c r="A5780"/>
      <c r="B5780" s="13"/>
      <c r="C5780"/>
      <c r="D5780"/>
      <c r="E5780"/>
      <c r="F5780" s="12"/>
      <c r="G5780"/>
      <c r="H5780" s="12"/>
      <c r="I5780" s="12"/>
      <c r="J5780" s="12"/>
      <c r="K5780" s="9"/>
      <c r="L5780" s="9"/>
      <c r="M5780" s="9"/>
      <c r="N5780" s="9"/>
      <c r="O5780" s="9"/>
      <c r="P5780" s="9"/>
      <c r="Q5780" s="9"/>
      <c r="R5780" s="9"/>
      <c r="S5780" s="9"/>
      <c r="T5780" s="9"/>
      <c r="U5780" s="9"/>
      <c r="V5780" s="9"/>
      <c r="W5780" s="9"/>
      <c r="X5780" s="9"/>
      <c r="Y5780" s="9"/>
      <c r="Z5780" s="9"/>
    </row>
    <row r="5781" spans="1:26">
      <c r="A5781"/>
      <c r="B5781" s="13"/>
      <c r="C5781"/>
      <c r="D5781"/>
      <c r="E5781"/>
      <c r="F5781" s="12"/>
      <c r="G5781"/>
      <c r="H5781" s="12"/>
      <c r="I5781" s="12"/>
      <c r="J5781" s="12"/>
      <c r="K5781" s="9"/>
      <c r="L5781" s="9"/>
      <c r="M5781" s="9"/>
      <c r="N5781" s="9"/>
      <c r="O5781" s="9"/>
      <c r="P5781" s="9"/>
      <c r="Q5781" s="9"/>
      <c r="R5781" s="9"/>
      <c r="S5781" s="9"/>
      <c r="T5781" s="9"/>
      <c r="U5781" s="9"/>
      <c r="V5781" s="9"/>
      <c r="W5781" s="9"/>
      <c r="X5781" s="9"/>
      <c r="Y5781" s="9"/>
      <c r="Z5781" s="9"/>
    </row>
    <row r="5782" spans="1:26">
      <c r="A5782"/>
      <c r="B5782" s="13"/>
      <c r="C5782"/>
      <c r="D5782"/>
      <c r="E5782"/>
      <c r="F5782" s="12"/>
      <c r="G5782"/>
      <c r="H5782" s="12"/>
      <c r="I5782" s="12"/>
      <c r="J5782" s="12"/>
      <c r="K5782" s="9"/>
      <c r="L5782" s="9"/>
      <c r="M5782" s="9"/>
      <c r="N5782" s="9"/>
      <c r="O5782" s="9"/>
      <c r="P5782" s="9"/>
      <c r="Q5782" s="9"/>
      <c r="R5782" s="9"/>
      <c r="S5782" s="9"/>
      <c r="T5782" s="9"/>
      <c r="U5782" s="9"/>
      <c r="V5782" s="9"/>
      <c r="W5782" s="9"/>
      <c r="X5782" s="9"/>
      <c r="Y5782" s="9"/>
      <c r="Z5782" s="9"/>
    </row>
    <row r="5783" spans="1:26">
      <c r="A5783"/>
      <c r="B5783" s="13"/>
      <c r="C5783"/>
      <c r="D5783"/>
      <c r="E5783"/>
      <c r="F5783" s="12"/>
      <c r="G5783"/>
      <c r="H5783" s="12"/>
      <c r="I5783" s="12"/>
      <c r="J5783" s="12"/>
      <c r="K5783" s="9"/>
      <c r="L5783" s="9"/>
      <c r="M5783" s="9"/>
      <c r="N5783" s="9"/>
      <c r="O5783" s="9"/>
      <c r="P5783" s="9"/>
      <c r="Q5783" s="9"/>
      <c r="R5783" s="9"/>
      <c r="S5783" s="9"/>
      <c r="T5783" s="9"/>
      <c r="U5783" s="9"/>
      <c r="V5783" s="9"/>
      <c r="W5783" s="9"/>
      <c r="X5783" s="9"/>
      <c r="Y5783" s="9"/>
      <c r="Z5783" s="9"/>
    </row>
    <row r="5784" spans="1:26">
      <c r="A5784"/>
      <c r="B5784" s="13"/>
      <c r="C5784"/>
      <c r="D5784"/>
      <c r="E5784"/>
      <c r="F5784" s="12"/>
      <c r="G5784"/>
      <c r="H5784" s="12"/>
      <c r="I5784" s="12"/>
      <c r="J5784" s="12"/>
      <c r="K5784" s="9"/>
      <c r="L5784" s="9"/>
      <c r="M5784" s="9"/>
      <c r="N5784" s="9"/>
      <c r="O5784" s="9"/>
      <c r="P5784" s="9"/>
      <c r="Q5784" s="9"/>
      <c r="R5784" s="9"/>
      <c r="S5784" s="9"/>
      <c r="T5784" s="9"/>
      <c r="U5784" s="9"/>
      <c r="V5784" s="9"/>
      <c r="W5784" s="9"/>
      <c r="X5784" s="9"/>
      <c r="Y5784" s="9"/>
      <c r="Z5784" s="9"/>
    </row>
    <row r="5785" spans="1:26">
      <c r="A5785"/>
      <c r="B5785" s="13"/>
      <c r="C5785"/>
      <c r="D5785"/>
      <c r="E5785"/>
      <c r="F5785" s="12"/>
      <c r="G5785"/>
      <c r="H5785" s="12"/>
      <c r="I5785" s="12"/>
      <c r="J5785" s="12"/>
      <c r="K5785" s="9"/>
      <c r="L5785" s="9"/>
      <c r="M5785" s="9"/>
      <c r="N5785" s="9"/>
      <c r="O5785" s="9"/>
      <c r="P5785" s="9"/>
      <c r="Q5785" s="9"/>
      <c r="R5785" s="9"/>
      <c r="S5785" s="9"/>
      <c r="T5785" s="9"/>
      <c r="U5785" s="9"/>
      <c r="V5785" s="9"/>
      <c r="W5785" s="9"/>
      <c r="X5785" s="9"/>
      <c r="Y5785" s="9"/>
      <c r="Z5785" s="9"/>
    </row>
    <row r="5786" spans="1:26">
      <c r="A5786"/>
      <c r="B5786" s="13"/>
      <c r="C5786"/>
      <c r="D5786"/>
      <c r="E5786"/>
      <c r="F5786" s="12"/>
      <c r="G5786"/>
      <c r="H5786" s="12"/>
      <c r="I5786" s="12"/>
      <c r="J5786" s="12"/>
      <c r="K5786" s="9"/>
      <c r="L5786" s="9"/>
      <c r="M5786" s="9"/>
      <c r="N5786" s="9"/>
      <c r="O5786" s="9"/>
      <c r="P5786" s="9"/>
      <c r="Q5786" s="9"/>
      <c r="R5786" s="9"/>
      <c r="S5786" s="9"/>
      <c r="T5786" s="9"/>
      <c r="U5786" s="9"/>
      <c r="V5786" s="9"/>
      <c r="W5786" s="9"/>
      <c r="X5786" s="9"/>
      <c r="Y5786" s="9"/>
      <c r="Z5786" s="9"/>
    </row>
    <row r="5787" spans="1:26">
      <c r="A5787"/>
      <c r="B5787" s="13"/>
      <c r="C5787"/>
      <c r="D5787"/>
      <c r="E5787"/>
      <c r="F5787" s="12"/>
      <c r="G5787"/>
      <c r="H5787" s="12"/>
      <c r="I5787" s="12"/>
      <c r="J5787" s="12"/>
      <c r="K5787" s="9"/>
      <c r="L5787" s="9"/>
      <c r="M5787" s="9"/>
      <c r="N5787" s="9"/>
      <c r="O5787" s="9"/>
      <c r="P5787" s="9"/>
      <c r="Q5787" s="9"/>
      <c r="R5787" s="9"/>
      <c r="S5787" s="9"/>
      <c r="T5787" s="9"/>
      <c r="U5787" s="9"/>
      <c r="V5787" s="9"/>
      <c r="W5787" s="9"/>
      <c r="X5787" s="9"/>
      <c r="Y5787" s="9"/>
      <c r="Z5787" s="9"/>
    </row>
    <row r="5788" spans="1:26">
      <c r="A5788"/>
      <c r="B5788" s="13"/>
      <c r="C5788"/>
      <c r="D5788"/>
      <c r="E5788"/>
      <c r="F5788" s="12"/>
      <c r="G5788"/>
      <c r="H5788" s="12"/>
      <c r="I5788" s="12"/>
      <c r="J5788" s="12"/>
      <c r="K5788" s="9"/>
      <c r="L5788" s="9"/>
      <c r="M5788" s="9"/>
      <c r="N5788" s="9"/>
      <c r="O5788" s="9"/>
      <c r="P5788" s="9"/>
      <c r="Q5788" s="9"/>
      <c r="R5788" s="9"/>
      <c r="S5788" s="9"/>
      <c r="T5788" s="9"/>
      <c r="U5788" s="9"/>
      <c r="V5788" s="9"/>
      <c r="W5788" s="9"/>
      <c r="X5788" s="9"/>
      <c r="Y5788" s="9"/>
      <c r="Z5788" s="9"/>
    </row>
    <row r="5789" spans="1:26">
      <c r="A5789"/>
      <c r="B5789" s="13"/>
      <c r="C5789"/>
      <c r="D5789"/>
      <c r="E5789"/>
      <c r="F5789" s="12"/>
      <c r="G5789"/>
      <c r="H5789" s="12"/>
      <c r="I5789" s="12"/>
      <c r="J5789" s="12"/>
      <c r="K5789" s="9"/>
      <c r="L5789" s="9"/>
      <c r="M5789" s="9"/>
      <c r="N5789" s="9"/>
      <c r="O5789" s="9"/>
      <c r="P5789" s="9"/>
      <c r="Q5789" s="9"/>
      <c r="R5789" s="9"/>
      <c r="S5789" s="9"/>
      <c r="T5789" s="9"/>
      <c r="U5789" s="9"/>
      <c r="V5789" s="9"/>
      <c r="W5789" s="9"/>
      <c r="X5789" s="9"/>
      <c r="Y5789" s="9"/>
      <c r="Z5789" s="9"/>
    </row>
    <row r="5790" spans="1:26">
      <c r="A5790"/>
      <c r="B5790" s="13"/>
      <c r="C5790"/>
      <c r="D5790"/>
      <c r="E5790"/>
      <c r="F5790" s="12"/>
      <c r="G5790"/>
      <c r="H5790" s="12"/>
      <c r="I5790" s="12"/>
      <c r="J5790" s="12"/>
      <c r="K5790" s="9"/>
      <c r="L5790" s="9"/>
      <c r="M5790" s="9"/>
      <c r="N5790" s="9"/>
      <c r="O5790" s="9"/>
      <c r="P5790" s="9"/>
      <c r="Q5790" s="9"/>
      <c r="R5790" s="9"/>
      <c r="S5790" s="9"/>
      <c r="T5790" s="9"/>
      <c r="U5790" s="9"/>
      <c r="V5790" s="9"/>
      <c r="W5790" s="9"/>
      <c r="X5790" s="9"/>
      <c r="Y5790" s="9"/>
      <c r="Z5790" s="9"/>
    </row>
    <row r="5791" spans="1:26">
      <c r="A5791"/>
      <c r="B5791" s="13"/>
      <c r="C5791"/>
      <c r="D5791"/>
      <c r="E5791"/>
      <c r="F5791" s="12"/>
      <c r="G5791"/>
      <c r="H5791" s="12"/>
      <c r="I5791" s="12"/>
      <c r="J5791" s="12"/>
      <c r="K5791" s="9"/>
      <c r="L5791" s="9"/>
      <c r="M5791" s="9"/>
      <c r="N5791" s="9"/>
      <c r="O5791" s="9"/>
      <c r="P5791" s="9"/>
      <c r="Q5791" s="9"/>
      <c r="R5791" s="9"/>
      <c r="S5791" s="9"/>
      <c r="T5791" s="9"/>
      <c r="U5791" s="9"/>
      <c r="V5791" s="9"/>
      <c r="W5791" s="9"/>
      <c r="X5791" s="9"/>
      <c r="Y5791" s="9"/>
      <c r="Z5791" s="9"/>
    </row>
    <row r="5792" spans="1:26">
      <c r="A5792"/>
      <c r="B5792" s="13"/>
      <c r="C5792"/>
      <c r="D5792"/>
      <c r="E5792"/>
      <c r="F5792" s="12"/>
      <c r="G5792"/>
      <c r="H5792" s="12"/>
      <c r="I5792" s="12"/>
      <c r="J5792" s="12"/>
      <c r="K5792" s="9"/>
      <c r="L5792" s="9"/>
      <c r="M5792" s="9"/>
      <c r="N5792" s="9"/>
      <c r="O5792" s="9"/>
      <c r="P5792" s="9"/>
      <c r="Q5792" s="9"/>
      <c r="R5792" s="9"/>
      <c r="S5792" s="9"/>
      <c r="T5792" s="9"/>
      <c r="U5792" s="9"/>
      <c r="V5792" s="9"/>
      <c r="W5792" s="9"/>
      <c r="X5792" s="9"/>
      <c r="Y5792" s="9"/>
      <c r="Z5792" s="9"/>
    </row>
    <row r="5793" spans="1:26">
      <c r="A5793"/>
      <c r="B5793" s="13"/>
      <c r="C5793"/>
      <c r="D5793"/>
      <c r="E5793"/>
      <c r="F5793" s="12"/>
      <c r="G5793"/>
      <c r="H5793" s="12"/>
      <c r="I5793" s="12"/>
      <c r="J5793" s="12"/>
      <c r="K5793" s="9"/>
      <c r="L5793" s="9"/>
      <c r="M5793" s="9"/>
      <c r="N5793" s="9"/>
      <c r="O5793" s="9"/>
      <c r="P5793" s="9"/>
      <c r="Q5793" s="9"/>
      <c r="R5793" s="9"/>
      <c r="S5793" s="9"/>
      <c r="T5793" s="9"/>
      <c r="U5793" s="9"/>
      <c r="V5793" s="9"/>
      <c r="W5793" s="9"/>
      <c r="X5793" s="9"/>
      <c r="Y5793" s="9"/>
      <c r="Z5793" s="9"/>
    </row>
    <row r="5794" spans="1:26">
      <c r="A5794"/>
      <c r="B5794" s="13"/>
      <c r="C5794"/>
      <c r="D5794"/>
      <c r="E5794"/>
      <c r="F5794" s="12"/>
      <c r="G5794"/>
      <c r="H5794" s="12"/>
      <c r="I5794" s="12"/>
      <c r="J5794" s="12"/>
      <c r="K5794" s="9"/>
      <c r="L5794" s="9"/>
      <c r="M5794" s="9"/>
      <c r="N5794" s="9"/>
      <c r="O5794" s="9"/>
      <c r="P5794" s="9"/>
      <c r="Q5794" s="9"/>
      <c r="R5794" s="9"/>
      <c r="S5794" s="9"/>
      <c r="T5794" s="9"/>
      <c r="U5794" s="9"/>
      <c r="V5794" s="9"/>
      <c r="W5794" s="9"/>
      <c r="X5794" s="9"/>
      <c r="Y5794" s="9"/>
      <c r="Z5794" s="9"/>
    </row>
    <row r="5795" spans="1:26">
      <c r="A5795"/>
      <c r="B5795" s="13"/>
      <c r="C5795"/>
      <c r="D5795"/>
      <c r="E5795"/>
      <c r="F5795" s="12"/>
      <c r="G5795"/>
      <c r="H5795" s="12"/>
      <c r="I5795" s="12"/>
      <c r="J5795" s="12"/>
      <c r="K5795" s="9"/>
      <c r="L5795" s="9"/>
      <c r="M5795" s="9"/>
      <c r="N5795" s="9"/>
      <c r="O5795" s="9"/>
      <c r="P5795" s="9"/>
      <c r="Q5795" s="9"/>
      <c r="R5795" s="9"/>
      <c r="S5795" s="9"/>
      <c r="T5795" s="9"/>
      <c r="U5795" s="9"/>
      <c r="V5795" s="9"/>
      <c r="W5795" s="9"/>
      <c r="X5795" s="9"/>
      <c r="Y5795" s="9"/>
      <c r="Z5795" s="9"/>
    </row>
    <row r="5796" spans="1:26">
      <c r="A5796"/>
      <c r="B5796" s="13"/>
      <c r="C5796"/>
      <c r="D5796"/>
      <c r="E5796"/>
      <c r="F5796" s="12"/>
      <c r="G5796"/>
      <c r="H5796" s="12"/>
      <c r="I5796" s="12"/>
      <c r="J5796" s="12"/>
      <c r="K5796" s="9"/>
      <c r="L5796" s="9"/>
      <c r="M5796" s="9"/>
      <c r="N5796" s="9"/>
      <c r="O5796" s="9"/>
      <c r="P5796" s="9"/>
      <c r="Q5796" s="9"/>
      <c r="R5796" s="9"/>
      <c r="S5796" s="9"/>
      <c r="T5796" s="9"/>
      <c r="U5796" s="9"/>
      <c r="V5796" s="9"/>
      <c r="W5796" s="9"/>
      <c r="X5796" s="9"/>
      <c r="Y5796" s="9"/>
      <c r="Z5796" s="9"/>
    </row>
    <row r="5797" spans="1:26">
      <c r="A5797"/>
      <c r="B5797" s="13"/>
      <c r="C5797"/>
      <c r="D5797"/>
      <c r="E5797"/>
      <c r="F5797" s="12"/>
      <c r="G5797"/>
      <c r="H5797" s="12"/>
      <c r="I5797" s="12"/>
      <c r="J5797" s="12"/>
      <c r="K5797" s="9"/>
      <c r="L5797" s="9"/>
      <c r="M5797" s="9"/>
      <c r="N5797" s="9"/>
      <c r="O5797" s="9"/>
      <c r="P5797" s="9"/>
      <c r="Q5797" s="9"/>
      <c r="R5797" s="9"/>
      <c r="S5797" s="9"/>
      <c r="T5797" s="9"/>
      <c r="U5797" s="9"/>
      <c r="V5797" s="9"/>
      <c r="W5797" s="9"/>
      <c r="X5797" s="9"/>
      <c r="Y5797" s="9"/>
      <c r="Z5797" s="9"/>
    </row>
    <row r="5798" spans="1:26">
      <c r="A5798"/>
      <c r="B5798" s="13"/>
      <c r="C5798"/>
      <c r="D5798"/>
      <c r="E5798"/>
      <c r="F5798" s="12"/>
      <c r="G5798"/>
      <c r="H5798" s="12"/>
      <c r="I5798" s="12"/>
      <c r="J5798" s="12"/>
      <c r="K5798" s="9"/>
      <c r="L5798" s="9"/>
      <c r="M5798" s="9"/>
      <c r="N5798" s="9"/>
      <c r="O5798" s="9"/>
      <c r="P5798" s="9"/>
      <c r="Q5798" s="9"/>
      <c r="R5798" s="9"/>
      <c r="S5798" s="9"/>
      <c r="T5798" s="9"/>
      <c r="U5798" s="9"/>
      <c r="V5798" s="9"/>
      <c r="W5798" s="9"/>
      <c r="X5798" s="9"/>
      <c r="Y5798" s="9"/>
      <c r="Z5798" s="9"/>
    </row>
    <row r="5799" spans="1:26">
      <c r="A5799"/>
      <c r="B5799" s="13"/>
      <c r="C5799"/>
      <c r="D5799"/>
      <c r="E5799"/>
      <c r="F5799" s="12"/>
      <c r="G5799"/>
      <c r="H5799" s="12"/>
      <c r="I5799" s="12"/>
      <c r="J5799" s="12"/>
      <c r="K5799" s="9"/>
      <c r="L5799" s="9"/>
      <c r="M5799" s="9"/>
      <c r="N5799" s="9"/>
      <c r="O5799" s="9"/>
      <c r="P5799" s="9"/>
      <c r="Q5799" s="9"/>
      <c r="R5799" s="9"/>
      <c r="S5799" s="9"/>
      <c r="T5799" s="9"/>
      <c r="U5799" s="9"/>
      <c r="V5799" s="9"/>
      <c r="W5799" s="9"/>
      <c r="X5799" s="9"/>
      <c r="Y5799" s="9"/>
      <c r="Z5799" s="9"/>
    </row>
    <row r="5800" spans="1:26">
      <c r="A5800"/>
      <c r="B5800" s="13"/>
      <c r="C5800"/>
      <c r="D5800"/>
      <c r="E5800"/>
      <c r="F5800" s="12"/>
      <c r="G5800"/>
      <c r="H5800" s="12"/>
      <c r="I5800" s="12"/>
      <c r="J5800" s="12"/>
      <c r="K5800" s="9"/>
      <c r="L5800" s="9"/>
      <c r="M5800" s="9"/>
      <c r="N5800" s="9"/>
      <c r="O5800" s="9"/>
      <c r="P5800" s="9"/>
      <c r="Q5800" s="9"/>
      <c r="R5800" s="9"/>
      <c r="S5800" s="9"/>
      <c r="T5800" s="9"/>
      <c r="U5800" s="9"/>
      <c r="V5800" s="9"/>
      <c r="W5800" s="9"/>
      <c r="X5800" s="9"/>
      <c r="Y5800" s="9"/>
      <c r="Z5800" s="9"/>
    </row>
    <row r="5801" spans="1:26">
      <c r="A5801"/>
      <c r="B5801" s="13"/>
      <c r="C5801"/>
      <c r="D5801"/>
      <c r="E5801"/>
      <c r="F5801" s="12"/>
      <c r="G5801"/>
      <c r="H5801" s="12"/>
      <c r="I5801" s="12"/>
      <c r="J5801" s="12"/>
      <c r="K5801" s="9"/>
      <c r="L5801" s="9"/>
      <c r="M5801" s="9"/>
      <c r="N5801" s="9"/>
      <c r="O5801" s="9"/>
      <c r="P5801" s="9"/>
      <c r="Q5801" s="9"/>
      <c r="R5801" s="9"/>
      <c r="S5801" s="9"/>
      <c r="T5801" s="9"/>
      <c r="U5801" s="9"/>
      <c r="V5801" s="9"/>
      <c r="W5801" s="9"/>
      <c r="X5801" s="9"/>
      <c r="Y5801" s="9"/>
      <c r="Z5801" s="9"/>
    </row>
    <row r="5802" spans="1:26">
      <c r="A5802"/>
      <c r="B5802" s="13"/>
      <c r="C5802"/>
      <c r="D5802"/>
      <c r="E5802"/>
      <c r="F5802" s="12"/>
      <c r="G5802"/>
      <c r="H5802" s="12"/>
      <c r="I5802" s="12"/>
      <c r="J5802" s="12"/>
      <c r="K5802" s="9"/>
      <c r="L5802" s="9"/>
      <c r="M5802" s="9"/>
      <c r="N5802" s="9"/>
      <c r="O5802" s="9"/>
      <c r="P5802" s="9"/>
      <c r="Q5802" s="9"/>
      <c r="R5802" s="9"/>
      <c r="S5802" s="9"/>
      <c r="T5802" s="9"/>
      <c r="U5802" s="9"/>
      <c r="V5802" s="9"/>
      <c r="W5802" s="9"/>
      <c r="X5802" s="9"/>
      <c r="Y5802" s="9"/>
      <c r="Z5802" s="9"/>
    </row>
    <row r="5803" spans="1:26">
      <c r="A5803"/>
      <c r="B5803" s="13"/>
      <c r="C5803"/>
      <c r="D5803"/>
      <c r="E5803"/>
      <c r="F5803" s="12"/>
      <c r="G5803"/>
      <c r="H5803" s="12"/>
      <c r="I5803" s="12"/>
      <c r="J5803" s="12"/>
      <c r="K5803" s="9"/>
      <c r="L5803" s="9"/>
      <c r="M5803" s="9"/>
      <c r="N5803" s="9"/>
      <c r="O5803" s="9"/>
      <c r="P5803" s="9"/>
      <c r="Q5803" s="9"/>
      <c r="R5803" s="9"/>
      <c r="S5803" s="9"/>
      <c r="T5803" s="9"/>
      <c r="U5803" s="9"/>
      <c r="V5803" s="9"/>
      <c r="W5803" s="9"/>
      <c r="X5803" s="9"/>
      <c r="Y5803" s="9"/>
      <c r="Z5803" s="9"/>
    </row>
    <row r="5804" spans="1:26">
      <c r="A5804"/>
      <c r="B5804" s="13"/>
      <c r="C5804"/>
      <c r="D5804"/>
      <c r="E5804"/>
      <c r="F5804" s="12"/>
      <c r="G5804"/>
      <c r="H5804" s="12"/>
      <c r="I5804" s="12"/>
      <c r="J5804" s="12"/>
      <c r="K5804" s="9"/>
      <c r="L5804" s="9"/>
      <c r="M5804" s="9"/>
      <c r="N5804" s="9"/>
      <c r="O5804" s="9"/>
      <c r="P5804" s="9"/>
      <c r="Q5804" s="9"/>
      <c r="R5804" s="9"/>
      <c r="S5804" s="9"/>
      <c r="T5804" s="9"/>
      <c r="U5804" s="9"/>
      <c r="V5804" s="9"/>
      <c r="W5804" s="9"/>
      <c r="X5804" s="9"/>
      <c r="Y5804" s="9"/>
      <c r="Z5804" s="9"/>
    </row>
    <row r="5805" spans="1:26">
      <c r="A5805"/>
      <c r="B5805" s="13"/>
      <c r="C5805"/>
      <c r="D5805"/>
      <c r="E5805"/>
      <c r="F5805" s="12"/>
      <c r="G5805"/>
      <c r="H5805" s="12"/>
      <c r="I5805" s="12"/>
      <c r="J5805" s="12"/>
      <c r="K5805" s="9"/>
      <c r="L5805" s="9"/>
      <c r="M5805" s="9"/>
      <c r="N5805" s="9"/>
      <c r="O5805" s="9"/>
      <c r="P5805" s="9"/>
      <c r="Q5805" s="9"/>
      <c r="R5805" s="9"/>
      <c r="S5805" s="9"/>
      <c r="T5805" s="9"/>
      <c r="U5805" s="9"/>
      <c r="V5805" s="9"/>
      <c r="W5805" s="9"/>
      <c r="X5805" s="9"/>
      <c r="Y5805" s="9"/>
      <c r="Z5805" s="9"/>
    </row>
    <row r="5806" spans="1:26">
      <c r="A5806"/>
      <c r="B5806" s="13"/>
      <c r="C5806"/>
      <c r="D5806"/>
      <c r="E5806"/>
      <c r="F5806" s="12"/>
      <c r="G5806"/>
      <c r="H5806" s="12"/>
      <c r="I5806" s="12"/>
      <c r="J5806" s="12"/>
      <c r="K5806" s="9"/>
      <c r="L5806" s="9"/>
      <c r="M5806" s="9"/>
      <c r="N5806" s="9"/>
      <c r="O5806" s="9"/>
      <c r="P5806" s="9"/>
      <c r="Q5806" s="9"/>
      <c r="R5806" s="9"/>
      <c r="S5806" s="9"/>
      <c r="T5806" s="9"/>
      <c r="U5806" s="9"/>
      <c r="V5806" s="9"/>
      <c r="W5806" s="9"/>
      <c r="X5806" s="9"/>
      <c r="Y5806" s="9"/>
      <c r="Z5806" s="9"/>
    </row>
    <row r="5807" spans="1:26">
      <c r="A5807"/>
      <c r="B5807" s="13"/>
      <c r="C5807"/>
      <c r="D5807"/>
      <c r="E5807"/>
      <c r="F5807" s="12"/>
      <c r="G5807"/>
      <c r="H5807" s="12"/>
      <c r="I5807" s="12"/>
      <c r="J5807" s="12"/>
      <c r="K5807" s="9"/>
      <c r="L5807" s="9"/>
      <c r="M5807" s="9"/>
      <c r="N5807" s="9"/>
      <c r="O5807" s="9"/>
      <c r="P5807" s="9"/>
      <c r="Q5807" s="9"/>
      <c r="R5807" s="9"/>
      <c r="S5807" s="9"/>
      <c r="T5807" s="9"/>
      <c r="U5807" s="9"/>
      <c r="V5807" s="9"/>
      <c r="W5807" s="9"/>
      <c r="X5807" s="9"/>
      <c r="Y5807" s="9"/>
      <c r="Z5807" s="9"/>
    </row>
    <row r="5808" spans="1:26">
      <c r="A5808"/>
      <c r="B5808" s="13"/>
      <c r="C5808"/>
      <c r="D5808"/>
      <c r="E5808"/>
      <c r="F5808" s="12"/>
      <c r="G5808"/>
      <c r="H5808" s="12"/>
      <c r="I5808" s="12"/>
      <c r="J5808" s="12"/>
      <c r="K5808" s="9"/>
      <c r="L5808" s="9"/>
      <c r="M5808" s="9"/>
      <c r="N5808" s="9"/>
      <c r="O5808" s="9"/>
      <c r="P5808" s="9"/>
      <c r="Q5808" s="9"/>
      <c r="R5808" s="9"/>
      <c r="S5808" s="9"/>
      <c r="T5808" s="9"/>
      <c r="U5808" s="9"/>
      <c r="V5808" s="9"/>
      <c r="W5808" s="9"/>
      <c r="X5808" s="9"/>
      <c r="Y5808" s="9"/>
      <c r="Z5808" s="9"/>
    </row>
    <row r="5809" spans="1:26">
      <c r="A5809"/>
      <c r="B5809" s="13"/>
      <c r="C5809"/>
      <c r="D5809"/>
      <c r="E5809"/>
      <c r="F5809" s="12"/>
      <c r="G5809"/>
      <c r="H5809" s="12"/>
      <c r="I5809" s="12"/>
      <c r="J5809" s="12"/>
      <c r="K5809" s="9"/>
      <c r="L5809" s="9"/>
      <c r="M5809" s="9"/>
      <c r="N5809" s="9"/>
      <c r="O5809" s="9"/>
      <c r="P5809" s="9"/>
      <c r="Q5809" s="9"/>
      <c r="R5809" s="9"/>
      <c r="S5809" s="9"/>
      <c r="T5809" s="9"/>
      <c r="U5809" s="9"/>
      <c r="V5809" s="9"/>
      <c r="W5809" s="9"/>
      <c r="X5809" s="9"/>
      <c r="Y5809" s="9"/>
      <c r="Z5809" s="9"/>
    </row>
    <row r="5810" spans="1:26">
      <c r="A5810"/>
      <c r="B5810" s="13"/>
      <c r="C5810"/>
      <c r="D5810"/>
      <c r="E5810"/>
      <c r="F5810" s="12"/>
      <c r="G5810"/>
      <c r="H5810" s="12"/>
      <c r="I5810" s="12"/>
      <c r="J5810" s="12"/>
      <c r="K5810" s="9"/>
      <c r="L5810" s="9"/>
      <c r="M5810" s="9"/>
      <c r="N5810" s="9"/>
      <c r="O5810" s="9"/>
      <c r="P5810" s="9"/>
      <c r="Q5810" s="9"/>
      <c r="R5810" s="9"/>
      <c r="S5810" s="9"/>
      <c r="T5810" s="9"/>
      <c r="U5810" s="9"/>
      <c r="V5810" s="9"/>
      <c r="W5810" s="9"/>
      <c r="X5810" s="9"/>
      <c r="Y5810" s="9"/>
      <c r="Z5810" s="9"/>
    </row>
    <row r="5811" spans="1:26">
      <c r="A5811"/>
      <c r="B5811" s="13"/>
      <c r="C5811"/>
      <c r="D5811"/>
      <c r="E5811"/>
      <c r="F5811" s="12"/>
      <c r="G5811"/>
      <c r="H5811" s="12"/>
      <c r="I5811" s="12"/>
      <c r="J5811" s="12"/>
      <c r="K5811" s="9"/>
      <c r="L5811" s="9"/>
      <c r="M5811" s="9"/>
      <c r="N5811" s="9"/>
      <c r="O5811" s="9"/>
      <c r="P5811" s="9"/>
      <c r="Q5811" s="9"/>
      <c r="R5811" s="9"/>
      <c r="S5811" s="9"/>
      <c r="T5811" s="9"/>
      <c r="U5811" s="9"/>
      <c r="V5811" s="9"/>
      <c r="W5811" s="9"/>
      <c r="X5811" s="9"/>
      <c r="Y5811" s="9"/>
      <c r="Z5811" s="9"/>
    </row>
    <row r="5812" spans="1:26">
      <c r="A5812"/>
      <c r="B5812" s="13"/>
      <c r="C5812"/>
      <c r="D5812"/>
      <c r="E5812"/>
      <c r="F5812" s="12"/>
      <c r="G5812"/>
      <c r="H5812" s="12"/>
      <c r="I5812" s="12"/>
      <c r="J5812" s="12"/>
      <c r="K5812" s="9"/>
      <c r="L5812" s="9"/>
      <c r="M5812" s="9"/>
      <c r="N5812" s="9"/>
      <c r="O5812" s="9"/>
      <c r="P5812" s="9"/>
      <c r="Q5812" s="9"/>
      <c r="R5812" s="9"/>
      <c r="S5812" s="9"/>
      <c r="T5812" s="9"/>
      <c r="U5812" s="9"/>
      <c r="V5812" s="9"/>
      <c r="W5812" s="9"/>
      <c r="X5812" s="9"/>
      <c r="Y5812" s="9"/>
      <c r="Z5812" s="9"/>
    </row>
    <row r="5813" spans="1:26">
      <c r="A5813"/>
      <c r="B5813" s="13"/>
      <c r="C5813"/>
      <c r="D5813"/>
      <c r="E5813"/>
      <c r="F5813" s="12"/>
      <c r="G5813"/>
      <c r="H5813" s="12"/>
      <c r="I5813" s="12"/>
      <c r="J5813" s="12"/>
      <c r="K5813" s="9"/>
      <c r="L5813" s="9"/>
      <c r="M5813" s="9"/>
      <c r="N5813" s="9"/>
      <c r="O5813" s="9"/>
      <c r="P5813" s="9"/>
      <c r="Q5813" s="9"/>
      <c r="R5813" s="9"/>
      <c r="S5813" s="9"/>
      <c r="T5813" s="9"/>
      <c r="U5813" s="9"/>
      <c r="V5813" s="9"/>
      <c r="W5813" s="9"/>
      <c r="X5813" s="9"/>
      <c r="Y5813" s="9"/>
      <c r="Z5813" s="9"/>
    </row>
    <row r="5814" spans="1:26">
      <c r="A5814"/>
      <c r="B5814" s="13"/>
      <c r="C5814"/>
      <c r="D5814"/>
      <c r="E5814"/>
      <c r="F5814" s="12"/>
      <c r="G5814"/>
      <c r="H5814" s="12"/>
      <c r="I5814" s="12"/>
      <c r="J5814" s="12"/>
      <c r="K5814" s="9"/>
      <c r="L5814" s="9"/>
      <c r="M5814" s="9"/>
      <c r="N5814" s="9"/>
      <c r="O5814" s="9"/>
      <c r="P5814" s="9"/>
      <c r="Q5814" s="9"/>
      <c r="R5814" s="9"/>
      <c r="S5814" s="9"/>
      <c r="T5814" s="9"/>
      <c r="U5814" s="9"/>
      <c r="V5814" s="9"/>
      <c r="W5814" s="9"/>
      <c r="X5814" s="9"/>
      <c r="Y5814" s="9"/>
      <c r="Z5814" s="9"/>
    </row>
    <row r="5815" spans="1:26">
      <c r="A5815"/>
      <c r="B5815" s="13"/>
      <c r="C5815"/>
      <c r="D5815"/>
      <c r="E5815"/>
      <c r="F5815" s="12"/>
      <c r="G5815"/>
      <c r="H5815" s="12"/>
      <c r="I5815" s="12"/>
      <c r="J5815" s="12"/>
      <c r="K5815" s="9"/>
      <c r="L5815" s="9"/>
      <c r="M5815" s="9"/>
      <c r="N5815" s="9"/>
      <c r="O5815" s="9"/>
      <c r="P5815" s="9"/>
      <c r="Q5815" s="9"/>
      <c r="R5815" s="9"/>
      <c r="S5815" s="9"/>
      <c r="T5815" s="9"/>
      <c r="U5815" s="9"/>
      <c r="V5815" s="9"/>
      <c r="W5815" s="9"/>
      <c r="X5815" s="9"/>
      <c r="Y5815" s="9"/>
      <c r="Z5815" s="9"/>
    </row>
    <row r="5816" spans="1:26">
      <c r="A5816"/>
      <c r="B5816" s="13"/>
      <c r="C5816"/>
      <c r="D5816"/>
      <c r="E5816"/>
      <c r="F5816" s="12"/>
      <c r="G5816"/>
      <c r="H5816" s="12"/>
      <c r="I5816" s="12"/>
      <c r="J5816" s="12"/>
      <c r="K5816" s="9"/>
      <c r="L5816" s="9"/>
      <c r="M5816" s="9"/>
      <c r="N5816" s="9"/>
      <c r="O5816" s="9"/>
      <c r="P5816" s="9"/>
      <c r="Q5816" s="9"/>
      <c r="R5816" s="9"/>
      <c r="S5816" s="9"/>
      <c r="T5816" s="9"/>
      <c r="U5816" s="9"/>
      <c r="V5816" s="9"/>
      <c r="W5816" s="9"/>
      <c r="X5816" s="9"/>
      <c r="Y5816" s="9"/>
      <c r="Z5816" s="9"/>
    </row>
    <row r="5817" spans="1:26">
      <c r="A5817"/>
      <c r="B5817" s="13"/>
      <c r="C5817"/>
      <c r="D5817"/>
      <c r="E5817"/>
      <c r="F5817" s="12"/>
      <c r="G5817"/>
      <c r="H5817" s="12"/>
      <c r="I5817" s="12"/>
      <c r="J5817" s="12"/>
      <c r="K5817" s="9"/>
      <c r="L5817" s="9"/>
      <c r="M5817" s="9"/>
      <c r="N5817" s="9"/>
      <c r="O5817" s="9"/>
      <c r="P5817" s="9"/>
      <c r="Q5817" s="9"/>
      <c r="R5817" s="9"/>
      <c r="S5817" s="9"/>
      <c r="T5817" s="9"/>
      <c r="U5817" s="9"/>
      <c r="V5817" s="9"/>
      <c r="W5817" s="9"/>
      <c r="X5817" s="9"/>
      <c r="Y5817" s="9"/>
      <c r="Z5817" s="9"/>
    </row>
    <row r="5818" spans="1:26">
      <c r="A5818"/>
      <c r="B5818" s="13"/>
      <c r="C5818"/>
      <c r="D5818"/>
      <c r="E5818"/>
      <c r="F5818" s="12"/>
      <c r="G5818"/>
      <c r="H5818" s="12"/>
      <c r="I5818" s="12"/>
      <c r="J5818" s="12"/>
      <c r="K5818" s="9"/>
      <c r="L5818" s="9"/>
      <c r="M5818" s="9"/>
      <c r="N5818" s="9"/>
      <c r="O5818" s="9"/>
      <c r="P5818" s="9"/>
      <c r="Q5818" s="9"/>
      <c r="R5818" s="9"/>
      <c r="S5818" s="9"/>
      <c r="T5818" s="9"/>
      <c r="U5818" s="9"/>
      <c r="V5818" s="9"/>
      <c r="W5818" s="9"/>
      <c r="X5818" s="9"/>
      <c r="Y5818" s="9"/>
      <c r="Z5818" s="9"/>
    </row>
    <row r="5819" spans="1:26">
      <c r="A5819"/>
      <c r="B5819" s="13"/>
      <c r="C5819"/>
      <c r="D5819"/>
      <c r="E5819"/>
      <c r="F5819" s="12"/>
      <c r="G5819"/>
      <c r="H5819" s="12"/>
      <c r="I5819" s="12"/>
      <c r="J5819" s="12"/>
      <c r="K5819" s="9"/>
      <c r="L5819" s="9"/>
      <c r="M5819" s="9"/>
      <c r="N5819" s="9"/>
      <c r="O5819" s="9"/>
      <c r="P5819" s="9"/>
      <c r="Q5819" s="9"/>
      <c r="R5819" s="9"/>
      <c r="S5819" s="9"/>
      <c r="T5819" s="9"/>
      <c r="U5819" s="9"/>
      <c r="V5819" s="9"/>
      <c r="W5819" s="9"/>
      <c r="X5819" s="9"/>
      <c r="Y5819" s="9"/>
      <c r="Z5819" s="9"/>
    </row>
    <row r="5820" spans="1:26">
      <c r="A5820"/>
      <c r="B5820" s="13"/>
      <c r="C5820"/>
      <c r="D5820"/>
      <c r="E5820"/>
      <c r="F5820" s="12"/>
      <c r="G5820"/>
      <c r="H5820" s="12"/>
      <c r="I5820" s="12"/>
      <c r="J5820" s="12"/>
      <c r="K5820" s="9"/>
      <c r="L5820" s="9"/>
      <c r="M5820" s="9"/>
      <c r="N5820" s="9"/>
      <c r="O5820" s="9"/>
      <c r="P5820" s="9"/>
      <c r="Q5820" s="9"/>
      <c r="R5820" s="9"/>
      <c r="S5820" s="9"/>
      <c r="T5820" s="9"/>
      <c r="U5820" s="9"/>
      <c r="V5820" s="9"/>
      <c r="W5820" s="9"/>
      <c r="X5820" s="9"/>
      <c r="Y5820" s="9"/>
      <c r="Z5820" s="9"/>
    </row>
    <row r="5821" spans="1:26">
      <c r="A5821"/>
      <c r="B5821" s="13"/>
      <c r="C5821"/>
      <c r="D5821"/>
      <c r="E5821"/>
      <c r="F5821" s="12"/>
      <c r="G5821"/>
      <c r="H5821" s="12"/>
      <c r="I5821" s="12"/>
      <c r="J5821" s="12"/>
      <c r="K5821" s="9"/>
      <c r="L5821" s="9"/>
      <c r="M5821" s="9"/>
      <c r="N5821" s="9"/>
      <c r="O5821" s="9"/>
      <c r="P5821" s="9"/>
      <c r="Q5821" s="9"/>
      <c r="R5821" s="9"/>
      <c r="S5821" s="9"/>
      <c r="T5821" s="9"/>
      <c r="U5821" s="9"/>
      <c r="V5821" s="9"/>
      <c r="W5821" s="9"/>
      <c r="X5821" s="9"/>
      <c r="Y5821" s="9"/>
      <c r="Z5821" s="9"/>
    </row>
    <row r="5822" spans="1:26">
      <c r="A5822"/>
      <c r="B5822" s="13"/>
      <c r="C5822"/>
      <c r="D5822"/>
      <c r="E5822"/>
      <c r="F5822" s="12"/>
      <c r="G5822"/>
      <c r="H5822" s="12"/>
      <c r="I5822" s="12"/>
      <c r="J5822" s="12"/>
      <c r="K5822" s="9"/>
      <c r="L5822" s="9"/>
      <c r="M5822" s="9"/>
      <c r="N5822" s="9"/>
      <c r="O5822" s="9"/>
      <c r="P5822" s="9"/>
      <c r="Q5822" s="9"/>
      <c r="R5822" s="9"/>
      <c r="S5822" s="9"/>
      <c r="T5822" s="9"/>
      <c r="U5822" s="9"/>
      <c r="V5822" s="9"/>
      <c r="W5822" s="9"/>
      <c r="X5822" s="9"/>
      <c r="Y5822" s="9"/>
      <c r="Z5822" s="9"/>
    </row>
    <row r="5823" spans="1:26">
      <c r="A5823"/>
      <c r="B5823" s="13"/>
      <c r="C5823"/>
      <c r="D5823"/>
      <c r="E5823"/>
      <c r="F5823" s="12"/>
      <c r="G5823"/>
      <c r="H5823" s="12"/>
      <c r="I5823" s="12"/>
      <c r="J5823" s="12"/>
      <c r="K5823" s="9"/>
      <c r="L5823" s="9"/>
      <c r="M5823" s="9"/>
      <c r="N5823" s="9"/>
      <c r="O5823" s="9"/>
      <c r="P5823" s="9"/>
      <c r="Q5823" s="9"/>
      <c r="R5823" s="9"/>
      <c r="S5823" s="9"/>
      <c r="T5823" s="9"/>
      <c r="U5823" s="9"/>
      <c r="V5823" s="9"/>
      <c r="W5823" s="9"/>
      <c r="X5823" s="9"/>
      <c r="Y5823" s="9"/>
      <c r="Z5823" s="9"/>
    </row>
    <row r="5824" spans="1:26">
      <c r="A5824"/>
      <c r="B5824" s="13"/>
      <c r="C5824"/>
      <c r="D5824"/>
      <c r="E5824"/>
      <c r="F5824" s="12"/>
      <c r="G5824"/>
      <c r="H5824" s="12"/>
      <c r="I5824" s="12"/>
      <c r="J5824" s="12"/>
      <c r="K5824" s="9"/>
      <c r="L5824" s="9"/>
      <c r="M5824" s="9"/>
      <c r="N5824" s="9"/>
      <c r="O5824" s="9"/>
      <c r="P5824" s="9"/>
      <c r="Q5824" s="9"/>
      <c r="R5824" s="9"/>
      <c r="S5824" s="9"/>
      <c r="T5824" s="9"/>
      <c r="U5824" s="9"/>
      <c r="V5824" s="9"/>
      <c r="W5824" s="9"/>
      <c r="X5824" s="9"/>
      <c r="Y5824" s="9"/>
      <c r="Z5824" s="9"/>
    </row>
    <row r="5825" spans="1:26">
      <c r="A5825"/>
      <c r="B5825" s="13"/>
      <c r="C5825"/>
      <c r="D5825"/>
      <c r="E5825"/>
      <c r="F5825" s="12"/>
      <c r="G5825"/>
      <c r="H5825" s="12"/>
      <c r="I5825" s="12"/>
      <c r="J5825" s="12"/>
      <c r="K5825" s="9"/>
      <c r="L5825" s="9"/>
      <c r="M5825" s="9"/>
      <c r="N5825" s="9"/>
      <c r="O5825" s="9"/>
      <c r="P5825" s="9"/>
      <c r="Q5825" s="9"/>
      <c r="R5825" s="9"/>
      <c r="S5825" s="9"/>
      <c r="T5825" s="9"/>
      <c r="U5825" s="9"/>
      <c r="V5825" s="9"/>
      <c r="W5825" s="9"/>
      <c r="X5825" s="9"/>
      <c r="Y5825" s="9"/>
      <c r="Z5825" s="9"/>
    </row>
    <row r="5826" spans="1:26">
      <c r="A5826"/>
      <c r="B5826" s="13"/>
      <c r="C5826"/>
      <c r="D5826"/>
      <c r="E5826"/>
      <c r="F5826" s="12"/>
      <c r="G5826"/>
      <c r="H5826" s="12"/>
      <c r="I5826" s="12"/>
      <c r="J5826" s="12"/>
      <c r="K5826" s="9"/>
      <c r="L5826" s="9"/>
      <c r="M5826" s="9"/>
      <c r="N5826" s="9"/>
      <c r="O5826" s="9"/>
      <c r="P5826" s="9"/>
      <c r="Q5826" s="9"/>
      <c r="R5826" s="9"/>
      <c r="S5826" s="9"/>
      <c r="T5826" s="9"/>
      <c r="U5826" s="9"/>
      <c r="V5826" s="9"/>
      <c r="W5826" s="9"/>
      <c r="X5826" s="9"/>
      <c r="Y5826" s="9"/>
      <c r="Z5826" s="9"/>
    </row>
    <row r="5827" spans="1:26">
      <c r="A5827"/>
      <c r="B5827" s="13"/>
      <c r="C5827"/>
      <c r="D5827"/>
      <c r="E5827"/>
      <c r="F5827" s="12"/>
      <c r="G5827"/>
      <c r="H5827" s="12"/>
      <c r="I5827" s="12"/>
      <c r="J5827" s="12"/>
      <c r="K5827" s="9"/>
      <c r="L5827" s="9"/>
      <c r="M5827" s="9"/>
      <c r="N5827" s="9"/>
      <c r="O5827" s="9"/>
      <c r="P5827" s="9"/>
      <c r="Q5827" s="9"/>
      <c r="R5827" s="9"/>
      <c r="S5827" s="9"/>
      <c r="T5827" s="9"/>
      <c r="U5827" s="9"/>
      <c r="V5827" s="9"/>
      <c r="W5827" s="9"/>
      <c r="X5827" s="9"/>
      <c r="Y5827" s="9"/>
      <c r="Z5827" s="9"/>
    </row>
    <row r="5828" spans="1:26">
      <c r="A5828"/>
      <c r="B5828" s="13"/>
      <c r="C5828"/>
      <c r="D5828"/>
      <c r="E5828"/>
      <c r="F5828" s="12"/>
      <c r="G5828"/>
      <c r="H5828" s="12"/>
      <c r="I5828" s="12"/>
      <c r="J5828" s="12"/>
      <c r="K5828" s="9"/>
      <c r="L5828" s="9"/>
      <c r="M5828" s="9"/>
      <c r="N5828" s="9"/>
      <c r="O5828" s="9"/>
      <c r="P5828" s="9"/>
      <c r="Q5828" s="9"/>
      <c r="R5828" s="9"/>
      <c r="S5828" s="9"/>
      <c r="T5828" s="9"/>
      <c r="U5828" s="9"/>
      <c r="V5828" s="9"/>
      <c r="W5828" s="9"/>
      <c r="X5828" s="9"/>
      <c r="Y5828" s="9"/>
      <c r="Z5828" s="9"/>
    </row>
    <row r="5829" spans="1:26">
      <c r="A5829"/>
      <c r="B5829" s="13"/>
      <c r="C5829"/>
      <c r="D5829"/>
      <c r="E5829"/>
      <c r="F5829" s="12"/>
      <c r="G5829"/>
      <c r="H5829" s="12"/>
      <c r="I5829" s="12"/>
      <c r="J5829" s="12"/>
      <c r="K5829" s="9"/>
      <c r="L5829" s="9"/>
      <c r="M5829" s="9"/>
      <c r="N5829" s="9"/>
      <c r="O5829" s="9"/>
      <c r="P5829" s="9"/>
      <c r="Q5829" s="9"/>
      <c r="R5829" s="9"/>
      <c r="S5829" s="9"/>
      <c r="T5829" s="9"/>
      <c r="U5829" s="9"/>
      <c r="V5829" s="9"/>
      <c r="W5829" s="9"/>
      <c r="X5829" s="9"/>
      <c r="Y5829" s="9"/>
      <c r="Z5829" s="9"/>
    </row>
    <row r="5830" spans="1:26">
      <c r="A5830"/>
      <c r="B5830" s="13"/>
      <c r="C5830"/>
      <c r="D5830"/>
      <c r="E5830"/>
      <c r="F5830" s="12"/>
      <c r="G5830"/>
      <c r="H5830" s="12"/>
      <c r="I5830" s="12"/>
      <c r="J5830" s="12"/>
      <c r="K5830" s="9"/>
      <c r="L5830" s="9"/>
      <c r="M5830" s="9"/>
      <c r="N5830" s="9"/>
      <c r="O5830" s="9"/>
      <c r="P5830" s="9"/>
      <c r="Q5830" s="9"/>
      <c r="R5830" s="9"/>
      <c r="S5830" s="9"/>
      <c r="T5830" s="9"/>
      <c r="U5830" s="9"/>
      <c r="V5830" s="9"/>
      <c r="W5830" s="9"/>
      <c r="X5830" s="9"/>
      <c r="Y5830" s="9"/>
      <c r="Z5830" s="9"/>
    </row>
    <row r="5831" spans="1:26">
      <c r="A5831"/>
      <c r="B5831" s="13"/>
      <c r="C5831"/>
      <c r="D5831"/>
      <c r="E5831"/>
      <c r="F5831" s="12"/>
      <c r="G5831"/>
      <c r="H5831" s="12"/>
      <c r="I5831" s="12"/>
      <c r="J5831" s="12"/>
      <c r="K5831" s="9"/>
      <c r="L5831" s="9"/>
      <c r="M5831" s="9"/>
      <c r="N5831" s="9"/>
      <c r="O5831" s="9"/>
      <c r="P5831" s="9"/>
      <c r="Q5831" s="9"/>
      <c r="R5831" s="9"/>
      <c r="S5831" s="9"/>
      <c r="T5831" s="9"/>
      <c r="U5831" s="9"/>
      <c r="V5831" s="9"/>
      <c r="W5831" s="9"/>
      <c r="X5831" s="9"/>
      <c r="Y5831" s="9"/>
      <c r="Z5831" s="9"/>
    </row>
    <row r="5832" spans="1:26">
      <c r="A5832"/>
      <c r="B5832" s="13"/>
      <c r="C5832"/>
      <c r="D5832"/>
      <c r="E5832"/>
      <c r="F5832" s="12"/>
      <c r="G5832"/>
      <c r="H5832" s="12"/>
      <c r="I5832" s="12"/>
      <c r="J5832" s="12"/>
      <c r="K5832" s="9"/>
      <c r="L5832" s="9"/>
      <c r="M5832" s="9"/>
      <c r="N5832" s="9"/>
      <c r="O5832" s="9"/>
      <c r="P5832" s="9"/>
      <c r="Q5832" s="9"/>
      <c r="R5832" s="9"/>
      <c r="S5832" s="9"/>
      <c r="T5832" s="9"/>
      <c r="U5832" s="9"/>
      <c r="V5832" s="9"/>
      <c r="W5832" s="9"/>
      <c r="X5832" s="9"/>
      <c r="Y5832" s="9"/>
      <c r="Z5832" s="9"/>
    </row>
    <row r="5833" spans="1:26">
      <c r="A5833"/>
      <c r="B5833" s="13"/>
      <c r="C5833"/>
      <c r="D5833"/>
      <c r="E5833"/>
      <c r="F5833" s="12"/>
      <c r="G5833"/>
      <c r="H5833" s="12"/>
      <c r="I5833" s="12"/>
      <c r="J5833" s="12"/>
      <c r="K5833" s="9"/>
      <c r="L5833" s="9"/>
      <c r="M5833" s="9"/>
      <c r="N5833" s="9"/>
      <c r="O5833" s="9"/>
      <c r="P5833" s="9"/>
      <c r="Q5833" s="9"/>
      <c r="R5833" s="9"/>
      <c r="S5833" s="9"/>
      <c r="T5833" s="9"/>
      <c r="U5833" s="9"/>
      <c r="V5833" s="9"/>
      <c r="W5833" s="9"/>
      <c r="X5833" s="9"/>
      <c r="Y5833" s="9"/>
      <c r="Z5833" s="9"/>
    </row>
    <row r="5834" spans="1:26">
      <c r="A5834"/>
      <c r="B5834" s="13"/>
      <c r="C5834"/>
      <c r="D5834"/>
      <c r="E5834"/>
      <c r="F5834" s="12"/>
      <c r="G5834"/>
      <c r="H5834" s="12"/>
      <c r="I5834" s="12"/>
      <c r="J5834" s="12"/>
      <c r="K5834" s="9"/>
      <c r="L5834" s="9"/>
      <c r="M5834" s="9"/>
      <c r="N5834" s="9"/>
      <c r="O5834" s="9"/>
      <c r="P5834" s="9"/>
      <c r="Q5834" s="9"/>
      <c r="R5834" s="9"/>
      <c r="S5834" s="9"/>
      <c r="T5834" s="9"/>
      <c r="U5834" s="9"/>
      <c r="V5834" s="9"/>
      <c r="W5834" s="9"/>
      <c r="X5834" s="9"/>
      <c r="Y5834" s="9"/>
      <c r="Z5834" s="9"/>
    </row>
    <row r="5835" spans="1:26">
      <c r="A5835"/>
      <c r="B5835" s="13"/>
      <c r="C5835"/>
      <c r="D5835"/>
      <c r="E5835"/>
      <c r="F5835" s="12"/>
      <c r="G5835"/>
      <c r="H5835" s="12"/>
      <c r="I5835" s="12"/>
      <c r="J5835" s="12"/>
      <c r="K5835" s="9"/>
      <c r="L5835" s="9"/>
      <c r="M5835" s="9"/>
      <c r="N5835" s="9"/>
      <c r="O5835" s="9"/>
      <c r="P5835" s="9"/>
      <c r="Q5835" s="9"/>
      <c r="R5835" s="9"/>
      <c r="S5835" s="9"/>
      <c r="T5835" s="9"/>
      <c r="U5835" s="9"/>
      <c r="V5835" s="9"/>
      <c r="W5835" s="9"/>
      <c r="X5835" s="9"/>
      <c r="Y5835" s="9"/>
      <c r="Z5835" s="9"/>
    </row>
    <row r="5836" spans="1:26">
      <c r="A5836"/>
      <c r="B5836" s="13"/>
      <c r="C5836"/>
      <c r="D5836"/>
      <c r="E5836"/>
      <c r="F5836" s="12"/>
      <c r="G5836"/>
      <c r="H5836" s="12"/>
      <c r="I5836" s="12"/>
      <c r="J5836" s="12"/>
      <c r="K5836" s="9"/>
      <c r="L5836" s="9"/>
      <c r="M5836" s="9"/>
      <c r="N5836" s="9"/>
      <c r="O5836" s="9"/>
      <c r="P5836" s="9"/>
      <c r="Q5836" s="9"/>
      <c r="R5836" s="9"/>
      <c r="S5836" s="9"/>
      <c r="T5836" s="9"/>
      <c r="U5836" s="9"/>
      <c r="V5836" s="9"/>
      <c r="W5836" s="9"/>
      <c r="X5836" s="9"/>
      <c r="Y5836" s="9"/>
      <c r="Z5836" s="9"/>
    </row>
    <row r="5837" spans="1:26">
      <c r="A5837"/>
      <c r="B5837" s="13"/>
      <c r="C5837"/>
      <c r="D5837"/>
      <c r="E5837"/>
      <c r="F5837" s="12"/>
      <c r="G5837"/>
      <c r="H5837" s="12"/>
      <c r="I5837" s="12"/>
      <c r="J5837" s="12"/>
      <c r="K5837" s="9"/>
      <c r="L5837" s="9"/>
      <c r="M5837" s="9"/>
      <c r="N5837" s="9"/>
      <c r="O5837" s="9"/>
      <c r="P5837" s="9"/>
      <c r="Q5837" s="9"/>
      <c r="R5837" s="9"/>
      <c r="S5837" s="9"/>
      <c r="T5837" s="9"/>
      <c r="U5837" s="9"/>
      <c r="V5837" s="9"/>
      <c r="W5837" s="9"/>
      <c r="X5837" s="9"/>
      <c r="Y5837" s="9"/>
      <c r="Z5837" s="9"/>
    </row>
    <row r="5838" spans="1:26">
      <c r="A5838"/>
      <c r="B5838" s="13"/>
      <c r="C5838"/>
      <c r="D5838"/>
      <c r="E5838"/>
      <c r="F5838" s="12"/>
      <c r="G5838"/>
      <c r="H5838" s="12"/>
      <c r="I5838" s="12"/>
      <c r="J5838" s="12"/>
      <c r="K5838" s="9"/>
      <c r="L5838" s="9"/>
      <c r="M5838" s="9"/>
      <c r="N5838" s="9"/>
      <c r="O5838" s="9"/>
      <c r="P5838" s="9"/>
      <c r="Q5838" s="9"/>
      <c r="R5838" s="9"/>
      <c r="S5838" s="9"/>
      <c r="T5838" s="9"/>
      <c r="U5838" s="9"/>
      <c r="V5838" s="9"/>
      <c r="W5838" s="9"/>
      <c r="X5838" s="9"/>
      <c r="Y5838" s="9"/>
      <c r="Z5838" s="9"/>
    </row>
    <row r="5839" spans="1:26">
      <c r="A5839"/>
      <c r="B5839" s="13"/>
      <c r="C5839"/>
      <c r="D5839"/>
      <c r="E5839"/>
      <c r="F5839" s="12"/>
      <c r="G5839"/>
      <c r="H5839" s="12"/>
      <c r="I5839" s="12"/>
      <c r="J5839" s="12"/>
      <c r="K5839" s="9"/>
      <c r="L5839" s="9"/>
      <c r="M5839" s="9"/>
      <c r="N5839" s="9"/>
      <c r="O5839" s="9"/>
      <c r="P5839" s="9"/>
      <c r="Q5839" s="9"/>
      <c r="R5839" s="9"/>
      <c r="S5839" s="9"/>
      <c r="T5839" s="9"/>
      <c r="U5839" s="9"/>
      <c r="V5839" s="9"/>
      <c r="W5839" s="9"/>
      <c r="X5839" s="9"/>
      <c r="Y5839" s="9"/>
      <c r="Z5839" s="9"/>
    </row>
    <row r="5840" spans="1:26">
      <c r="A5840"/>
      <c r="B5840" s="13"/>
      <c r="C5840"/>
      <c r="D5840"/>
      <c r="E5840"/>
      <c r="F5840" s="12"/>
      <c r="G5840"/>
      <c r="H5840" s="12"/>
      <c r="I5840" s="12"/>
      <c r="J5840" s="12"/>
      <c r="K5840" s="9"/>
      <c r="L5840" s="9"/>
      <c r="M5840" s="9"/>
      <c r="N5840" s="9"/>
      <c r="O5840" s="9"/>
      <c r="P5840" s="9"/>
      <c r="Q5840" s="9"/>
      <c r="R5840" s="9"/>
      <c r="S5840" s="9"/>
      <c r="T5840" s="9"/>
      <c r="U5840" s="9"/>
      <c r="V5840" s="9"/>
      <c r="W5840" s="9"/>
      <c r="X5840" s="9"/>
      <c r="Y5840" s="9"/>
      <c r="Z5840" s="9"/>
    </row>
    <row r="5841" spans="1:26">
      <c r="A5841"/>
      <c r="B5841" s="13"/>
      <c r="C5841"/>
      <c r="D5841"/>
      <c r="E5841"/>
      <c r="F5841" s="12"/>
      <c r="G5841"/>
      <c r="H5841" s="12"/>
      <c r="I5841" s="12"/>
      <c r="J5841" s="12"/>
      <c r="K5841" s="9"/>
      <c r="L5841" s="9"/>
      <c r="M5841" s="9"/>
      <c r="N5841" s="9"/>
      <c r="O5841" s="9"/>
      <c r="P5841" s="9"/>
      <c r="Q5841" s="9"/>
      <c r="R5841" s="9"/>
      <c r="S5841" s="9"/>
      <c r="T5841" s="9"/>
      <c r="U5841" s="9"/>
      <c r="V5841" s="9"/>
      <c r="W5841" s="9"/>
      <c r="X5841" s="9"/>
      <c r="Y5841" s="9"/>
      <c r="Z5841" s="9"/>
    </row>
    <row r="5842" spans="1:26">
      <c r="A5842"/>
      <c r="B5842" s="13"/>
      <c r="C5842"/>
      <c r="D5842"/>
      <c r="E5842"/>
      <c r="F5842" s="12"/>
      <c r="G5842"/>
      <c r="H5842" s="12"/>
      <c r="I5842" s="12"/>
      <c r="J5842" s="12"/>
      <c r="K5842" s="9"/>
      <c r="L5842" s="9"/>
      <c r="M5842" s="9"/>
      <c r="N5842" s="9"/>
      <c r="O5842" s="9"/>
      <c r="P5842" s="9"/>
      <c r="Q5842" s="9"/>
      <c r="R5842" s="9"/>
      <c r="S5842" s="9"/>
      <c r="T5842" s="9"/>
      <c r="U5842" s="9"/>
      <c r="V5842" s="9"/>
      <c r="W5842" s="9"/>
      <c r="X5842" s="9"/>
      <c r="Y5842" s="9"/>
      <c r="Z5842" s="9"/>
    </row>
    <row r="5843" spans="1:26">
      <c r="A5843"/>
      <c r="B5843" s="13"/>
      <c r="C5843"/>
      <c r="D5843"/>
      <c r="E5843"/>
      <c r="F5843" s="12"/>
      <c r="G5843"/>
      <c r="H5843" s="12"/>
      <c r="I5843" s="12"/>
      <c r="J5843" s="12"/>
      <c r="K5843" s="9"/>
      <c r="L5843" s="9"/>
      <c r="M5843" s="9"/>
      <c r="N5843" s="9"/>
      <c r="O5843" s="9"/>
      <c r="P5843" s="9"/>
      <c r="Q5843" s="9"/>
      <c r="R5843" s="9"/>
      <c r="S5843" s="9"/>
      <c r="T5843" s="9"/>
      <c r="U5843" s="9"/>
      <c r="V5843" s="9"/>
      <c r="W5843" s="9"/>
      <c r="X5843" s="9"/>
      <c r="Y5843" s="9"/>
      <c r="Z5843" s="9"/>
    </row>
    <row r="5844" spans="1:26">
      <c r="A5844"/>
      <c r="B5844" s="13"/>
      <c r="C5844"/>
      <c r="D5844"/>
      <c r="E5844"/>
      <c r="F5844" s="12"/>
      <c r="G5844"/>
      <c r="H5844" s="12"/>
      <c r="I5844" s="12"/>
      <c r="J5844" s="12"/>
      <c r="K5844" s="9"/>
      <c r="L5844" s="9"/>
      <c r="M5844" s="9"/>
      <c r="N5844" s="9"/>
      <c r="O5844" s="9"/>
      <c r="P5844" s="9"/>
      <c r="Q5844" s="9"/>
      <c r="R5844" s="9"/>
      <c r="S5844" s="9"/>
      <c r="T5844" s="9"/>
      <c r="U5844" s="9"/>
      <c r="V5844" s="9"/>
      <c r="W5844" s="9"/>
      <c r="X5844" s="9"/>
      <c r="Y5844" s="9"/>
      <c r="Z5844" s="9"/>
    </row>
    <row r="5845" spans="1:26">
      <c r="A5845"/>
      <c r="B5845" s="13"/>
      <c r="C5845"/>
      <c r="D5845"/>
      <c r="E5845"/>
      <c r="F5845" s="12"/>
      <c r="G5845"/>
      <c r="H5845" s="12"/>
      <c r="I5845" s="12"/>
      <c r="J5845" s="12"/>
      <c r="K5845" s="9"/>
      <c r="L5845" s="9"/>
      <c r="M5845" s="9"/>
      <c r="N5845" s="9"/>
      <c r="O5845" s="9"/>
      <c r="P5845" s="9"/>
      <c r="Q5845" s="9"/>
      <c r="R5845" s="9"/>
      <c r="S5845" s="9"/>
      <c r="T5845" s="9"/>
      <c r="U5845" s="9"/>
      <c r="V5845" s="9"/>
      <c r="W5845" s="9"/>
      <c r="X5845" s="9"/>
      <c r="Y5845" s="9"/>
      <c r="Z5845" s="9"/>
    </row>
    <row r="5846" spans="1:26">
      <c r="A5846"/>
      <c r="B5846" s="13"/>
      <c r="C5846"/>
      <c r="D5846"/>
      <c r="E5846"/>
      <c r="F5846" s="12"/>
      <c r="G5846"/>
      <c r="H5846" s="12"/>
      <c r="I5846" s="12"/>
      <c r="J5846" s="12"/>
      <c r="K5846" s="9"/>
      <c r="L5846" s="9"/>
      <c r="M5846" s="9"/>
      <c r="N5846" s="9"/>
      <c r="O5846" s="9"/>
      <c r="P5846" s="9"/>
      <c r="Q5846" s="9"/>
      <c r="R5846" s="9"/>
      <c r="S5846" s="9"/>
      <c r="T5846" s="9"/>
      <c r="U5846" s="9"/>
      <c r="V5846" s="9"/>
      <c r="W5846" s="9"/>
      <c r="X5846" s="9"/>
      <c r="Y5846" s="9"/>
      <c r="Z5846" s="9"/>
    </row>
    <row r="5847" spans="1:26">
      <c r="A5847"/>
      <c r="B5847" s="13"/>
      <c r="C5847"/>
      <c r="D5847"/>
      <c r="E5847"/>
      <c r="F5847" s="12"/>
      <c r="G5847"/>
      <c r="H5847" s="12"/>
      <c r="I5847" s="12"/>
      <c r="J5847" s="12"/>
      <c r="K5847" s="9"/>
      <c r="L5847" s="9"/>
      <c r="M5847" s="9"/>
      <c r="N5847" s="9"/>
      <c r="O5847" s="9"/>
      <c r="P5847" s="9"/>
      <c r="Q5847" s="9"/>
      <c r="R5847" s="9"/>
      <c r="S5847" s="9"/>
      <c r="T5847" s="9"/>
      <c r="U5847" s="9"/>
      <c r="V5847" s="9"/>
      <c r="W5847" s="9"/>
      <c r="X5847" s="9"/>
      <c r="Y5847" s="9"/>
      <c r="Z5847" s="9"/>
    </row>
    <row r="5848" spans="1:26">
      <c r="A5848"/>
      <c r="B5848" s="13"/>
      <c r="C5848"/>
      <c r="D5848"/>
      <c r="E5848"/>
      <c r="F5848" s="12"/>
      <c r="G5848"/>
      <c r="H5848" s="12"/>
      <c r="I5848" s="12"/>
      <c r="J5848" s="12"/>
      <c r="K5848" s="9"/>
      <c r="L5848" s="9"/>
      <c r="M5848" s="9"/>
      <c r="N5848" s="9"/>
      <c r="O5848" s="9"/>
      <c r="P5848" s="9"/>
      <c r="Q5848" s="9"/>
      <c r="R5848" s="9"/>
      <c r="S5848" s="9"/>
      <c r="T5848" s="9"/>
      <c r="U5848" s="9"/>
      <c r="V5848" s="9"/>
      <c r="W5848" s="9"/>
      <c r="X5848" s="9"/>
      <c r="Y5848" s="9"/>
      <c r="Z5848" s="9"/>
    </row>
    <row r="5849" spans="1:26">
      <c r="A5849"/>
      <c r="B5849" s="13"/>
      <c r="C5849"/>
      <c r="D5849"/>
      <c r="E5849"/>
      <c r="F5849" s="12"/>
      <c r="G5849"/>
      <c r="H5849" s="12"/>
      <c r="I5849" s="12"/>
      <c r="J5849" s="12"/>
      <c r="K5849" s="9"/>
      <c r="L5849" s="9"/>
      <c r="M5849" s="9"/>
      <c r="N5849" s="9"/>
      <c r="O5849" s="9"/>
      <c r="P5849" s="9"/>
      <c r="Q5849" s="9"/>
      <c r="R5849" s="9"/>
      <c r="S5849" s="9"/>
      <c r="T5849" s="9"/>
      <c r="U5849" s="9"/>
      <c r="V5849" s="9"/>
      <c r="W5849" s="9"/>
      <c r="X5849" s="9"/>
      <c r="Y5849" s="9"/>
      <c r="Z5849" s="9"/>
    </row>
    <row r="5850" spans="1:26">
      <c r="A5850"/>
      <c r="B5850" s="13"/>
      <c r="C5850"/>
      <c r="D5850"/>
      <c r="E5850"/>
      <c r="F5850" s="12"/>
      <c r="G5850"/>
      <c r="H5850" s="12"/>
      <c r="I5850" s="12"/>
      <c r="J5850" s="12"/>
      <c r="K5850" s="9"/>
      <c r="L5850" s="9"/>
      <c r="M5850" s="9"/>
      <c r="N5850" s="9"/>
      <c r="O5850" s="9"/>
      <c r="P5850" s="9"/>
      <c r="Q5850" s="9"/>
      <c r="R5850" s="9"/>
      <c r="S5850" s="9"/>
      <c r="T5850" s="9"/>
      <c r="U5850" s="9"/>
      <c r="V5850" s="9"/>
      <c r="W5850" s="9"/>
      <c r="X5850" s="9"/>
      <c r="Y5850" s="9"/>
      <c r="Z5850" s="9"/>
    </row>
    <row r="5851" spans="1:26">
      <c r="A5851"/>
      <c r="B5851" s="13"/>
      <c r="C5851"/>
      <c r="D5851"/>
      <c r="E5851"/>
      <c r="F5851" s="12"/>
      <c r="G5851"/>
      <c r="H5851" s="12"/>
      <c r="I5851" s="12"/>
      <c r="J5851" s="12"/>
      <c r="K5851" s="9"/>
      <c r="L5851" s="9"/>
      <c r="M5851" s="9"/>
      <c r="N5851" s="9"/>
      <c r="O5851" s="9"/>
      <c r="P5851" s="9"/>
      <c r="Q5851" s="9"/>
      <c r="R5851" s="9"/>
      <c r="S5851" s="9"/>
      <c r="T5851" s="9"/>
      <c r="U5851" s="9"/>
      <c r="V5851" s="9"/>
      <c r="W5851" s="9"/>
      <c r="X5851" s="9"/>
      <c r="Y5851" s="9"/>
      <c r="Z5851" s="9"/>
    </row>
    <row r="5852" spans="1:26">
      <c r="A5852"/>
      <c r="B5852" s="13"/>
      <c r="C5852"/>
      <c r="D5852"/>
      <c r="E5852"/>
      <c r="F5852" s="12"/>
      <c r="G5852"/>
      <c r="H5852" s="12"/>
      <c r="I5852" s="12"/>
      <c r="J5852" s="12"/>
      <c r="K5852" s="9"/>
      <c r="L5852" s="9"/>
      <c r="M5852" s="9"/>
      <c r="N5852" s="9"/>
      <c r="O5852" s="9"/>
      <c r="P5852" s="9"/>
      <c r="Q5852" s="9"/>
      <c r="R5852" s="9"/>
      <c r="S5852" s="9"/>
      <c r="T5852" s="9"/>
      <c r="U5852" s="9"/>
      <c r="V5852" s="9"/>
      <c r="W5852" s="9"/>
      <c r="X5852" s="9"/>
      <c r="Y5852" s="9"/>
      <c r="Z5852" s="9"/>
    </row>
    <row r="5853" spans="1:26">
      <c r="A5853"/>
      <c r="B5853" s="13"/>
      <c r="C5853"/>
      <c r="D5853"/>
      <c r="E5853"/>
      <c r="F5853" s="12"/>
      <c r="G5853"/>
      <c r="H5853" s="12"/>
      <c r="I5853" s="12"/>
      <c r="J5853" s="12"/>
      <c r="K5853" s="9"/>
      <c r="L5853" s="9"/>
      <c r="M5853" s="9"/>
      <c r="N5853" s="9"/>
      <c r="O5853" s="9"/>
      <c r="P5853" s="9"/>
      <c r="Q5853" s="9"/>
      <c r="R5853" s="9"/>
      <c r="S5853" s="9"/>
      <c r="T5853" s="9"/>
      <c r="U5853" s="9"/>
      <c r="V5853" s="9"/>
      <c r="W5853" s="9"/>
      <c r="X5853" s="9"/>
      <c r="Y5853" s="9"/>
      <c r="Z5853" s="9"/>
    </row>
    <row r="5854" spans="1:26">
      <c r="A5854"/>
      <c r="B5854" s="13"/>
      <c r="C5854"/>
      <c r="D5854"/>
      <c r="E5854"/>
      <c r="F5854" s="12"/>
      <c r="G5854"/>
      <c r="H5854" s="12"/>
      <c r="I5854" s="12"/>
      <c r="J5854" s="12"/>
      <c r="K5854" s="9"/>
      <c r="L5854" s="9"/>
      <c r="M5854" s="9"/>
      <c r="N5854" s="9"/>
      <c r="O5854" s="9"/>
      <c r="P5854" s="9"/>
      <c r="Q5854" s="9"/>
      <c r="R5854" s="9"/>
      <c r="S5854" s="9"/>
      <c r="T5854" s="9"/>
      <c r="U5854" s="9"/>
      <c r="V5854" s="9"/>
      <c r="W5854" s="9"/>
      <c r="X5854" s="9"/>
      <c r="Y5854" s="9"/>
      <c r="Z5854" s="9"/>
    </row>
    <row r="5855" spans="1:26">
      <c r="A5855"/>
      <c r="B5855" s="13"/>
      <c r="C5855"/>
      <c r="D5855"/>
      <c r="E5855"/>
      <c r="F5855" s="12"/>
      <c r="G5855"/>
      <c r="H5855" s="12"/>
      <c r="I5855" s="12"/>
      <c r="J5855" s="12"/>
      <c r="K5855" s="9"/>
      <c r="L5855" s="9"/>
      <c r="M5855" s="9"/>
      <c r="N5855" s="9"/>
      <c r="O5855" s="9"/>
      <c r="P5855" s="9"/>
      <c r="Q5855" s="9"/>
      <c r="R5855" s="9"/>
      <c r="S5855" s="9"/>
      <c r="T5855" s="9"/>
      <c r="U5855" s="9"/>
      <c r="V5855" s="9"/>
      <c r="W5855" s="9"/>
      <c r="X5855" s="9"/>
      <c r="Y5855" s="9"/>
      <c r="Z5855" s="9"/>
    </row>
    <row r="5856" spans="1:26">
      <c r="A5856"/>
      <c r="B5856" s="13"/>
      <c r="C5856"/>
      <c r="D5856"/>
      <c r="E5856"/>
      <c r="F5856" s="12"/>
      <c r="G5856"/>
      <c r="H5856" s="12"/>
      <c r="I5856" s="12"/>
      <c r="J5856" s="12"/>
      <c r="K5856" s="9"/>
      <c r="L5856" s="9"/>
      <c r="M5856" s="9"/>
      <c r="N5856" s="9"/>
      <c r="O5856" s="9"/>
      <c r="P5856" s="9"/>
      <c r="Q5856" s="9"/>
      <c r="R5856" s="9"/>
      <c r="S5856" s="9"/>
      <c r="T5856" s="9"/>
      <c r="U5856" s="9"/>
      <c r="V5856" s="9"/>
      <c r="W5856" s="9"/>
      <c r="X5856" s="9"/>
      <c r="Y5856" s="9"/>
      <c r="Z5856" s="9"/>
    </row>
    <row r="5857" spans="1:26">
      <c r="A5857"/>
      <c r="B5857" s="13"/>
      <c r="C5857"/>
      <c r="D5857"/>
      <c r="E5857"/>
      <c r="F5857" s="12"/>
      <c r="G5857"/>
      <c r="H5857" s="12"/>
      <c r="I5857" s="12"/>
      <c r="J5857" s="12"/>
      <c r="K5857" s="9"/>
      <c r="L5857" s="9"/>
      <c r="M5857" s="9"/>
      <c r="N5857" s="9"/>
      <c r="O5857" s="9"/>
      <c r="P5857" s="9"/>
      <c r="Q5857" s="9"/>
      <c r="R5857" s="9"/>
      <c r="S5857" s="9"/>
      <c r="T5857" s="9"/>
      <c r="U5857" s="9"/>
      <c r="V5857" s="9"/>
      <c r="W5857" s="9"/>
      <c r="X5857" s="9"/>
      <c r="Y5857" s="9"/>
      <c r="Z5857" s="9"/>
    </row>
    <row r="5858" spans="1:26">
      <c r="A5858"/>
      <c r="B5858" s="13"/>
      <c r="C5858"/>
      <c r="D5858"/>
      <c r="E5858"/>
      <c r="F5858" s="12"/>
      <c r="G5858"/>
      <c r="H5858" s="12"/>
      <c r="I5858" s="12"/>
      <c r="J5858" s="12"/>
      <c r="K5858" s="9"/>
      <c r="L5858" s="9"/>
      <c r="M5858" s="9"/>
      <c r="N5858" s="9"/>
      <c r="O5858" s="9"/>
      <c r="P5858" s="9"/>
      <c r="Q5858" s="9"/>
      <c r="R5858" s="9"/>
      <c r="S5858" s="9"/>
      <c r="T5858" s="9"/>
      <c r="U5858" s="9"/>
      <c r="V5858" s="9"/>
      <c r="W5858" s="9"/>
      <c r="X5858" s="9"/>
      <c r="Y5858" s="9"/>
      <c r="Z5858" s="9"/>
    </row>
    <row r="5859" spans="1:26">
      <c r="A5859"/>
      <c r="B5859" s="13"/>
      <c r="C5859"/>
      <c r="D5859"/>
      <c r="E5859"/>
      <c r="F5859" s="12"/>
      <c r="G5859"/>
      <c r="H5859" s="12"/>
      <c r="I5859" s="12"/>
      <c r="J5859" s="12"/>
      <c r="K5859" s="9"/>
      <c r="L5859" s="9"/>
      <c r="M5859" s="9"/>
      <c r="N5859" s="9"/>
      <c r="O5859" s="9"/>
      <c r="P5859" s="9"/>
      <c r="Q5859" s="9"/>
      <c r="R5859" s="9"/>
      <c r="S5859" s="9"/>
      <c r="T5859" s="9"/>
      <c r="U5859" s="9"/>
      <c r="V5859" s="9"/>
      <c r="W5859" s="9"/>
      <c r="X5859" s="9"/>
      <c r="Y5859" s="9"/>
      <c r="Z5859" s="9"/>
    </row>
    <row r="5860" spans="1:26">
      <c r="A5860"/>
      <c r="B5860" s="13"/>
      <c r="C5860"/>
      <c r="D5860"/>
      <c r="E5860"/>
      <c r="F5860" s="12"/>
      <c r="G5860"/>
      <c r="H5860" s="12"/>
      <c r="I5860" s="12"/>
      <c r="J5860" s="12"/>
      <c r="K5860" s="9"/>
      <c r="L5860" s="9"/>
      <c r="M5860" s="9"/>
      <c r="N5860" s="9"/>
      <c r="O5860" s="9"/>
      <c r="P5860" s="9"/>
      <c r="Q5860" s="9"/>
      <c r="R5860" s="9"/>
      <c r="S5860" s="9"/>
      <c r="T5860" s="9"/>
      <c r="U5860" s="9"/>
      <c r="V5860" s="9"/>
      <c r="W5860" s="9"/>
      <c r="X5860" s="9"/>
      <c r="Y5860" s="9"/>
      <c r="Z5860" s="9"/>
    </row>
    <row r="5861" spans="1:26">
      <c r="A5861"/>
      <c r="B5861" s="13"/>
      <c r="C5861"/>
      <c r="D5861"/>
      <c r="E5861"/>
      <c r="F5861" s="12"/>
      <c r="G5861"/>
      <c r="H5861" s="12"/>
      <c r="I5861" s="12"/>
      <c r="J5861" s="12"/>
      <c r="K5861" s="9"/>
      <c r="L5861" s="9"/>
      <c r="M5861" s="9"/>
      <c r="N5861" s="9"/>
      <c r="O5861" s="9"/>
      <c r="P5861" s="9"/>
      <c r="Q5861" s="9"/>
      <c r="R5861" s="9"/>
      <c r="S5861" s="9"/>
      <c r="T5861" s="9"/>
      <c r="U5861" s="9"/>
      <c r="V5861" s="9"/>
      <c r="W5861" s="9"/>
      <c r="X5861" s="9"/>
      <c r="Y5861" s="9"/>
      <c r="Z5861" s="9"/>
    </row>
    <row r="5862" spans="1:26">
      <c r="A5862"/>
      <c r="B5862" s="13"/>
      <c r="C5862"/>
      <c r="D5862"/>
      <c r="E5862"/>
      <c r="F5862" s="12"/>
      <c r="G5862"/>
      <c r="H5862" s="12"/>
      <c r="I5862" s="12"/>
      <c r="J5862" s="12"/>
      <c r="K5862" s="9"/>
      <c r="L5862" s="9"/>
      <c r="M5862" s="9"/>
      <c r="N5862" s="9"/>
      <c r="O5862" s="9"/>
      <c r="P5862" s="9"/>
      <c r="Q5862" s="9"/>
      <c r="R5862" s="9"/>
      <c r="S5862" s="9"/>
      <c r="T5862" s="9"/>
      <c r="U5862" s="9"/>
      <c r="V5862" s="9"/>
      <c r="W5862" s="9"/>
      <c r="X5862" s="9"/>
      <c r="Y5862" s="9"/>
      <c r="Z5862" s="9"/>
    </row>
    <row r="5863" spans="1:26">
      <c r="A5863"/>
      <c r="B5863" s="13"/>
      <c r="C5863"/>
      <c r="D5863"/>
      <c r="E5863"/>
      <c r="F5863" s="12"/>
      <c r="G5863"/>
      <c r="H5863" s="12"/>
      <c r="I5863" s="12"/>
      <c r="J5863" s="12"/>
      <c r="K5863" s="9"/>
      <c r="L5863" s="9"/>
      <c r="M5863" s="9"/>
      <c r="N5863" s="9"/>
      <c r="O5863" s="9"/>
      <c r="P5863" s="9"/>
      <c r="Q5863" s="9"/>
      <c r="R5863" s="9"/>
      <c r="S5863" s="9"/>
      <c r="T5863" s="9"/>
      <c r="U5863" s="9"/>
      <c r="V5863" s="9"/>
      <c r="W5863" s="9"/>
      <c r="X5863" s="9"/>
      <c r="Y5863" s="9"/>
      <c r="Z5863" s="9"/>
    </row>
    <row r="5864" spans="1:26">
      <c r="A5864"/>
      <c r="B5864" s="13"/>
      <c r="C5864"/>
      <c r="D5864"/>
      <c r="E5864"/>
      <c r="F5864" s="12"/>
      <c r="G5864"/>
      <c r="H5864" s="12"/>
      <c r="I5864" s="12"/>
      <c r="J5864" s="12"/>
      <c r="K5864" s="9"/>
      <c r="L5864" s="9"/>
      <c r="M5864" s="9"/>
      <c r="N5864" s="9"/>
      <c r="O5864" s="9"/>
      <c r="P5864" s="9"/>
      <c r="Q5864" s="9"/>
      <c r="R5864" s="9"/>
      <c r="S5864" s="9"/>
      <c r="T5864" s="9"/>
      <c r="U5864" s="9"/>
      <c r="V5864" s="9"/>
      <c r="W5864" s="9"/>
      <c r="X5864" s="9"/>
      <c r="Y5864" s="9"/>
      <c r="Z5864" s="9"/>
    </row>
    <row r="5865" spans="1:26">
      <c r="A5865"/>
      <c r="B5865" s="13"/>
      <c r="C5865"/>
      <c r="D5865"/>
      <c r="E5865"/>
      <c r="F5865" s="12"/>
      <c r="G5865"/>
      <c r="H5865" s="12"/>
      <c r="I5865" s="12"/>
      <c r="J5865" s="12"/>
      <c r="K5865" s="9"/>
      <c r="L5865" s="9"/>
      <c r="M5865" s="9"/>
      <c r="N5865" s="9"/>
      <c r="O5865" s="9"/>
      <c r="P5865" s="9"/>
      <c r="Q5865" s="9"/>
      <c r="R5865" s="9"/>
      <c r="S5865" s="9"/>
      <c r="T5865" s="9"/>
      <c r="U5865" s="9"/>
      <c r="V5865" s="9"/>
      <c r="W5865" s="9"/>
      <c r="X5865" s="9"/>
      <c r="Y5865" s="9"/>
      <c r="Z5865" s="9"/>
    </row>
    <row r="5866" spans="1:26">
      <c r="A5866"/>
      <c r="B5866" s="13"/>
      <c r="C5866"/>
      <c r="D5866"/>
      <c r="E5866"/>
      <c r="F5866" s="12"/>
      <c r="G5866"/>
      <c r="H5866" s="12"/>
      <c r="I5866" s="12"/>
      <c r="J5866" s="12"/>
      <c r="K5866" s="9"/>
      <c r="L5866" s="9"/>
      <c r="M5866" s="9"/>
      <c r="N5866" s="9"/>
      <c r="O5866" s="9"/>
      <c r="P5866" s="9"/>
      <c r="Q5866" s="9"/>
      <c r="R5866" s="9"/>
      <c r="S5866" s="9"/>
      <c r="T5866" s="9"/>
      <c r="U5866" s="9"/>
      <c r="V5866" s="9"/>
      <c r="W5866" s="9"/>
      <c r="X5866" s="9"/>
      <c r="Y5866" s="9"/>
      <c r="Z5866" s="9"/>
    </row>
    <row r="5867" spans="1:26">
      <c r="A5867"/>
      <c r="B5867" s="13"/>
      <c r="C5867"/>
      <c r="D5867"/>
      <c r="E5867"/>
      <c r="F5867" s="12"/>
      <c r="G5867"/>
      <c r="H5867" s="12"/>
      <c r="I5867" s="12"/>
      <c r="J5867" s="12"/>
      <c r="K5867" s="9"/>
      <c r="L5867" s="9"/>
      <c r="M5867" s="9"/>
      <c r="N5867" s="9"/>
      <c r="O5867" s="9"/>
      <c r="P5867" s="9"/>
      <c r="Q5867" s="9"/>
      <c r="R5867" s="9"/>
      <c r="S5867" s="9"/>
      <c r="T5867" s="9"/>
      <c r="U5867" s="9"/>
      <c r="V5867" s="9"/>
      <c r="W5867" s="9"/>
      <c r="X5867" s="9"/>
      <c r="Y5867" s="9"/>
      <c r="Z5867" s="9"/>
    </row>
    <row r="5868" spans="1:26">
      <c r="A5868"/>
      <c r="B5868" s="13"/>
      <c r="C5868"/>
      <c r="D5868"/>
      <c r="E5868"/>
      <c r="F5868" s="12"/>
      <c r="G5868"/>
      <c r="H5868" s="12"/>
      <c r="I5868" s="12"/>
      <c r="J5868" s="12"/>
      <c r="K5868" s="9"/>
      <c r="L5868" s="9"/>
      <c r="M5868" s="9"/>
      <c r="N5868" s="9"/>
      <c r="O5868" s="9"/>
      <c r="P5868" s="9"/>
      <c r="Q5868" s="9"/>
      <c r="R5868" s="9"/>
      <c r="S5868" s="9"/>
      <c r="T5868" s="9"/>
      <c r="U5868" s="9"/>
      <c r="V5868" s="9"/>
      <c r="W5868" s="9"/>
      <c r="X5868" s="9"/>
      <c r="Y5868" s="9"/>
      <c r="Z5868" s="9"/>
    </row>
    <row r="5869" spans="1:26">
      <c r="A5869"/>
      <c r="B5869" s="13"/>
      <c r="C5869"/>
      <c r="D5869"/>
      <c r="E5869"/>
      <c r="F5869" s="12"/>
      <c r="G5869"/>
      <c r="H5869" s="12"/>
      <c r="I5869" s="12"/>
      <c r="J5869" s="12"/>
      <c r="K5869" s="9"/>
      <c r="L5869" s="9"/>
      <c r="M5869" s="9"/>
      <c r="N5869" s="9"/>
      <c r="O5869" s="9"/>
      <c r="P5869" s="9"/>
      <c r="Q5869" s="9"/>
      <c r="R5869" s="9"/>
      <c r="S5869" s="9"/>
      <c r="T5869" s="9"/>
      <c r="U5869" s="9"/>
      <c r="V5869" s="9"/>
      <c r="W5869" s="9"/>
      <c r="X5869" s="9"/>
      <c r="Y5869" s="9"/>
      <c r="Z5869" s="9"/>
    </row>
    <row r="5870" spans="1:26">
      <c r="A5870"/>
      <c r="B5870" s="13"/>
      <c r="C5870"/>
      <c r="D5870"/>
      <c r="E5870"/>
      <c r="F5870" s="12"/>
      <c r="G5870"/>
      <c r="H5870" s="12"/>
      <c r="I5870" s="12"/>
      <c r="J5870" s="12"/>
      <c r="K5870" s="9"/>
      <c r="L5870" s="9"/>
      <c r="M5870" s="9"/>
      <c r="N5870" s="9"/>
      <c r="O5870" s="9"/>
      <c r="P5870" s="9"/>
      <c r="Q5870" s="9"/>
      <c r="R5870" s="9"/>
      <c r="S5870" s="9"/>
      <c r="T5870" s="9"/>
      <c r="U5870" s="9"/>
      <c r="V5870" s="9"/>
      <c r="W5870" s="9"/>
      <c r="X5870" s="9"/>
      <c r="Y5870" s="9"/>
      <c r="Z5870" s="9"/>
    </row>
    <row r="5871" spans="1:26">
      <c r="A5871"/>
      <c r="B5871" s="13"/>
      <c r="C5871"/>
      <c r="D5871"/>
      <c r="E5871"/>
      <c r="F5871" s="12"/>
      <c r="G5871"/>
      <c r="H5871" s="12"/>
      <c r="I5871" s="12"/>
      <c r="J5871" s="12"/>
      <c r="K5871" s="9"/>
      <c r="L5871" s="9"/>
      <c r="M5871" s="9"/>
      <c r="N5871" s="9"/>
      <c r="O5871" s="9"/>
      <c r="P5871" s="9"/>
      <c r="Q5871" s="9"/>
      <c r="R5871" s="9"/>
      <c r="S5871" s="9"/>
      <c r="T5871" s="9"/>
      <c r="U5871" s="9"/>
      <c r="V5871" s="9"/>
      <c r="W5871" s="9"/>
      <c r="X5871" s="9"/>
      <c r="Y5871" s="9"/>
      <c r="Z5871" s="9"/>
    </row>
    <row r="5872" spans="1:26">
      <c r="A5872"/>
      <c r="B5872" s="13"/>
      <c r="C5872"/>
      <c r="D5872"/>
      <c r="E5872"/>
      <c r="F5872" s="12"/>
      <c r="G5872"/>
      <c r="H5872" s="12"/>
      <c r="I5872" s="12"/>
      <c r="J5872" s="12"/>
      <c r="K5872" s="9"/>
      <c r="L5872" s="9"/>
      <c r="M5872" s="9"/>
      <c r="N5872" s="9"/>
      <c r="O5872" s="9"/>
      <c r="P5872" s="9"/>
      <c r="Q5872" s="9"/>
      <c r="R5872" s="9"/>
      <c r="S5872" s="9"/>
      <c r="T5872" s="9"/>
      <c r="U5872" s="9"/>
      <c r="V5872" s="9"/>
      <c r="W5872" s="9"/>
      <c r="X5872" s="9"/>
      <c r="Y5872" s="9"/>
      <c r="Z5872" s="9"/>
    </row>
    <row r="5873" spans="1:26">
      <c r="A5873"/>
      <c r="B5873" s="13"/>
      <c r="C5873"/>
      <c r="D5873"/>
      <c r="E5873"/>
      <c r="F5873" s="12"/>
      <c r="G5873"/>
      <c r="H5873" s="12"/>
      <c r="I5873" s="12"/>
      <c r="J5873" s="12"/>
      <c r="K5873" s="9"/>
      <c r="L5873" s="9"/>
      <c r="M5873" s="9"/>
      <c r="N5873" s="9"/>
      <c r="O5873" s="9"/>
      <c r="P5873" s="9"/>
      <c r="Q5873" s="9"/>
      <c r="R5873" s="9"/>
      <c r="S5873" s="9"/>
      <c r="T5873" s="9"/>
      <c r="U5873" s="9"/>
      <c r="V5873" s="9"/>
      <c r="W5873" s="9"/>
      <c r="X5873" s="9"/>
      <c r="Y5873" s="9"/>
      <c r="Z5873" s="9"/>
    </row>
    <row r="5874" spans="1:26">
      <c r="A5874"/>
      <c r="B5874" s="13"/>
      <c r="C5874"/>
      <c r="D5874"/>
      <c r="E5874"/>
      <c r="F5874" s="12"/>
      <c r="G5874"/>
      <c r="H5874" s="12"/>
      <c r="I5874" s="12"/>
      <c r="J5874" s="12"/>
      <c r="K5874" s="9"/>
      <c r="L5874" s="9"/>
      <c r="M5874" s="9"/>
      <c r="N5874" s="9"/>
      <c r="O5874" s="9"/>
      <c r="P5874" s="9"/>
      <c r="Q5874" s="9"/>
      <c r="R5874" s="9"/>
      <c r="S5874" s="9"/>
      <c r="T5874" s="9"/>
      <c r="U5874" s="9"/>
      <c r="V5874" s="9"/>
      <c r="W5874" s="9"/>
      <c r="X5874" s="9"/>
      <c r="Y5874" s="9"/>
      <c r="Z5874" s="9"/>
    </row>
    <row r="5875" spans="1:26">
      <c r="A5875"/>
      <c r="B5875" s="13"/>
      <c r="C5875"/>
      <c r="D5875"/>
      <c r="E5875"/>
      <c r="F5875" s="12"/>
      <c r="G5875"/>
      <c r="H5875" s="12"/>
      <c r="I5875" s="12"/>
      <c r="J5875" s="12"/>
      <c r="K5875" s="9"/>
      <c r="L5875" s="9"/>
      <c r="M5875" s="9"/>
      <c r="N5875" s="9"/>
      <c r="O5875" s="9"/>
      <c r="P5875" s="9"/>
      <c r="Q5875" s="9"/>
      <c r="R5875" s="9"/>
      <c r="S5875" s="9"/>
      <c r="T5875" s="9"/>
      <c r="U5875" s="9"/>
      <c r="V5875" s="9"/>
      <c r="W5875" s="9"/>
      <c r="X5875" s="9"/>
      <c r="Y5875" s="9"/>
      <c r="Z5875" s="9"/>
    </row>
    <row r="5876" spans="1:26">
      <c r="A5876"/>
      <c r="B5876" s="13"/>
      <c r="C5876"/>
      <c r="D5876"/>
      <c r="E5876"/>
      <c r="F5876" s="12"/>
      <c r="G5876"/>
      <c r="H5876" s="12"/>
      <c r="I5876" s="12"/>
      <c r="J5876" s="12"/>
      <c r="K5876" s="9"/>
      <c r="L5876" s="9"/>
      <c r="M5876" s="9"/>
      <c r="N5876" s="9"/>
      <c r="O5876" s="9"/>
      <c r="P5876" s="9"/>
      <c r="Q5876" s="9"/>
      <c r="R5876" s="9"/>
      <c r="S5876" s="9"/>
      <c r="T5876" s="9"/>
      <c r="U5876" s="9"/>
      <c r="V5876" s="9"/>
      <c r="W5876" s="9"/>
      <c r="X5876" s="9"/>
      <c r="Y5876" s="9"/>
      <c r="Z5876" s="9"/>
    </row>
    <row r="5877" spans="1:26">
      <c r="A5877"/>
      <c r="B5877" s="13"/>
      <c r="C5877"/>
      <c r="D5877"/>
      <c r="E5877"/>
      <c r="F5877" s="12"/>
      <c r="G5877"/>
      <c r="H5877" s="12"/>
      <c r="I5877" s="12"/>
      <c r="J5877" s="12"/>
      <c r="K5877" s="9"/>
      <c r="L5877" s="9"/>
      <c r="M5877" s="9"/>
      <c r="N5877" s="9"/>
      <c r="O5877" s="9"/>
      <c r="P5877" s="9"/>
      <c r="Q5877" s="9"/>
      <c r="R5877" s="9"/>
      <c r="S5877" s="9"/>
      <c r="T5877" s="9"/>
      <c r="U5877" s="9"/>
      <c r="V5877" s="9"/>
      <c r="W5877" s="9"/>
      <c r="X5877" s="9"/>
      <c r="Y5877" s="9"/>
      <c r="Z5877" s="9"/>
    </row>
    <row r="5878" spans="1:26">
      <c r="A5878"/>
      <c r="B5878" s="13"/>
      <c r="C5878"/>
      <c r="D5878"/>
      <c r="E5878"/>
      <c r="F5878" s="12"/>
      <c r="G5878"/>
      <c r="H5878" s="12"/>
      <c r="I5878" s="12"/>
      <c r="J5878" s="12"/>
      <c r="K5878" s="9"/>
      <c r="L5878" s="9"/>
      <c r="M5878" s="9"/>
      <c r="N5878" s="9"/>
      <c r="O5878" s="9"/>
      <c r="P5878" s="9"/>
      <c r="Q5878" s="9"/>
      <c r="R5878" s="9"/>
      <c r="S5878" s="9"/>
      <c r="T5878" s="9"/>
      <c r="U5878" s="9"/>
      <c r="V5878" s="9"/>
      <c r="W5878" s="9"/>
      <c r="X5878" s="9"/>
      <c r="Y5878" s="9"/>
      <c r="Z5878" s="9"/>
    </row>
    <row r="5879" spans="1:26">
      <c r="A5879"/>
      <c r="B5879" s="13"/>
      <c r="C5879"/>
      <c r="D5879"/>
      <c r="E5879"/>
      <c r="F5879" s="12"/>
      <c r="G5879"/>
      <c r="H5879" s="12"/>
      <c r="I5879" s="12"/>
      <c r="J5879" s="12"/>
      <c r="K5879" s="9"/>
      <c r="L5879" s="9"/>
      <c r="M5879" s="9"/>
      <c r="N5879" s="9"/>
      <c r="O5879" s="9"/>
      <c r="P5879" s="9"/>
      <c r="Q5879" s="9"/>
      <c r="R5879" s="9"/>
      <c r="S5879" s="9"/>
      <c r="T5879" s="9"/>
      <c r="U5879" s="9"/>
      <c r="V5879" s="9"/>
      <c r="W5879" s="9"/>
      <c r="X5879" s="9"/>
      <c r="Y5879" s="9"/>
      <c r="Z5879" s="9"/>
    </row>
    <row r="5880" spans="1:26">
      <c r="A5880"/>
      <c r="B5880" s="13"/>
      <c r="C5880"/>
      <c r="D5880"/>
      <c r="E5880"/>
      <c r="F5880" s="12"/>
      <c r="G5880"/>
      <c r="H5880" s="12"/>
      <c r="I5880" s="12"/>
      <c r="J5880" s="12"/>
      <c r="K5880" s="9"/>
      <c r="L5880" s="9"/>
      <c r="M5880" s="9"/>
      <c r="N5880" s="9"/>
      <c r="O5880" s="9"/>
      <c r="P5880" s="9"/>
      <c r="Q5880" s="9"/>
      <c r="R5880" s="9"/>
      <c r="S5880" s="9"/>
      <c r="T5880" s="9"/>
      <c r="U5880" s="9"/>
      <c r="V5880" s="9"/>
      <c r="W5880" s="9"/>
      <c r="X5880" s="9"/>
      <c r="Y5880" s="9"/>
      <c r="Z5880" s="9"/>
    </row>
    <row r="5881" spans="1:26">
      <c r="A5881"/>
      <c r="B5881" s="13"/>
      <c r="C5881"/>
      <c r="D5881"/>
      <c r="E5881"/>
      <c r="F5881" s="12"/>
      <c r="G5881"/>
      <c r="H5881" s="12"/>
      <c r="I5881" s="12"/>
      <c r="J5881" s="12"/>
      <c r="K5881" s="9"/>
      <c r="L5881" s="9"/>
      <c r="M5881" s="9"/>
      <c r="N5881" s="9"/>
      <c r="O5881" s="9"/>
      <c r="P5881" s="9"/>
      <c r="Q5881" s="9"/>
      <c r="R5881" s="9"/>
      <c r="S5881" s="9"/>
      <c r="T5881" s="9"/>
      <c r="U5881" s="9"/>
      <c r="V5881" s="9"/>
      <c r="W5881" s="9"/>
      <c r="X5881" s="9"/>
      <c r="Y5881" s="9"/>
      <c r="Z5881" s="9"/>
    </row>
    <row r="5882" spans="1:26">
      <c r="A5882"/>
      <c r="B5882" s="13"/>
      <c r="C5882"/>
      <c r="D5882"/>
      <c r="E5882"/>
      <c r="F5882" s="12"/>
      <c r="G5882"/>
      <c r="H5882" s="12"/>
      <c r="I5882" s="12"/>
      <c r="J5882" s="12"/>
      <c r="K5882" s="9"/>
      <c r="L5882" s="9"/>
      <c r="M5882" s="9"/>
      <c r="N5882" s="9"/>
      <c r="O5882" s="9"/>
      <c r="P5882" s="9"/>
      <c r="Q5882" s="9"/>
      <c r="R5882" s="9"/>
      <c r="S5882" s="9"/>
      <c r="T5882" s="9"/>
      <c r="U5882" s="9"/>
      <c r="V5882" s="9"/>
      <c r="W5882" s="9"/>
      <c r="X5882" s="9"/>
      <c r="Y5882" s="9"/>
      <c r="Z5882" s="9"/>
    </row>
    <row r="5883" spans="1:26">
      <c r="A5883"/>
      <c r="B5883" s="13"/>
      <c r="C5883"/>
      <c r="D5883"/>
      <c r="E5883"/>
      <c r="F5883" s="12"/>
      <c r="G5883"/>
      <c r="H5883" s="12"/>
      <c r="I5883" s="12"/>
      <c r="J5883" s="12"/>
      <c r="K5883" s="9"/>
      <c r="L5883" s="9"/>
      <c r="M5883" s="9"/>
      <c r="N5883" s="9"/>
      <c r="O5883" s="9"/>
      <c r="P5883" s="9"/>
      <c r="Q5883" s="9"/>
      <c r="R5883" s="9"/>
      <c r="S5883" s="9"/>
      <c r="T5883" s="9"/>
      <c r="U5883" s="9"/>
      <c r="V5883" s="9"/>
      <c r="W5883" s="9"/>
      <c r="X5883" s="9"/>
      <c r="Y5883" s="9"/>
      <c r="Z5883" s="9"/>
    </row>
    <row r="5884" spans="1:26">
      <c r="A5884"/>
      <c r="B5884" s="13"/>
      <c r="C5884"/>
      <c r="D5884"/>
      <c r="E5884"/>
      <c r="F5884" s="12"/>
      <c r="G5884"/>
      <c r="H5884" s="12"/>
      <c r="I5884" s="12"/>
      <c r="J5884" s="12"/>
      <c r="K5884" s="9"/>
      <c r="L5884" s="9"/>
      <c r="M5884" s="9"/>
      <c r="N5884" s="9"/>
      <c r="O5884" s="9"/>
      <c r="P5884" s="9"/>
      <c r="Q5884" s="9"/>
      <c r="R5884" s="9"/>
      <c r="S5884" s="9"/>
      <c r="T5884" s="9"/>
      <c r="U5884" s="9"/>
      <c r="V5884" s="9"/>
      <c r="W5884" s="9"/>
      <c r="X5884" s="9"/>
      <c r="Y5884" s="9"/>
      <c r="Z5884" s="9"/>
    </row>
    <row r="5885" spans="1:26">
      <c r="A5885"/>
      <c r="B5885" s="13"/>
      <c r="C5885"/>
      <c r="D5885"/>
      <c r="E5885"/>
      <c r="F5885" s="12"/>
      <c r="G5885"/>
      <c r="H5885" s="12"/>
      <c r="I5885" s="12"/>
      <c r="J5885" s="12"/>
      <c r="K5885" s="9"/>
      <c r="L5885" s="9"/>
      <c r="M5885" s="9"/>
      <c r="N5885" s="9"/>
      <c r="O5885" s="9"/>
      <c r="P5885" s="9"/>
      <c r="Q5885" s="9"/>
      <c r="R5885" s="9"/>
      <c r="S5885" s="9"/>
      <c r="T5885" s="9"/>
      <c r="U5885" s="9"/>
      <c r="V5885" s="9"/>
      <c r="W5885" s="9"/>
      <c r="X5885" s="9"/>
      <c r="Y5885" s="9"/>
      <c r="Z5885" s="9"/>
    </row>
    <row r="5886" spans="1:26">
      <c r="A5886"/>
      <c r="B5886" s="13"/>
      <c r="C5886"/>
      <c r="D5886"/>
      <c r="E5886"/>
      <c r="F5886" s="12"/>
      <c r="G5886"/>
      <c r="H5886" s="12"/>
      <c r="I5886" s="12"/>
      <c r="J5886" s="12"/>
      <c r="K5886" s="9"/>
      <c r="L5886" s="9"/>
      <c r="M5886" s="9"/>
      <c r="N5886" s="9"/>
      <c r="O5886" s="9"/>
      <c r="P5886" s="9"/>
      <c r="Q5886" s="9"/>
      <c r="R5886" s="9"/>
      <c r="S5886" s="9"/>
      <c r="T5886" s="9"/>
      <c r="U5886" s="9"/>
      <c r="V5886" s="9"/>
      <c r="W5886" s="9"/>
      <c r="X5886" s="9"/>
      <c r="Y5886" s="9"/>
      <c r="Z5886" s="9"/>
    </row>
    <row r="5887" spans="1:26">
      <c r="A5887"/>
      <c r="B5887" s="13"/>
      <c r="C5887"/>
      <c r="D5887"/>
      <c r="E5887"/>
      <c r="F5887" s="12"/>
      <c r="G5887"/>
      <c r="H5887" s="12"/>
      <c r="I5887" s="12"/>
      <c r="J5887" s="12"/>
      <c r="K5887" s="9"/>
      <c r="L5887" s="9"/>
      <c r="M5887" s="9"/>
      <c r="N5887" s="9"/>
      <c r="O5887" s="9"/>
      <c r="P5887" s="9"/>
      <c r="Q5887" s="9"/>
      <c r="R5887" s="9"/>
      <c r="S5887" s="9"/>
      <c r="T5887" s="9"/>
      <c r="U5887" s="9"/>
      <c r="V5887" s="9"/>
      <c r="W5887" s="9"/>
      <c r="X5887" s="9"/>
      <c r="Y5887" s="9"/>
      <c r="Z5887" s="9"/>
    </row>
    <row r="5888" spans="1:26">
      <c r="A5888"/>
      <c r="B5888" s="13"/>
      <c r="C5888"/>
      <c r="D5888"/>
      <c r="E5888"/>
      <c r="F5888" s="12"/>
      <c r="G5888"/>
      <c r="H5888" s="12"/>
      <c r="I5888" s="12"/>
      <c r="J5888" s="12"/>
      <c r="K5888" s="9"/>
      <c r="L5888" s="9"/>
      <c r="M5888" s="9"/>
      <c r="N5888" s="9"/>
      <c r="O5888" s="9"/>
      <c r="P5888" s="9"/>
      <c r="Q5888" s="9"/>
      <c r="R5888" s="9"/>
      <c r="S5888" s="9"/>
      <c r="T5888" s="9"/>
      <c r="U5888" s="9"/>
      <c r="V5888" s="9"/>
      <c r="W5888" s="9"/>
      <c r="X5888" s="9"/>
      <c r="Y5888" s="9"/>
      <c r="Z5888" s="9"/>
    </row>
    <row r="5889" spans="1:26">
      <c r="A5889"/>
      <c r="B5889" s="13"/>
      <c r="C5889"/>
      <c r="D5889"/>
      <c r="E5889"/>
      <c r="F5889" s="12"/>
      <c r="G5889"/>
      <c r="H5889" s="12"/>
      <c r="I5889" s="12"/>
      <c r="J5889" s="12"/>
      <c r="K5889" s="9"/>
      <c r="L5889" s="9"/>
      <c r="M5889" s="9"/>
      <c r="N5889" s="9"/>
      <c r="O5889" s="9"/>
      <c r="P5889" s="9"/>
      <c r="Q5889" s="9"/>
      <c r="R5889" s="9"/>
      <c r="S5889" s="9"/>
      <c r="T5889" s="9"/>
      <c r="U5889" s="9"/>
      <c r="V5889" s="9"/>
      <c r="W5889" s="9"/>
      <c r="X5889" s="9"/>
      <c r="Y5889" s="9"/>
      <c r="Z5889" s="9"/>
    </row>
    <row r="5890" spans="1:26">
      <c r="A5890"/>
      <c r="B5890" s="13"/>
      <c r="C5890"/>
      <c r="D5890"/>
      <c r="E5890"/>
      <c r="F5890" s="12"/>
      <c r="G5890"/>
      <c r="H5890" s="12"/>
      <c r="I5890" s="12"/>
      <c r="J5890" s="12"/>
      <c r="K5890" s="9"/>
      <c r="L5890" s="9"/>
      <c r="M5890" s="9"/>
      <c r="N5890" s="9"/>
      <c r="O5890" s="9"/>
      <c r="P5890" s="9"/>
      <c r="Q5890" s="9"/>
      <c r="R5890" s="9"/>
      <c r="S5890" s="9"/>
      <c r="T5890" s="9"/>
      <c r="U5890" s="9"/>
      <c r="V5890" s="9"/>
      <c r="W5890" s="9"/>
      <c r="X5890" s="9"/>
      <c r="Y5890" s="9"/>
      <c r="Z5890" s="9"/>
    </row>
    <row r="5891" spans="1:26">
      <c r="A5891"/>
      <c r="B5891" s="13"/>
      <c r="C5891"/>
      <c r="D5891"/>
      <c r="E5891"/>
      <c r="F5891" s="12"/>
      <c r="G5891"/>
      <c r="H5891" s="12"/>
      <c r="I5891" s="12"/>
      <c r="J5891" s="12"/>
      <c r="K5891" s="9"/>
      <c r="L5891" s="9"/>
      <c r="M5891" s="9"/>
      <c r="N5891" s="9"/>
      <c r="O5891" s="9"/>
      <c r="P5891" s="9"/>
      <c r="Q5891" s="9"/>
      <c r="R5891" s="9"/>
      <c r="S5891" s="9"/>
      <c r="T5891" s="9"/>
      <c r="U5891" s="9"/>
      <c r="V5891" s="9"/>
      <c r="W5891" s="9"/>
      <c r="X5891" s="9"/>
      <c r="Y5891" s="9"/>
      <c r="Z5891" s="9"/>
    </row>
    <row r="5892" spans="1:26">
      <c r="A5892"/>
      <c r="B5892" s="13"/>
      <c r="C5892"/>
      <c r="D5892"/>
      <c r="E5892"/>
      <c r="F5892" s="12"/>
      <c r="G5892"/>
      <c r="H5892" s="12"/>
      <c r="I5892" s="12"/>
      <c r="J5892" s="12"/>
      <c r="K5892" s="9"/>
      <c r="L5892" s="9"/>
      <c r="M5892" s="9"/>
      <c r="N5892" s="9"/>
      <c r="O5892" s="9"/>
      <c r="P5892" s="9"/>
      <c r="Q5892" s="9"/>
      <c r="R5892" s="9"/>
      <c r="S5892" s="9"/>
      <c r="T5892" s="9"/>
      <c r="U5892" s="9"/>
      <c r="V5892" s="9"/>
      <c r="W5892" s="9"/>
      <c r="X5892" s="9"/>
      <c r="Y5892" s="9"/>
      <c r="Z5892" s="9"/>
    </row>
    <row r="5893" spans="1:26">
      <c r="A5893"/>
      <c r="B5893" s="13"/>
      <c r="C5893"/>
      <c r="D5893"/>
      <c r="E5893"/>
      <c r="F5893" s="12"/>
      <c r="G5893"/>
      <c r="H5893" s="12"/>
      <c r="I5893" s="12"/>
      <c r="J5893" s="12"/>
      <c r="K5893" s="9"/>
      <c r="L5893" s="9"/>
      <c r="M5893" s="9"/>
      <c r="N5893" s="9"/>
      <c r="O5893" s="9"/>
      <c r="P5893" s="9"/>
      <c r="Q5893" s="9"/>
      <c r="R5893" s="9"/>
      <c r="S5893" s="9"/>
      <c r="T5893" s="9"/>
      <c r="U5893" s="9"/>
      <c r="V5893" s="9"/>
      <c r="W5893" s="9"/>
      <c r="X5893" s="9"/>
      <c r="Y5893" s="9"/>
      <c r="Z5893" s="9"/>
    </row>
    <row r="5894" spans="1:26">
      <c r="A5894"/>
      <c r="B5894" s="13"/>
      <c r="C5894"/>
      <c r="D5894"/>
      <c r="E5894"/>
      <c r="H5894" s="12"/>
      <c r="I5894" s="12"/>
      <c r="J5894" s="12"/>
      <c r="K5894" s="9"/>
      <c r="L5894" s="9"/>
      <c r="M5894" s="9"/>
      <c r="N5894" s="9"/>
      <c r="O5894" s="9"/>
      <c r="P5894" s="9"/>
      <c r="Q5894" s="9"/>
      <c r="R5894" s="9"/>
      <c r="S5894" s="9"/>
      <c r="T5894" s="9"/>
      <c r="U5894" s="9"/>
      <c r="V5894" s="9"/>
      <c r="W5894" s="9"/>
      <c r="X5894" s="9"/>
      <c r="Y5894" s="9"/>
      <c r="Z5894" s="9"/>
    </row>
    <row r="5895" spans="1:26">
      <c r="A5895"/>
      <c r="B5895" s="13"/>
      <c r="C5895"/>
      <c r="D5895"/>
      <c r="E5895"/>
      <c r="H5895" s="12"/>
      <c r="I5895" s="12"/>
      <c r="J5895" s="12"/>
      <c r="K5895" s="9"/>
      <c r="L5895" s="9"/>
      <c r="M5895" s="9"/>
      <c r="N5895" s="9"/>
      <c r="O5895" s="9"/>
      <c r="P5895" s="9"/>
      <c r="Q5895" s="9"/>
      <c r="R5895" s="9"/>
      <c r="S5895" s="9"/>
      <c r="T5895" s="9"/>
      <c r="U5895" s="9"/>
      <c r="V5895" s="9"/>
      <c r="W5895" s="9"/>
      <c r="X5895" s="9"/>
      <c r="Y5895" s="9"/>
      <c r="Z5895" s="9"/>
    </row>
    <row r="5896" spans="1:26">
      <c r="A5896"/>
      <c r="B5896" s="13"/>
      <c r="C5896"/>
      <c r="D5896"/>
      <c r="E5896"/>
      <c r="H5896" s="12"/>
      <c r="I5896" s="12"/>
      <c r="J5896" s="12"/>
      <c r="K5896" s="9"/>
      <c r="L5896" s="9"/>
      <c r="M5896" s="9"/>
      <c r="N5896" s="9"/>
      <c r="O5896" s="9"/>
      <c r="P5896" s="9"/>
      <c r="Q5896" s="9"/>
      <c r="R5896" s="9"/>
      <c r="S5896" s="9"/>
      <c r="T5896" s="9"/>
      <c r="U5896" s="9"/>
      <c r="V5896" s="9"/>
      <c r="W5896" s="9"/>
      <c r="X5896" s="9"/>
      <c r="Y5896" s="9"/>
      <c r="Z5896" s="9"/>
    </row>
    <row r="5897" spans="1:26">
      <c r="A5897"/>
      <c r="B5897" s="13"/>
      <c r="C5897"/>
      <c r="D5897"/>
      <c r="E5897"/>
      <c r="H5897" s="12"/>
      <c r="I5897" s="12"/>
      <c r="J5897" s="12"/>
      <c r="K5897" s="9"/>
      <c r="L5897" s="9"/>
      <c r="M5897" s="9"/>
      <c r="N5897" s="9"/>
      <c r="O5897" s="9"/>
      <c r="P5897" s="9"/>
      <c r="Q5897" s="9"/>
      <c r="R5897" s="9"/>
      <c r="S5897" s="9"/>
      <c r="T5897" s="9"/>
      <c r="U5897" s="9"/>
      <c r="V5897" s="9"/>
      <c r="W5897" s="9"/>
      <c r="X5897" s="9"/>
      <c r="Y5897" s="9"/>
      <c r="Z5897" s="9"/>
    </row>
    <row r="5898" spans="1:26">
      <c r="A5898"/>
      <c r="B5898" s="13"/>
      <c r="C5898"/>
      <c r="D5898"/>
      <c r="E5898"/>
      <c r="H5898" s="12"/>
      <c r="I5898" s="12"/>
      <c r="J5898" s="12"/>
      <c r="K5898" s="9"/>
      <c r="L5898" s="9"/>
      <c r="M5898" s="9"/>
      <c r="N5898" s="9"/>
      <c r="O5898" s="9"/>
      <c r="P5898" s="9"/>
      <c r="Q5898" s="9"/>
      <c r="R5898" s="9"/>
      <c r="S5898" s="9"/>
      <c r="T5898" s="9"/>
      <c r="U5898" s="9"/>
      <c r="V5898" s="9"/>
      <c r="W5898" s="9"/>
      <c r="X5898" s="9"/>
      <c r="Y5898" s="9"/>
      <c r="Z5898" s="9"/>
    </row>
    <row r="5899" spans="1:26">
      <c r="A5899"/>
      <c r="B5899" s="13"/>
      <c r="C5899"/>
      <c r="D5899"/>
      <c r="E5899"/>
      <c r="H5899" s="12"/>
      <c r="I5899" s="12"/>
      <c r="J5899" s="12"/>
      <c r="K5899" s="9"/>
      <c r="L5899" s="9"/>
      <c r="M5899" s="9"/>
      <c r="N5899" s="9"/>
      <c r="O5899" s="9"/>
      <c r="P5899" s="9"/>
      <c r="Q5899" s="9"/>
      <c r="R5899" s="9"/>
      <c r="S5899" s="9"/>
      <c r="T5899" s="9"/>
      <c r="U5899" s="9"/>
      <c r="V5899" s="9"/>
      <c r="W5899" s="9"/>
      <c r="X5899" s="9"/>
      <c r="Y5899" s="9"/>
      <c r="Z5899" s="9"/>
    </row>
    <row r="5900" spans="1:26">
      <c r="A5900"/>
      <c r="B5900" s="13"/>
      <c r="C5900"/>
      <c r="D5900"/>
      <c r="E5900"/>
      <c r="H5900" s="12"/>
      <c r="I5900" s="12"/>
      <c r="J5900" s="12"/>
      <c r="K5900" s="9"/>
      <c r="L5900" s="9"/>
      <c r="M5900" s="9"/>
      <c r="N5900" s="9"/>
      <c r="O5900" s="9"/>
      <c r="P5900" s="9"/>
      <c r="Q5900" s="9"/>
      <c r="R5900" s="9"/>
      <c r="S5900" s="9"/>
      <c r="T5900" s="9"/>
      <c r="U5900" s="9"/>
      <c r="V5900" s="9"/>
      <c r="W5900" s="9"/>
      <c r="X5900" s="9"/>
      <c r="Y5900" s="9"/>
      <c r="Z5900" s="9"/>
    </row>
    <row r="5901" spans="1:26">
      <c r="A5901"/>
      <c r="B5901" s="13"/>
      <c r="C5901"/>
      <c r="D5901"/>
      <c r="E5901"/>
      <c r="H5901" s="12"/>
      <c r="I5901" s="12"/>
      <c r="J5901" s="12"/>
      <c r="K5901" s="9"/>
      <c r="L5901" s="9"/>
      <c r="M5901" s="9"/>
      <c r="N5901" s="9"/>
      <c r="O5901" s="9"/>
      <c r="P5901" s="9"/>
      <c r="Q5901" s="9"/>
      <c r="R5901" s="9"/>
      <c r="S5901" s="9"/>
      <c r="T5901" s="9"/>
      <c r="U5901" s="9"/>
      <c r="V5901" s="9"/>
      <c r="W5901" s="9"/>
      <c r="X5901" s="9"/>
      <c r="Y5901" s="9"/>
      <c r="Z5901" s="9"/>
    </row>
    <row r="5902" spans="1:26">
      <c r="A5902"/>
      <c r="B5902" s="13"/>
      <c r="C5902"/>
      <c r="D5902"/>
      <c r="E5902"/>
      <c r="F5902" s="12"/>
      <c r="G5902"/>
      <c r="H5902" s="12"/>
      <c r="I5902" s="12"/>
      <c r="J5902" s="12"/>
      <c r="K5902" s="9"/>
      <c r="L5902" s="9"/>
      <c r="M5902" s="9"/>
      <c r="N5902" s="9"/>
      <c r="O5902" s="9"/>
      <c r="P5902" s="9"/>
      <c r="Q5902" s="9"/>
      <c r="R5902" s="9"/>
      <c r="S5902" s="9"/>
      <c r="T5902" s="9"/>
      <c r="U5902" s="9"/>
      <c r="V5902" s="9"/>
      <c r="W5902" s="9"/>
      <c r="X5902" s="9"/>
      <c r="Y5902" s="9"/>
      <c r="Z5902" s="9"/>
    </row>
    <row r="5903" spans="1:26">
      <c r="A5903"/>
      <c r="B5903" s="13"/>
      <c r="C5903"/>
      <c r="D5903"/>
      <c r="E5903"/>
      <c r="F5903" s="12"/>
      <c r="G5903"/>
      <c r="H5903" s="12"/>
      <c r="I5903" s="12"/>
      <c r="J5903" s="12"/>
      <c r="K5903" s="9"/>
      <c r="L5903" s="9"/>
      <c r="M5903" s="9"/>
      <c r="N5903" s="9"/>
      <c r="O5903" s="9"/>
      <c r="P5903" s="9"/>
      <c r="Q5903" s="9"/>
      <c r="R5903" s="9"/>
      <c r="S5903" s="9"/>
      <c r="T5903" s="9"/>
      <c r="U5903" s="9"/>
      <c r="V5903" s="9"/>
      <c r="W5903" s="9"/>
      <c r="X5903" s="9"/>
      <c r="Y5903" s="9"/>
      <c r="Z5903" s="9"/>
    </row>
    <row r="5904" spans="1:26">
      <c r="A5904"/>
      <c r="B5904" s="13"/>
      <c r="C5904"/>
      <c r="D5904"/>
      <c r="E5904"/>
      <c r="F5904" s="12"/>
      <c r="G5904"/>
      <c r="H5904" s="12"/>
      <c r="I5904" s="12"/>
      <c r="J5904" s="12"/>
      <c r="K5904" s="9"/>
      <c r="L5904" s="9"/>
      <c r="M5904" s="9"/>
      <c r="N5904" s="9"/>
      <c r="O5904" s="9"/>
      <c r="P5904" s="9"/>
      <c r="Q5904" s="9"/>
      <c r="R5904" s="9"/>
      <c r="S5904" s="9"/>
      <c r="T5904" s="9"/>
      <c r="U5904" s="9"/>
      <c r="V5904" s="9"/>
      <c r="W5904" s="9"/>
      <c r="X5904" s="9"/>
      <c r="Y5904" s="9"/>
      <c r="Z5904" s="9"/>
    </row>
    <row r="5905" spans="1:26">
      <c r="A5905"/>
      <c r="B5905" s="13"/>
      <c r="C5905"/>
      <c r="D5905"/>
      <c r="E5905"/>
      <c r="F5905" s="12"/>
      <c r="G5905"/>
      <c r="H5905" s="12"/>
      <c r="I5905" s="12"/>
      <c r="J5905" s="12"/>
      <c r="K5905" s="9"/>
      <c r="L5905" s="9"/>
      <c r="M5905" s="9"/>
      <c r="N5905" s="9"/>
      <c r="O5905" s="9"/>
      <c r="P5905" s="9"/>
      <c r="Q5905" s="9"/>
      <c r="R5905" s="9"/>
      <c r="S5905" s="9"/>
      <c r="T5905" s="9"/>
      <c r="U5905" s="9"/>
      <c r="V5905" s="9"/>
      <c r="W5905" s="9"/>
      <c r="X5905" s="9"/>
      <c r="Y5905" s="9"/>
      <c r="Z5905" s="9"/>
    </row>
    <row r="5906" spans="1:26">
      <c r="A5906"/>
      <c r="B5906" s="13"/>
      <c r="C5906"/>
      <c r="D5906"/>
      <c r="E5906"/>
      <c r="F5906" s="12"/>
      <c r="G5906"/>
      <c r="H5906" s="12"/>
      <c r="I5906" s="12"/>
      <c r="J5906" s="12"/>
      <c r="K5906" s="9"/>
      <c r="L5906" s="9"/>
      <c r="M5906" s="9"/>
      <c r="N5906" s="9"/>
      <c r="O5906" s="9"/>
      <c r="P5906" s="9"/>
      <c r="Q5906" s="9"/>
      <c r="R5906" s="9"/>
      <c r="S5906" s="9"/>
      <c r="T5906" s="9"/>
      <c r="U5906" s="9"/>
      <c r="V5906" s="9"/>
      <c r="W5906" s="9"/>
      <c r="X5906" s="9"/>
      <c r="Y5906" s="9"/>
      <c r="Z5906" s="9"/>
    </row>
    <row r="5907" spans="1:26">
      <c r="A5907"/>
      <c r="B5907" s="13"/>
      <c r="C5907"/>
      <c r="D5907"/>
      <c r="E5907"/>
      <c r="F5907" s="12"/>
      <c r="G5907"/>
      <c r="H5907" s="12"/>
      <c r="I5907" s="12"/>
      <c r="J5907" s="12"/>
      <c r="K5907" s="9"/>
      <c r="L5907" s="9"/>
      <c r="M5907" s="9"/>
      <c r="N5907" s="9"/>
      <c r="O5907" s="9"/>
      <c r="P5907" s="9"/>
      <c r="Q5907" s="9"/>
      <c r="R5907" s="9"/>
      <c r="S5907" s="9"/>
      <c r="T5907" s="9"/>
      <c r="U5907" s="9"/>
      <c r="V5907" s="9"/>
      <c r="W5907" s="9"/>
      <c r="X5907" s="9"/>
      <c r="Y5907" s="9"/>
      <c r="Z5907" s="9"/>
    </row>
    <row r="5908" spans="1:26">
      <c r="A5908"/>
      <c r="B5908" s="13"/>
      <c r="C5908"/>
      <c r="D5908"/>
      <c r="E5908"/>
      <c r="F5908" s="12"/>
      <c r="G5908"/>
      <c r="H5908" s="12"/>
      <c r="I5908" s="12"/>
      <c r="J5908" s="12"/>
      <c r="K5908" s="9"/>
      <c r="L5908" s="9"/>
      <c r="M5908" s="9"/>
      <c r="N5908" s="9"/>
      <c r="O5908" s="9"/>
      <c r="P5908" s="9"/>
      <c r="Q5908" s="9"/>
      <c r="R5908" s="9"/>
      <c r="S5908" s="9"/>
      <c r="T5908" s="9"/>
      <c r="U5908" s="9"/>
      <c r="V5908" s="9"/>
      <c r="W5908" s="9"/>
      <c r="X5908" s="9"/>
      <c r="Y5908" s="9"/>
      <c r="Z5908" s="9"/>
    </row>
    <row r="5909" spans="1:26">
      <c r="A5909"/>
      <c r="B5909" s="13"/>
      <c r="C5909"/>
      <c r="D5909"/>
      <c r="E5909"/>
      <c r="F5909" s="12"/>
      <c r="G5909"/>
      <c r="H5909" s="12"/>
      <c r="I5909" s="12"/>
      <c r="J5909" s="12"/>
      <c r="K5909" s="9"/>
      <c r="L5909" s="9"/>
      <c r="M5909" s="9"/>
      <c r="N5909" s="9"/>
      <c r="O5909" s="9"/>
      <c r="P5909" s="9"/>
      <c r="Q5909" s="9"/>
      <c r="R5909" s="9"/>
      <c r="S5909" s="9"/>
      <c r="T5909" s="9"/>
      <c r="U5909" s="9"/>
      <c r="V5909" s="9"/>
      <c r="W5909" s="9"/>
      <c r="X5909" s="9"/>
      <c r="Y5909" s="9"/>
      <c r="Z5909" s="9"/>
    </row>
    <row r="5910" spans="1:26">
      <c r="A5910"/>
      <c r="B5910" s="13"/>
      <c r="C5910"/>
      <c r="D5910"/>
      <c r="E5910"/>
      <c r="F5910" s="12"/>
      <c r="G5910"/>
      <c r="H5910" s="12"/>
      <c r="I5910" s="12"/>
      <c r="J5910" s="12"/>
      <c r="K5910" s="9"/>
      <c r="L5910" s="9"/>
      <c r="M5910" s="9"/>
      <c r="N5910" s="9"/>
      <c r="O5910" s="9"/>
      <c r="P5910" s="9"/>
      <c r="Q5910" s="9"/>
      <c r="R5910" s="9"/>
      <c r="S5910" s="9"/>
      <c r="T5910" s="9"/>
      <c r="U5910" s="9"/>
      <c r="V5910" s="9"/>
      <c r="W5910" s="9"/>
      <c r="X5910" s="9"/>
      <c r="Y5910" s="9"/>
      <c r="Z5910" s="9"/>
    </row>
    <row r="5911" spans="1:26">
      <c r="A5911"/>
      <c r="B5911" s="13"/>
      <c r="C5911"/>
      <c r="D5911"/>
      <c r="E5911"/>
      <c r="F5911" s="12"/>
      <c r="G5911"/>
      <c r="H5911" s="12"/>
      <c r="I5911" s="12"/>
      <c r="J5911" s="12"/>
      <c r="K5911" s="9"/>
      <c r="L5911" s="9"/>
      <c r="M5911" s="9"/>
      <c r="N5911" s="9"/>
      <c r="O5911" s="9"/>
      <c r="P5911" s="9"/>
      <c r="Q5911" s="9"/>
      <c r="R5911" s="9"/>
      <c r="S5911" s="9"/>
      <c r="T5911" s="9"/>
      <c r="U5911" s="9"/>
      <c r="V5911" s="9"/>
      <c r="W5911" s="9"/>
      <c r="X5911" s="9"/>
      <c r="Y5911" s="9"/>
      <c r="Z5911" s="9"/>
    </row>
    <row r="5912" spans="1:26">
      <c r="A5912"/>
      <c r="B5912" s="13"/>
      <c r="C5912"/>
      <c r="D5912"/>
      <c r="E5912"/>
      <c r="F5912" s="12"/>
      <c r="G5912"/>
      <c r="H5912" s="12"/>
      <c r="I5912" s="12"/>
      <c r="J5912" s="12"/>
      <c r="K5912" s="9"/>
      <c r="L5912" s="9"/>
      <c r="M5912" s="9"/>
      <c r="N5912" s="9"/>
      <c r="O5912" s="9"/>
      <c r="P5912" s="9"/>
      <c r="Q5912" s="9"/>
      <c r="R5912" s="9"/>
      <c r="S5912" s="9"/>
      <c r="T5912" s="9"/>
      <c r="U5912" s="9"/>
      <c r="V5912" s="9"/>
      <c r="W5912" s="9"/>
      <c r="X5912" s="9"/>
      <c r="Y5912" s="9"/>
      <c r="Z5912" s="9"/>
    </row>
    <row r="5913" spans="1:26">
      <c r="A5913"/>
      <c r="B5913" s="13"/>
      <c r="C5913"/>
      <c r="D5913"/>
      <c r="E5913"/>
      <c r="F5913" s="12"/>
      <c r="G5913"/>
      <c r="H5913" s="12"/>
      <c r="I5913" s="12"/>
      <c r="J5913" s="12"/>
      <c r="K5913" s="9"/>
      <c r="L5913" s="9"/>
      <c r="M5913" s="9"/>
      <c r="N5913" s="9"/>
      <c r="O5913" s="9"/>
      <c r="P5913" s="9"/>
      <c r="Q5913" s="9"/>
      <c r="R5913" s="9"/>
      <c r="S5913" s="9"/>
      <c r="T5913" s="9"/>
      <c r="U5913" s="9"/>
      <c r="V5913" s="9"/>
      <c r="W5913" s="9"/>
      <c r="X5913" s="9"/>
      <c r="Y5913" s="9"/>
      <c r="Z5913" s="9"/>
    </row>
    <row r="5914" spans="1:26">
      <c r="A5914"/>
      <c r="B5914" s="13"/>
      <c r="C5914"/>
      <c r="D5914"/>
      <c r="E5914"/>
      <c r="F5914" s="12"/>
      <c r="G5914"/>
      <c r="H5914" s="12"/>
      <c r="I5914" s="12"/>
      <c r="J5914" s="12"/>
      <c r="K5914" s="9"/>
      <c r="L5914" s="9"/>
      <c r="M5914" s="9"/>
      <c r="N5914" s="9"/>
      <c r="O5914" s="9"/>
      <c r="P5914" s="9"/>
      <c r="Q5914" s="9"/>
      <c r="R5914" s="9"/>
      <c r="S5914" s="9"/>
      <c r="T5914" s="9"/>
      <c r="U5914" s="9"/>
      <c r="V5914" s="9"/>
      <c r="W5914" s="9"/>
      <c r="X5914" s="9"/>
      <c r="Y5914" s="9"/>
      <c r="Z5914" s="9"/>
    </row>
    <row r="5915" spans="1:26">
      <c r="A5915"/>
      <c r="B5915" s="13"/>
      <c r="C5915"/>
      <c r="D5915"/>
      <c r="E5915"/>
      <c r="F5915" s="12"/>
      <c r="G5915"/>
      <c r="H5915" s="12"/>
      <c r="I5915" s="12"/>
      <c r="J5915" s="12"/>
      <c r="K5915" s="9"/>
      <c r="L5915" s="9"/>
      <c r="M5915" s="9"/>
      <c r="N5915" s="9"/>
      <c r="O5915" s="9"/>
      <c r="P5915" s="9"/>
      <c r="Q5915" s="9"/>
      <c r="R5915" s="9"/>
      <c r="S5915" s="9"/>
      <c r="T5915" s="9"/>
      <c r="U5915" s="9"/>
      <c r="V5915" s="9"/>
      <c r="W5915" s="9"/>
      <c r="X5915" s="9"/>
      <c r="Y5915" s="9"/>
      <c r="Z5915" s="9"/>
    </row>
    <row r="5916" spans="1:26">
      <c r="A5916"/>
      <c r="B5916" s="13"/>
      <c r="C5916"/>
      <c r="D5916"/>
      <c r="E5916"/>
      <c r="F5916" s="12"/>
      <c r="G5916"/>
      <c r="H5916" s="12"/>
      <c r="I5916" s="12"/>
      <c r="J5916" s="12"/>
      <c r="K5916" s="9"/>
      <c r="L5916" s="9"/>
      <c r="M5916" s="9"/>
      <c r="N5916" s="9"/>
      <c r="O5916" s="9"/>
      <c r="P5916" s="9"/>
      <c r="Q5916" s="9"/>
      <c r="R5916" s="9"/>
      <c r="S5916" s="9"/>
      <c r="T5916" s="9"/>
      <c r="U5916" s="9"/>
      <c r="V5916" s="9"/>
      <c r="W5916" s="9"/>
      <c r="X5916" s="9"/>
      <c r="Y5916" s="9"/>
      <c r="Z5916" s="9"/>
    </row>
    <row r="5917" spans="1:26">
      <c r="A5917"/>
      <c r="B5917" s="13"/>
      <c r="C5917"/>
      <c r="D5917"/>
      <c r="E5917"/>
      <c r="F5917" s="12"/>
      <c r="G5917"/>
      <c r="H5917" s="12"/>
      <c r="I5917" s="12"/>
      <c r="J5917" s="12"/>
      <c r="K5917" s="9"/>
      <c r="L5917" s="9"/>
      <c r="M5917" s="9"/>
      <c r="N5917" s="9"/>
      <c r="O5917" s="9"/>
      <c r="P5917" s="9"/>
      <c r="Q5917" s="9"/>
      <c r="R5917" s="9"/>
      <c r="S5917" s="9"/>
      <c r="T5917" s="9"/>
      <c r="U5917" s="9"/>
      <c r="V5917" s="9"/>
      <c r="W5917" s="9"/>
      <c r="X5917" s="9"/>
      <c r="Y5917" s="9"/>
      <c r="Z5917" s="9"/>
    </row>
    <row r="5918" spans="1:26">
      <c r="A5918"/>
      <c r="B5918" s="13"/>
      <c r="C5918"/>
      <c r="D5918"/>
      <c r="E5918"/>
      <c r="F5918" s="12"/>
      <c r="G5918"/>
      <c r="H5918" s="12"/>
      <c r="I5918" s="12"/>
      <c r="J5918" s="12"/>
      <c r="K5918" s="9"/>
      <c r="L5918" s="9"/>
      <c r="M5918" s="9"/>
      <c r="N5918" s="9"/>
      <c r="O5918" s="9"/>
      <c r="P5918" s="9"/>
      <c r="Q5918" s="9"/>
      <c r="R5918" s="9"/>
      <c r="S5918" s="9"/>
      <c r="T5918" s="9"/>
      <c r="U5918" s="9"/>
      <c r="V5918" s="9"/>
      <c r="W5918" s="9"/>
      <c r="X5918" s="9"/>
      <c r="Y5918" s="9"/>
      <c r="Z5918" s="9"/>
    </row>
    <row r="5919" spans="1:26">
      <c r="A5919"/>
      <c r="B5919" s="13"/>
      <c r="C5919"/>
      <c r="D5919"/>
      <c r="E5919"/>
      <c r="F5919" s="12"/>
      <c r="G5919"/>
      <c r="H5919" s="12"/>
      <c r="I5919" s="12"/>
      <c r="J5919" s="12"/>
      <c r="K5919" s="9"/>
      <c r="L5919" s="9"/>
      <c r="M5919" s="9"/>
      <c r="N5919" s="9"/>
      <c r="O5919" s="9"/>
      <c r="P5919" s="9"/>
      <c r="Q5919" s="9"/>
      <c r="R5919" s="9"/>
      <c r="S5919" s="9"/>
      <c r="T5919" s="9"/>
      <c r="U5919" s="9"/>
      <c r="V5919" s="9"/>
      <c r="W5919" s="9"/>
      <c r="X5919" s="9"/>
      <c r="Y5919" s="9"/>
      <c r="Z5919" s="9"/>
    </row>
    <row r="5920" spans="1:26">
      <c r="A5920"/>
      <c r="B5920" s="13"/>
      <c r="C5920"/>
      <c r="D5920"/>
      <c r="E5920"/>
      <c r="F5920" s="12"/>
      <c r="G5920"/>
      <c r="H5920" s="12"/>
      <c r="I5920" s="12"/>
      <c r="J5920" s="12"/>
      <c r="K5920" s="9"/>
      <c r="L5920" s="9"/>
      <c r="M5920" s="9"/>
      <c r="N5920" s="9"/>
      <c r="O5920" s="9"/>
      <c r="P5920" s="9"/>
      <c r="Q5920" s="9"/>
      <c r="R5920" s="9"/>
      <c r="S5920" s="9"/>
      <c r="T5920" s="9"/>
      <c r="U5920" s="9"/>
      <c r="V5920" s="9"/>
      <c r="W5920" s="9"/>
      <c r="X5920" s="9"/>
      <c r="Y5920" s="9"/>
      <c r="Z5920" s="9"/>
    </row>
    <row r="5921" spans="1:26">
      <c r="A5921"/>
      <c r="B5921" s="13"/>
      <c r="C5921"/>
      <c r="D5921"/>
      <c r="E5921"/>
      <c r="F5921" s="12"/>
      <c r="G5921"/>
      <c r="H5921" s="12"/>
      <c r="I5921" s="12"/>
      <c r="J5921" s="12"/>
      <c r="K5921" s="9"/>
      <c r="L5921" s="9"/>
      <c r="M5921" s="9"/>
      <c r="N5921" s="9"/>
      <c r="O5921" s="9"/>
      <c r="P5921" s="9"/>
      <c r="Q5921" s="9"/>
      <c r="R5921" s="9"/>
      <c r="S5921" s="9"/>
      <c r="T5921" s="9"/>
      <c r="U5921" s="9"/>
      <c r="V5921" s="9"/>
      <c r="W5921" s="9"/>
      <c r="X5921" s="9"/>
      <c r="Y5921" s="9"/>
      <c r="Z5921" s="9"/>
    </row>
    <row r="5922" spans="1:26">
      <c r="A5922"/>
      <c r="B5922" s="13"/>
      <c r="C5922"/>
      <c r="D5922"/>
      <c r="E5922"/>
      <c r="F5922" s="12"/>
      <c r="G5922"/>
      <c r="H5922" s="12"/>
      <c r="I5922" s="12"/>
      <c r="J5922" s="12"/>
      <c r="K5922" s="9"/>
      <c r="L5922" s="9"/>
      <c r="M5922" s="9"/>
      <c r="N5922" s="9"/>
      <c r="O5922" s="9"/>
      <c r="P5922" s="9"/>
      <c r="Q5922" s="9"/>
      <c r="R5922" s="9"/>
      <c r="S5922" s="9"/>
      <c r="T5922" s="9"/>
      <c r="U5922" s="9"/>
      <c r="V5922" s="9"/>
      <c r="W5922" s="9"/>
      <c r="X5922" s="9"/>
      <c r="Y5922" s="9"/>
      <c r="Z5922" s="9"/>
    </row>
    <row r="5923" spans="1:26">
      <c r="A5923"/>
      <c r="B5923" s="13"/>
      <c r="C5923"/>
      <c r="D5923"/>
      <c r="E5923"/>
      <c r="F5923" s="12"/>
      <c r="G5923"/>
      <c r="H5923" s="12"/>
      <c r="I5923" s="12"/>
      <c r="J5923" s="12"/>
      <c r="K5923" s="9"/>
      <c r="L5923" s="9"/>
      <c r="M5923" s="9"/>
      <c r="N5923" s="9"/>
      <c r="O5923" s="9"/>
      <c r="P5923" s="9"/>
      <c r="Q5923" s="9"/>
      <c r="R5923" s="9"/>
      <c r="S5923" s="9"/>
      <c r="T5923" s="9"/>
      <c r="U5923" s="9"/>
      <c r="V5923" s="9"/>
      <c r="W5923" s="9"/>
      <c r="X5923" s="9"/>
      <c r="Y5923" s="9"/>
      <c r="Z5923" s="9"/>
    </row>
    <row r="5924" spans="1:26">
      <c r="A5924"/>
      <c r="B5924" s="13"/>
      <c r="C5924"/>
      <c r="D5924"/>
      <c r="E5924"/>
      <c r="F5924" s="12"/>
      <c r="G5924"/>
      <c r="H5924" s="12"/>
      <c r="I5924" s="12"/>
      <c r="J5924" s="12"/>
      <c r="K5924" s="9"/>
      <c r="L5924" s="9"/>
      <c r="M5924" s="9"/>
      <c r="N5924" s="9"/>
      <c r="O5924" s="9"/>
      <c r="P5924" s="9"/>
      <c r="Q5924" s="9"/>
      <c r="R5924" s="9"/>
      <c r="S5924" s="9"/>
      <c r="T5924" s="9"/>
      <c r="U5924" s="9"/>
      <c r="V5924" s="9"/>
      <c r="W5924" s="9"/>
      <c r="X5924" s="9"/>
      <c r="Y5924" s="9"/>
      <c r="Z5924" s="9"/>
    </row>
    <row r="5925" spans="1:26">
      <c r="A5925"/>
      <c r="B5925" s="13"/>
      <c r="C5925"/>
      <c r="D5925"/>
      <c r="E5925"/>
      <c r="F5925" s="12"/>
      <c r="G5925"/>
      <c r="H5925" s="12"/>
      <c r="I5925" s="12"/>
      <c r="J5925" s="12"/>
      <c r="K5925" s="9"/>
      <c r="L5925" s="9"/>
      <c r="M5925" s="9"/>
      <c r="N5925" s="9"/>
      <c r="O5925" s="9"/>
      <c r="P5925" s="9"/>
      <c r="Q5925" s="9"/>
      <c r="R5925" s="9"/>
      <c r="S5925" s="9"/>
      <c r="T5925" s="9"/>
      <c r="U5925" s="9"/>
      <c r="V5925" s="9"/>
      <c r="W5925" s="9"/>
      <c r="X5925" s="9"/>
      <c r="Y5925" s="9"/>
      <c r="Z5925" s="9"/>
    </row>
    <row r="5926" spans="1:26">
      <c r="A5926"/>
      <c r="B5926" s="13"/>
      <c r="C5926"/>
      <c r="D5926"/>
      <c r="E5926"/>
      <c r="F5926" s="12"/>
      <c r="G5926"/>
      <c r="H5926" s="12"/>
      <c r="I5926" s="12"/>
      <c r="J5926" s="12"/>
      <c r="K5926" s="9"/>
      <c r="L5926" s="9"/>
      <c r="M5926" s="9"/>
      <c r="N5926" s="9"/>
      <c r="O5926" s="9"/>
      <c r="P5926" s="9"/>
      <c r="Q5926" s="9"/>
      <c r="R5926" s="9"/>
      <c r="S5926" s="9"/>
      <c r="T5926" s="9"/>
      <c r="U5926" s="9"/>
      <c r="V5926" s="9"/>
      <c r="W5926" s="9"/>
      <c r="X5926" s="9"/>
      <c r="Y5926" s="9"/>
      <c r="Z5926" s="9"/>
    </row>
    <row r="5927" spans="1:26">
      <c r="A5927"/>
      <c r="B5927" s="13"/>
      <c r="C5927"/>
      <c r="D5927"/>
      <c r="E5927"/>
      <c r="F5927" s="12"/>
      <c r="G5927"/>
      <c r="H5927" s="12"/>
      <c r="I5927" s="12"/>
      <c r="J5927" s="12"/>
      <c r="K5927" s="9"/>
      <c r="L5927" s="9"/>
      <c r="M5927" s="9"/>
      <c r="N5927" s="9"/>
      <c r="O5927" s="9"/>
      <c r="P5927" s="9"/>
      <c r="Q5927" s="9"/>
      <c r="R5927" s="9"/>
      <c r="S5927" s="9"/>
      <c r="T5927" s="9"/>
      <c r="U5927" s="9"/>
      <c r="V5927" s="9"/>
      <c r="W5927" s="9"/>
      <c r="X5927" s="9"/>
      <c r="Y5927" s="9"/>
      <c r="Z5927" s="9"/>
    </row>
    <row r="5928" spans="1:26">
      <c r="A5928"/>
      <c r="B5928" s="13"/>
      <c r="C5928"/>
      <c r="D5928"/>
      <c r="E5928"/>
      <c r="F5928" s="12"/>
      <c r="G5928"/>
      <c r="H5928" s="12"/>
      <c r="I5928" s="12"/>
      <c r="J5928" s="12"/>
      <c r="K5928" s="9"/>
      <c r="L5928" s="9"/>
      <c r="M5928" s="9"/>
      <c r="N5928" s="9"/>
      <c r="O5928" s="9"/>
      <c r="P5928" s="9"/>
      <c r="Q5928" s="9"/>
      <c r="R5928" s="9"/>
      <c r="S5928" s="9"/>
      <c r="T5928" s="9"/>
      <c r="U5928" s="9"/>
      <c r="V5928" s="9"/>
      <c r="W5928" s="9"/>
      <c r="X5928" s="9"/>
      <c r="Y5928" s="9"/>
      <c r="Z5928" s="9"/>
    </row>
    <row r="5929" spans="1:26">
      <c r="A5929"/>
      <c r="B5929" s="13"/>
      <c r="C5929"/>
      <c r="D5929"/>
      <c r="E5929"/>
      <c r="F5929" s="12"/>
      <c r="G5929"/>
      <c r="H5929" s="12"/>
      <c r="I5929" s="12"/>
      <c r="J5929" s="12"/>
      <c r="K5929" s="9"/>
      <c r="L5929" s="9"/>
      <c r="M5929" s="9"/>
      <c r="N5929" s="9"/>
      <c r="O5929" s="9"/>
      <c r="P5929" s="9"/>
      <c r="Q5929" s="9"/>
      <c r="R5929" s="9"/>
      <c r="S5929" s="9"/>
      <c r="T5929" s="9"/>
      <c r="U5929" s="9"/>
      <c r="V5929" s="9"/>
      <c r="W5929" s="9"/>
      <c r="X5929" s="9"/>
      <c r="Y5929" s="9"/>
      <c r="Z5929" s="9"/>
    </row>
    <row r="5930" spans="1:26">
      <c r="A5930"/>
      <c r="B5930" s="13"/>
      <c r="C5930"/>
      <c r="D5930"/>
      <c r="E5930"/>
      <c r="F5930" s="12"/>
      <c r="G5930"/>
      <c r="H5930" s="12"/>
      <c r="I5930" s="12"/>
      <c r="J5930" s="12"/>
      <c r="K5930" s="9"/>
      <c r="L5930" s="9"/>
      <c r="M5930" s="9"/>
      <c r="N5930" s="9"/>
      <c r="O5930" s="9"/>
      <c r="P5930" s="9"/>
      <c r="Q5930" s="9"/>
      <c r="R5930" s="9"/>
      <c r="S5930" s="9"/>
      <c r="T5930" s="9"/>
      <c r="U5930" s="9"/>
      <c r="V5930" s="9"/>
      <c r="W5930" s="9"/>
      <c r="X5930" s="9"/>
      <c r="Y5930" s="9"/>
      <c r="Z5930" s="9"/>
    </row>
    <row r="5931" spans="1:26">
      <c r="A5931"/>
      <c r="B5931" s="13"/>
      <c r="C5931"/>
      <c r="D5931"/>
      <c r="E5931"/>
      <c r="F5931" s="12"/>
      <c r="G5931"/>
      <c r="H5931" s="12"/>
      <c r="I5931" s="12"/>
      <c r="J5931" s="12"/>
      <c r="K5931" s="9"/>
      <c r="L5931" s="9"/>
      <c r="M5931" s="9"/>
      <c r="N5931" s="9"/>
      <c r="O5931" s="9"/>
      <c r="P5931" s="9"/>
      <c r="Q5931" s="9"/>
      <c r="R5931" s="9"/>
      <c r="S5931" s="9"/>
      <c r="T5931" s="9"/>
      <c r="U5931" s="9"/>
      <c r="V5931" s="9"/>
      <c r="W5931" s="9"/>
      <c r="X5931" s="9"/>
      <c r="Y5931" s="9"/>
      <c r="Z5931" s="9"/>
    </row>
    <row r="5932" spans="1:26">
      <c r="A5932"/>
      <c r="B5932" s="13"/>
      <c r="C5932"/>
      <c r="D5932"/>
      <c r="E5932"/>
      <c r="F5932" s="12"/>
      <c r="G5932"/>
      <c r="H5932" s="12"/>
      <c r="I5932" s="12"/>
      <c r="J5932" s="12"/>
      <c r="K5932" s="9"/>
      <c r="L5932" s="9"/>
      <c r="M5932" s="9"/>
      <c r="N5932" s="9"/>
      <c r="O5932" s="9"/>
      <c r="P5932" s="9"/>
      <c r="Q5932" s="9"/>
      <c r="R5932" s="9"/>
      <c r="S5932" s="9"/>
      <c r="T5932" s="9"/>
      <c r="U5932" s="9"/>
      <c r="V5932" s="9"/>
      <c r="W5932" s="9"/>
      <c r="X5932" s="9"/>
      <c r="Y5932" s="9"/>
      <c r="Z5932" s="9"/>
    </row>
    <row r="5933" spans="1:26">
      <c r="A5933"/>
      <c r="B5933" s="13"/>
      <c r="C5933"/>
      <c r="D5933"/>
      <c r="E5933"/>
      <c r="F5933" s="12"/>
      <c r="G5933"/>
      <c r="H5933" s="12"/>
      <c r="I5933" s="12"/>
      <c r="J5933" s="12"/>
      <c r="K5933" s="9"/>
      <c r="L5933" s="9"/>
      <c r="M5933" s="9"/>
      <c r="N5933" s="9"/>
      <c r="O5933" s="9"/>
      <c r="P5933" s="9"/>
      <c r="Q5933" s="9"/>
      <c r="R5933" s="9"/>
      <c r="S5933" s="9"/>
      <c r="T5933" s="9"/>
      <c r="U5933" s="9"/>
      <c r="V5933" s="9"/>
      <c r="W5933" s="9"/>
      <c r="X5933" s="9"/>
      <c r="Y5933" s="9"/>
      <c r="Z5933" s="9"/>
    </row>
    <row r="5934" spans="1:26">
      <c r="A5934"/>
      <c r="B5934" s="13"/>
      <c r="C5934"/>
      <c r="D5934"/>
      <c r="E5934"/>
      <c r="F5934" s="12"/>
      <c r="G5934"/>
      <c r="H5934" s="12"/>
      <c r="I5934" s="12"/>
      <c r="J5934" s="12"/>
      <c r="K5934" s="9"/>
      <c r="L5934" s="9"/>
      <c r="M5934" s="9"/>
      <c r="N5934" s="9"/>
      <c r="O5934" s="9"/>
      <c r="P5934" s="9"/>
      <c r="Q5934" s="9"/>
      <c r="R5934" s="9"/>
      <c r="S5934" s="9"/>
      <c r="T5934" s="9"/>
      <c r="U5934" s="9"/>
      <c r="V5934" s="9"/>
      <c r="W5934" s="9"/>
      <c r="X5934" s="9"/>
      <c r="Y5934" s="9"/>
      <c r="Z5934" s="9"/>
    </row>
    <row r="5935" spans="1:26">
      <c r="A5935"/>
      <c r="B5935" s="13"/>
      <c r="C5935"/>
      <c r="D5935"/>
      <c r="E5935"/>
      <c r="F5935" s="12"/>
      <c r="G5935"/>
      <c r="H5935" s="12"/>
      <c r="I5935" s="12"/>
      <c r="J5935" s="12"/>
      <c r="K5935" s="9"/>
      <c r="L5935" s="9"/>
      <c r="M5935" s="9"/>
      <c r="N5935" s="9"/>
      <c r="O5935" s="9"/>
      <c r="P5935" s="9"/>
      <c r="Q5935" s="9"/>
      <c r="R5935" s="9"/>
      <c r="S5935" s="9"/>
      <c r="T5935" s="9"/>
      <c r="U5935" s="9"/>
      <c r="V5935" s="9"/>
      <c r="W5935" s="9"/>
      <c r="X5935" s="9"/>
      <c r="Y5935" s="9"/>
      <c r="Z5935" s="9"/>
    </row>
    <row r="5936" spans="1:26">
      <c r="A5936"/>
      <c r="B5936" s="13"/>
      <c r="C5936"/>
      <c r="D5936"/>
      <c r="E5936"/>
      <c r="F5936" s="12"/>
      <c r="G5936"/>
      <c r="H5936" s="12"/>
      <c r="I5936" s="12"/>
      <c r="J5936" s="12"/>
      <c r="K5936" s="9"/>
      <c r="L5936" s="9"/>
      <c r="M5936" s="9"/>
      <c r="N5936" s="9"/>
      <c r="O5936" s="9"/>
      <c r="P5936" s="9"/>
      <c r="Q5936" s="9"/>
      <c r="R5936" s="9"/>
      <c r="S5936" s="9"/>
      <c r="T5936" s="9"/>
      <c r="U5936" s="9"/>
      <c r="V5936" s="9"/>
      <c r="W5936" s="9"/>
      <c r="X5936" s="9"/>
      <c r="Y5936" s="9"/>
      <c r="Z5936" s="9"/>
    </row>
    <row r="5937" spans="1:26">
      <c r="A5937"/>
      <c r="B5937" s="13"/>
      <c r="C5937"/>
      <c r="D5937"/>
      <c r="E5937"/>
      <c r="F5937" s="12"/>
      <c r="G5937"/>
      <c r="H5937" s="12"/>
      <c r="I5937" s="12"/>
      <c r="J5937" s="12"/>
      <c r="K5937" s="9"/>
      <c r="L5937" s="9"/>
      <c r="M5937" s="9"/>
      <c r="N5937" s="9"/>
      <c r="O5937" s="9"/>
      <c r="P5937" s="9"/>
      <c r="Q5937" s="9"/>
      <c r="R5937" s="9"/>
      <c r="S5937" s="9"/>
      <c r="T5937" s="9"/>
      <c r="U5937" s="9"/>
      <c r="V5937" s="9"/>
      <c r="W5937" s="9"/>
      <c r="X5937" s="9"/>
      <c r="Y5937" s="9"/>
      <c r="Z5937" s="9"/>
    </row>
    <row r="5938" spans="1:26">
      <c r="A5938"/>
      <c r="B5938" s="13"/>
      <c r="C5938"/>
      <c r="D5938"/>
      <c r="E5938"/>
      <c r="F5938" s="12"/>
      <c r="G5938"/>
      <c r="H5938" s="12"/>
      <c r="I5938" s="12"/>
      <c r="J5938" s="12"/>
      <c r="K5938" s="9"/>
      <c r="L5938" s="9"/>
      <c r="M5938" s="9"/>
      <c r="N5938" s="9"/>
      <c r="O5938" s="9"/>
      <c r="P5938" s="9"/>
      <c r="Q5938" s="9"/>
      <c r="R5938" s="9"/>
      <c r="S5938" s="9"/>
      <c r="T5938" s="9"/>
      <c r="U5938" s="9"/>
      <c r="V5938" s="9"/>
      <c r="W5938" s="9"/>
      <c r="X5938" s="9"/>
      <c r="Y5938" s="9"/>
      <c r="Z5938" s="9"/>
    </row>
    <row r="5939" spans="1:26">
      <c r="A5939"/>
      <c r="B5939" s="13"/>
      <c r="C5939"/>
      <c r="D5939"/>
      <c r="E5939"/>
      <c r="F5939" s="12"/>
      <c r="G5939"/>
      <c r="H5939" s="12"/>
      <c r="I5939" s="12"/>
      <c r="J5939" s="12"/>
      <c r="K5939" s="9"/>
      <c r="L5939" s="9"/>
      <c r="M5939" s="9"/>
      <c r="N5939" s="9"/>
      <c r="O5939" s="9"/>
      <c r="P5939" s="9"/>
      <c r="Q5939" s="9"/>
      <c r="R5939" s="9"/>
      <c r="S5939" s="9"/>
      <c r="T5939" s="9"/>
      <c r="U5939" s="9"/>
      <c r="V5939" s="9"/>
      <c r="W5939" s="9"/>
      <c r="X5939" s="9"/>
      <c r="Y5939" s="9"/>
      <c r="Z5939" s="9"/>
    </row>
    <row r="5940" spans="1:26">
      <c r="A5940"/>
      <c r="B5940" s="13"/>
      <c r="C5940"/>
      <c r="D5940"/>
      <c r="E5940"/>
      <c r="F5940" s="12"/>
      <c r="G5940"/>
      <c r="H5940" s="12"/>
      <c r="I5940" s="12"/>
      <c r="J5940" s="12"/>
      <c r="K5940" s="9"/>
      <c r="L5940" s="9"/>
      <c r="M5940" s="9"/>
      <c r="N5940" s="9"/>
      <c r="O5940" s="9"/>
      <c r="P5940" s="9"/>
      <c r="Q5940" s="9"/>
      <c r="R5940" s="9"/>
      <c r="S5940" s="9"/>
      <c r="T5940" s="9"/>
      <c r="U5940" s="9"/>
      <c r="V5940" s="9"/>
      <c r="W5940" s="9"/>
      <c r="X5940" s="9"/>
      <c r="Y5940" s="9"/>
      <c r="Z5940" s="9"/>
    </row>
    <row r="5941" spans="1:26">
      <c r="A5941"/>
      <c r="B5941" s="13"/>
      <c r="C5941"/>
      <c r="D5941"/>
      <c r="E5941"/>
      <c r="F5941" s="12"/>
      <c r="G5941"/>
      <c r="H5941" s="12"/>
      <c r="I5941" s="12"/>
      <c r="J5941" s="12"/>
      <c r="K5941" s="9"/>
      <c r="L5941" s="9"/>
      <c r="M5941" s="9"/>
      <c r="N5941" s="9"/>
      <c r="O5941" s="9"/>
      <c r="P5941" s="9"/>
      <c r="Q5941" s="9"/>
      <c r="R5941" s="9"/>
      <c r="S5941" s="9"/>
      <c r="T5941" s="9"/>
      <c r="U5941" s="9"/>
      <c r="V5941" s="9"/>
      <c r="W5941" s="9"/>
      <c r="X5941" s="9"/>
      <c r="Y5941" s="9"/>
      <c r="Z5941" s="9"/>
    </row>
    <row r="5942" spans="1:26">
      <c r="A5942"/>
      <c r="B5942" s="13"/>
      <c r="C5942"/>
      <c r="D5942"/>
      <c r="E5942"/>
      <c r="F5942" s="12"/>
      <c r="G5942"/>
      <c r="H5942" s="12"/>
      <c r="I5942" s="12"/>
      <c r="J5942" s="12"/>
      <c r="K5942" s="9"/>
      <c r="L5942" s="9"/>
      <c r="M5942" s="9"/>
      <c r="N5942" s="9"/>
      <c r="O5942" s="9"/>
      <c r="P5942" s="9"/>
      <c r="Q5942" s="9"/>
      <c r="R5942" s="9"/>
      <c r="S5942" s="9"/>
      <c r="T5942" s="9"/>
      <c r="U5942" s="9"/>
      <c r="V5942" s="9"/>
      <c r="W5942" s="9"/>
      <c r="X5942" s="9"/>
      <c r="Y5942" s="9"/>
      <c r="Z5942" s="9"/>
    </row>
    <row r="5943" spans="1:26">
      <c r="A5943"/>
      <c r="B5943" s="13"/>
      <c r="C5943"/>
      <c r="D5943"/>
      <c r="E5943"/>
      <c r="F5943" s="12"/>
      <c r="G5943"/>
      <c r="H5943" s="12"/>
      <c r="I5943" s="12"/>
      <c r="J5943" s="12"/>
      <c r="K5943" s="9"/>
      <c r="L5943" s="9"/>
      <c r="M5943" s="9"/>
      <c r="N5943" s="9"/>
      <c r="O5943" s="9"/>
      <c r="P5943" s="9"/>
      <c r="Q5943" s="9"/>
      <c r="R5943" s="9"/>
      <c r="S5943" s="9"/>
      <c r="T5943" s="9"/>
      <c r="U5943" s="9"/>
      <c r="V5943" s="9"/>
      <c r="W5943" s="9"/>
      <c r="X5943" s="9"/>
      <c r="Y5943" s="9"/>
      <c r="Z5943" s="9"/>
    </row>
    <row r="5944" spans="1:26">
      <c r="A5944"/>
      <c r="B5944" s="13"/>
      <c r="C5944"/>
      <c r="D5944"/>
      <c r="E5944"/>
      <c r="F5944" s="12"/>
      <c r="G5944"/>
      <c r="H5944" s="12"/>
      <c r="I5944" s="12"/>
      <c r="J5944" s="12"/>
      <c r="K5944" s="9"/>
      <c r="L5944" s="9"/>
      <c r="M5944" s="9"/>
      <c r="N5944" s="9"/>
      <c r="O5944" s="9"/>
      <c r="P5944" s="9"/>
      <c r="Q5944" s="9"/>
      <c r="R5944" s="9"/>
      <c r="S5944" s="9"/>
      <c r="T5944" s="9"/>
      <c r="U5944" s="9"/>
      <c r="V5944" s="9"/>
      <c r="W5944" s="9"/>
      <c r="X5944" s="9"/>
      <c r="Y5944" s="9"/>
      <c r="Z5944" s="9"/>
    </row>
    <row r="5945" spans="1:26">
      <c r="A5945"/>
      <c r="B5945" s="13"/>
      <c r="C5945"/>
      <c r="D5945"/>
      <c r="E5945"/>
      <c r="F5945" s="12"/>
      <c r="G5945"/>
      <c r="H5945" s="12"/>
      <c r="I5945" s="12"/>
      <c r="J5945" s="12"/>
      <c r="K5945" s="9"/>
      <c r="L5945" s="9"/>
      <c r="M5945" s="9"/>
      <c r="N5945" s="9"/>
      <c r="O5945" s="9"/>
      <c r="P5945" s="9"/>
      <c r="Q5945" s="9"/>
      <c r="R5945" s="9"/>
      <c r="S5945" s="9"/>
      <c r="T5945" s="9"/>
      <c r="U5945" s="9"/>
      <c r="V5945" s="9"/>
      <c r="W5945" s="9"/>
      <c r="X5945" s="9"/>
      <c r="Y5945" s="9"/>
      <c r="Z5945" s="9"/>
    </row>
    <row r="5946" spans="1:26">
      <c r="A5946"/>
      <c r="B5946" s="13"/>
      <c r="C5946"/>
      <c r="D5946"/>
      <c r="E5946"/>
      <c r="F5946" s="12"/>
      <c r="G5946"/>
      <c r="H5946" s="12"/>
      <c r="I5946" s="12"/>
      <c r="J5946" s="12"/>
      <c r="K5946" s="9"/>
      <c r="L5946" s="9"/>
      <c r="M5946" s="9"/>
      <c r="N5946" s="9"/>
      <c r="O5946" s="9"/>
      <c r="P5946" s="9"/>
      <c r="Q5946" s="9"/>
      <c r="R5946" s="9"/>
      <c r="S5946" s="9"/>
      <c r="T5946" s="9"/>
      <c r="U5946" s="9"/>
      <c r="V5946" s="9"/>
      <c r="W5946" s="9"/>
      <c r="X5946" s="9"/>
      <c r="Y5946" s="9"/>
      <c r="Z5946" s="9"/>
    </row>
    <row r="5947" spans="1:26">
      <c r="A5947"/>
      <c r="B5947" s="13"/>
      <c r="C5947"/>
      <c r="D5947"/>
      <c r="E5947"/>
      <c r="F5947" s="12"/>
      <c r="G5947"/>
      <c r="H5947" s="12"/>
      <c r="I5947" s="12"/>
      <c r="J5947" s="12"/>
      <c r="K5947" s="9"/>
      <c r="L5947" s="9"/>
      <c r="M5947" s="9"/>
      <c r="N5947" s="9"/>
      <c r="O5947" s="9"/>
      <c r="P5947" s="9"/>
      <c r="Q5947" s="9"/>
      <c r="R5947" s="9"/>
      <c r="S5947" s="9"/>
      <c r="T5947" s="9"/>
      <c r="U5947" s="9"/>
      <c r="V5947" s="9"/>
      <c r="W5947" s="9"/>
      <c r="X5947" s="9"/>
      <c r="Y5947" s="9"/>
      <c r="Z5947" s="9"/>
    </row>
    <row r="5948" spans="1:26">
      <c r="A5948"/>
      <c r="B5948" s="13"/>
      <c r="C5948"/>
      <c r="D5948"/>
      <c r="E5948"/>
      <c r="F5948" s="12"/>
      <c r="G5948"/>
      <c r="H5948" s="12"/>
      <c r="I5948" s="12"/>
      <c r="J5948" s="12"/>
      <c r="K5948" s="9"/>
      <c r="L5948" s="9"/>
      <c r="M5948" s="9"/>
      <c r="N5948" s="9"/>
      <c r="O5948" s="9"/>
      <c r="P5948" s="9"/>
      <c r="Q5948" s="9"/>
      <c r="R5948" s="9"/>
      <c r="S5948" s="9"/>
      <c r="T5948" s="9"/>
      <c r="U5948" s="9"/>
      <c r="V5948" s="9"/>
      <c r="W5948" s="9"/>
      <c r="X5948" s="9"/>
      <c r="Y5948" s="9"/>
      <c r="Z5948" s="9"/>
    </row>
    <row r="5949" spans="1:26">
      <c r="A5949"/>
      <c r="B5949" s="13"/>
      <c r="C5949"/>
      <c r="D5949"/>
      <c r="E5949"/>
      <c r="F5949" s="12"/>
      <c r="G5949"/>
      <c r="H5949" s="12"/>
      <c r="I5949" s="12"/>
      <c r="J5949" s="12"/>
      <c r="K5949" s="9"/>
      <c r="L5949" s="9"/>
      <c r="M5949" s="9"/>
      <c r="N5949" s="9"/>
      <c r="O5949" s="9"/>
      <c r="P5949" s="9"/>
      <c r="Q5949" s="9"/>
      <c r="R5949" s="9"/>
      <c r="S5949" s="9"/>
      <c r="T5949" s="9"/>
      <c r="U5949" s="9"/>
      <c r="V5949" s="9"/>
      <c r="W5949" s="9"/>
      <c r="X5949" s="9"/>
      <c r="Y5949" s="9"/>
      <c r="Z5949" s="9"/>
    </row>
    <row r="5950" spans="1:26">
      <c r="A5950"/>
      <c r="B5950" s="13"/>
      <c r="C5950"/>
      <c r="D5950"/>
      <c r="E5950"/>
      <c r="F5950" s="12"/>
      <c r="G5950"/>
      <c r="H5950" s="12"/>
      <c r="I5950" s="12"/>
      <c r="J5950" s="12"/>
      <c r="K5950" s="9"/>
      <c r="L5950" s="9"/>
      <c r="M5950" s="9"/>
      <c r="N5950" s="9"/>
      <c r="O5950" s="9"/>
      <c r="P5950" s="9"/>
      <c r="Q5950" s="9"/>
      <c r="R5950" s="9"/>
      <c r="S5950" s="9"/>
      <c r="T5950" s="9"/>
      <c r="U5950" s="9"/>
      <c r="V5950" s="9"/>
      <c r="W5950" s="9"/>
      <c r="X5950" s="9"/>
      <c r="Y5950" s="9"/>
      <c r="Z5950" s="9"/>
    </row>
    <row r="5951" spans="1:26">
      <c r="A5951"/>
      <c r="B5951" s="13"/>
      <c r="C5951"/>
      <c r="D5951"/>
      <c r="E5951"/>
      <c r="F5951" s="12"/>
      <c r="G5951"/>
      <c r="H5951" s="12"/>
      <c r="I5951" s="12"/>
      <c r="J5951" s="12"/>
      <c r="K5951" s="9"/>
      <c r="L5951" s="9"/>
      <c r="M5951" s="9"/>
      <c r="N5951" s="9"/>
      <c r="O5951" s="9"/>
      <c r="P5951" s="9"/>
      <c r="Q5951" s="9"/>
      <c r="R5951" s="9"/>
      <c r="S5951" s="9"/>
      <c r="T5951" s="9"/>
      <c r="U5951" s="9"/>
      <c r="V5951" s="9"/>
      <c r="W5951" s="9"/>
      <c r="X5951" s="9"/>
      <c r="Y5951" s="9"/>
      <c r="Z5951" s="9"/>
    </row>
    <row r="5952" spans="1:26">
      <c r="A5952"/>
      <c r="B5952" s="13"/>
      <c r="C5952"/>
      <c r="D5952"/>
      <c r="E5952"/>
      <c r="F5952" s="12"/>
      <c r="G5952"/>
      <c r="H5952" s="12"/>
      <c r="I5952" s="12"/>
      <c r="J5952" s="12"/>
      <c r="K5952" s="9"/>
      <c r="L5952" s="9"/>
      <c r="M5952" s="9"/>
      <c r="N5952" s="9"/>
      <c r="O5952" s="9"/>
      <c r="P5952" s="9"/>
      <c r="Q5952" s="9"/>
      <c r="R5952" s="9"/>
      <c r="S5952" s="9"/>
      <c r="T5952" s="9"/>
      <c r="U5952" s="9"/>
      <c r="V5952" s="9"/>
      <c r="W5952" s="9"/>
      <c r="X5952" s="9"/>
      <c r="Y5952" s="9"/>
      <c r="Z5952" s="9"/>
    </row>
    <row r="5953" spans="1:26">
      <c r="A5953"/>
      <c r="B5953" s="13"/>
      <c r="C5953"/>
      <c r="D5953"/>
      <c r="E5953"/>
      <c r="F5953" s="12"/>
      <c r="G5953"/>
      <c r="H5953" s="12"/>
      <c r="I5953" s="12"/>
      <c r="J5953" s="12"/>
      <c r="K5953" s="9"/>
      <c r="L5953" s="9"/>
      <c r="M5953" s="9"/>
      <c r="N5953" s="9"/>
      <c r="O5953" s="9"/>
      <c r="P5953" s="9"/>
      <c r="Q5953" s="9"/>
      <c r="R5953" s="9"/>
      <c r="S5953" s="9"/>
      <c r="T5953" s="9"/>
      <c r="U5953" s="9"/>
      <c r="V5953" s="9"/>
      <c r="W5953" s="9"/>
      <c r="X5953" s="9"/>
      <c r="Y5953" s="9"/>
      <c r="Z5953" s="9"/>
    </row>
    <row r="5954" spans="1:26">
      <c r="A5954"/>
      <c r="B5954" s="13"/>
      <c r="C5954"/>
      <c r="D5954"/>
      <c r="E5954"/>
      <c r="F5954" s="12"/>
      <c r="G5954"/>
      <c r="H5954" s="12"/>
      <c r="I5954" s="12"/>
      <c r="J5954" s="12"/>
      <c r="K5954" s="9"/>
      <c r="L5954" s="9"/>
      <c r="M5954" s="9"/>
      <c r="N5954" s="9"/>
      <c r="O5954" s="9"/>
      <c r="P5954" s="9"/>
      <c r="Q5954" s="9"/>
      <c r="R5954" s="9"/>
      <c r="S5954" s="9"/>
      <c r="T5954" s="9"/>
      <c r="U5954" s="9"/>
      <c r="V5954" s="9"/>
      <c r="W5954" s="9"/>
      <c r="X5954" s="9"/>
      <c r="Y5954" s="9"/>
      <c r="Z5954" s="9"/>
    </row>
    <row r="5955" spans="1:26">
      <c r="A5955"/>
      <c r="B5955" s="13"/>
      <c r="C5955"/>
      <c r="D5955"/>
      <c r="E5955"/>
      <c r="F5955" s="12"/>
      <c r="G5955"/>
      <c r="H5955" s="12"/>
      <c r="I5955" s="12"/>
      <c r="J5955" s="12"/>
      <c r="K5955" s="9"/>
      <c r="L5955" s="9"/>
      <c r="M5955" s="9"/>
      <c r="N5955" s="9"/>
      <c r="O5955" s="9"/>
      <c r="P5955" s="9"/>
      <c r="Q5955" s="9"/>
      <c r="R5955" s="9"/>
      <c r="S5955" s="9"/>
      <c r="T5955" s="9"/>
      <c r="U5955" s="9"/>
      <c r="V5955" s="9"/>
      <c r="W5955" s="9"/>
      <c r="X5955" s="9"/>
      <c r="Y5955" s="9"/>
      <c r="Z5955" s="9"/>
    </row>
    <row r="5956" spans="1:26">
      <c r="A5956"/>
      <c r="B5956" s="13"/>
      <c r="C5956"/>
      <c r="D5956"/>
      <c r="E5956"/>
      <c r="F5956" s="12"/>
      <c r="G5956"/>
      <c r="H5956" s="12"/>
      <c r="I5956" s="12"/>
      <c r="J5956" s="12"/>
      <c r="K5956" s="9"/>
      <c r="L5956" s="9"/>
      <c r="M5956" s="9"/>
      <c r="N5956" s="9"/>
      <c r="O5956" s="9"/>
      <c r="P5956" s="9"/>
      <c r="Q5956" s="9"/>
      <c r="R5956" s="9"/>
      <c r="S5956" s="9"/>
      <c r="T5956" s="9"/>
      <c r="U5956" s="9"/>
      <c r="V5956" s="9"/>
      <c r="W5956" s="9"/>
      <c r="X5956" s="9"/>
      <c r="Y5956" s="9"/>
      <c r="Z5956" s="9"/>
    </row>
    <row r="5957" spans="1:26">
      <c r="A5957"/>
      <c r="B5957" s="13"/>
      <c r="C5957"/>
      <c r="D5957"/>
      <c r="E5957"/>
      <c r="F5957" s="12"/>
      <c r="G5957"/>
      <c r="H5957" s="12"/>
      <c r="I5957" s="12"/>
      <c r="J5957" s="12"/>
      <c r="K5957" s="9"/>
      <c r="L5957" s="9"/>
      <c r="M5957" s="9"/>
      <c r="N5957" s="9"/>
      <c r="O5957" s="9"/>
      <c r="P5957" s="9"/>
      <c r="Q5957" s="9"/>
      <c r="R5957" s="9"/>
      <c r="S5957" s="9"/>
      <c r="T5957" s="9"/>
      <c r="U5957" s="9"/>
      <c r="V5957" s="9"/>
      <c r="W5957" s="9"/>
      <c r="X5957" s="9"/>
      <c r="Y5957" s="9"/>
      <c r="Z5957" s="9"/>
    </row>
    <row r="5958" spans="1:26">
      <c r="A5958"/>
      <c r="B5958" s="13"/>
      <c r="C5958"/>
      <c r="D5958"/>
      <c r="E5958"/>
      <c r="F5958" s="12"/>
      <c r="G5958"/>
      <c r="H5958" s="12"/>
      <c r="I5958" s="12"/>
      <c r="J5958" s="12"/>
      <c r="K5958" s="9"/>
      <c r="L5958" s="9"/>
      <c r="M5958" s="9"/>
      <c r="N5958" s="9"/>
      <c r="O5958" s="9"/>
      <c r="P5958" s="9"/>
      <c r="Q5958" s="9"/>
      <c r="R5958" s="9"/>
      <c r="S5958" s="9"/>
      <c r="T5958" s="9"/>
      <c r="U5958" s="9"/>
      <c r="V5958" s="9"/>
      <c r="W5958" s="9"/>
      <c r="X5958" s="9"/>
      <c r="Y5958" s="9"/>
      <c r="Z5958" s="9"/>
    </row>
    <row r="5959" spans="1:26">
      <c r="A5959"/>
      <c r="B5959" s="13"/>
      <c r="C5959"/>
      <c r="D5959"/>
      <c r="E5959"/>
      <c r="F5959" s="12"/>
      <c r="G5959"/>
      <c r="H5959" s="12"/>
      <c r="I5959" s="12"/>
      <c r="J5959" s="12"/>
      <c r="K5959" s="9"/>
      <c r="L5959" s="9"/>
      <c r="M5959" s="9"/>
      <c r="N5959" s="9"/>
      <c r="O5959" s="9"/>
      <c r="P5959" s="9"/>
      <c r="Q5959" s="9"/>
      <c r="R5959" s="9"/>
      <c r="S5959" s="9"/>
      <c r="T5959" s="9"/>
      <c r="U5959" s="9"/>
      <c r="V5959" s="9"/>
      <c r="W5959" s="9"/>
      <c r="X5959" s="9"/>
      <c r="Y5959" s="9"/>
      <c r="Z5959" s="9"/>
    </row>
    <row r="5960" spans="1:26">
      <c r="A5960"/>
      <c r="B5960" s="13"/>
      <c r="C5960"/>
      <c r="D5960"/>
      <c r="E5960"/>
      <c r="F5960" s="12"/>
      <c r="G5960"/>
      <c r="H5960" s="12"/>
      <c r="I5960" s="12"/>
      <c r="J5960" s="12"/>
      <c r="K5960" s="9"/>
      <c r="L5960" s="9"/>
      <c r="M5960" s="9"/>
      <c r="N5960" s="9"/>
      <c r="O5960" s="9"/>
      <c r="P5960" s="9"/>
      <c r="Q5960" s="9"/>
      <c r="R5960" s="9"/>
      <c r="S5960" s="9"/>
      <c r="T5960" s="9"/>
      <c r="U5960" s="9"/>
      <c r="V5960" s="9"/>
      <c r="W5960" s="9"/>
      <c r="X5960" s="9"/>
      <c r="Y5960" s="9"/>
      <c r="Z5960" s="9"/>
    </row>
    <row r="5961" spans="1:26">
      <c r="A5961"/>
      <c r="B5961" s="13"/>
      <c r="C5961"/>
      <c r="D5961"/>
      <c r="E5961"/>
      <c r="F5961" s="12"/>
      <c r="G5961"/>
      <c r="H5961" s="12"/>
      <c r="I5961" s="12"/>
      <c r="J5961" s="12"/>
      <c r="K5961" s="9"/>
      <c r="L5961" s="9"/>
      <c r="M5961" s="9"/>
      <c r="N5961" s="9"/>
      <c r="O5961" s="9"/>
      <c r="P5961" s="9"/>
      <c r="Q5961" s="9"/>
      <c r="R5961" s="9"/>
      <c r="S5961" s="9"/>
      <c r="T5961" s="9"/>
      <c r="U5961" s="9"/>
      <c r="V5961" s="9"/>
      <c r="W5961" s="9"/>
      <c r="X5961" s="9"/>
      <c r="Y5961" s="9"/>
      <c r="Z5961" s="9"/>
    </row>
    <row r="5962" spans="1:26">
      <c r="A5962"/>
      <c r="B5962" s="13"/>
      <c r="C5962"/>
      <c r="D5962"/>
      <c r="E5962"/>
      <c r="F5962" s="12"/>
      <c r="G5962"/>
      <c r="H5962" s="12"/>
      <c r="I5962" s="12"/>
      <c r="J5962" s="12"/>
      <c r="K5962" s="9"/>
      <c r="L5962" s="9"/>
      <c r="M5962" s="9"/>
      <c r="N5962" s="9"/>
      <c r="O5962" s="9"/>
      <c r="P5962" s="9"/>
      <c r="Q5962" s="9"/>
      <c r="R5962" s="9"/>
      <c r="S5962" s="9"/>
      <c r="T5962" s="9"/>
      <c r="U5962" s="9"/>
      <c r="V5962" s="9"/>
      <c r="W5962" s="9"/>
      <c r="X5962" s="9"/>
      <c r="Y5962" s="9"/>
      <c r="Z5962" s="9"/>
    </row>
    <row r="5963" spans="1:26">
      <c r="A5963"/>
      <c r="B5963" s="13"/>
      <c r="C5963"/>
      <c r="D5963"/>
      <c r="E5963"/>
      <c r="F5963" s="12"/>
      <c r="G5963"/>
      <c r="H5963" s="12"/>
      <c r="I5963" s="12"/>
      <c r="J5963" s="12"/>
      <c r="K5963" s="9"/>
      <c r="L5963" s="9"/>
      <c r="M5963" s="9"/>
      <c r="N5963" s="9"/>
      <c r="O5963" s="9"/>
      <c r="P5963" s="9"/>
      <c r="Q5963" s="9"/>
      <c r="R5963" s="9"/>
      <c r="S5963" s="9"/>
      <c r="T5963" s="9"/>
      <c r="U5963" s="9"/>
      <c r="V5963" s="9"/>
      <c r="W5963" s="9"/>
      <c r="X5963" s="9"/>
      <c r="Y5963" s="9"/>
      <c r="Z5963" s="9"/>
    </row>
    <row r="5964" spans="1:26">
      <c r="A5964"/>
      <c r="B5964" s="13"/>
      <c r="C5964"/>
      <c r="D5964"/>
      <c r="E5964"/>
      <c r="F5964" s="12"/>
      <c r="G5964"/>
      <c r="H5964" s="12"/>
      <c r="I5964" s="12"/>
      <c r="J5964" s="12"/>
      <c r="K5964" s="9"/>
      <c r="L5964" s="9"/>
      <c r="M5964" s="9"/>
      <c r="N5964" s="9"/>
      <c r="O5964" s="9"/>
      <c r="P5964" s="9"/>
      <c r="Q5964" s="9"/>
      <c r="R5964" s="9"/>
      <c r="S5964" s="9"/>
      <c r="T5964" s="9"/>
      <c r="U5964" s="9"/>
      <c r="V5964" s="9"/>
      <c r="W5964" s="9"/>
      <c r="X5964" s="9"/>
      <c r="Y5964" s="9"/>
      <c r="Z5964" s="9"/>
    </row>
    <row r="5965" spans="1:26">
      <c r="A5965"/>
      <c r="B5965" s="13"/>
      <c r="C5965"/>
      <c r="D5965"/>
      <c r="E5965"/>
      <c r="F5965" s="12"/>
      <c r="G5965"/>
      <c r="H5965" s="12"/>
      <c r="I5965" s="12"/>
      <c r="J5965" s="12"/>
      <c r="K5965" s="9"/>
      <c r="L5965" s="9"/>
      <c r="M5965" s="9"/>
      <c r="N5965" s="9"/>
      <c r="O5965" s="9"/>
      <c r="P5965" s="9"/>
      <c r="Q5965" s="9"/>
      <c r="R5965" s="9"/>
      <c r="S5965" s="9"/>
      <c r="T5965" s="9"/>
      <c r="U5965" s="9"/>
      <c r="V5965" s="9"/>
      <c r="W5965" s="9"/>
      <c r="X5965" s="9"/>
      <c r="Y5965" s="9"/>
      <c r="Z5965" s="9"/>
    </row>
    <row r="5966" spans="1:26">
      <c r="A5966"/>
      <c r="B5966" s="13"/>
      <c r="C5966"/>
      <c r="D5966"/>
      <c r="E5966"/>
      <c r="F5966" s="12"/>
      <c r="G5966"/>
      <c r="H5966" s="12"/>
      <c r="I5966" s="12"/>
      <c r="J5966" s="12"/>
      <c r="K5966" s="9"/>
      <c r="L5966" s="9"/>
      <c r="M5966" s="9"/>
      <c r="N5966" s="9"/>
      <c r="O5966" s="9"/>
      <c r="P5966" s="9"/>
      <c r="Q5966" s="9"/>
      <c r="R5966" s="9"/>
      <c r="S5966" s="9"/>
      <c r="T5966" s="9"/>
      <c r="U5966" s="9"/>
      <c r="V5966" s="9"/>
      <c r="W5966" s="9"/>
      <c r="X5966" s="9"/>
      <c r="Y5966" s="9"/>
      <c r="Z5966" s="9"/>
    </row>
    <row r="5967" spans="1:26">
      <c r="A5967"/>
      <c r="B5967" s="13"/>
      <c r="C5967"/>
      <c r="D5967"/>
      <c r="E5967"/>
      <c r="F5967" s="12"/>
      <c r="G5967"/>
      <c r="H5967" s="12"/>
      <c r="I5967" s="12"/>
      <c r="J5967" s="12"/>
      <c r="K5967" s="9"/>
      <c r="L5967" s="9"/>
      <c r="M5967" s="9"/>
      <c r="N5967" s="9"/>
      <c r="O5967" s="9"/>
      <c r="P5967" s="9"/>
      <c r="Q5967" s="9"/>
      <c r="R5967" s="9"/>
      <c r="S5967" s="9"/>
      <c r="T5967" s="9"/>
      <c r="U5967" s="9"/>
      <c r="V5967" s="9"/>
      <c r="W5967" s="9"/>
      <c r="X5967" s="9"/>
      <c r="Y5967" s="9"/>
      <c r="Z5967" s="9"/>
    </row>
    <row r="5968" spans="1:26">
      <c r="A5968"/>
      <c r="B5968" s="13"/>
      <c r="C5968"/>
      <c r="D5968"/>
      <c r="E5968"/>
      <c r="F5968" s="12"/>
      <c r="G5968"/>
      <c r="H5968" s="12"/>
      <c r="I5968" s="12"/>
      <c r="J5968" s="12"/>
      <c r="K5968" s="9"/>
      <c r="L5968" s="9"/>
      <c r="M5968" s="9"/>
      <c r="N5968" s="9"/>
      <c r="O5968" s="9"/>
      <c r="P5968" s="9"/>
      <c r="Q5968" s="9"/>
      <c r="R5968" s="9"/>
      <c r="S5968" s="9"/>
      <c r="T5968" s="9"/>
      <c r="U5968" s="9"/>
      <c r="V5968" s="9"/>
      <c r="W5968" s="9"/>
      <c r="X5968" s="9"/>
      <c r="Y5968" s="9"/>
      <c r="Z5968" s="9"/>
    </row>
    <row r="5969" spans="1:26">
      <c r="A5969"/>
      <c r="B5969" s="13"/>
      <c r="C5969"/>
      <c r="D5969"/>
      <c r="E5969"/>
      <c r="F5969" s="12"/>
      <c r="G5969"/>
      <c r="H5969" s="12"/>
      <c r="I5969" s="12"/>
      <c r="J5969" s="12"/>
      <c r="K5969" s="9"/>
      <c r="L5969" s="9"/>
      <c r="M5969" s="9"/>
      <c r="N5969" s="9"/>
      <c r="O5969" s="9"/>
      <c r="P5969" s="9"/>
      <c r="Q5969" s="9"/>
      <c r="R5969" s="9"/>
      <c r="S5969" s="9"/>
      <c r="T5969" s="9"/>
      <c r="U5969" s="9"/>
      <c r="V5969" s="9"/>
      <c r="W5969" s="9"/>
      <c r="X5969" s="9"/>
      <c r="Y5969" s="9"/>
      <c r="Z5969" s="9"/>
    </row>
    <row r="5970" spans="1:26">
      <c r="A5970"/>
      <c r="B5970" s="13"/>
      <c r="C5970"/>
      <c r="D5970"/>
      <c r="E5970"/>
      <c r="F5970" s="12"/>
      <c r="G5970"/>
      <c r="H5970" s="12"/>
      <c r="I5970" s="12"/>
      <c r="J5970" s="12"/>
      <c r="K5970" s="9"/>
      <c r="L5970" s="9"/>
      <c r="M5970" s="9"/>
      <c r="N5970" s="9"/>
      <c r="O5970" s="9"/>
      <c r="P5970" s="9"/>
      <c r="Q5970" s="9"/>
      <c r="R5970" s="9"/>
      <c r="S5970" s="9"/>
      <c r="T5970" s="9"/>
      <c r="U5970" s="9"/>
      <c r="V5970" s="9"/>
      <c r="W5970" s="9"/>
      <c r="X5970" s="9"/>
      <c r="Y5970" s="9"/>
      <c r="Z5970" s="9"/>
    </row>
    <row r="5971" spans="1:26">
      <c r="A5971"/>
      <c r="B5971" s="13"/>
      <c r="C5971"/>
      <c r="D5971"/>
      <c r="E5971"/>
      <c r="F5971" s="12"/>
      <c r="G5971"/>
      <c r="H5971" s="12"/>
      <c r="I5971" s="12"/>
      <c r="J5971" s="12"/>
      <c r="K5971" s="9"/>
      <c r="L5971" s="9"/>
      <c r="M5971" s="9"/>
      <c r="N5971" s="9"/>
      <c r="O5971" s="9"/>
      <c r="P5971" s="9"/>
      <c r="Q5971" s="9"/>
      <c r="R5971" s="9"/>
      <c r="S5971" s="9"/>
      <c r="T5971" s="9"/>
      <c r="U5971" s="9"/>
      <c r="V5971" s="9"/>
      <c r="W5971" s="9"/>
      <c r="X5971" s="9"/>
      <c r="Y5971" s="9"/>
      <c r="Z5971" s="9"/>
    </row>
    <row r="5972" spans="1:26">
      <c r="A5972"/>
      <c r="B5972" s="13"/>
      <c r="C5972"/>
      <c r="D5972"/>
      <c r="E5972"/>
      <c r="F5972" s="12"/>
      <c r="G5972"/>
      <c r="H5972" s="12"/>
      <c r="I5972" s="12"/>
      <c r="J5972" s="12"/>
      <c r="K5972" s="9"/>
      <c r="L5972" s="9"/>
      <c r="M5972" s="9"/>
      <c r="N5972" s="9"/>
      <c r="O5972" s="9"/>
      <c r="P5972" s="9"/>
      <c r="Q5972" s="9"/>
      <c r="R5972" s="9"/>
      <c r="S5972" s="9"/>
      <c r="T5972" s="9"/>
      <c r="U5972" s="9"/>
      <c r="V5972" s="9"/>
      <c r="W5972" s="9"/>
      <c r="X5972" s="9"/>
      <c r="Y5972" s="9"/>
      <c r="Z5972" s="9"/>
    </row>
    <row r="5973" spans="1:26">
      <c r="A5973"/>
      <c r="B5973" s="13"/>
      <c r="C5973"/>
      <c r="D5973"/>
      <c r="E5973"/>
      <c r="F5973" s="12"/>
      <c r="G5973"/>
      <c r="H5973" s="12"/>
      <c r="I5973" s="12"/>
      <c r="J5973" s="12"/>
      <c r="K5973" s="9"/>
      <c r="L5973" s="9"/>
      <c r="M5973" s="9"/>
      <c r="N5973" s="9"/>
      <c r="O5973" s="9"/>
      <c r="P5973" s="9"/>
      <c r="Q5973" s="9"/>
      <c r="R5973" s="9"/>
      <c r="S5973" s="9"/>
      <c r="T5973" s="9"/>
      <c r="U5973" s="9"/>
      <c r="V5973" s="9"/>
      <c r="W5973" s="9"/>
      <c r="X5973" s="9"/>
      <c r="Y5973" s="9"/>
      <c r="Z5973" s="9"/>
    </row>
    <row r="5974" spans="1:26">
      <c r="A5974"/>
      <c r="B5974" s="13"/>
      <c r="C5974"/>
      <c r="D5974"/>
      <c r="E5974"/>
      <c r="F5974" s="12"/>
      <c r="G5974"/>
      <c r="H5974" s="12"/>
      <c r="I5974" s="12"/>
      <c r="J5974" s="12"/>
      <c r="K5974" s="9"/>
      <c r="L5974" s="9"/>
      <c r="M5974" s="9"/>
      <c r="N5974" s="9"/>
      <c r="O5974" s="9"/>
      <c r="P5974" s="9"/>
      <c r="Q5974" s="9"/>
      <c r="R5974" s="9"/>
      <c r="S5974" s="9"/>
      <c r="T5974" s="9"/>
      <c r="U5974" s="9"/>
      <c r="V5974" s="9"/>
      <c r="W5974" s="9"/>
      <c r="X5974" s="9"/>
      <c r="Y5974" s="9"/>
      <c r="Z5974" s="9"/>
    </row>
    <row r="5975" spans="1:26">
      <c r="A5975"/>
      <c r="B5975" s="13"/>
      <c r="C5975"/>
      <c r="D5975"/>
      <c r="E5975"/>
      <c r="F5975" s="12"/>
      <c r="G5975"/>
      <c r="H5975" s="12"/>
      <c r="I5975" s="12"/>
      <c r="J5975" s="12"/>
      <c r="K5975" s="9"/>
      <c r="L5975" s="9"/>
      <c r="M5975" s="9"/>
      <c r="N5975" s="9"/>
      <c r="O5975" s="9"/>
      <c r="P5975" s="9"/>
      <c r="Q5975" s="9"/>
      <c r="R5975" s="9"/>
      <c r="S5975" s="9"/>
      <c r="T5975" s="9"/>
      <c r="U5975" s="9"/>
      <c r="V5975" s="9"/>
      <c r="W5975" s="9"/>
      <c r="X5975" s="9"/>
      <c r="Y5975" s="9"/>
      <c r="Z5975" s="9"/>
    </row>
    <row r="5976" spans="1:26">
      <c r="A5976"/>
      <c r="B5976" s="13"/>
      <c r="C5976"/>
      <c r="D5976"/>
      <c r="E5976"/>
      <c r="F5976" s="12"/>
      <c r="G5976"/>
      <c r="H5976" s="12"/>
      <c r="I5976" s="12"/>
      <c r="J5976" s="12"/>
      <c r="K5976" s="9"/>
      <c r="L5976" s="9"/>
      <c r="M5976" s="9"/>
      <c r="N5976" s="9"/>
      <c r="O5976" s="9"/>
      <c r="P5976" s="9"/>
      <c r="Q5976" s="9"/>
      <c r="R5976" s="9"/>
      <c r="S5976" s="9"/>
      <c r="T5976" s="9"/>
      <c r="U5976" s="9"/>
      <c r="V5976" s="9"/>
      <c r="W5976" s="9"/>
      <c r="X5976" s="9"/>
      <c r="Y5976" s="9"/>
      <c r="Z5976" s="9"/>
    </row>
    <row r="5977" spans="1:26">
      <c r="A5977"/>
      <c r="B5977" s="13"/>
      <c r="C5977"/>
      <c r="D5977"/>
      <c r="E5977"/>
      <c r="F5977" s="12"/>
      <c r="G5977"/>
      <c r="H5977" s="12"/>
      <c r="I5977" s="12"/>
      <c r="J5977" s="12"/>
      <c r="K5977" s="9"/>
      <c r="L5977" s="9"/>
      <c r="M5977" s="9"/>
      <c r="N5977" s="9"/>
      <c r="O5977" s="9"/>
      <c r="P5977" s="9"/>
      <c r="Q5977" s="9"/>
      <c r="R5977" s="9"/>
      <c r="S5977" s="9"/>
      <c r="T5977" s="9"/>
      <c r="U5977" s="9"/>
      <c r="V5977" s="9"/>
      <c r="W5977" s="9"/>
      <c r="X5977" s="9"/>
      <c r="Y5977" s="9"/>
      <c r="Z5977" s="9"/>
    </row>
    <row r="5978" spans="1:26">
      <c r="A5978"/>
      <c r="B5978" s="13"/>
      <c r="C5978"/>
      <c r="D5978"/>
      <c r="E5978"/>
      <c r="F5978" s="12"/>
      <c r="G5978"/>
      <c r="H5978" s="12"/>
      <c r="I5978" s="12"/>
      <c r="J5978" s="12"/>
      <c r="K5978" s="9"/>
      <c r="L5978" s="9"/>
      <c r="M5978" s="9"/>
      <c r="N5978" s="9"/>
      <c r="O5978" s="9"/>
      <c r="P5978" s="9"/>
      <c r="Q5978" s="9"/>
      <c r="R5978" s="9"/>
      <c r="S5978" s="9"/>
      <c r="T5978" s="9"/>
      <c r="U5978" s="9"/>
      <c r="V5978" s="9"/>
      <c r="W5978" s="9"/>
      <c r="X5978" s="9"/>
      <c r="Y5978" s="9"/>
      <c r="Z5978" s="9"/>
    </row>
    <row r="5979" spans="1:26">
      <c r="A5979"/>
      <c r="B5979" s="13"/>
      <c r="C5979"/>
      <c r="D5979"/>
      <c r="E5979"/>
      <c r="F5979" s="12"/>
      <c r="G5979"/>
      <c r="H5979" s="12"/>
      <c r="I5979" s="12"/>
      <c r="J5979" s="12"/>
      <c r="K5979" s="9"/>
      <c r="L5979" s="9"/>
      <c r="M5979" s="9"/>
      <c r="N5979" s="9"/>
      <c r="O5979" s="9"/>
      <c r="P5979" s="9"/>
      <c r="Q5979" s="9"/>
      <c r="R5979" s="9"/>
      <c r="S5979" s="9"/>
      <c r="T5979" s="9"/>
      <c r="U5979" s="9"/>
      <c r="V5979" s="9"/>
      <c r="W5979" s="9"/>
      <c r="X5979" s="9"/>
      <c r="Y5979" s="9"/>
      <c r="Z5979" s="9"/>
    </row>
    <row r="5980" spans="1:26">
      <c r="A5980"/>
      <c r="B5980" s="13"/>
      <c r="C5980"/>
      <c r="D5980"/>
      <c r="E5980"/>
      <c r="F5980" s="12"/>
      <c r="G5980"/>
      <c r="H5980" s="12"/>
      <c r="I5980" s="12"/>
      <c r="J5980" s="12"/>
      <c r="K5980" s="9"/>
      <c r="L5980" s="9"/>
      <c r="M5980" s="9"/>
      <c r="N5980" s="9"/>
      <c r="O5980" s="9"/>
      <c r="P5980" s="9"/>
      <c r="Q5980" s="9"/>
      <c r="R5980" s="9"/>
      <c r="S5980" s="9"/>
      <c r="T5980" s="9"/>
      <c r="U5980" s="9"/>
      <c r="V5980" s="9"/>
      <c r="W5980" s="9"/>
      <c r="X5980" s="9"/>
      <c r="Y5980" s="9"/>
      <c r="Z5980" s="9"/>
    </row>
    <row r="5981" spans="1:26">
      <c r="A5981"/>
      <c r="B5981" s="13"/>
      <c r="C5981"/>
      <c r="D5981"/>
      <c r="E5981"/>
      <c r="F5981" s="12"/>
      <c r="G5981"/>
      <c r="H5981" s="12"/>
      <c r="I5981" s="12"/>
      <c r="J5981" s="12"/>
      <c r="K5981" s="9"/>
      <c r="L5981" s="9"/>
      <c r="M5981" s="9"/>
      <c r="N5981" s="9"/>
      <c r="O5981" s="9"/>
      <c r="P5981" s="9"/>
      <c r="Q5981" s="9"/>
      <c r="R5981" s="9"/>
      <c r="S5981" s="9"/>
      <c r="T5981" s="9"/>
      <c r="U5981" s="9"/>
      <c r="V5981" s="9"/>
      <c r="W5981" s="9"/>
      <c r="X5981" s="9"/>
      <c r="Y5981" s="9"/>
      <c r="Z5981" s="9"/>
    </row>
    <row r="5982" spans="1:26">
      <c r="A5982"/>
      <c r="B5982" s="13"/>
      <c r="C5982"/>
      <c r="D5982"/>
      <c r="E5982"/>
      <c r="F5982" s="12"/>
      <c r="G5982"/>
      <c r="H5982" s="12"/>
      <c r="I5982" s="12"/>
      <c r="J5982" s="12"/>
      <c r="K5982" s="9"/>
      <c r="L5982" s="9"/>
      <c r="M5982" s="9"/>
      <c r="N5982" s="9"/>
      <c r="O5982" s="9"/>
      <c r="P5982" s="9"/>
      <c r="Q5982" s="9"/>
      <c r="R5982" s="9"/>
      <c r="S5982" s="9"/>
      <c r="T5982" s="9"/>
      <c r="U5982" s="9"/>
      <c r="V5982" s="9"/>
      <c r="W5982" s="9"/>
      <c r="X5982" s="9"/>
      <c r="Y5982" s="9"/>
      <c r="Z5982" s="9"/>
    </row>
    <row r="5983" spans="1:26">
      <c r="A5983"/>
      <c r="B5983" s="13"/>
      <c r="C5983"/>
      <c r="D5983"/>
      <c r="E5983"/>
      <c r="F5983" s="12"/>
      <c r="G5983"/>
      <c r="H5983" s="12"/>
      <c r="I5983" s="12"/>
      <c r="J5983" s="12"/>
      <c r="K5983" s="9"/>
      <c r="L5983" s="9"/>
      <c r="M5983" s="9"/>
      <c r="N5983" s="9"/>
      <c r="O5983" s="9"/>
      <c r="P5983" s="9"/>
      <c r="Q5983" s="9"/>
      <c r="R5983" s="9"/>
      <c r="S5983" s="9"/>
      <c r="T5983" s="9"/>
      <c r="U5983" s="9"/>
      <c r="V5983" s="9"/>
      <c r="W5983" s="9"/>
      <c r="X5983" s="9"/>
      <c r="Y5983" s="9"/>
      <c r="Z5983" s="9"/>
    </row>
    <row r="5984" spans="1:26">
      <c r="A5984"/>
      <c r="B5984" s="13"/>
      <c r="C5984"/>
      <c r="D5984"/>
      <c r="E5984"/>
      <c r="F5984" s="12"/>
      <c r="G5984"/>
      <c r="H5984" s="12"/>
      <c r="I5984" s="12"/>
      <c r="J5984" s="12"/>
      <c r="K5984" s="9"/>
      <c r="L5984" s="9"/>
      <c r="M5984" s="9"/>
      <c r="N5984" s="9"/>
      <c r="O5984" s="9"/>
      <c r="P5984" s="9"/>
      <c r="Q5984" s="9"/>
      <c r="R5984" s="9"/>
      <c r="S5984" s="9"/>
      <c r="T5984" s="9"/>
      <c r="U5984" s="9"/>
      <c r="V5984" s="9"/>
      <c r="W5984" s="9"/>
      <c r="X5984" s="9"/>
      <c r="Y5984" s="9"/>
      <c r="Z5984" s="9"/>
    </row>
    <row r="5985" spans="1:26">
      <c r="A5985"/>
      <c r="B5985" s="13"/>
      <c r="C5985"/>
      <c r="D5985"/>
      <c r="E5985"/>
      <c r="F5985" s="12"/>
      <c r="G5985"/>
      <c r="H5985" s="12"/>
      <c r="I5985" s="12"/>
      <c r="J5985" s="12"/>
      <c r="K5985" s="9"/>
      <c r="L5985" s="9"/>
      <c r="M5985" s="9"/>
      <c r="N5985" s="9"/>
      <c r="O5985" s="9"/>
      <c r="P5985" s="9"/>
      <c r="Q5985" s="9"/>
      <c r="R5985" s="9"/>
      <c r="S5985" s="9"/>
      <c r="T5985" s="9"/>
      <c r="U5985" s="9"/>
      <c r="V5985" s="9"/>
      <c r="W5985" s="9"/>
      <c r="X5985" s="9"/>
      <c r="Y5985" s="9"/>
      <c r="Z5985" s="9"/>
    </row>
    <row r="5986" spans="1:26">
      <c r="A5986"/>
      <c r="B5986" s="13"/>
      <c r="C5986"/>
      <c r="D5986"/>
      <c r="E5986"/>
      <c r="F5986" s="12"/>
      <c r="G5986"/>
      <c r="H5986" s="12"/>
      <c r="I5986" s="12"/>
      <c r="J5986" s="12"/>
      <c r="K5986" s="9"/>
      <c r="L5986" s="9"/>
      <c r="M5986" s="9"/>
      <c r="N5986" s="9"/>
      <c r="O5986" s="9"/>
      <c r="P5986" s="9"/>
      <c r="Q5986" s="9"/>
      <c r="R5986" s="9"/>
      <c r="S5986" s="9"/>
      <c r="T5986" s="9"/>
      <c r="U5986" s="9"/>
      <c r="V5986" s="9"/>
      <c r="W5986" s="9"/>
      <c r="X5986" s="9"/>
      <c r="Y5986" s="9"/>
      <c r="Z5986" s="9"/>
    </row>
    <row r="5987" spans="1:26">
      <c r="A5987"/>
      <c r="B5987" s="13"/>
      <c r="C5987"/>
      <c r="D5987"/>
      <c r="E5987"/>
      <c r="F5987" s="12"/>
      <c r="G5987"/>
      <c r="H5987" s="12"/>
      <c r="I5987" s="12"/>
      <c r="J5987" s="12"/>
      <c r="K5987" s="9"/>
      <c r="L5987" s="9"/>
      <c r="M5987" s="9"/>
      <c r="N5987" s="9"/>
      <c r="O5987" s="9"/>
      <c r="P5987" s="9"/>
      <c r="Q5987" s="9"/>
      <c r="R5987" s="9"/>
      <c r="S5987" s="9"/>
      <c r="T5987" s="9"/>
      <c r="U5987" s="9"/>
      <c r="V5987" s="9"/>
      <c r="W5987" s="9"/>
      <c r="X5987" s="9"/>
      <c r="Y5987" s="9"/>
      <c r="Z5987" s="9"/>
    </row>
    <row r="5988" spans="1:26">
      <c r="A5988"/>
      <c r="B5988" s="13"/>
      <c r="C5988"/>
      <c r="D5988"/>
      <c r="E5988"/>
      <c r="F5988" s="12"/>
      <c r="G5988"/>
      <c r="H5988" s="12"/>
      <c r="I5988" s="12"/>
      <c r="J5988" s="12"/>
      <c r="K5988" s="9"/>
      <c r="L5988" s="9"/>
      <c r="M5988" s="9"/>
      <c r="N5988" s="9"/>
      <c r="O5988" s="9"/>
      <c r="P5988" s="9"/>
      <c r="Q5988" s="9"/>
      <c r="R5988" s="9"/>
      <c r="S5988" s="9"/>
      <c r="T5988" s="9"/>
      <c r="U5988" s="9"/>
      <c r="V5988" s="9"/>
      <c r="W5988" s="9"/>
      <c r="X5988" s="9"/>
      <c r="Y5988" s="9"/>
      <c r="Z5988" s="9"/>
    </row>
    <row r="5989" spans="1:26">
      <c r="A5989"/>
      <c r="B5989" s="13"/>
      <c r="C5989"/>
      <c r="D5989"/>
      <c r="E5989"/>
      <c r="F5989" s="12"/>
      <c r="G5989"/>
      <c r="H5989" s="12"/>
      <c r="I5989" s="12"/>
      <c r="J5989" s="12"/>
      <c r="K5989" s="9"/>
      <c r="L5989" s="9"/>
      <c r="M5989" s="9"/>
      <c r="N5989" s="9"/>
      <c r="O5989" s="9"/>
      <c r="P5989" s="9"/>
      <c r="Q5989" s="9"/>
      <c r="R5989" s="9"/>
      <c r="S5989" s="9"/>
      <c r="T5989" s="9"/>
      <c r="U5989" s="9"/>
      <c r="V5989" s="9"/>
      <c r="W5989" s="9"/>
      <c r="X5989" s="9"/>
      <c r="Y5989" s="9"/>
      <c r="Z5989" s="9"/>
    </row>
    <row r="5990" spans="1:26">
      <c r="A5990"/>
      <c r="B5990" s="13"/>
      <c r="C5990"/>
      <c r="D5990"/>
      <c r="E5990"/>
      <c r="F5990" s="12"/>
      <c r="G5990"/>
      <c r="H5990" s="12"/>
      <c r="I5990" s="12"/>
      <c r="J5990" s="12"/>
      <c r="K5990" s="9"/>
      <c r="L5990" s="9"/>
      <c r="M5990" s="9"/>
      <c r="N5990" s="9"/>
      <c r="O5990" s="9"/>
      <c r="P5990" s="9"/>
      <c r="Q5990" s="9"/>
      <c r="R5990" s="9"/>
      <c r="S5990" s="9"/>
      <c r="T5990" s="9"/>
      <c r="U5990" s="9"/>
      <c r="V5990" s="9"/>
      <c r="W5990" s="9"/>
      <c r="X5990" s="9"/>
      <c r="Y5990" s="9"/>
      <c r="Z5990" s="9"/>
    </row>
    <row r="5991" spans="1:26">
      <c r="A5991"/>
      <c r="B5991" s="13"/>
      <c r="C5991"/>
      <c r="D5991"/>
      <c r="E5991"/>
      <c r="F5991" s="12"/>
      <c r="G5991"/>
      <c r="H5991" s="12"/>
      <c r="I5991" s="12"/>
      <c r="J5991" s="12"/>
      <c r="K5991" s="9"/>
      <c r="L5991" s="9"/>
      <c r="M5991" s="9"/>
      <c r="N5991" s="9"/>
      <c r="O5991" s="9"/>
      <c r="P5991" s="9"/>
      <c r="Q5991" s="9"/>
      <c r="R5991" s="9"/>
      <c r="S5991" s="9"/>
      <c r="T5991" s="9"/>
      <c r="U5991" s="9"/>
      <c r="V5991" s="9"/>
      <c r="W5991" s="9"/>
      <c r="X5991" s="9"/>
      <c r="Y5991" s="9"/>
      <c r="Z5991" s="9"/>
    </row>
    <row r="5992" spans="1:26">
      <c r="A5992"/>
      <c r="B5992" s="13"/>
      <c r="C5992"/>
      <c r="D5992"/>
      <c r="E5992"/>
      <c r="F5992" s="12"/>
      <c r="G5992"/>
      <c r="H5992" s="12"/>
      <c r="I5992" s="12"/>
      <c r="J5992" s="12"/>
      <c r="K5992" s="9"/>
      <c r="L5992" s="9"/>
      <c r="M5992" s="9"/>
      <c r="N5992" s="9"/>
      <c r="O5992" s="9"/>
      <c r="P5992" s="9"/>
      <c r="Q5992" s="9"/>
      <c r="R5992" s="9"/>
      <c r="S5992" s="9"/>
      <c r="T5992" s="9"/>
      <c r="U5992" s="9"/>
      <c r="V5992" s="9"/>
      <c r="W5992" s="9"/>
      <c r="X5992" s="9"/>
      <c r="Y5992" s="9"/>
      <c r="Z5992" s="9"/>
    </row>
    <row r="5993" spans="1:26">
      <c r="A5993"/>
      <c r="B5993" s="13"/>
      <c r="C5993"/>
      <c r="D5993"/>
      <c r="E5993"/>
      <c r="F5993" s="12"/>
      <c r="G5993"/>
      <c r="H5993" s="12"/>
      <c r="I5993" s="12"/>
      <c r="J5993" s="12"/>
      <c r="K5993" s="9"/>
      <c r="L5993" s="9"/>
      <c r="M5993" s="9"/>
      <c r="N5993" s="9"/>
      <c r="O5993" s="9"/>
      <c r="P5993" s="9"/>
      <c r="Q5993" s="9"/>
      <c r="R5993" s="9"/>
      <c r="S5993" s="9"/>
      <c r="T5993" s="9"/>
      <c r="U5993" s="9"/>
      <c r="V5993" s="9"/>
      <c r="W5993" s="9"/>
      <c r="X5993" s="9"/>
      <c r="Y5993" s="9"/>
      <c r="Z5993" s="9"/>
    </row>
    <row r="5994" spans="1:26">
      <c r="A5994"/>
      <c r="B5994" s="13"/>
      <c r="C5994"/>
      <c r="D5994"/>
      <c r="E5994"/>
      <c r="F5994" s="12"/>
      <c r="G5994"/>
      <c r="H5994" s="12"/>
      <c r="I5994" s="12"/>
      <c r="J5994" s="12"/>
      <c r="K5994" s="9"/>
      <c r="L5994" s="9"/>
      <c r="M5994" s="9"/>
      <c r="N5994" s="9"/>
      <c r="O5994" s="9"/>
      <c r="P5994" s="9"/>
      <c r="Q5994" s="9"/>
      <c r="R5994" s="9"/>
      <c r="S5994" s="9"/>
      <c r="T5994" s="9"/>
      <c r="U5994" s="9"/>
      <c r="V5994" s="9"/>
      <c r="W5994" s="9"/>
      <c r="X5994" s="9"/>
      <c r="Y5994" s="9"/>
      <c r="Z5994" s="9"/>
    </row>
    <row r="5995" spans="1:26">
      <c r="A5995"/>
      <c r="B5995" s="13"/>
      <c r="C5995"/>
      <c r="D5995"/>
      <c r="E5995"/>
      <c r="F5995" s="12"/>
      <c r="G5995"/>
      <c r="H5995" s="12"/>
      <c r="I5995" s="12"/>
      <c r="J5995" s="12"/>
      <c r="K5995" s="9"/>
      <c r="L5995" s="9"/>
      <c r="M5995" s="9"/>
      <c r="N5995" s="9"/>
      <c r="O5995" s="9"/>
      <c r="P5995" s="9"/>
      <c r="Q5995" s="9"/>
      <c r="R5995" s="9"/>
      <c r="S5995" s="9"/>
      <c r="T5995" s="9"/>
      <c r="U5995" s="9"/>
      <c r="V5995" s="9"/>
      <c r="W5995" s="9"/>
      <c r="X5995" s="9"/>
      <c r="Y5995" s="9"/>
      <c r="Z5995" s="9"/>
    </row>
    <row r="5996" spans="1:26">
      <c r="A5996"/>
      <c r="B5996" s="13"/>
      <c r="C5996"/>
      <c r="D5996"/>
      <c r="E5996"/>
      <c r="F5996" s="12"/>
      <c r="G5996"/>
      <c r="H5996" s="12"/>
      <c r="I5996" s="12"/>
      <c r="J5996" s="12"/>
      <c r="K5996" s="9"/>
      <c r="L5996" s="9"/>
      <c r="M5996" s="9"/>
      <c r="N5996" s="9"/>
      <c r="O5996" s="9"/>
      <c r="P5996" s="9"/>
      <c r="Q5996" s="9"/>
      <c r="R5996" s="9"/>
      <c r="S5996" s="9"/>
      <c r="T5996" s="9"/>
      <c r="U5996" s="9"/>
      <c r="V5996" s="9"/>
      <c r="W5996" s="9"/>
      <c r="X5996" s="9"/>
      <c r="Y5996" s="9"/>
      <c r="Z5996" s="9"/>
    </row>
    <row r="5997" spans="1:26">
      <c r="A5997"/>
      <c r="B5997" s="13"/>
      <c r="C5997"/>
      <c r="D5997"/>
      <c r="E5997"/>
      <c r="F5997" s="12"/>
      <c r="G5997"/>
      <c r="H5997" s="12"/>
      <c r="I5997" s="12"/>
      <c r="J5997" s="12"/>
      <c r="K5997" s="9"/>
      <c r="L5997" s="9"/>
      <c r="M5997" s="9"/>
      <c r="N5997" s="9"/>
      <c r="O5997" s="9"/>
      <c r="P5997" s="9"/>
      <c r="Q5997" s="9"/>
      <c r="R5997" s="9"/>
      <c r="S5997" s="9"/>
      <c r="T5997" s="9"/>
      <c r="U5997" s="9"/>
      <c r="V5997" s="9"/>
      <c r="W5997" s="9"/>
      <c r="X5997" s="9"/>
      <c r="Y5997" s="9"/>
      <c r="Z5997" s="9"/>
    </row>
    <row r="5998" spans="1:26">
      <c r="A5998"/>
      <c r="B5998" s="13"/>
      <c r="C5998"/>
      <c r="D5998"/>
      <c r="E5998"/>
      <c r="F5998" s="12"/>
      <c r="G5998"/>
      <c r="H5998" s="12"/>
      <c r="I5998" s="12"/>
      <c r="J5998" s="12"/>
      <c r="K5998" s="9"/>
      <c r="L5998" s="9"/>
      <c r="M5998" s="9"/>
      <c r="N5998" s="9"/>
      <c r="O5998" s="9"/>
      <c r="P5998" s="9"/>
      <c r="Q5998" s="9"/>
      <c r="R5998" s="9"/>
      <c r="S5998" s="9"/>
      <c r="T5998" s="9"/>
      <c r="U5998" s="9"/>
      <c r="V5998" s="9"/>
      <c r="W5998" s="9"/>
      <c r="X5998" s="9"/>
      <c r="Y5998" s="9"/>
      <c r="Z5998" s="9"/>
    </row>
    <row r="5999" spans="1:26">
      <c r="A5999"/>
      <c r="B5999" s="13"/>
      <c r="C5999"/>
      <c r="D5999"/>
      <c r="E5999"/>
      <c r="F5999" s="12"/>
      <c r="G5999"/>
      <c r="H5999" s="12"/>
      <c r="I5999" s="12"/>
      <c r="J5999" s="12"/>
      <c r="K5999" s="9"/>
      <c r="L5999" s="9"/>
      <c r="M5999" s="9"/>
      <c r="N5999" s="9"/>
      <c r="O5999" s="9"/>
      <c r="P5999" s="9"/>
      <c r="Q5999" s="9"/>
      <c r="R5999" s="9"/>
      <c r="S5999" s="9"/>
      <c r="T5999" s="9"/>
      <c r="U5999" s="9"/>
      <c r="V5999" s="9"/>
      <c r="W5999" s="9"/>
      <c r="X5999" s="9"/>
      <c r="Y5999" s="9"/>
      <c r="Z5999" s="9"/>
    </row>
    <row r="6000" spans="1:26">
      <c r="A6000"/>
      <c r="B6000" s="13"/>
      <c r="C6000"/>
      <c r="D6000"/>
      <c r="E6000"/>
      <c r="F6000" s="12"/>
      <c r="G6000"/>
      <c r="H6000" s="12"/>
      <c r="I6000" s="12"/>
      <c r="J6000" s="12"/>
      <c r="K6000" s="9"/>
      <c r="L6000" s="9"/>
      <c r="M6000" s="9"/>
      <c r="N6000" s="9"/>
      <c r="O6000" s="9"/>
      <c r="P6000" s="9"/>
      <c r="Q6000" s="9"/>
      <c r="R6000" s="9"/>
      <c r="S6000" s="9"/>
      <c r="T6000" s="9"/>
      <c r="U6000" s="9"/>
      <c r="V6000" s="9"/>
      <c r="W6000" s="9"/>
      <c r="X6000" s="9"/>
      <c r="Y6000" s="9"/>
      <c r="Z6000" s="9"/>
    </row>
    <row r="6001" spans="1:26">
      <c r="A6001"/>
      <c r="B6001" s="13"/>
      <c r="C6001"/>
      <c r="D6001"/>
      <c r="E6001"/>
      <c r="F6001" s="12"/>
      <c r="G6001"/>
      <c r="H6001" s="12"/>
      <c r="I6001" s="12"/>
      <c r="J6001" s="12"/>
      <c r="K6001" s="9"/>
      <c r="L6001" s="9"/>
      <c r="M6001" s="9"/>
      <c r="N6001" s="9"/>
      <c r="O6001" s="9"/>
      <c r="P6001" s="9"/>
      <c r="Q6001" s="9"/>
      <c r="R6001" s="9"/>
      <c r="S6001" s="9"/>
      <c r="T6001" s="9"/>
      <c r="U6001" s="9"/>
      <c r="V6001" s="9"/>
      <c r="W6001" s="9"/>
      <c r="X6001" s="9"/>
      <c r="Y6001" s="9"/>
      <c r="Z6001" s="9"/>
    </row>
    <row r="6002" spans="1:26">
      <c r="A6002"/>
      <c r="B6002" s="13"/>
      <c r="C6002"/>
      <c r="D6002"/>
      <c r="E6002"/>
      <c r="F6002" s="12"/>
      <c r="G6002"/>
      <c r="H6002" s="12"/>
      <c r="I6002" s="12"/>
      <c r="J6002" s="12"/>
      <c r="K6002" s="9"/>
      <c r="L6002" s="9"/>
      <c r="M6002" s="9"/>
      <c r="N6002" s="9"/>
      <c r="O6002" s="9"/>
      <c r="P6002" s="9"/>
      <c r="Q6002" s="9"/>
      <c r="R6002" s="9"/>
      <c r="S6002" s="9"/>
      <c r="T6002" s="9"/>
      <c r="U6002" s="9"/>
      <c r="V6002" s="9"/>
      <c r="W6002" s="9"/>
      <c r="X6002" s="9"/>
      <c r="Y6002" s="9"/>
      <c r="Z6002" s="9"/>
    </row>
    <row r="6003" spans="1:26">
      <c r="A6003"/>
      <c r="B6003" s="13"/>
      <c r="C6003"/>
      <c r="D6003"/>
      <c r="E6003"/>
      <c r="F6003" s="12"/>
      <c r="G6003"/>
      <c r="H6003" s="12"/>
      <c r="I6003" s="12"/>
      <c r="J6003" s="12"/>
      <c r="K6003" s="9"/>
      <c r="L6003" s="9"/>
      <c r="M6003" s="9"/>
      <c r="N6003" s="9"/>
      <c r="O6003" s="9"/>
      <c r="P6003" s="9"/>
      <c r="Q6003" s="9"/>
      <c r="R6003" s="9"/>
      <c r="S6003" s="9"/>
      <c r="T6003" s="9"/>
      <c r="U6003" s="9"/>
      <c r="V6003" s="9"/>
      <c r="W6003" s="9"/>
      <c r="X6003" s="9"/>
      <c r="Y6003" s="9"/>
      <c r="Z6003" s="9"/>
    </row>
    <row r="6004" spans="1:26">
      <c r="A6004"/>
      <c r="B6004" s="13"/>
      <c r="C6004"/>
      <c r="D6004"/>
      <c r="E6004"/>
      <c r="F6004" s="12"/>
      <c r="G6004"/>
      <c r="H6004" s="12"/>
      <c r="I6004" s="12"/>
      <c r="J6004" s="12"/>
      <c r="K6004" s="9"/>
      <c r="L6004" s="9"/>
      <c r="M6004" s="9"/>
      <c r="N6004" s="9"/>
      <c r="O6004" s="9"/>
      <c r="P6004" s="9"/>
      <c r="Q6004" s="9"/>
      <c r="R6004" s="9"/>
      <c r="S6004" s="9"/>
      <c r="T6004" s="9"/>
      <c r="U6004" s="9"/>
      <c r="V6004" s="9"/>
      <c r="W6004" s="9"/>
      <c r="X6004" s="9"/>
      <c r="Y6004" s="9"/>
      <c r="Z6004" s="9"/>
    </row>
    <row r="6005" spans="1:26">
      <c r="A6005"/>
      <c r="B6005" s="13"/>
      <c r="C6005"/>
      <c r="D6005"/>
      <c r="E6005"/>
      <c r="F6005" s="12"/>
      <c r="G6005"/>
      <c r="H6005" s="12"/>
      <c r="I6005" s="12"/>
      <c r="J6005" s="12"/>
      <c r="K6005" s="9"/>
      <c r="L6005" s="9"/>
      <c r="M6005" s="9"/>
      <c r="N6005" s="9"/>
      <c r="O6005" s="9"/>
      <c r="P6005" s="9"/>
      <c r="Q6005" s="9"/>
      <c r="R6005" s="9"/>
      <c r="S6005" s="9"/>
      <c r="T6005" s="9"/>
      <c r="U6005" s="9"/>
      <c r="V6005" s="9"/>
      <c r="W6005" s="9"/>
      <c r="X6005" s="9"/>
      <c r="Y6005" s="9"/>
      <c r="Z6005" s="9"/>
    </row>
    <row r="6006" spans="1:26">
      <c r="A6006"/>
      <c r="B6006" s="13"/>
      <c r="C6006"/>
      <c r="D6006"/>
      <c r="E6006"/>
      <c r="F6006" s="12"/>
      <c r="G6006"/>
      <c r="H6006" s="12"/>
      <c r="I6006" s="12"/>
      <c r="J6006" s="12"/>
      <c r="K6006" s="9"/>
      <c r="L6006" s="9"/>
      <c r="M6006" s="9"/>
      <c r="N6006" s="9"/>
      <c r="O6006" s="9"/>
      <c r="P6006" s="9"/>
      <c r="Q6006" s="9"/>
      <c r="R6006" s="9"/>
      <c r="S6006" s="9"/>
      <c r="T6006" s="9"/>
      <c r="U6006" s="9"/>
      <c r="V6006" s="9"/>
      <c r="W6006" s="9"/>
      <c r="X6006" s="9"/>
      <c r="Y6006" s="9"/>
      <c r="Z6006" s="9"/>
    </row>
    <row r="6007" spans="1:26">
      <c r="A6007"/>
      <c r="B6007" s="13"/>
      <c r="C6007"/>
      <c r="D6007"/>
      <c r="E6007"/>
      <c r="F6007" s="12"/>
      <c r="G6007"/>
      <c r="H6007" s="12"/>
      <c r="I6007" s="12"/>
      <c r="J6007" s="12"/>
      <c r="K6007" s="9"/>
      <c r="L6007" s="9"/>
      <c r="M6007" s="9"/>
      <c r="N6007" s="9"/>
      <c r="O6007" s="9"/>
      <c r="P6007" s="9"/>
      <c r="Q6007" s="9"/>
      <c r="R6007" s="9"/>
      <c r="S6007" s="9"/>
      <c r="T6007" s="9"/>
      <c r="U6007" s="9"/>
      <c r="V6007" s="9"/>
      <c r="W6007" s="9"/>
      <c r="X6007" s="9"/>
      <c r="Y6007" s="9"/>
      <c r="Z6007" s="9"/>
    </row>
    <row r="6008" spans="1:26">
      <c r="A6008"/>
      <c r="B6008" s="13"/>
      <c r="C6008"/>
      <c r="D6008"/>
      <c r="E6008"/>
      <c r="F6008" s="12"/>
      <c r="G6008"/>
      <c r="H6008" s="12"/>
      <c r="I6008" s="12"/>
      <c r="J6008" s="12"/>
      <c r="K6008" s="9"/>
      <c r="L6008" s="9"/>
      <c r="M6008" s="9"/>
      <c r="N6008" s="9"/>
      <c r="O6008" s="9"/>
      <c r="P6008" s="9"/>
      <c r="Q6008" s="9"/>
      <c r="R6008" s="9"/>
      <c r="S6008" s="9"/>
      <c r="T6008" s="9"/>
      <c r="U6008" s="9"/>
      <c r="V6008" s="9"/>
      <c r="W6008" s="9"/>
      <c r="X6008" s="9"/>
      <c r="Y6008" s="9"/>
      <c r="Z6008" s="9"/>
    </row>
    <row r="6009" spans="1:26">
      <c r="A6009"/>
      <c r="B6009" s="13"/>
      <c r="C6009"/>
      <c r="D6009"/>
      <c r="E6009"/>
      <c r="F6009" s="12"/>
      <c r="G6009"/>
      <c r="H6009" s="12"/>
      <c r="I6009" s="12"/>
      <c r="J6009" s="12"/>
      <c r="K6009" s="9"/>
      <c r="L6009" s="9"/>
      <c r="M6009" s="9"/>
      <c r="N6009" s="9"/>
      <c r="O6009" s="9"/>
      <c r="P6009" s="9"/>
      <c r="Q6009" s="9"/>
      <c r="R6009" s="9"/>
      <c r="S6009" s="9"/>
      <c r="T6009" s="9"/>
      <c r="U6009" s="9"/>
      <c r="V6009" s="9"/>
      <c r="W6009" s="9"/>
      <c r="X6009" s="9"/>
      <c r="Y6009" s="9"/>
      <c r="Z6009" s="9"/>
    </row>
    <row r="6010" spans="1:26">
      <c r="A6010"/>
      <c r="B6010" s="13"/>
      <c r="C6010"/>
      <c r="D6010"/>
      <c r="E6010"/>
      <c r="F6010" s="12"/>
      <c r="G6010"/>
      <c r="H6010" s="12"/>
      <c r="I6010" s="12"/>
      <c r="J6010" s="12"/>
      <c r="K6010" s="9"/>
      <c r="L6010" s="9"/>
      <c r="M6010" s="9"/>
      <c r="N6010" s="9"/>
      <c r="O6010" s="9"/>
      <c r="P6010" s="9"/>
      <c r="Q6010" s="9"/>
      <c r="R6010" s="9"/>
      <c r="S6010" s="9"/>
      <c r="T6010" s="9"/>
      <c r="U6010" s="9"/>
      <c r="V6010" s="9"/>
      <c r="W6010" s="9"/>
      <c r="X6010" s="9"/>
      <c r="Y6010" s="9"/>
      <c r="Z6010" s="9"/>
    </row>
    <row r="6011" spans="1:26">
      <c r="A6011"/>
      <c r="B6011" s="13"/>
      <c r="C6011"/>
      <c r="D6011"/>
      <c r="E6011"/>
      <c r="F6011" s="12"/>
      <c r="G6011"/>
      <c r="H6011" s="12"/>
      <c r="I6011" s="12"/>
      <c r="J6011" s="12"/>
      <c r="K6011" s="9"/>
      <c r="L6011" s="9"/>
      <c r="M6011" s="9"/>
      <c r="N6011" s="9"/>
      <c r="O6011" s="9"/>
      <c r="P6011" s="9"/>
      <c r="Q6011" s="9"/>
      <c r="R6011" s="9"/>
      <c r="S6011" s="9"/>
      <c r="T6011" s="9"/>
      <c r="U6011" s="9"/>
      <c r="V6011" s="9"/>
      <c r="W6011" s="9"/>
      <c r="X6011" s="9"/>
      <c r="Y6011" s="9"/>
      <c r="Z6011" s="9"/>
    </row>
    <row r="6012" spans="1:26">
      <c r="A6012"/>
      <c r="B6012" s="13"/>
      <c r="C6012"/>
      <c r="D6012"/>
      <c r="E6012"/>
      <c r="F6012" s="12"/>
      <c r="G6012"/>
      <c r="H6012" s="12"/>
      <c r="I6012" s="12"/>
      <c r="J6012" s="12"/>
      <c r="K6012" s="9"/>
      <c r="L6012" s="9"/>
      <c r="M6012" s="9"/>
      <c r="N6012" s="9"/>
      <c r="O6012" s="9"/>
      <c r="P6012" s="9"/>
      <c r="Q6012" s="9"/>
      <c r="R6012" s="9"/>
      <c r="S6012" s="9"/>
      <c r="T6012" s="9"/>
      <c r="U6012" s="9"/>
      <c r="V6012" s="9"/>
      <c r="W6012" s="9"/>
      <c r="X6012" s="9"/>
      <c r="Y6012" s="9"/>
      <c r="Z6012" s="9"/>
    </row>
    <row r="6013" spans="1:26">
      <c r="A6013"/>
      <c r="B6013" s="13"/>
      <c r="C6013"/>
      <c r="D6013"/>
      <c r="E6013"/>
      <c r="F6013" s="12"/>
      <c r="G6013"/>
      <c r="H6013" s="12"/>
      <c r="I6013" s="12"/>
      <c r="J6013" s="12"/>
      <c r="K6013" s="9"/>
      <c r="L6013" s="9"/>
      <c r="M6013" s="9"/>
      <c r="N6013" s="9"/>
      <c r="O6013" s="9"/>
      <c r="P6013" s="9"/>
      <c r="Q6013" s="9"/>
      <c r="R6013" s="9"/>
      <c r="S6013" s="9"/>
      <c r="T6013" s="9"/>
      <c r="U6013" s="9"/>
      <c r="V6013" s="9"/>
      <c r="W6013" s="9"/>
      <c r="X6013" s="9"/>
      <c r="Y6013" s="9"/>
      <c r="Z6013" s="9"/>
    </row>
    <row r="6014" spans="1:26">
      <c r="A6014"/>
      <c r="B6014" s="13"/>
      <c r="C6014"/>
      <c r="D6014"/>
      <c r="E6014"/>
      <c r="F6014" s="12"/>
      <c r="G6014"/>
      <c r="H6014" s="12"/>
      <c r="I6014" s="12"/>
      <c r="J6014" s="12"/>
      <c r="K6014" s="9"/>
      <c r="L6014" s="9"/>
      <c r="M6014" s="9"/>
      <c r="N6014" s="9"/>
      <c r="O6014" s="9"/>
      <c r="P6014" s="9"/>
      <c r="Q6014" s="9"/>
      <c r="R6014" s="9"/>
      <c r="S6014" s="9"/>
      <c r="T6014" s="9"/>
      <c r="U6014" s="9"/>
      <c r="V6014" s="9"/>
      <c r="W6014" s="9"/>
      <c r="X6014" s="9"/>
      <c r="Y6014" s="9"/>
      <c r="Z6014" s="9"/>
    </row>
    <row r="6015" spans="1:26">
      <c r="A6015"/>
      <c r="B6015" s="13"/>
      <c r="C6015"/>
      <c r="D6015"/>
      <c r="E6015"/>
      <c r="F6015" s="12"/>
      <c r="G6015"/>
      <c r="H6015" s="12"/>
      <c r="I6015" s="12"/>
      <c r="J6015" s="12"/>
      <c r="K6015" s="9"/>
      <c r="L6015" s="9"/>
      <c r="M6015" s="9"/>
      <c r="N6015" s="9"/>
      <c r="O6015" s="9"/>
      <c r="P6015" s="9"/>
      <c r="Q6015" s="9"/>
      <c r="R6015" s="9"/>
      <c r="S6015" s="9"/>
      <c r="T6015" s="9"/>
      <c r="U6015" s="9"/>
      <c r="V6015" s="9"/>
      <c r="W6015" s="9"/>
      <c r="X6015" s="9"/>
      <c r="Y6015" s="9"/>
      <c r="Z6015" s="9"/>
    </row>
    <row r="6016" spans="1:26">
      <c r="A6016"/>
      <c r="B6016" s="13"/>
      <c r="C6016"/>
      <c r="D6016"/>
      <c r="E6016"/>
      <c r="F6016" s="12"/>
      <c r="G6016"/>
      <c r="H6016" s="12"/>
      <c r="I6016" s="12"/>
      <c r="J6016" s="12"/>
      <c r="K6016" s="9"/>
      <c r="L6016" s="9"/>
      <c r="M6016" s="9"/>
      <c r="N6016" s="9"/>
      <c r="O6016" s="9"/>
      <c r="P6016" s="9"/>
      <c r="Q6016" s="9"/>
      <c r="R6016" s="9"/>
      <c r="S6016" s="9"/>
      <c r="T6016" s="9"/>
      <c r="U6016" s="9"/>
      <c r="V6016" s="9"/>
      <c r="W6016" s="9"/>
      <c r="X6016" s="9"/>
      <c r="Y6016" s="9"/>
      <c r="Z6016" s="9"/>
    </row>
    <row r="6017" spans="1:26">
      <c r="A6017"/>
      <c r="B6017" s="13"/>
      <c r="C6017"/>
      <c r="D6017"/>
      <c r="E6017"/>
      <c r="F6017" s="12"/>
      <c r="G6017"/>
      <c r="H6017" s="12"/>
      <c r="I6017" s="12"/>
      <c r="J6017" s="12"/>
      <c r="K6017" s="9"/>
      <c r="L6017" s="9"/>
      <c r="M6017" s="9"/>
      <c r="N6017" s="9"/>
      <c r="O6017" s="9"/>
      <c r="P6017" s="9"/>
      <c r="Q6017" s="9"/>
      <c r="R6017" s="9"/>
      <c r="S6017" s="9"/>
      <c r="T6017" s="9"/>
      <c r="U6017" s="9"/>
      <c r="V6017" s="9"/>
      <c r="W6017" s="9"/>
      <c r="X6017" s="9"/>
      <c r="Y6017" s="9"/>
      <c r="Z6017" s="9"/>
    </row>
    <row r="6018" spans="1:26">
      <c r="A6018"/>
      <c r="B6018" s="13"/>
      <c r="C6018"/>
      <c r="D6018"/>
      <c r="E6018"/>
      <c r="F6018" s="12"/>
      <c r="G6018"/>
      <c r="H6018" s="12"/>
      <c r="I6018" s="12"/>
      <c r="J6018" s="12"/>
      <c r="K6018" s="9"/>
      <c r="L6018" s="9"/>
      <c r="M6018" s="9"/>
      <c r="N6018" s="9"/>
      <c r="O6018" s="9"/>
      <c r="P6018" s="9"/>
      <c r="Q6018" s="9"/>
      <c r="R6018" s="9"/>
      <c r="S6018" s="9"/>
      <c r="T6018" s="9"/>
      <c r="U6018" s="9"/>
      <c r="V6018" s="9"/>
      <c r="W6018" s="9"/>
      <c r="X6018" s="9"/>
      <c r="Y6018" s="9"/>
      <c r="Z6018" s="9"/>
    </row>
    <row r="6019" spans="1:26">
      <c r="A6019"/>
      <c r="B6019" s="13"/>
      <c r="C6019"/>
      <c r="D6019"/>
      <c r="E6019"/>
      <c r="F6019" s="12"/>
      <c r="G6019"/>
      <c r="H6019" s="12"/>
      <c r="I6019" s="12"/>
      <c r="J6019" s="12"/>
      <c r="K6019" s="9"/>
      <c r="L6019" s="9"/>
      <c r="M6019" s="9"/>
      <c r="N6019" s="9"/>
      <c r="O6019" s="9"/>
      <c r="P6019" s="9"/>
      <c r="Q6019" s="9"/>
      <c r="R6019" s="9"/>
      <c r="S6019" s="9"/>
      <c r="T6019" s="9"/>
      <c r="U6019" s="9"/>
      <c r="V6019" s="9"/>
      <c r="W6019" s="9"/>
      <c r="X6019" s="9"/>
      <c r="Y6019" s="9"/>
      <c r="Z6019" s="9"/>
    </row>
    <row r="6020" spans="1:26">
      <c r="A6020"/>
      <c r="B6020" s="13"/>
      <c r="C6020"/>
      <c r="D6020"/>
      <c r="E6020"/>
      <c r="F6020" s="12"/>
      <c r="G6020"/>
      <c r="H6020" s="12"/>
      <c r="I6020" s="12"/>
      <c r="J6020" s="12"/>
      <c r="K6020" s="9"/>
      <c r="L6020" s="9"/>
      <c r="M6020" s="9"/>
      <c r="N6020" s="9"/>
      <c r="O6020" s="9"/>
      <c r="P6020" s="9"/>
      <c r="Q6020" s="9"/>
      <c r="R6020" s="9"/>
      <c r="S6020" s="9"/>
      <c r="T6020" s="9"/>
      <c r="U6020" s="9"/>
      <c r="V6020" s="9"/>
      <c r="W6020" s="9"/>
      <c r="X6020" s="9"/>
      <c r="Y6020" s="9"/>
      <c r="Z6020" s="9"/>
    </row>
    <row r="6021" spans="1:26">
      <c r="A6021"/>
      <c r="B6021" s="13"/>
      <c r="C6021"/>
      <c r="D6021"/>
      <c r="E6021"/>
      <c r="F6021" s="12"/>
      <c r="G6021"/>
      <c r="H6021" s="12"/>
      <c r="I6021" s="12"/>
      <c r="J6021" s="12"/>
      <c r="K6021" s="9"/>
      <c r="L6021" s="9"/>
      <c r="M6021" s="9"/>
      <c r="N6021" s="9"/>
      <c r="O6021" s="9"/>
      <c r="P6021" s="9"/>
      <c r="Q6021" s="9"/>
      <c r="R6021" s="9"/>
      <c r="S6021" s="9"/>
      <c r="T6021" s="9"/>
      <c r="U6021" s="9"/>
      <c r="V6021" s="9"/>
      <c r="W6021" s="9"/>
      <c r="X6021" s="9"/>
      <c r="Y6021" s="9"/>
      <c r="Z6021" s="9"/>
    </row>
    <row r="6022" spans="1:26">
      <c r="A6022"/>
      <c r="B6022" s="13"/>
      <c r="C6022"/>
      <c r="D6022"/>
      <c r="E6022"/>
      <c r="F6022" s="12"/>
      <c r="G6022"/>
      <c r="H6022" s="12"/>
      <c r="I6022" s="12"/>
      <c r="J6022" s="12"/>
      <c r="K6022" s="9"/>
      <c r="L6022" s="9"/>
      <c r="M6022" s="9"/>
      <c r="N6022" s="9"/>
      <c r="O6022" s="9"/>
      <c r="P6022" s="9"/>
      <c r="Q6022" s="9"/>
      <c r="R6022" s="9"/>
      <c r="S6022" s="9"/>
      <c r="T6022" s="9"/>
      <c r="U6022" s="9"/>
      <c r="V6022" s="9"/>
      <c r="W6022" s="9"/>
      <c r="X6022" s="9"/>
      <c r="Y6022" s="9"/>
      <c r="Z6022" s="9"/>
    </row>
    <row r="6023" spans="1:26">
      <c r="A6023"/>
      <c r="B6023" s="13"/>
      <c r="C6023"/>
      <c r="D6023"/>
      <c r="E6023"/>
      <c r="F6023" s="12"/>
      <c r="G6023"/>
      <c r="H6023" s="12"/>
      <c r="I6023" s="12"/>
      <c r="J6023" s="12"/>
      <c r="K6023" s="9"/>
      <c r="L6023" s="9"/>
      <c r="M6023" s="9"/>
      <c r="N6023" s="9"/>
      <c r="O6023" s="9"/>
      <c r="P6023" s="9"/>
      <c r="Q6023" s="9"/>
      <c r="R6023" s="9"/>
      <c r="S6023" s="9"/>
      <c r="T6023" s="9"/>
      <c r="U6023" s="9"/>
      <c r="V6023" s="9"/>
      <c r="W6023" s="9"/>
      <c r="X6023" s="9"/>
      <c r="Y6023" s="9"/>
      <c r="Z6023" s="9"/>
    </row>
    <row r="6024" spans="1:26">
      <c r="A6024"/>
      <c r="B6024" s="13"/>
      <c r="C6024"/>
      <c r="D6024"/>
      <c r="E6024"/>
      <c r="F6024" s="12"/>
      <c r="G6024"/>
      <c r="H6024" s="12"/>
      <c r="I6024" s="12"/>
      <c r="J6024" s="12"/>
      <c r="K6024" s="9"/>
      <c r="L6024" s="9"/>
      <c r="M6024" s="9"/>
      <c r="N6024" s="9"/>
      <c r="O6024" s="9"/>
      <c r="P6024" s="9"/>
      <c r="Q6024" s="9"/>
      <c r="R6024" s="9"/>
      <c r="S6024" s="9"/>
      <c r="T6024" s="9"/>
      <c r="U6024" s="9"/>
      <c r="V6024" s="9"/>
      <c r="W6024" s="9"/>
      <c r="X6024" s="9"/>
      <c r="Y6024" s="9"/>
      <c r="Z6024" s="9"/>
    </row>
    <row r="6025" spans="1:26">
      <c r="A6025"/>
      <c r="B6025" s="13"/>
      <c r="C6025"/>
      <c r="D6025"/>
      <c r="E6025"/>
      <c r="F6025" s="12"/>
      <c r="G6025"/>
      <c r="H6025" s="12"/>
      <c r="I6025" s="12"/>
      <c r="J6025" s="12"/>
      <c r="K6025" s="9"/>
      <c r="L6025" s="9"/>
      <c r="M6025" s="9"/>
      <c r="N6025" s="9"/>
      <c r="O6025" s="9"/>
      <c r="P6025" s="9"/>
      <c r="Q6025" s="9"/>
      <c r="R6025" s="9"/>
      <c r="S6025" s="9"/>
      <c r="T6025" s="9"/>
      <c r="U6025" s="9"/>
      <c r="V6025" s="9"/>
      <c r="W6025" s="9"/>
      <c r="X6025" s="9"/>
      <c r="Y6025" s="9"/>
      <c r="Z6025" s="9"/>
    </row>
    <row r="6026" spans="1:26">
      <c r="A6026"/>
      <c r="B6026" s="13"/>
      <c r="C6026"/>
      <c r="D6026"/>
      <c r="E6026"/>
      <c r="F6026" s="12"/>
      <c r="G6026"/>
      <c r="H6026" s="12"/>
      <c r="I6026" s="12"/>
      <c r="J6026" s="12"/>
      <c r="K6026" s="9"/>
      <c r="L6026" s="9"/>
      <c r="M6026" s="9"/>
      <c r="N6026" s="9"/>
      <c r="O6026" s="9"/>
      <c r="P6026" s="9"/>
      <c r="Q6026" s="9"/>
      <c r="R6026" s="9"/>
      <c r="S6026" s="9"/>
      <c r="T6026" s="9"/>
      <c r="U6026" s="9"/>
      <c r="V6026" s="9"/>
      <c r="W6026" s="9"/>
      <c r="X6026" s="9"/>
      <c r="Y6026" s="9"/>
      <c r="Z6026" s="9"/>
    </row>
    <row r="6027" spans="1:26">
      <c r="A6027"/>
      <c r="B6027" s="13"/>
      <c r="C6027"/>
      <c r="D6027"/>
      <c r="E6027"/>
      <c r="F6027" s="12"/>
      <c r="G6027"/>
      <c r="H6027" s="12"/>
      <c r="I6027" s="12"/>
      <c r="J6027" s="12"/>
      <c r="K6027" s="9"/>
      <c r="L6027" s="9"/>
      <c r="M6027" s="9"/>
      <c r="N6027" s="9"/>
      <c r="O6027" s="9"/>
      <c r="P6027" s="9"/>
      <c r="Q6027" s="9"/>
      <c r="R6027" s="9"/>
      <c r="S6027" s="9"/>
      <c r="T6027" s="9"/>
      <c r="U6027" s="9"/>
      <c r="V6027" s="9"/>
      <c r="W6027" s="9"/>
      <c r="X6027" s="9"/>
      <c r="Y6027" s="9"/>
      <c r="Z6027" s="9"/>
    </row>
    <row r="6028" spans="1:26">
      <c r="A6028"/>
      <c r="B6028" s="13"/>
      <c r="C6028"/>
      <c r="D6028"/>
      <c r="E6028"/>
      <c r="F6028" s="12"/>
      <c r="G6028"/>
      <c r="H6028" s="12"/>
      <c r="I6028" s="12"/>
      <c r="J6028" s="12"/>
      <c r="K6028" s="9"/>
      <c r="L6028" s="9"/>
      <c r="M6028" s="9"/>
      <c r="N6028" s="9"/>
      <c r="O6028" s="9"/>
      <c r="P6028" s="9"/>
      <c r="Q6028" s="9"/>
      <c r="R6028" s="9"/>
      <c r="S6028" s="9"/>
      <c r="T6028" s="9"/>
      <c r="U6028" s="9"/>
      <c r="V6028" s="9"/>
      <c r="W6028" s="9"/>
      <c r="X6028" s="9"/>
      <c r="Y6028" s="9"/>
      <c r="Z6028" s="9"/>
    </row>
    <row r="6029" spans="1:26">
      <c r="A6029"/>
      <c r="B6029" s="13"/>
      <c r="C6029"/>
      <c r="D6029"/>
      <c r="E6029"/>
      <c r="F6029" s="12"/>
      <c r="G6029"/>
      <c r="H6029" s="12"/>
      <c r="I6029" s="12"/>
      <c r="J6029" s="12"/>
      <c r="K6029" s="9"/>
      <c r="L6029" s="9"/>
      <c r="M6029" s="9"/>
      <c r="N6029" s="9"/>
      <c r="O6029" s="9"/>
      <c r="P6029" s="9"/>
      <c r="Q6029" s="9"/>
      <c r="R6029" s="9"/>
      <c r="S6029" s="9"/>
      <c r="T6029" s="9"/>
      <c r="U6029" s="9"/>
      <c r="V6029" s="9"/>
      <c r="W6029" s="9"/>
      <c r="X6029" s="9"/>
      <c r="Y6029" s="9"/>
      <c r="Z6029" s="9"/>
    </row>
    <row r="6030" spans="1:26">
      <c r="A6030"/>
      <c r="B6030" s="13"/>
      <c r="C6030"/>
      <c r="D6030"/>
      <c r="E6030"/>
      <c r="F6030" s="12"/>
      <c r="G6030"/>
      <c r="H6030" s="12"/>
      <c r="I6030" s="12"/>
      <c r="J6030" s="12"/>
      <c r="K6030" s="9"/>
      <c r="L6030" s="9"/>
      <c r="M6030" s="9"/>
      <c r="N6030" s="9"/>
      <c r="O6030" s="9"/>
      <c r="P6030" s="9"/>
      <c r="Q6030" s="9"/>
      <c r="R6030" s="9"/>
      <c r="S6030" s="9"/>
      <c r="T6030" s="9"/>
      <c r="U6030" s="9"/>
      <c r="V6030" s="9"/>
      <c r="W6030" s="9"/>
      <c r="X6030" s="9"/>
      <c r="Y6030" s="9"/>
      <c r="Z6030" s="9"/>
    </row>
    <row r="6031" spans="1:26">
      <c r="A6031"/>
      <c r="B6031" s="13"/>
      <c r="C6031"/>
      <c r="D6031"/>
      <c r="E6031"/>
      <c r="F6031" s="12"/>
      <c r="G6031"/>
      <c r="H6031" s="12"/>
      <c r="I6031" s="12"/>
      <c r="J6031" s="12"/>
      <c r="K6031" s="9"/>
      <c r="L6031" s="9"/>
      <c r="M6031" s="9"/>
      <c r="N6031" s="9"/>
      <c r="O6031" s="9"/>
      <c r="P6031" s="9"/>
      <c r="Q6031" s="9"/>
      <c r="R6031" s="9"/>
      <c r="S6031" s="9"/>
      <c r="T6031" s="9"/>
      <c r="U6031" s="9"/>
      <c r="V6031" s="9"/>
      <c r="W6031" s="9"/>
      <c r="X6031" s="9"/>
      <c r="Y6031" s="9"/>
      <c r="Z6031" s="9"/>
    </row>
    <row r="6032" spans="1:26">
      <c r="A6032"/>
      <c r="B6032" s="13"/>
      <c r="C6032"/>
      <c r="D6032"/>
      <c r="E6032"/>
      <c r="F6032" s="12"/>
      <c r="G6032"/>
      <c r="H6032" s="12"/>
      <c r="I6032" s="12"/>
      <c r="J6032" s="12"/>
      <c r="K6032" s="9"/>
      <c r="L6032" s="9"/>
      <c r="M6032" s="9"/>
      <c r="N6032" s="9"/>
      <c r="O6032" s="9"/>
      <c r="P6032" s="9"/>
      <c r="Q6032" s="9"/>
      <c r="R6032" s="9"/>
      <c r="S6032" s="9"/>
      <c r="T6032" s="9"/>
      <c r="U6032" s="9"/>
      <c r="V6032" s="9"/>
      <c r="W6032" s="9"/>
      <c r="X6032" s="9"/>
      <c r="Y6032" s="9"/>
      <c r="Z6032" s="9"/>
    </row>
    <row r="6033" spans="1:26">
      <c r="A6033"/>
      <c r="B6033" s="13"/>
      <c r="C6033"/>
      <c r="D6033"/>
      <c r="E6033"/>
      <c r="F6033" s="12"/>
      <c r="G6033"/>
      <c r="H6033" s="12"/>
      <c r="I6033" s="12"/>
      <c r="J6033" s="12"/>
      <c r="K6033" s="9"/>
      <c r="L6033" s="9"/>
      <c r="M6033" s="9"/>
      <c r="N6033" s="9"/>
      <c r="O6033" s="9"/>
      <c r="P6033" s="9"/>
      <c r="Q6033" s="9"/>
      <c r="R6033" s="9"/>
      <c r="S6033" s="9"/>
      <c r="T6033" s="9"/>
      <c r="U6033" s="9"/>
      <c r="V6033" s="9"/>
      <c r="W6033" s="9"/>
      <c r="X6033" s="9"/>
      <c r="Y6033" s="9"/>
      <c r="Z6033" s="9"/>
    </row>
    <row r="6034" spans="1:26">
      <c r="A6034"/>
      <c r="B6034" s="13"/>
      <c r="C6034"/>
      <c r="D6034"/>
      <c r="E6034"/>
      <c r="F6034" s="12"/>
      <c r="G6034"/>
      <c r="H6034" s="12"/>
      <c r="I6034" s="12"/>
      <c r="J6034" s="12"/>
      <c r="K6034" s="9"/>
      <c r="L6034" s="9"/>
      <c r="M6034" s="9"/>
      <c r="N6034" s="9"/>
      <c r="O6034" s="9"/>
      <c r="P6034" s="9"/>
      <c r="Q6034" s="9"/>
      <c r="R6034" s="9"/>
      <c r="S6034" s="9"/>
      <c r="T6034" s="9"/>
      <c r="U6034" s="9"/>
      <c r="V6034" s="9"/>
      <c r="W6034" s="9"/>
      <c r="X6034" s="9"/>
      <c r="Y6034" s="9"/>
      <c r="Z6034" s="9"/>
    </row>
    <row r="6035" spans="1:26">
      <c r="A6035"/>
      <c r="B6035" s="13"/>
      <c r="C6035"/>
      <c r="D6035"/>
      <c r="E6035"/>
      <c r="F6035" s="12"/>
      <c r="G6035"/>
      <c r="H6035" s="12"/>
      <c r="I6035" s="12"/>
      <c r="J6035" s="12"/>
      <c r="K6035" s="9"/>
      <c r="L6035" s="9"/>
      <c r="M6035" s="9"/>
      <c r="N6035" s="9"/>
      <c r="O6035" s="9"/>
      <c r="P6035" s="9"/>
      <c r="Q6035" s="9"/>
      <c r="R6035" s="9"/>
      <c r="S6035" s="9"/>
      <c r="T6035" s="9"/>
      <c r="U6035" s="9"/>
      <c r="V6035" s="9"/>
      <c r="W6035" s="9"/>
      <c r="X6035" s="9"/>
      <c r="Y6035" s="9"/>
      <c r="Z6035" s="9"/>
    </row>
    <row r="6036" spans="1:26">
      <c r="A6036"/>
      <c r="B6036" s="13"/>
      <c r="C6036"/>
      <c r="D6036"/>
      <c r="E6036"/>
      <c r="F6036" s="12"/>
      <c r="G6036"/>
      <c r="H6036" s="12"/>
      <c r="I6036" s="12"/>
      <c r="J6036" s="12"/>
      <c r="K6036" s="9"/>
      <c r="L6036" s="9"/>
      <c r="M6036" s="9"/>
      <c r="N6036" s="9"/>
      <c r="O6036" s="9"/>
      <c r="P6036" s="9"/>
      <c r="Q6036" s="9"/>
      <c r="R6036" s="9"/>
      <c r="S6036" s="9"/>
      <c r="T6036" s="9"/>
      <c r="U6036" s="9"/>
      <c r="V6036" s="9"/>
      <c r="W6036" s="9"/>
      <c r="X6036" s="9"/>
      <c r="Y6036" s="9"/>
      <c r="Z6036" s="9"/>
    </row>
    <row r="6037" spans="1:26">
      <c r="A6037"/>
      <c r="B6037" s="13"/>
      <c r="C6037"/>
      <c r="D6037"/>
      <c r="E6037"/>
      <c r="F6037" s="12"/>
      <c r="G6037"/>
      <c r="H6037" s="12"/>
      <c r="I6037" s="12"/>
      <c r="J6037" s="12"/>
      <c r="K6037" s="9"/>
      <c r="L6037" s="9"/>
      <c r="M6037" s="9"/>
      <c r="N6037" s="9"/>
      <c r="O6037" s="9"/>
      <c r="P6037" s="9"/>
      <c r="Q6037" s="9"/>
      <c r="R6037" s="9"/>
      <c r="S6037" s="9"/>
      <c r="T6037" s="9"/>
      <c r="U6037" s="9"/>
      <c r="V6037" s="9"/>
      <c r="W6037" s="9"/>
      <c r="X6037" s="9"/>
      <c r="Y6037" s="9"/>
      <c r="Z6037" s="9"/>
    </row>
    <row r="6038" spans="1:26">
      <c r="A6038"/>
      <c r="B6038" s="13"/>
      <c r="C6038"/>
      <c r="D6038"/>
      <c r="E6038"/>
      <c r="F6038" s="12"/>
      <c r="G6038"/>
      <c r="H6038" s="12"/>
      <c r="I6038" s="12"/>
      <c r="J6038" s="12"/>
      <c r="K6038" s="9"/>
      <c r="L6038" s="9"/>
      <c r="M6038" s="9"/>
      <c r="N6038" s="9"/>
      <c r="O6038" s="9"/>
      <c r="P6038" s="9"/>
      <c r="Q6038" s="9"/>
      <c r="R6038" s="9"/>
      <c r="S6038" s="9"/>
      <c r="T6038" s="9"/>
      <c r="U6038" s="9"/>
      <c r="V6038" s="9"/>
      <c r="W6038" s="9"/>
      <c r="X6038" s="9"/>
      <c r="Y6038" s="9"/>
      <c r="Z6038" s="9"/>
    </row>
    <row r="6039" spans="1:26">
      <c r="A6039"/>
      <c r="B6039" s="13"/>
      <c r="C6039"/>
      <c r="D6039"/>
      <c r="E6039"/>
      <c r="F6039" s="12"/>
      <c r="G6039"/>
      <c r="H6039" s="12"/>
      <c r="I6039" s="12"/>
      <c r="J6039" s="12"/>
      <c r="K6039" s="9"/>
      <c r="L6039" s="9"/>
      <c r="M6039" s="9"/>
      <c r="N6039" s="9"/>
      <c r="O6039" s="9"/>
      <c r="P6039" s="9"/>
      <c r="Q6039" s="9"/>
      <c r="R6039" s="9"/>
      <c r="S6039" s="9"/>
      <c r="T6039" s="9"/>
      <c r="U6039" s="9"/>
      <c r="V6039" s="9"/>
      <c r="W6039" s="9"/>
      <c r="X6039" s="9"/>
      <c r="Y6039" s="9"/>
      <c r="Z6039" s="9"/>
    </row>
    <row r="6040" spans="1:26">
      <c r="A6040"/>
      <c r="B6040" s="13"/>
      <c r="C6040"/>
      <c r="D6040"/>
      <c r="E6040"/>
      <c r="F6040" s="12"/>
      <c r="G6040"/>
      <c r="H6040" s="12"/>
      <c r="I6040" s="12"/>
      <c r="J6040" s="12"/>
      <c r="K6040" s="9"/>
      <c r="L6040" s="9"/>
      <c r="M6040" s="9"/>
      <c r="N6040" s="9"/>
      <c r="O6040" s="9"/>
      <c r="P6040" s="9"/>
      <c r="Q6040" s="9"/>
      <c r="R6040" s="9"/>
      <c r="S6040" s="9"/>
      <c r="T6040" s="9"/>
      <c r="U6040" s="9"/>
      <c r="V6040" s="9"/>
      <c r="W6040" s="9"/>
      <c r="X6040" s="9"/>
      <c r="Y6040" s="9"/>
      <c r="Z6040" s="9"/>
    </row>
    <row r="6041" spans="1:26">
      <c r="A6041"/>
      <c r="B6041" s="13"/>
      <c r="C6041"/>
      <c r="D6041"/>
      <c r="E6041"/>
      <c r="F6041" s="12"/>
      <c r="G6041"/>
      <c r="H6041" s="12"/>
      <c r="I6041" s="12"/>
      <c r="J6041" s="12"/>
      <c r="K6041" s="9"/>
      <c r="L6041" s="9"/>
      <c r="M6041" s="9"/>
      <c r="N6041" s="9"/>
      <c r="O6041" s="9"/>
      <c r="P6041" s="9"/>
      <c r="Q6041" s="9"/>
      <c r="R6041" s="9"/>
      <c r="S6041" s="9"/>
      <c r="T6041" s="9"/>
      <c r="U6041" s="9"/>
      <c r="V6041" s="9"/>
      <c r="W6041" s="9"/>
      <c r="X6041" s="9"/>
      <c r="Y6041" s="9"/>
      <c r="Z6041" s="9"/>
    </row>
    <row r="6042" spans="1:26">
      <c r="A6042"/>
      <c r="B6042" s="13"/>
      <c r="C6042"/>
      <c r="D6042"/>
      <c r="E6042"/>
      <c r="F6042" s="12"/>
      <c r="G6042"/>
      <c r="H6042" s="12"/>
      <c r="I6042" s="12"/>
      <c r="J6042" s="12"/>
      <c r="K6042" s="9"/>
      <c r="L6042" s="9"/>
      <c r="M6042" s="9"/>
      <c r="N6042" s="9"/>
      <c r="O6042" s="9"/>
      <c r="P6042" s="9"/>
      <c r="Q6042" s="9"/>
      <c r="R6042" s="9"/>
      <c r="S6042" s="9"/>
      <c r="T6042" s="9"/>
      <c r="U6042" s="9"/>
      <c r="V6042" s="9"/>
      <c r="W6042" s="9"/>
      <c r="X6042" s="9"/>
      <c r="Y6042" s="9"/>
      <c r="Z6042" s="9"/>
    </row>
    <row r="6043" spans="1:26">
      <c r="A6043"/>
      <c r="B6043" s="13"/>
      <c r="C6043"/>
      <c r="D6043"/>
      <c r="E6043"/>
      <c r="F6043" s="12"/>
      <c r="G6043"/>
      <c r="H6043" s="12"/>
      <c r="I6043" s="12"/>
      <c r="J6043" s="12"/>
      <c r="K6043" s="9"/>
      <c r="L6043" s="9"/>
      <c r="M6043" s="9"/>
      <c r="N6043" s="9"/>
      <c r="O6043" s="9"/>
      <c r="P6043" s="9"/>
      <c r="Q6043" s="9"/>
      <c r="R6043" s="9"/>
      <c r="S6043" s="9"/>
      <c r="T6043" s="9"/>
      <c r="U6043" s="9"/>
      <c r="V6043" s="9"/>
      <c r="W6043" s="9"/>
      <c r="X6043" s="9"/>
      <c r="Y6043" s="9"/>
      <c r="Z6043" s="9"/>
    </row>
    <row r="6044" spans="1:26">
      <c r="A6044"/>
      <c r="B6044" s="13"/>
      <c r="C6044"/>
      <c r="D6044"/>
      <c r="E6044"/>
      <c r="F6044" s="12"/>
      <c r="G6044"/>
      <c r="H6044" s="12"/>
      <c r="I6044" s="12"/>
      <c r="J6044" s="12"/>
      <c r="K6044" s="9"/>
      <c r="L6044" s="9"/>
      <c r="M6044" s="9"/>
      <c r="N6044" s="9"/>
      <c r="O6044" s="9"/>
      <c r="P6044" s="9"/>
      <c r="Q6044" s="9"/>
      <c r="R6044" s="9"/>
      <c r="S6044" s="9"/>
      <c r="T6044" s="9"/>
      <c r="U6044" s="9"/>
      <c r="V6044" s="9"/>
      <c r="W6044" s="9"/>
      <c r="X6044" s="9"/>
      <c r="Y6044" s="9"/>
      <c r="Z6044" s="9"/>
    </row>
    <row r="6045" spans="1:26">
      <c r="A6045"/>
      <c r="B6045" s="13"/>
      <c r="C6045"/>
      <c r="D6045"/>
      <c r="E6045"/>
      <c r="F6045" s="12"/>
      <c r="G6045"/>
      <c r="H6045" s="12"/>
      <c r="I6045" s="12"/>
      <c r="J6045" s="12"/>
      <c r="K6045" s="9"/>
      <c r="L6045" s="9"/>
      <c r="M6045" s="9"/>
      <c r="N6045" s="9"/>
      <c r="O6045" s="9"/>
      <c r="P6045" s="9"/>
      <c r="Q6045" s="9"/>
      <c r="R6045" s="9"/>
      <c r="S6045" s="9"/>
      <c r="T6045" s="9"/>
      <c r="U6045" s="9"/>
      <c r="V6045" s="9"/>
      <c r="W6045" s="9"/>
      <c r="X6045" s="9"/>
      <c r="Y6045" s="9"/>
      <c r="Z6045" s="9"/>
    </row>
    <row r="6046" spans="1:26">
      <c r="A6046"/>
      <c r="B6046" s="13"/>
      <c r="C6046"/>
      <c r="D6046"/>
      <c r="E6046"/>
      <c r="F6046" s="12"/>
      <c r="G6046"/>
      <c r="H6046" s="12"/>
      <c r="I6046" s="12"/>
      <c r="J6046" s="12"/>
      <c r="K6046" s="9"/>
      <c r="L6046" s="9"/>
      <c r="M6046" s="9"/>
      <c r="N6046" s="9"/>
      <c r="O6046" s="9"/>
      <c r="P6046" s="9"/>
      <c r="Q6046" s="9"/>
      <c r="R6046" s="9"/>
      <c r="S6046" s="9"/>
      <c r="T6046" s="9"/>
      <c r="U6046" s="9"/>
      <c r="V6046" s="9"/>
      <c r="W6046" s="9"/>
      <c r="X6046" s="9"/>
      <c r="Y6046" s="9"/>
      <c r="Z6046" s="9"/>
    </row>
    <row r="6047" spans="1:26">
      <c r="A6047"/>
      <c r="B6047" s="13"/>
      <c r="C6047"/>
      <c r="D6047"/>
      <c r="E6047"/>
      <c r="F6047" s="12"/>
      <c r="G6047"/>
      <c r="H6047" s="12"/>
      <c r="I6047" s="12"/>
      <c r="J6047" s="12"/>
      <c r="K6047" s="9"/>
      <c r="L6047" s="9"/>
      <c r="M6047" s="9"/>
      <c r="N6047" s="9"/>
      <c r="O6047" s="9"/>
      <c r="P6047" s="9"/>
      <c r="Q6047" s="9"/>
      <c r="R6047" s="9"/>
      <c r="S6047" s="9"/>
      <c r="T6047" s="9"/>
      <c r="U6047" s="9"/>
      <c r="V6047" s="9"/>
      <c r="W6047" s="9"/>
      <c r="X6047" s="9"/>
      <c r="Y6047" s="9"/>
      <c r="Z6047" s="9"/>
    </row>
    <row r="6048" spans="1:26">
      <c r="A6048"/>
      <c r="B6048" s="13"/>
      <c r="C6048"/>
      <c r="D6048"/>
      <c r="E6048"/>
      <c r="F6048" s="12"/>
      <c r="G6048"/>
      <c r="H6048" s="12"/>
      <c r="I6048" s="12"/>
      <c r="J6048" s="12"/>
      <c r="K6048" s="9"/>
      <c r="L6048" s="9"/>
      <c r="M6048" s="9"/>
      <c r="N6048" s="9"/>
      <c r="O6048" s="9"/>
      <c r="P6048" s="9"/>
      <c r="Q6048" s="9"/>
      <c r="R6048" s="9"/>
      <c r="S6048" s="9"/>
      <c r="T6048" s="9"/>
      <c r="U6048" s="9"/>
      <c r="V6048" s="9"/>
      <c r="W6048" s="9"/>
      <c r="X6048" s="9"/>
      <c r="Y6048" s="9"/>
      <c r="Z6048" s="9"/>
    </row>
    <row r="6049" spans="1:26">
      <c r="A6049"/>
      <c r="B6049" s="13"/>
      <c r="C6049"/>
      <c r="D6049"/>
      <c r="E6049"/>
      <c r="F6049" s="12"/>
      <c r="G6049"/>
      <c r="H6049" s="12"/>
      <c r="I6049" s="12"/>
      <c r="J6049" s="12"/>
      <c r="K6049" s="9"/>
      <c r="L6049" s="9"/>
      <c r="M6049" s="9"/>
      <c r="N6049" s="9"/>
      <c r="O6049" s="9"/>
      <c r="P6049" s="9"/>
      <c r="Q6049" s="9"/>
      <c r="R6049" s="9"/>
      <c r="S6049" s="9"/>
      <c r="T6049" s="9"/>
      <c r="U6049" s="9"/>
      <c r="V6049" s="9"/>
      <c r="W6049" s="9"/>
      <c r="X6049" s="9"/>
      <c r="Y6049" s="9"/>
      <c r="Z6049" s="9"/>
    </row>
    <row r="6050" spans="1:26">
      <c r="A6050"/>
      <c r="B6050" s="13"/>
      <c r="C6050"/>
      <c r="D6050"/>
      <c r="E6050"/>
      <c r="F6050" s="12"/>
      <c r="G6050"/>
      <c r="H6050" s="12"/>
      <c r="I6050" s="12"/>
      <c r="J6050" s="12"/>
      <c r="K6050" s="9"/>
      <c r="L6050" s="9"/>
      <c r="M6050" s="9"/>
      <c r="N6050" s="9"/>
      <c r="O6050" s="9"/>
      <c r="P6050" s="9"/>
      <c r="Q6050" s="9"/>
      <c r="R6050" s="9"/>
      <c r="S6050" s="9"/>
      <c r="T6050" s="9"/>
      <c r="U6050" s="9"/>
      <c r="V6050" s="9"/>
      <c r="W6050" s="9"/>
      <c r="X6050" s="9"/>
      <c r="Y6050" s="9"/>
      <c r="Z6050" s="9"/>
    </row>
    <row r="6051" spans="1:26">
      <c r="A6051"/>
      <c r="B6051" s="13"/>
      <c r="C6051"/>
      <c r="D6051"/>
      <c r="E6051"/>
      <c r="F6051" s="12"/>
      <c r="G6051"/>
      <c r="H6051" s="12"/>
      <c r="I6051" s="12"/>
      <c r="J6051" s="12"/>
      <c r="K6051" s="9"/>
      <c r="L6051" s="9"/>
      <c r="M6051" s="9"/>
      <c r="N6051" s="9"/>
      <c r="O6051" s="9"/>
      <c r="P6051" s="9"/>
      <c r="Q6051" s="9"/>
      <c r="R6051" s="9"/>
      <c r="S6051" s="9"/>
      <c r="T6051" s="9"/>
      <c r="U6051" s="9"/>
      <c r="V6051" s="9"/>
      <c r="W6051" s="9"/>
      <c r="X6051" s="9"/>
      <c r="Y6051" s="9"/>
      <c r="Z6051" s="9"/>
    </row>
    <row r="6052" spans="1:26">
      <c r="A6052"/>
      <c r="B6052" s="13"/>
      <c r="C6052"/>
      <c r="D6052"/>
      <c r="E6052"/>
      <c r="F6052" s="12"/>
      <c r="G6052"/>
      <c r="H6052" s="12"/>
      <c r="I6052" s="12"/>
      <c r="J6052" s="12"/>
      <c r="K6052" s="9"/>
      <c r="L6052" s="9"/>
      <c r="M6052" s="9"/>
      <c r="N6052" s="9"/>
      <c r="O6052" s="9"/>
      <c r="P6052" s="9"/>
      <c r="Q6052" s="9"/>
      <c r="R6052" s="9"/>
      <c r="S6052" s="9"/>
      <c r="T6052" s="9"/>
      <c r="U6052" s="9"/>
      <c r="V6052" s="9"/>
      <c r="W6052" s="9"/>
      <c r="X6052" s="9"/>
      <c r="Y6052" s="9"/>
      <c r="Z6052" s="9"/>
    </row>
    <row r="6053" spans="1:26">
      <c r="A6053"/>
      <c r="B6053" s="13"/>
      <c r="C6053"/>
      <c r="D6053"/>
      <c r="E6053"/>
      <c r="F6053" s="12"/>
      <c r="G6053"/>
      <c r="H6053" s="12"/>
      <c r="I6053" s="12"/>
      <c r="J6053" s="12"/>
      <c r="K6053" s="9"/>
      <c r="L6053" s="9"/>
      <c r="M6053" s="9"/>
      <c r="N6053" s="9"/>
      <c r="O6053" s="9"/>
      <c r="P6053" s="9"/>
      <c r="Q6053" s="9"/>
      <c r="R6053" s="9"/>
      <c r="S6053" s="9"/>
      <c r="T6053" s="9"/>
      <c r="U6053" s="9"/>
      <c r="V6053" s="9"/>
      <c r="W6053" s="9"/>
      <c r="X6053" s="9"/>
      <c r="Y6053" s="9"/>
      <c r="Z6053" s="9"/>
    </row>
    <row r="6054" spans="1:26">
      <c r="A6054"/>
      <c r="B6054" s="13"/>
      <c r="C6054"/>
      <c r="D6054"/>
      <c r="E6054"/>
      <c r="F6054" s="12"/>
      <c r="G6054"/>
      <c r="H6054" s="12"/>
      <c r="I6054" s="12"/>
      <c r="J6054" s="12"/>
      <c r="K6054" s="9"/>
      <c r="L6054" s="9"/>
      <c r="M6054" s="9"/>
      <c r="N6054" s="9"/>
      <c r="O6054" s="9"/>
      <c r="P6054" s="9"/>
      <c r="Q6054" s="9"/>
      <c r="R6054" s="9"/>
      <c r="S6054" s="9"/>
      <c r="T6054" s="9"/>
      <c r="U6054" s="9"/>
      <c r="V6054" s="9"/>
      <c r="W6054" s="9"/>
      <c r="X6054" s="9"/>
      <c r="Y6054" s="9"/>
      <c r="Z6054" s="9"/>
    </row>
    <row r="6055" spans="1:26">
      <c r="A6055"/>
      <c r="B6055" s="13"/>
      <c r="C6055"/>
      <c r="D6055"/>
      <c r="E6055"/>
      <c r="F6055" s="12"/>
      <c r="G6055"/>
      <c r="H6055" s="12"/>
      <c r="I6055" s="12"/>
      <c r="J6055" s="12"/>
      <c r="K6055" s="9"/>
      <c r="L6055" s="9"/>
      <c r="M6055" s="9"/>
      <c r="N6055" s="9"/>
      <c r="O6055" s="9"/>
      <c r="P6055" s="9"/>
      <c r="Q6055" s="9"/>
      <c r="R6055" s="9"/>
      <c r="S6055" s="9"/>
      <c r="T6055" s="9"/>
      <c r="U6055" s="9"/>
      <c r="V6055" s="9"/>
      <c r="W6055" s="9"/>
      <c r="X6055" s="9"/>
      <c r="Y6055" s="9"/>
      <c r="Z6055" s="9"/>
    </row>
    <row r="6056" spans="1:26">
      <c r="A6056"/>
      <c r="B6056" s="13"/>
      <c r="C6056"/>
      <c r="D6056"/>
      <c r="E6056"/>
      <c r="F6056" s="12"/>
      <c r="G6056"/>
      <c r="H6056" s="12"/>
      <c r="I6056" s="12"/>
      <c r="J6056" s="12"/>
      <c r="K6056" s="9"/>
      <c r="L6056" s="9"/>
      <c r="M6056" s="9"/>
      <c r="N6056" s="9"/>
      <c r="O6056" s="9"/>
      <c r="P6056" s="9"/>
      <c r="Q6056" s="9"/>
      <c r="R6056" s="9"/>
      <c r="S6056" s="9"/>
      <c r="T6056" s="9"/>
      <c r="U6056" s="9"/>
      <c r="V6056" s="9"/>
      <c r="W6056" s="9"/>
      <c r="X6056" s="9"/>
      <c r="Y6056" s="9"/>
      <c r="Z6056" s="9"/>
    </row>
    <row r="6057" spans="1:26">
      <c r="A6057"/>
      <c r="B6057" s="13"/>
      <c r="C6057"/>
      <c r="D6057"/>
      <c r="E6057"/>
      <c r="F6057" s="12"/>
      <c r="G6057"/>
      <c r="H6057" s="12"/>
      <c r="I6057" s="12"/>
      <c r="J6057" s="12"/>
      <c r="K6057" s="9"/>
      <c r="L6057" s="9"/>
      <c r="M6057" s="9"/>
      <c r="N6057" s="9"/>
      <c r="O6057" s="9"/>
      <c r="P6057" s="9"/>
      <c r="Q6057" s="9"/>
      <c r="R6057" s="9"/>
      <c r="S6057" s="9"/>
      <c r="T6057" s="9"/>
      <c r="U6057" s="9"/>
      <c r="V6057" s="9"/>
      <c r="W6057" s="9"/>
      <c r="X6057" s="9"/>
      <c r="Y6057" s="9"/>
      <c r="Z6057" s="9"/>
    </row>
    <row r="6058" spans="1:26">
      <c r="A6058"/>
      <c r="B6058" s="13"/>
      <c r="C6058"/>
      <c r="D6058"/>
      <c r="E6058"/>
      <c r="F6058" s="12"/>
      <c r="G6058"/>
      <c r="H6058" s="12"/>
      <c r="I6058" s="12"/>
      <c r="J6058" s="12"/>
      <c r="K6058" s="9"/>
      <c r="L6058" s="9"/>
      <c r="M6058" s="9"/>
      <c r="N6058" s="9"/>
      <c r="O6058" s="9"/>
      <c r="P6058" s="9"/>
      <c r="Q6058" s="9"/>
      <c r="R6058" s="9"/>
      <c r="S6058" s="9"/>
      <c r="T6058" s="9"/>
      <c r="U6058" s="9"/>
      <c r="V6058" s="9"/>
      <c r="W6058" s="9"/>
      <c r="X6058" s="9"/>
      <c r="Y6058" s="9"/>
      <c r="Z6058" s="9"/>
    </row>
    <row r="6059" spans="1:26">
      <c r="A6059"/>
      <c r="B6059" s="13"/>
      <c r="C6059"/>
      <c r="D6059"/>
      <c r="E6059"/>
      <c r="F6059" s="12"/>
      <c r="G6059"/>
      <c r="H6059" s="12"/>
      <c r="I6059" s="12"/>
      <c r="J6059" s="12"/>
      <c r="K6059" s="9"/>
      <c r="L6059" s="9"/>
      <c r="M6059" s="9"/>
      <c r="N6059" s="9"/>
      <c r="O6059" s="9"/>
      <c r="P6059" s="9"/>
      <c r="Q6059" s="9"/>
      <c r="R6059" s="9"/>
      <c r="S6059" s="9"/>
      <c r="T6059" s="9"/>
      <c r="U6059" s="9"/>
      <c r="V6059" s="9"/>
      <c r="W6059" s="9"/>
      <c r="X6059" s="9"/>
      <c r="Y6059" s="9"/>
      <c r="Z6059" s="9"/>
    </row>
    <row r="6060" spans="1:26">
      <c r="A6060"/>
      <c r="B6060" s="13"/>
      <c r="C6060"/>
      <c r="D6060"/>
      <c r="E6060"/>
      <c r="F6060" s="12"/>
      <c r="G6060"/>
      <c r="H6060" s="12"/>
      <c r="I6060" s="12"/>
      <c r="J6060" s="12"/>
      <c r="K6060" s="9"/>
      <c r="L6060" s="9"/>
      <c r="M6060" s="9"/>
      <c r="N6060" s="9"/>
      <c r="O6060" s="9"/>
      <c r="P6060" s="9"/>
      <c r="Q6060" s="9"/>
      <c r="R6060" s="9"/>
      <c r="S6060" s="9"/>
      <c r="T6060" s="9"/>
      <c r="U6060" s="9"/>
      <c r="V6060" s="9"/>
      <c r="W6060" s="9"/>
      <c r="X6060" s="9"/>
      <c r="Y6060" s="9"/>
      <c r="Z6060" s="9"/>
    </row>
    <row r="6061" spans="1:26">
      <c r="A6061"/>
      <c r="B6061" s="13"/>
      <c r="C6061"/>
      <c r="D6061"/>
      <c r="E6061"/>
      <c r="F6061" s="12"/>
      <c r="G6061"/>
      <c r="H6061" s="12"/>
      <c r="I6061" s="12"/>
      <c r="J6061" s="12"/>
      <c r="K6061" s="9"/>
      <c r="L6061" s="9"/>
      <c r="M6061" s="9"/>
      <c r="N6061" s="9"/>
      <c r="O6061" s="9"/>
      <c r="P6061" s="9"/>
      <c r="Q6061" s="9"/>
      <c r="R6061" s="9"/>
      <c r="S6061" s="9"/>
      <c r="T6061" s="9"/>
      <c r="U6061" s="9"/>
      <c r="V6061" s="9"/>
      <c r="W6061" s="9"/>
      <c r="X6061" s="9"/>
      <c r="Y6061" s="9"/>
      <c r="Z6061" s="9"/>
    </row>
    <row r="6062" spans="1:26">
      <c r="A6062"/>
      <c r="B6062" s="13"/>
      <c r="C6062"/>
      <c r="D6062"/>
      <c r="E6062"/>
      <c r="F6062" s="12"/>
      <c r="G6062"/>
      <c r="H6062" s="12"/>
      <c r="I6062" s="12"/>
      <c r="J6062" s="12"/>
      <c r="K6062" s="9"/>
      <c r="L6062" s="9"/>
      <c r="M6062" s="9"/>
      <c r="N6062" s="9"/>
      <c r="O6062" s="9"/>
      <c r="P6062" s="9"/>
      <c r="Q6062" s="9"/>
      <c r="R6062" s="9"/>
      <c r="S6062" s="9"/>
      <c r="T6062" s="9"/>
      <c r="U6062" s="9"/>
      <c r="V6062" s="9"/>
      <c r="W6062" s="9"/>
      <c r="X6062" s="9"/>
      <c r="Y6062" s="9"/>
      <c r="Z6062" s="9"/>
    </row>
    <row r="6063" spans="1:26">
      <c r="A6063"/>
      <c r="B6063" s="13"/>
      <c r="C6063"/>
      <c r="D6063"/>
      <c r="E6063"/>
      <c r="F6063" s="12"/>
      <c r="G6063"/>
      <c r="H6063" s="12"/>
      <c r="I6063" s="12"/>
      <c r="J6063" s="12"/>
      <c r="K6063" s="9"/>
      <c r="L6063" s="9"/>
      <c r="M6063" s="9"/>
      <c r="N6063" s="9"/>
      <c r="O6063" s="9"/>
      <c r="P6063" s="9"/>
      <c r="Q6063" s="9"/>
      <c r="R6063" s="9"/>
      <c r="S6063" s="9"/>
      <c r="T6063" s="9"/>
      <c r="U6063" s="9"/>
      <c r="V6063" s="9"/>
      <c r="W6063" s="9"/>
      <c r="X6063" s="9"/>
      <c r="Y6063" s="9"/>
      <c r="Z6063" s="9"/>
    </row>
    <row r="6064" spans="1:26">
      <c r="A6064"/>
      <c r="B6064" s="13"/>
      <c r="C6064"/>
      <c r="D6064"/>
      <c r="E6064"/>
      <c r="F6064" s="12"/>
      <c r="G6064"/>
      <c r="H6064" s="12"/>
      <c r="I6064" s="12"/>
      <c r="J6064" s="12"/>
      <c r="K6064" s="9"/>
      <c r="L6064" s="9"/>
      <c r="M6064" s="9"/>
      <c r="N6064" s="9"/>
      <c r="O6064" s="9"/>
      <c r="P6064" s="9"/>
      <c r="Q6064" s="9"/>
      <c r="R6064" s="9"/>
      <c r="S6064" s="9"/>
      <c r="T6064" s="9"/>
      <c r="U6064" s="9"/>
      <c r="V6064" s="9"/>
      <c r="W6064" s="9"/>
      <c r="X6064" s="9"/>
      <c r="Y6064" s="9"/>
      <c r="Z6064" s="9"/>
    </row>
    <row r="6065" spans="1:26">
      <c r="A6065"/>
      <c r="B6065" s="13"/>
      <c r="C6065"/>
      <c r="D6065"/>
      <c r="E6065"/>
      <c r="F6065" s="12"/>
      <c r="G6065"/>
      <c r="H6065" s="12"/>
      <c r="I6065" s="12"/>
      <c r="J6065" s="12"/>
      <c r="K6065" s="9"/>
      <c r="L6065" s="9"/>
      <c r="M6065" s="9"/>
      <c r="N6065" s="9"/>
      <c r="O6065" s="9"/>
      <c r="P6065" s="9"/>
      <c r="Q6065" s="9"/>
      <c r="R6065" s="9"/>
      <c r="S6065" s="9"/>
      <c r="T6065" s="9"/>
      <c r="U6065" s="9"/>
      <c r="V6065" s="9"/>
      <c r="W6065" s="9"/>
      <c r="X6065" s="9"/>
      <c r="Y6065" s="9"/>
      <c r="Z6065" s="9"/>
    </row>
    <row r="6066" spans="1:26">
      <c r="A6066"/>
      <c r="B6066" s="13"/>
      <c r="C6066"/>
      <c r="D6066"/>
      <c r="E6066"/>
      <c r="F6066" s="12"/>
      <c r="G6066"/>
      <c r="H6066" s="12"/>
      <c r="I6066" s="12"/>
      <c r="J6066" s="12"/>
      <c r="K6066" s="9"/>
      <c r="L6066" s="9"/>
      <c r="M6066" s="9"/>
      <c r="N6066" s="9"/>
      <c r="O6066" s="9"/>
      <c r="P6066" s="9"/>
      <c r="Q6066" s="9"/>
      <c r="R6066" s="9"/>
      <c r="S6066" s="9"/>
      <c r="T6066" s="9"/>
      <c r="U6066" s="9"/>
      <c r="V6066" s="9"/>
      <c r="W6066" s="9"/>
      <c r="X6066" s="9"/>
      <c r="Y6066" s="9"/>
      <c r="Z6066" s="9"/>
    </row>
    <row r="6067" spans="1:26">
      <c r="A6067"/>
      <c r="B6067" s="13"/>
      <c r="C6067"/>
      <c r="D6067"/>
      <c r="E6067"/>
      <c r="F6067" s="12"/>
      <c r="G6067"/>
      <c r="H6067" s="12"/>
      <c r="I6067" s="12"/>
      <c r="J6067" s="12"/>
      <c r="K6067" s="9"/>
      <c r="L6067" s="9"/>
      <c r="M6067" s="9"/>
      <c r="N6067" s="9"/>
      <c r="O6067" s="9"/>
      <c r="P6067" s="9"/>
      <c r="Q6067" s="9"/>
      <c r="R6067" s="9"/>
      <c r="S6067" s="9"/>
      <c r="T6067" s="9"/>
      <c r="U6067" s="9"/>
      <c r="V6067" s="9"/>
      <c r="W6067" s="9"/>
      <c r="X6067" s="9"/>
      <c r="Y6067" s="9"/>
      <c r="Z6067" s="9"/>
    </row>
    <row r="6068" spans="1:26">
      <c r="A6068"/>
      <c r="B6068" s="13"/>
      <c r="C6068"/>
      <c r="D6068"/>
      <c r="E6068"/>
      <c r="F6068" s="12"/>
      <c r="G6068"/>
      <c r="H6068" s="12"/>
      <c r="I6068" s="12"/>
      <c r="J6068" s="12"/>
      <c r="K6068" s="9"/>
      <c r="L6068" s="9"/>
      <c r="M6068" s="9"/>
      <c r="N6068" s="9"/>
      <c r="O6068" s="9"/>
      <c r="P6068" s="9"/>
      <c r="Q6068" s="9"/>
      <c r="R6068" s="9"/>
      <c r="S6068" s="9"/>
      <c r="T6068" s="9"/>
      <c r="U6068" s="9"/>
      <c r="V6068" s="9"/>
      <c r="W6068" s="9"/>
      <c r="X6068" s="9"/>
      <c r="Y6068" s="9"/>
      <c r="Z6068" s="9"/>
    </row>
    <row r="6069" spans="1:26">
      <c r="A6069"/>
      <c r="B6069" s="13"/>
      <c r="C6069"/>
      <c r="D6069"/>
      <c r="E6069"/>
      <c r="F6069" s="12"/>
      <c r="G6069"/>
      <c r="H6069" s="12"/>
      <c r="I6069" s="12"/>
      <c r="J6069" s="12"/>
      <c r="K6069" s="9"/>
      <c r="L6069" s="9"/>
      <c r="M6069" s="9"/>
      <c r="N6069" s="9"/>
      <c r="O6069" s="9"/>
      <c r="P6069" s="9"/>
      <c r="Q6069" s="9"/>
      <c r="R6069" s="9"/>
      <c r="S6069" s="9"/>
      <c r="T6069" s="9"/>
      <c r="U6069" s="9"/>
      <c r="V6069" s="9"/>
      <c r="W6069" s="9"/>
      <c r="X6069" s="9"/>
      <c r="Y6069" s="9"/>
      <c r="Z6069" s="9"/>
    </row>
    <row r="6070" spans="1:26">
      <c r="A6070"/>
      <c r="B6070" s="13"/>
      <c r="C6070"/>
      <c r="D6070"/>
      <c r="E6070"/>
      <c r="F6070" s="12"/>
      <c r="G6070"/>
      <c r="H6070" s="12"/>
      <c r="I6070" s="12"/>
      <c r="J6070" s="12"/>
      <c r="K6070" s="9"/>
      <c r="L6070" s="9"/>
      <c r="M6070" s="9"/>
      <c r="N6070" s="9"/>
      <c r="O6070" s="9"/>
      <c r="P6070" s="9"/>
      <c r="Q6070" s="9"/>
      <c r="R6070" s="9"/>
      <c r="S6070" s="9"/>
      <c r="T6070" s="9"/>
      <c r="U6070" s="9"/>
      <c r="V6070" s="9"/>
      <c r="W6070" s="9"/>
      <c r="X6070" s="9"/>
      <c r="Y6070" s="9"/>
      <c r="Z6070" s="9"/>
    </row>
    <row r="6071" spans="1:26">
      <c r="A6071"/>
      <c r="B6071" s="13"/>
      <c r="C6071"/>
      <c r="D6071"/>
      <c r="E6071"/>
      <c r="F6071" s="12"/>
      <c r="G6071"/>
      <c r="H6071" s="12"/>
      <c r="I6071" s="12"/>
      <c r="J6071" s="12"/>
      <c r="K6071" s="9"/>
      <c r="L6071" s="9"/>
      <c r="M6071" s="9"/>
      <c r="N6071" s="9"/>
      <c r="O6071" s="9"/>
      <c r="P6071" s="9"/>
      <c r="Q6071" s="9"/>
      <c r="R6071" s="9"/>
      <c r="S6071" s="9"/>
      <c r="T6071" s="9"/>
      <c r="U6071" s="9"/>
      <c r="V6071" s="9"/>
      <c r="W6071" s="9"/>
      <c r="X6071" s="9"/>
      <c r="Y6071" s="9"/>
      <c r="Z6071" s="9"/>
    </row>
    <row r="6072" spans="1:26">
      <c r="A6072"/>
      <c r="B6072" s="13"/>
      <c r="C6072"/>
      <c r="D6072"/>
      <c r="E6072"/>
      <c r="F6072" s="12"/>
      <c r="G6072"/>
      <c r="H6072" s="12"/>
      <c r="I6072" s="12"/>
      <c r="J6072" s="12"/>
      <c r="K6072" s="9"/>
      <c r="L6072" s="9"/>
      <c r="M6072" s="9"/>
      <c r="N6072" s="9"/>
      <c r="O6072" s="9"/>
      <c r="P6072" s="9"/>
      <c r="Q6072" s="9"/>
      <c r="R6072" s="9"/>
      <c r="S6072" s="9"/>
      <c r="T6072" s="9"/>
      <c r="U6072" s="9"/>
      <c r="V6072" s="9"/>
      <c r="W6072" s="9"/>
      <c r="X6072" s="9"/>
      <c r="Y6072" s="9"/>
      <c r="Z6072" s="9"/>
    </row>
    <row r="6073" spans="1:26">
      <c r="A6073"/>
      <c r="B6073" s="13"/>
      <c r="C6073"/>
      <c r="D6073"/>
      <c r="E6073"/>
      <c r="F6073" s="12"/>
      <c r="G6073"/>
      <c r="H6073" s="12"/>
      <c r="I6073" s="12"/>
      <c r="J6073" s="12"/>
      <c r="K6073" s="9"/>
      <c r="L6073" s="9"/>
      <c r="M6073" s="9"/>
      <c r="N6073" s="9"/>
      <c r="O6073" s="9"/>
      <c r="P6073" s="9"/>
      <c r="Q6073" s="9"/>
      <c r="R6073" s="9"/>
      <c r="S6073" s="9"/>
      <c r="T6073" s="9"/>
      <c r="U6073" s="9"/>
      <c r="V6073" s="9"/>
      <c r="W6073" s="9"/>
      <c r="X6073" s="9"/>
      <c r="Y6073" s="9"/>
      <c r="Z6073" s="9"/>
    </row>
    <row r="6074" spans="1:26">
      <c r="A6074"/>
      <c r="B6074" s="13"/>
      <c r="C6074"/>
      <c r="D6074"/>
      <c r="E6074"/>
      <c r="F6074" s="12"/>
      <c r="G6074"/>
      <c r="H6074" s="12"/>
      <c r="I6074" s="12"/>
      <c r="J6074" s="12"/>
      <c r="K6074" s="9"/>
      <c r="L6074" s="9"/>
      <c r="M6074" s="9"/>
      <c r="N6074" s="9"/>
      <c r="O6074" s="9"/>
      <c r="P6074" s="9"/>
      <c r="Q6074" s="9"/>
      <c r="R6074" s="9"/>
      <c r="S6074" s="9"/>
      <c r="T6074" s="9"/>
      <c r="U6074" s="9"/>
      <c r="V6074" s="9"/>
      <c r="W6074" s="9"/>
      <c r="X6074" s="9"/>
      <c r="Y6074" s="9"/>
      <c r="Z6074" s="9"/>
    </row>
    <row r="6075" spans="1:26">
      <c r="A6075"/>
      <c r="B6075" s="13"/>
      <c r="C6075"/>
      <c r="D6075"/>
      <c r="E6075"/>
      <c r="F6075" s="12"/>
      <c r="G6075"/>
      <c r="H6075" s="12"/>
      <c r="I6075" s="12"/>
      <c r="J6075" s="12"/>
      <c r="K6075" s="9"/>
      <c r="L6075" s="9"/>
      <c r="M6075" s="9"/>
      <c r="N6075" s="9"/>
      <c r="O6075" s="9"/>
      <c r="P6075" s="9"/>
      <c r="Q6075" s="9"/>
      <c r="R6075" s="9"/>
      <c r="S6075" s="9"/>
      <c r="T6075" s="9"/>
      <c r="U6075" s="9"/>
      <c r="V6075" s="9"/>
      <c r="W6075" s="9"/>
      <c r="X6075" s="9"/>
      <c r="Y6075" s="9"/>
      <c r="Z6075" s="9"/>
    </row>
    <row r="6076" spans="1:26">
      <c r="A6076"/>
      <c r="B6076" s="13"/>
      <c r="C6076"/>
      <c r="D6076"/>
      <c r="E6076"/>
      <c r="F6076" s="12"/>
      <c r="G6076"/>
      <c r="H6076" s="12"/>
      <c r="I6076" s="12"/>
      <c r="J6076" s="12"/>
      <c r="K6076" s="9"/>
      <c r="L6076" s="9"/>
      <c r="M6076" s="9"/>
      <c r="N6076" s="9"/>
      <c r="O6076" s="9"/>
      <c r="P6076" s="9"/>
      <c r="Q6076" s="9"/>
      <c r="R6076" s="9"/>
      <c r="S6076" s="9"/>
      <c r="T6076" s="9"/>
      <c r="U6076" s="9"/>
      <c r="V6076" s="9"/>
      <c r="W6076" s="9"/>
      <c r="X6076" s="9"/>
      <c r="Y6076" s="9"/>
      <c r="Z6076" s="9"/>
    </row>
    <row r="6077" spans="1:26">
      <c r="A6077"/>
      <c r="B6077" s="13"/>
      <c r="C6077"/>
      <c r="D6077"/>
      <c r="E6077"/>
      <c r="F6077" s="12"/>
      <c r="G6077"/>
      <c r="H6077" s="12"/>
      <c r="I6077" s="12"/>
      <c r="J6077" s="12"/>
      <c r="K6077" s="9"/>
      <c r="L6077" s="9"/>
      <c r="M6077" s="9"/>
      <c r="N6077" s="9"/>
      <c r="O6077" s="9"/>
      <c r="P6077" s="9"/>
      <c r="Q6077" s="9"/>
      <c r="R6077" s="9"/>
      <c r="S6077" s="9"/>
      <c r="T6077" s="9"/>
      <c r="U6077" s="9"/>
      <c r="V6077" s="9"/>
      <c r="W6077" s="9"/>
      <c r="X6077" s="9"/>
      <c r="Y6077" s="9"/>
      <c r="Z6077" s="9"/>
    </row>
    <row r="6078" spans="1:26">
      <c r="A6078"/>
      <c r="B6078" s="13"/>
      <c r="C6078"/>
      <c r="D6078"/>
      <c r="E6078"/>
      <c r="F6078" s="12"/>
      <c r="G6078"/>
      <c r="H6078" s="12"/>
      <c r="I6078" s="12"/>
      <c r="J6078" s="12"/>
      <c r="K6078" s="9"/>
      <c r="L6078" s="9"/>
      <c r="M6078" s="9"/>
      <c r="N6078" s="9"/>
      <c r="O6078" s="9"/>
      <c r="P6078" s="9"/>
      <c r="Q6078" s="9"/>
      <c r="R6078" s="9"/>
      <c r="S6078" s="9"/>
      <c r="T6078" s="9"/>
      <c r="U6078" s="9"/>
      <c r="V6078" s="9"/>
      <c r="W6078" s="9"/>
      <c r="X6078" s="9"/>
      <c r="Y6078" s="9"/>
      <c r="Z6078" s="9"/>
    </row>
    <row r="6079" spans="1:26">
      <c r="A6079"/>
      <c r="B6079" s="13"/>
      <c r="C6079"/>
      <c r="D6079"/>
      <c r="E6079"/>
      <c r="F6079" s="12"/>
      <c r="G6079"/>
      <c r="H6079" s="12"/>
      <c r="I6079" s="12"/>
      <c r="J6079" s="12"/>
      <c r="K6079" s="9"/>
      <c r="L6079" s="9"/>
      <c r="M6079" s="9"/>
      <c r="N6079" s="9"/>
      <c r="O6079" s="9"/>
      <c r="P6079" s="9"/>
      <c r="Q6079" s="9"/>
      <c r="R6079" s="9"/>
      <c r="S6079" s="9"/>
      <c r="T6079" s="9"/>
      <c r="U6079" s="9"/>
      <c r="V6079" s="9"/>
      <c r="W6079" s="9"/>
      <c r="X6079" s="9"/>
      <c r="Y6079" s="9"/>
      <c r="Z6079" s="9"/>
    </row>
    <row r="6080" spans="1:26">
      <c r="A6080"/>
      <c r="B6080" s="13"/>
      <c r="C6080"/>
      <c r="D6080"/>
      <c r="E6080"/>
      <c r="F6080" s="12"/>
      <c r="G6080"/>
      <c r="H6080" s="12"/>
      <c r="I6080" s="12"/>
      <c r="J6080" s="12"/>
      <c r="K6080" s="9"/>
      <c r="L6080" s="9"/>
      <c r="M6080" s="9"/>
      <c r="N6080" s="9"/>
      <c r="O6080" s="9"/>
      <c r="P6080" s="9"/>
      <c r="Q6080" s="9"/>
      <c r="R6080" s="9"/>
      <c r="S6080" s="9"/>
      <c r="T6080" s="9"/>
      <c r="U6080" s="9"/>
      <c r="V6080" s="9"/>
      <c r="W6080" s="9"/>
      <c r="X6080" s="9"/>
      <c r="Y6080" s="9"/>
      <c r="Z6080" s="9"/>
    </row>
    <row r="6081" spans="1:26">
      <c r="A6081"/>
      <c r="B6081" s="13"/>
      <c r="C6081"/>
      <c r="D6081"/>
      <c r="E6081"/>
      <c r="F6081" s="12"/>
      <c r="G6081"/>
      <c r="H6081" s="12"/>
      <c r="I6081" s="12"/>
      <c r="J6081" s="12"/>
      <c r="K6081" s="9"/>
      <c r="L6081" s="9"/>
      <c r="M6081" s="9"/>
      <c r="N6081" s="9"/>
      <c r="O6081" s="9"/>
      <c r="P6081" s="9"/>
      <c r="Q6081" s="9"/>
      <c r="R6081" s="9"/>
      <c r="S6081" s="9"/>
      <c r="T6081" s="9"/>
      <c r="U6081" s="9"/>
      <c r="V6081" s="9"/>
      <c r="W6081" s="9"/>
      <c r="X6081" s="9"/>
      <c r="Y6081" s="9"/>
      <c r="Z6081" s="9"/>
    </row>
    <row r="6082" spans="1:26">
      <c r="A6082"/>
      <c r="B6082" s="13"/>
      <c r="C6082"/>
      <c r="D6082"/>
      <c r="E6082"/>
      <c r="F6082" s="12"/>
      <c r="G6082"/>
      <c r="H6082" s="12"/>
      <c r="I6082" s="12"/>
      <c r="J6082" s="12"/>
      <c r="K6082" s="9"/>
      <c r="L6082" s="9"/>
      <c r="M6082" s="9"/>
      <c r="N6082" s="9"/>
      <c r="O6082" s="9"/>
      <c r="P6082" s="9"/>
      <c r="Q6082" s="9"/>
      <c r="R6082" s="9"/>
      <c r="S6082" s="9"/>
      <c r="T6082" s="9"/>
      <c r="U6082" s="9"/>
      <c r="V6082" s="9"/>
      <c r="W6082" s="9"/>
      <c r="X6082" s="9"/>
      <c r="Y6082" s="9"/>
      <c r="Z6082" s="9"/>
    </row>
    <row r="6083" spans="1:26">
      <c r="A6083"/>
      <c r="B6083" s="13"/>
      <c r="C6083"/>
      <c r="D6083"/>
      <c r="E6083"/>
      <c r="F6083" s="12"/>
      <c r="G6083"/>
      <c r="H6083" s="12"/>
      <c r="I6083" s="12"/>
      <c r="J6083" s="12"/>
      <c r="K6083" s="9"/>
      <c r="L6083" s="9"/>
      <c r="M6083" s="9"/>
      <c r="N6083" s="9"/>
      <c r="O6083" s="9"/>
      <c r="P6083" s="9"/>
      <c r="Q6083" s="9"/>
      <c r="R6083" s="9"/>
      <c r="S6083" s="9"/>
      <c r="T6083" s="9"/>
      <c r="U6083" s="9"/>
      <c r="V6083" s="9"/>
      <c r="W6083" s="9"/>
      <c r="X6083" s="9"/>
      <c r="Y6083" s="9"/>
      <c r="Z6083" s="9"/>
    </row>
    <row r="6084" spans="1:26">
      <c r="A6084"/>
      <c r="B6084" s="13"/>
      <c r="C6084"/>
      <c r="D6084"/>
      <c r="E6084"/>
      <c r="F6084" s="12"/>
      <c r="G6084"/>
      <c r="H6084" s="12"/>
      <c r="I6084" s="12"/>
      <c r="J6084" s="12"/>
      <c r="K6084" s="9"/>
      <c r="L6084" s="9"/>
      <c r="M6084" s="9"/>
      <c r="N6084" s="9"/>
      <c r="O6084" s="9"/>
      <c r="P6084" s="9"/>
      <c r="Q6084" s="9"/>
      <c r="R6084" s="9"/>
      <c r="S6084" s="9"/>
      <c r="T6084" s="9"/>
      <c r="U6084" s="9"/>
      <c r="V6084" s="9"/>
      <c r="W6084" s="9"/>
      <c r="X6084" s="9"/>
      <c r="Y6084" s="9"/>
      <c r="Z6084" s="9"/>
    </row>
    <row r="6085" spans="1:26">
      <c r="A6085"/>
      <c r="B6085" s="13"/>
      <c r="C6085"/>
      <c r="D6085"/>
      <c r="E6085"/>
      <c r="F6085" s="12"/>
      <c r="G6085"/>
      <c r="H6085" s="12"/>
      <c r="I6085" s="12"/>
      <c r="J6085" s="12"/>
      <c r="K6085" s="9"/>
      <c r="L6085" s="9"/>
      <c r="M6085" s="9"/>
      <c r="N6085" s="9"/>
      <c r="O6085" s="9"/>
      <c r="P6085" s="9"/>
      <c r="Q6085" s="9"/>
      <c r="R6085" s="9"/>
      <c r="S6085" s="9"/>
      <c r="T6085" s="9"/>
      <c r="U6085" s="9"/>
      <c r="V6085" s="9"/>
      <c r="W6085" s="9"/>
      <c r="X6085" s="9"/>
      <c r="Y6085" s="9"/>
      <c r="Z6085" s="9"/>
    </row>
    <row r="6086" spans="1:26">
      <c r="A6086"/>
      <c r="B6086" s="13"/>
      <c r="C6086"/>
      <c r="D6086"/>
      <c r="E6086"/>
      <c r="F6086" s="12"/>
      <c r="G6086"/>
      <c r="H6086" s="12"/>
      <c r="I6086" s="12"/>
      <c r="J6086" s="12"/>
      <c r="K6086" s="9"/>
      <c r="L6086" s="9"/>
      <c r="M6086" s="9"/>
      <c r="N6086" s="9"/>
      <c r="O6086" s="9"/>
      <c r="P6086" s="9"/>
      <c r="Q6086" s="9"/>
      <c r="R6086" s="9"/>
      <c r="S6086" s="9"/>
      <c r="T6086" s="9"/>
      <c r="U6086" s="9"/>
      <c r="V6086" s="9"/>
      <c r="W6086" s="9"/>
      <c r="X6086" s="9"/>
      <c r="Y6086" s="9"/>
      <c r="Z6086" s="9"/>
    </row>
    <row r="6087" spans="1:26">
      <c r="A6087"/>
      <c r="B6087" s="13"/>
      <c r="C6087"/>
      <c r="D6087"/>
      <c r="E6087"/>
      <c r="F6087" s="12"/>
      <c r="G6087"/>
      <c r="H6087" s="12"/>
      <c r="I6087" s="12"/>
      <c r="J6087" s="12"/>
      <c r="K6087" s="9"/>
      <c r="L6087" s="9"/>
      <c r="M6087" s="9"/>
      <c r="N6087" s="9"/>
      <c r="O6087" s="9"/>
      <c r="P6087" s="9"/>
      <c r="Q6087" s="9"/>
      <c r="R6087" s="9"/>
      <c r="S6087" s="9"/>
      <c r="T6087" s="9"/>
      <c r="U6087" s="9"/>
      <c r="V6087" s="9"/>
      <c r="W6087" s="9"/>
      <c r="X6087" s="9"/>
      <c r="Y6087" s="9"/>
      <c r="Z6087" s="9"/>
    </row>
    <row r="6088" spans="1:26">
      <c r="A6088"/>
      <c r="B6088" s="13"/>
      <c r="C6088"/>
      <c r="D6088"/>
      <c r="E6088"/>
      <c r="F6088" s="12"/>
      <c r="G6088"/>
      <c r="H6088" s="12"/>
      <c r="I6088" s="12"/>
      <c r="J6088" s="12"/>
      <c r="K6088" s="9"/>
      <c r="L6088" s="9"/>
      <c r="M6088" s="9"/>
      <c r="N6088" s="9"/>
      <c r="O6088" s="9"/>
      <c r="P6088" s="9"/>
      <c r="Q6088" s="9"/>
      <c r="R6088" s="9"/>
      <c r="S6088" s="9"/>
      <c r="T6088" s="9"/>
      <c r="U6088" s="9"/>
      <c r="V6088" s="9"/>
      <c r="W6088" s="9"/>
      <c r="X6088" s="9"/>
      <c r="Y6088" s="9"/>
      <c r="Z6088" s="9"/>
    </row>
    <row r="6089" spans="1:26">
      <c r="A6089"/>
      <c r="B6089" s="13"/>
      <c r="C6089"/>
      <c r="D6089"/>
      <c r="E6089"/>
      <c r="F6089" s="12"/>
      <c r="G6089"/>
      <c r="H6089" s="12"/>
      <c r="I6089" s="12"/>
      <c r="J6089" s="12"/>
      <c r="K6089" s="9"/>
      <c r="L6089" s="9"/>
      <c r="M6089" s="9"/>
      <c r="N6089" s="9"/>
      <c r="O6089" s="9"/>
      <c r="P6089" s="9"/>
      <c r="Q6089" s="9"/>
      <c r="R6089" s="9"/>
      <c r="S6089" s="9"/>
      <c r="T6089" s="9"/>
      <c r="U6089" s="9"/>
      <c r="V6089" s="9"/>
      <c r="W6089" s="9"/>
      <c r="X6089" s="9"/>
      <c r="Y6089" s="9"/>
      <c r="Z6089" s="9"/>
    </row>
    <row r="6090" spans="1:26">
      <c r="A6090"/>
      <c r="B6090" s="13"/>
      <c r="C6090"/>
      <c r="D6090"/>
      <c r="E6090"/>
      <c r="F6090" s="12"/>
      <c r="G6090"/>
      <c r="H6090" s="12"/>
      <c r="I6090" s="12"/>
      <c r="J6090" s="12"/>
      <c r="K6090" s="9"/>
      <c r="L6090" s="9"/>
      <c r="M6090" s="9"/>
      <c r="N6090" s="9"/>
      <c r="O6090" s="9"/>
      <c r="P6090" s="9"/>
      <c r="Q6090" s="9"/>
      <c r="R6090" s="9"/>
      <c r="S6090" s="9"/>
      <c r="T6090" s="9"/>
      <c r="U6090" s="9"/>
      <c r="V6090" s="9"/>
      <c r="W6090" s="9"/>
      <c r="X6090" s="9"/>
      <c r="Y6090" s="9"/>
      <c r="Z6090" s="9"/>
    </row>
    <row r="6091" spans="1:26">
      <c r="A6091"/>
      <c r="B6091" s="13"/>
      <c r="C6091"/>
      <c r="D6091"/>
      <c r="E6091"/>
      <c r="F6091" s="12"/>
      <c r="G6091"/>
      <c r="H6091" s="12"/>
      <c r="I6091" s="12"/>
      <c r="J6091" s="12"/>
      <c r="K6091" s="9"/>
      <c r="L6091" s="9"/>
      <c r="M6091" s="9"/>
      <c r="N6091" s="9"/>
      <c r="O6091" s="9"/>
      <c r="P6091" s="9"/>
      <c r="Q6091" s="9"/>
      <c r="R6091" s="9"/>
      <c r="S6091" s="9"/>
      <c r="T6091" s="9"/>
      <c r="U6091" s="9"/>
      <c r="V6091" s="9"/>
      <c r="W6091" s="9"/>
      <c r="X6091" s="9"/>
      <c r="Y6091" s="9"/>
      <c r="Z6091" s="9"/>
    </row>
    <row r="6092" spans="1:26">
      <c r="A6092"/>
      <c r="B6092" s="13"/>
      <c r="C6092"/>
      <c r="D6092"/>
      <c r="E6092"/>
      <c r="F6092" s="12"/>
      <c r="G6092"/>
      <c r="H6092" s="12"/>
      <c r="I6092" s="12"/>
      <c r="J6092" s="12"/>
      <c r="K6092" s="9"/>
      <c r="L6092" s="9"/>
      <c r="M6092" s="9"/>
      <c r="N6092" s="9"/>
      <c r="O6092" s="9"/>
      <c r="P6092" s="9"/>
      <c r="Q6092" s="9"/>
      <c r="R6092" s="9"/>
      <c r="S6092" s="9"/>
      <c r="T6092" s="9"/>
      <c r="U6092" s="9"/>
      <c r="V6092" s="9"/>
      <c r="W6092" s="9"/>
      <c r="X6092" s="9"/>
      <c r="Y6092" s="9"/>
      <c r="Z6092" s="9"/>
    </row>
    <row r="6093" spans="1:26">
      <c r="A6093"/>
      <c r="B6093" s="13"/>
      <c r="C6093"/>
      <c r="D6093"/>
      <c r="E6093"/>
      <c r="F6093" s="12"/>
      <c r="G6093"/>
      <c r="H6093" s="12"/>
      <c r="I6093" s="12"/>
      <c r="J6093" s="12"/>
      <c r="K6093" s="9"/>
      <c r="L6093" s="9"/>
      <c r="M6093" s="9"/>
      <c r="N6093" s="9"/>
      <c r="O6093" s="9"/>
      <c r="P6093" s="9"/>
      <c r="Q6093" s="9"/>
      <c r="R6093" s="9"/>
      <c r="S6093" s="9"/>
      <c r="T6093" s="9"/>
      <c r="U6093" s="9"/>
      <c r="V6093" s="9"/>
      <c r="W6093" s="9"/>
      <c r="X6093" s="9"/>
      <c r="Y6093" s="9"/>
      <c r="Z6093" s="9"/>
    </row>
    <row r="6094" spans="1:26">
      <c r="A6094"/>
      <c r="B6094" s="13"/>
      <c r="C6094"/>
      <c r="D6094"/>
      <c r="E6094"/>
      <c r="F6094" s="12"/>
      <c r="G6094"/>
      <c r="H6094" s="12"/>
      <c r="I6094" s="12"/>
      <c r="J6094" s="12"/>
      <c r="K6094" s="9"/>
      <c r="L6094" s="9"/>
      <c r="M6094" s="9"/>
      <c r="N6094" s="9"/>
      <c r="O6094" s="9"/>
      <c r="P6094" s="9"/>
      <c r="Q6094" s="9"/>
      <c r="R6094" s="9"/>
      <c r="S6094" s="9"/>
      <c r="T6094" s="9"/>
      <c r="U6094" s="9"/>
      <c r="V6094" s="9"/>
      <c r="W6094" s="9"/>
      <c r="X6094" s="9"/>
      <c r="Y6094" s="9"/>
      <c r="Z6094" s="9"/>
    </row>
    <row r="6095" spans="1:26">
      <c r="A6095"/>
      <c r="B6095" s="13"/>
      <c r="C6095"/>
      <c r="D6095"/>
      <c r="E6095"/>
      <c r="F6095" s="12"/>
      <c r="G6095"/>
      <c r="H6095" s="12"/>
      <c r="I6095" s="12"/>
      <c r="J6095" s="12"/>
      <c r="K6095" s="9"/>
      <c r="L6095" s="9"/>
      <c r="M6095" s="9"/>
      <c r="N6095" s="9"/>
      <c r="O6095" s="9"/>
      <c r="P6095" s="9"/>
      <c r="Q6095" s="9"/>
      <c r="R6095" s="9"/>
      <c r="S6095" s="9"/>
      <c r="T6095" s="9"/>
      <c r="U6095" s="9"/>
      <c r="V6095" s="9"/>
      <c r="W6095" s="9"/>
      <c r="X6095" s="9"/>
      <c r="Y6095" s="9"/>
      <c r="Z6095" s="9"/>
    </row>
    <row r="6096" spans="1:26">
      <c r="A6096"/>
      <c r="B6096" s="13"/>
      <c r="C6096"/>
      <c r="D6096"/>
      <c r="E6096"/>
      <c r="F6096" s="12"/>
      <c r="G6096"/>
      <c r="H6096" s="12"/>
      <c r="I6096" s="12"/>
      <c r="J6096" s="12"/>
      <c r="K6096" s="9"/>
      <c r="L6096" s="9"/>
      <c r="M6096" s="9"/>
      <c r="N6096" s="9"/>
      <c r="O6096" s="9"/>
      <c r="P6096" s="9"/>
      <c r="Q6096" s="9"/>
      <c r="R6096" s="9"/>
      <c r="S6096" s="9"/>
      <c r="T6096" s="9"/>
      <c r="U6096" s="9"/>
      <c r="V6096" s="9"/>
      <c r="W6096" s="9"/>
      <c r="X6096" s="9"/>
      <c r="Y6096" s="9"/>
      <c r="Z6096" s="9"/>
    </row>
    <row r="6097" spans="1:26">
      <c r="A6097"/>
      <c r="B6097" s="13"/>
      <c r="C6097"/>
      <c r="D6097"/>
      <c r="E6097"/>
      <c r="F6097" s="12"/>
      <c r="G6097"/>
      <c r="H6097" s="12"/>
      <c r="I6097" s="12"/>
      <c r="J6097" s="12"/>
      <c r="K6097" s="9"/>
      <c r="L6097" s="9"/>
      <c r="M6097" s="9"/>
      <c r="N6097" s="9"/>
      <c r="O6097" s="9"/>
      <c r="P6097" s="9"/>
      <c r="Q6097" s="9"/>
      <c r="R6097" s="9"/>
      <c r="S6097" s="9"/>
      <c r="T6097" s="9"/>
      <c r="U6097" s="9"/>
      <c r="V6097" s="9"/>
      <c r="W6097" s="9"/>
      <c r="X6097" s="9"/>
      <c r="Y6097" s="9"/>
      <c r="Z6097" s="9"/>
    </row>
    <row r="6098" spans="1:26">
      <c r="A6098"/>
      <c r="B6098" s="13"/>
      <c r="C6098"/>
      <c r="D6098"/>
      <c r="E6098"/>
      <c r="F6098" s="12"/>
      <c r="G6098"/>
      <c r="H6098" s="12"/>
      <c r="I6098" s="12"/>
      <c r="J6098" s="12"/>
      <c r="K6098" s="9"/>
      <c r="L6098" s="9"/>
      <c r="M6098" s="9"/>
      <c r="N6098" s="9"/>
      <c r="O6098" s="9"/>
      <c r="P6098" s="9"/>
      <c r="Q6098" s="9"/>
      <c r="R6098" s="9"/>
      <c r="S6098" s="9"/>
      <c r="T6098" s="9"/>
      <c r="U6098" s="9"/>
      <c r="V6098" s="9"/>
      <c r="W6098" s="9"/>
      <c r="X6098" s="9"/>
      <c r="Y6098" s="9"/>
      <c r="Z6098" s="9"/>
    </row>
    <row r="6099" spans="1:26">
      <c r="A6099"/>
      <c r="B6099" s="13"/>
      <c r="C6099"/>
      <c r="D6099"/>
      <c r="E6099"/>
      <c r="F6099" s="12"/>
      <c r="G6099"/>
      <c r="H6099" s="12"/>
      <c r="I6099" s="12"/>
      <c r="J6099" s="12"/>
      <c r="K6099" s="9"/>
      <c r="L6099" s="9"/>
      <c r="M6099" s="9"/>
      <c r="N6099" s="9"/>
      <c r="O6099" s="9"/>
      <c r="P6099" s="9"/>
      <c r="Q6099" s="9"/>
      <c r="R6099" s="9"/>
      <c r="S6099" s="9"/>
      <c r="T6099" s="9"/>
      <c r="U6099" s="9"/>
      <c r="V6099" s="9"/>
      <c r="W6099" s="9"/>
      <c r="X6099" s="9"/>
      <c r="Y6099" s="9"/>
      <c r="Z6099" s="9"/>
    </row>
    <row r="6100" spans="1:26">
      <c r="A6100"/>
      <c r="B6100" s="13"/>
      <c r="C6100"/>
      <c r="D6100"/>
      <c r="E6100"/>
      <c r="F6100" s="12"/>
      <c r="G6100"/>
      <c r="H6100" s="12"/>
      <c r="I6100" s="12"/>
      <c r="J6100" s="12"/>
      <c r="K6100" s="9"/>
      <c r="L6100" s="9"/>
      <c r="M6100" s="9"/>
      <c r="N6100" s="9"/>
      <c r="O6100" s="9"/>
      <c r="P6100" s="9"/>
      <c r="Q6100" s="9"/>
      <c r="R6100" s="9"/>
      <c r="S6100" s="9"/>
      <c r="T6100" s="9"/>
      <c r="U6100" s="9"/>
      <c r="V6100" s="9"/>
      <c r="W6100" s="9"/>
      <c r="X6100" s="9"/>
      <c r="Y6100" s="9"/>
      <c r="Z6100" s="9"/>
    </row>
    <row r="6101" spans="1:26">
      <c r="A6101"/>
      <c r="B6101" s="13"/>
      <c r="C6101"/>
      <c r="D6101"/>
      <c r="E6101"/>
      <c r="F6101" s="12"/>
      <c r="G6101"/>
      <c r="H6101" s="12"/>
      <c r="I6101" s="12"/>
      <c r="J6101" s="12"/>
      <c r="K6101" s="9"/>
      <c r="L6101" s="9"/>
      <c r="M6101" s="9"/>
      <c r="N6101" s="9"/>
      <c r="O6101" s="9"/>
      <c r="P6101" s="9"/>
      <c r="Q6101" s="9"/>
      <c r="R6101" s="9"/>
      <c r="S6101" s="9"/>
      <c r="T6101" s="9"/>
      <c r="U6101" s="9"/>
      <c r="V6101" s="9"/>
      <c r="W6101" s="9"/>
      <c r="X6101" s="9"/>
      <c r="Y6101" s="9"/>
      <c r="Z6101" s="9"/>
    </row>
    <row r="6102" spans="1:26">
      <c r="A6102"/>
      <c r="B6102" s="13"/>
      <c r="C6102"/>
      <c r="D6102"/>
      <c r="E6102"/>
      <c r="F6102" s="12"/>
      <c r="G6102"/>
      <c r="H6102" s="12"/>
      <c r="I6102" s="12"/>
      <c r="J6102" s="12"/>
      <c r="K6102" s="9"/>
      <c r="L6102" s="9"/>
      <c r="M6102" s="9"/>
      <c r="N6102" s="9"/>
      <c r="O6102" s="9"/>
      <c r="P6102" s="9"/>
      <c r="Q6102" s="9"/>
      <c r="R6102" s="9"/>
      <c r="S6102" s="9"/>
      <c r="T6102" s="9"/>
      <c r="U6102" s="9"/>
      <c r="V6102" s="9"/>
      <c r="W6102" s="9"/>
      <c r="X6102" s="9"/>
      <c r="Y6102" s="9"/>
      <c r="Z6102" s="9"/>
    </row>
    <row r="6103" spans="1:26">
      <c r="A6103"/>
      <c r="B6103" s="13"/>
      <c r="C6103"/>
      <c r="D6103"/>
      <c r="E6103"/>
      <c r="F6103" s="12"/>
      <c r="G6103"/>
      <c r="H6103" s="12"/>
      <c r="I6103" s="12"/>
      <c r="J6103" s="12"/>
      <c r="K6103" s="9"/>
      <c r="L6103" s="9"/>
      <c r="M6103" s="9"/>
      <c r="N6103" s="9"/>
      <c r="O6103" s="9"/>
      <c r="P6103" s="9"/>
      <c r="Q6103" s="9"/>
      <c r="R6103" s="9"/>
      <c r="S6103" s="9"/>
      <c r="T6103" s="9"/>
      <c r="U6103" s="9"/>
      <c r="V6103" s="9"/>
      <c r="W6103" s="9"/>
      <c r="X6103" s="9"/>
      <c r="Y6103" s="9"/>
      <c r="Z6103" s="9"/>
    </row>
    <row r="6104" spans="1:26">
      <c r="A6104"/>
      <c r="B6104" s="13"/>
      <c r="C6104"/>
      <c r="D6104"/>
      <c r="E6104"/>
      <c r="F6104" s="12"/>
      <c r="G6104"/>
      <c r="H6104" s="12"/>
      <c r="I6104" s="12"/>
      <c r="J6104" s="12"/>
      <c r="K6104" s="9"/>
      <c r="L6104" s="9"/>
      <c r="M6104" s="9"/>
      <c r="N6104" s="9"/>
      <c r="O6104" s="9"/>
      <c r="P6104" s="9"/>
      <c r="Q6104" s="9"/>
      <c r="R6104" s="9"/>
      <c r="S6104" s="9"/>
      <c r="T6104" s="9"/>
      <c r="U6104" s="9"/>
      <c r="V6104" s="9"/>
      <c r="W6104" s="9"/>
      <c r="X6104" s="9"/>
      <c r="Y6104" s="9"/>
      <c r="Z6104" s="9"/>
    </row>
    <row r="6105" spans="1:26">
      <c r="A6105"/>
      <c r="B6105" s="13"/>
      <c r="C6105"/>
      <c r="D6105"/>
      <c r="E6105"/>
      <c r="F6105" s="12"/>
      <c r="G6105"/>
      <c r="H6105" s="12"/>
      <c r="I6105" s="12"/>
      <c r="J6105" s="12"/>
      <c r="K6105" s="9"/>
      <c r="L6105" s="9"/>
      <c r="M6105" s="9"/>
      <c r="N6105" s="9"/>
      <c r="O6105" s="9"/>
      <c r="P6105" s="9"/>
      <c r="Q6105" s="9"/>
      <c r="R6105" s="9"/>
      <c r="S6105" s="9"/>
      <c r="T6105" s="9"/>
      <c r="U6105" s="9"/>
      <c r="V6105" s="9"/>
      <c r="W6105" s="9"/>
      <c r="X6105" s="9"/>
      <c r="Y6105" s="9"/>
      <c r="Z6105" s="9"/>
    </row>
    <row r="6106" spans="1:26">
      <c r="A6106"/>
      <c r="B6106" s="13"/>
      <c r="C6106"/>
      <c r="D6106"/>
      <c r="E6106"/>
      <c r="F6106" s="12"/>
      <c r="G6106"/>
      <c r="H6106" s="12"/>
      <c r="I6106" s="12"/>
      <c r="J6106" s="12"/>
      <c r="K6106" s="9"/>
      <c r="L6106" s="9"/>
      <c r="M6106" s="9"/>
      <c r="N6106" s="9"/>
      <c r="O6106" s="9"/>
      <c r="P6106" s="9"/>
      <c r="Q6106" s="9"/>
      <c r="R6106" s="9"/>
      <c r="S6106" s="9"/>
      <c r="T6106" s="9"/>
      <c r="U6106" s="9"/>
      <c r="V6106" s="9"/>
      <c r="W6106" s="9"/>
      <c r="X6106" s="9"/>
      <c r="Y6106" s="9"/>
      <c r="Z6106" s="9"/>
    </row>
    <row r="6107" spans="1:26">
      <c r="A6107"/>
      <c r="B6107" s="13"/>
      <c r="C6107"/>
      <c r="D6107"/>
      <c r="E6107"/>
      <c r="F6107" s="12"/>
      <c r="G6107"/>
      <c r="H6107" s="12"/>
      <c r="I6107" s="12"/>
      <c r="J6107" s="12"/>
      <c r="K6107" s="9"/>
      <c r="L6107" s="9"/>
      <c r="M6107" s="9"/>
      <c r="N6107" s="9"/>
      <c r="O6107" s="9"/>
      <c r="P6107" s="9"/>
      <c r="Q6107" s="9"/>
      <c r="R6107" s="9"/>
      <c r="S6107" s="9"/>
      <c r="T6107" s="9"/>
      <c r="U6107" s="9"/>
      <c r="V6107" s="9"/>
      <c r="W6107" s="9"/>
      <c r="X6107" s="9"/>
      <c r="Y6107" s="9"/>
      <c r="Z6107" s="9"/>
    </row>
    <row r="6108" spans="1:26">
      <c r="A6108"/>
      <c r="B6108" s="13"/>
      <c r="C6108"/>
      <c r="D6108"/>
      <c r="E6108"/>
      <c r="F6108" s="12"/>
      <c r="G6108"/>
      <c r="H6108" s="12"/>
      <c r="I6108" s="12"/>
      <c r="J6108" s="12"/>
      <c r="K6108" s="9"/>
      <c r="L6108" s="9"/>
      <c r="M6108" s="9"/>
      <c r="N6108" s="9"/>
      <c r="O6108" s="9"/>
      <c r="P6108" s="9"/>
      <c r="Q6108" s="9"/>
      <c r="R6108" s="9"/>
      <c r="S6108" s="9"/>
      <c r="T6108" s="9"/>
      <c r="U6108" s="9"/>
      <c r="V6108" s="9"/>
      <c r="W6108" s="9"/>
      <c r="X6108" s="9"/>
      <c r="Y6108" s="9"/>
      <c r="Z6108" s="9"/>
    </row>
    <row r="6109" spans="1:26">
      <c r="A6109"/>
      <c r="B6109" s="13"/>
      <c r="C6109"/>
      <c r="D6109"/>
      <c r="E6109"/>
      <c r="F6109" s="12"/>
      <c r="G6109"/>
      <c r="H6109" s="12"/>
      <c r="I6109" s="12"/>
      <c r="J6109" s="12"/>
      <c r="K6109" s="9"/>
      <c r="L6109" s="9"/>
      <c r="M6109" s="9"/>
      <c r="N6109" s="9"/>
      <c r="O6109" s="9"/>
      <c r="P6109" s="9"/>
      <c r="Q6109" s="9"/>
      <c r="R6109" s="9"/>
      <c r="S6109" s="9"/>
      <c r="T6109" s="9"/>
      <c r="U6109" s="9"/>
      <c r="V6109" s="9"/>
      <c r="W6109" s="9"/>
      <c r="X6109" s="9"/>
      <c r="Y6109" s="9"/>
      <c r="Z6109" s="9"/>
    </row>
    <row r="6110" spans="1:26">
      <c r="A6110"/>
      <c r="B6110" s="13"/>
      <c r="C6110"/>
      <c r="D6110"/>
      <c r="E6110"/>
      <c r="F6110" s="12"/>
      <c r="G6110"/>
      <c r="H6110" s="12"/>
      <c r="I6110" s="12"/>
      <c r="J6110" s="12"/>
      <c r="K6110" s="9"/>
      <c r="L6110" s="9"/>
      <c r="M6110" s="9"/>
      <c r="N6110" s="9"/>
      <c r="O6110" s="9"/>
      <c r="P6110" s="9"/>
      <c r="Q6110" s="9"/>
      <c r="R6110" s="9"/>
      <c r="S6110" s="9"/>
      <c r="T6110" s="9"/>
      <c r="U6110" s="9"/>
      <c r="V6110" s="9"/>
      <c r="W6110" s="9"/>
      <c r="X6110" s="9"/>
      <c r="Y6110" s="9"/>
      <c r="Z6110" s="9"/>
    </row>
    <row r="6111" spans="1:26">
      <c r="A6111"/>
      <c r="B6111" s="13"/>
      <c r="C6111"/>
      <c r="D6111"/>
      <c r="E6111"/>
      <c r="F6111" s="12"/>
      <c r="G6111"/>
      <c r="H6111" s="12"/>
      <c r="I6111" s="12"/>
      <c r="J6111" s="12"/>
      <c r="K6111" s="9"/>
      <c r="L6111" s="9"/>
      <c r="M6111" s="9"/>
      <c r="N6111" s="9"/>
      <c r="O6111" s="9"/>
      <c r="P6111" s="9"/>
      <c r="Q6111" s="9"/>
      <c r="R6111" s="9"/>
      <c r="S6111" s="9"/>
      <c r="T6111" s="9"/>
      <c r="U6111" s="9"/>
      <c r="V6111" s="9"/>
      <c r="W6111" s="9"/>
      <c r="X6111" s="9"/>
      <c r="Y6111" s="9"/>
      <c r="Z6111" s="9"/>
    </row>
    <row r="6112" spans="1:26">
      <c r="A6112"/>
      <c r="B6112" s="13"/>
      <c r="C6112"/>
      <c r="D6112"/>
      <c r="E6112"/>
      <c r="F6112" s="12"/>
      <c r="G6112"/>
      <c r="H6112" s="12"/>
      <c r="I6112" s="12"/>
      <c r="J6112" s="12"/>
      <c r="K6112" s="9"/>
      <c r="L6112" s="9"/>
      <c r="M6112" s="9"/>
      <c r="N6112" s="9"/>
      <c r="O6112" s="9"/>
      <c r="P6112" s="9"/>
      <c r="Q6112" s="9"/>
      <c r="R6112" s="9"/>
      <c r="S6112" s="9"/>
      <c r="T6112" s="9"/>
      <c r="U6112" s="9"/>
      <c r="V6112" s="9"/>
      <c r="W6112" s="9"/>
      <c r="X6112" s="9"/>
      <c r="Y6112" s="9"/>
      <c r="Z6112" s="9"/>
    </row>
    <row r="6113" spans="1:26">
      <c r="A6113"/>
      <c r="B6113" s="13"/>
      <c r="C6113"/>
      <c r="D6113"/>
      <c r="E6113"/>
      <c r="F6113" s="12"/>
      <c r="G6113"/>
      <c r="H6113" s="12"/>
      <c r="I6113" s="12"/>
      <c r="J6113" s="12"/>
      <c r="K6113" s="9"/>
      <c r="L6113" s="9"/>
      <c r="M6113" s="9"/>
      <c r="N6113" s="9"/>
      <c r="O6113" s="9"/>
      <c r="P6113" s="9"/>
      <c r="Q6113" s="9"/>
      <c r="R6113" s="9"/>
      <c r="S6113" s="9"/>
      <c r="T6113" s="9"/>
      <c r="U6113" s="9"/>
      <c r="V6113" s="9"/>
      <c r="W6113" s="9"/>
      <c r="X6113" s="9"/>
      <c r="Y6113" s="9"/>
      <c r="Z6113" s="9"/>
    </row>
    <row r="6114" spans="1:26">
      <c r="A6114"/>
      <c r="B6114" s="13"/>
      <c r="C6114"/>
      <c r="D6114"/>
      <c r="E6114"/>
      <c r="F6114" s="12"/>
      <c r="G6114"/>
      <c r="H6114" s="12"/>
      <c r="I6114" s="12"/>
      <c r="J6114" s="12"/>
      <c r="K6114" s="9"/>
      <c r="L6114" s="9"/>
      <c r="M6114" s="9"/>
      <c r="N6114" s="9"/>
      <c r="O6114" s="9"/>
      <c r="P6114" s="9"/>
      <c r="Q6114" s="9"/>
      <c r="R6114" s="9"/>
      <c r="S6114" s="9"/>
      <c r="T6114" s="9"/>
      <c r="U6114" s="9"/>
      <c r="V6114" s="9"/>
      <c r="W6114" s="9"/>
      <c r="X6114" s="9"/>
      <c r="Y6114" s="9"/>
      <c r="Z6114" s="9"/>
    </row>
    <row r="6115" spans="1:26">
      <c r="A6115"/>
      <c r="B6115" s="13"/>
      <c r="C6115"/>
      <c r="D6115"/>
      <c r="E6115"/>
      <c r="F6115" s="12"/>
      <c r="G6115"/>
      <c r="H6115" s="12"/>
      <c r="I6115" s="12"/>
      <c r="J6115" s="12"/>
      <c r="K6115" s="9"/>
      <c r="L6115" s="9"/>
      <c r="M6115" s="9"/>
      <c r="N6115" s="9"/>
      <c r="O6115" s="9"/>
      <c r="P6115" s="9"/>
      <c r="Q6115" s="9"/>
      <c r="R6115" s="9"/>
      <c r="S6115" s="9"/>
      <c r="T6115" s="9"/>
      <c r="U6115" s="9"/>
      <c r="V6115" s="9"/>
      <c r="W6115" s="9"/>
      <c r="X6115" s="9"/>
      <c r="Y6115" s="9"/>
      <c r="Z6115" s="9"/>
    </row>
    <row r="6116" spans="1:26">
      <c r="A6116"/>
      <c r="B6116" s="13"/>
      <c r="C6116"/>
      <c r="D6116"/>
      <c r="E6116"/>
      <c r="F6116" s="12"/>
      <c r="G6116"/>
      <c r="H6116" s="12"/>
      <c r="I6116" s="12"/>
      <c r="J6116" s="12"/>
      <c r="K6116" s="9"/>
      <c r="L6116" s="9"/>
      <c r="M6116" s="9"/>
      <c r="N6116" s="9"/>
      <c r="O6116" s="9"/>
      <c r="P6116" s="9"/>
      <c r="Q6116" s="9"/>
      <c r="R6116" s="9"/>
      <c r="S6116" s="9"/>
      <c r="T6116" s="9"/>
      <c r="U6116" s="9"/>
      <c r="V6116" s="9"/>
      <c r="W6116" s="9"/>
      <c r="X6116" s="9"/>
      <c r="Y6116" s="9"/>
      <c r="Z6116" s="9"/>
    </row>
    <row r="6117" spans="1:26">
      <c r="A6117"/>
      <c r="B6117" s="13"/>
      <c r="C6117"/>
      <c r="D6117"/>
      <c r="E6117"/>
      <c r="F6117" s="12"/>
      <c r="G6117"/>
      <c r="H6117" s="12"/>
      <c r="I6117" s="12"/>
      <c r="J6117" s="12"/>
      <c r="K6117" s="9"/>
      <c r="L6117" s="9"/>
      <c r="M6117" s="9"/>
      <c r="N6117" s="9"/>
      <c r="O6117" s="9"/>
      <c r="P6117" s="9"/>
      <c r="Q6117" s="9"/>
      <c r="R6117" s="9"/>
      <c r="S6117" s="9"/>
      <c r="T6117" s="9"/>
      <c r="U6117" s="9"/>
      <c r="V6117" s="9"/>
      <c r="W6117" s="9"/>
      <c r="X6117" s="9"/>
      <c r="Y6117" s="9"/>
      <c r="Z6117" s="9"/>
    </row>
    <row r="6118" spans="1:26">
      <c r="A6118"/>
      <c r="B6118" s="13"/>
      <c r="C6118"/>
      <c r="D6118"/>
      <c r="E6118"/>
      <c r="F6118" s="12"/>
      <c r="G6118"/>
      <c r="H6118" s="12"/>
      <c r="I6118" s="12"/>
      <c r="J6118" s="12"/>
      <c r="K6118" s="9"/>
      <c r="L6118" s="9"/>
      <c r="M6118" s="9"/>
      <c r="N6118" s="9"/>
      <c r="O6118" s="9"/>
      <c r="P6118" s="9"/>
      <c r="Q6118" s="9"/>
      <c r="R6118" s="9"/>
      <c r="S6118" s="9"/>
      <c r="T6118" s="9"/>
      <c r="U6118" s="9"/>
      <c r="V6118" s="9"/>
      <c r="W6118" s="9"/>
      <c r="X6118" s="9"/>
      <c r="Y6118" s="9"/>
      <c r="Z6118" s="9"/>
    </row>
    <row r="6119" spans="1:26">
      <c r="A6119"/>
      <c r="B6119" s="13"/>
      <c r="C6119"/>
      <c r="D6119"/>
      <c r="E6119"/>
      <c r="F6119" s="12"/>
      <c r="G6119"/>
      <c r="H6119" s="12"/>
      <c r="I6119" s="12"/>
      <c r="J6119" s="12"/>
      <c r="K6119" s="9"/>
      <c r="L6119" s="9"/>
      <c r="M6119" s="9"/>
      <c r="N6119" s="9"/>
      <c r="O6119" s="9"/>
      <c r="P6119" s="9"/>
      <c r="Q6119" s="9"/>
      <c r="R6119" s="9"/>
      <c r="S6119" s="9"/>
      <c r="T6119" s="9"/>
      <c r="U6119" s="9"/>
      <c r="V6119" s="9"/>
      <c r="W6119" s="9"/>
      <c r="X6119" s="9"/>
      <c r="Y6119" s="9"/>
      <c r="Z6119" s="9"/>
    </row>
    <row r="6120" spans="1:26">
      <c r="A6120"/>
      <c r="B6120" s="13"/>
      <c r="C6120"/>
      <c r="D6120"/>
      <c r="E6120"/>
      <c r="F6120" s="12"/>
      <c r="G6120"/>
      <c r="H6120" s="12"/>
      <c r="I6120" s="12"/>
      <c r="J6120" s="12"/>
      <c r="K6120" s="9"/>
      <c r="L6120" s="9"/>
      <c r="M6120" s="9"/>
      <c r="N6120" s="9"/>
      <c r="O6120" s="9"/>
      <c r="P6120" s="9"/>
      <c r="Q6120" s="9"/>
      <c r="R6120" s="9"/>
      <c r="S6120" s="9"/>
      <c r="T6120" s="9"/>
      <c r="U6120" s="9"/>
      <c r="V6120" s="9"/>
      <c r="W6120" s="9"/>
      <c r="X6120" s="9"/>
      <c r="Y6120" s="9"/>
      <c r="Z6120" s="9"/>
    </row>
    <row r="6121" spans="1:26">
      <c r="A6121"/>
      <c r="B6121" s="13"/>
      <c r="C6121"/>
      <c r="D6121"/>
      <c r="E6121"/>
      <c r="F6121" s="12"/>
      <c r="G6121"/>
      <c r="H6121" s="12"/>
      <c r="I6121" s="12"/>
      <c r="J6121" s="12"/>
      <c r="K6121" s="9"/>
      <c r="L6121" s="9"/>
      <c r="M6121" s="9"/>
      <c r="N6121" s="9"/>
      <c r="O6121" s="9"/>
      <c r="P6121" s="9"/>
      <c r="Q6121" s="9"/>
      <c r="R6121" s="9"/>
      <c r="S6121" s="9"/>
      <c r="T6121" s="9"/>
      <c r="U6121" s="9"/>
      <c r="V6121" s="9"/>
      <c r="W6121" s="9"/>
      <c r="X6121" s="9"/>
      <c r="Y6121" s="9"/>
      <c r="Z6121" s="9"/>
    </row>
    <row r="6122" spans="1:26">
      <c r="A6122"/>
      <c r="B6122" s="13"/>
      <c r="C6122"/>
      <c r="D6122"/>
      <c r="E6122"/>
      <c r="F6122" s="12"/>
      <c r="G6122"/>
      <c r="H6122" s="12"/>
      <c r="I6122" s="12"/>
      <c r="J6122" s="12"/>
      <c r="K6122" s="9"/>
      <c r="L6122" s="9"/>
      <c r="M6122" s="9"/>
      <c r="N6122" s="9"/>
      <c r="O6122" s="9"/>
      <c r="P6122" s="9"/>
      <c r="Q6122" s="9"/>
      <c r="R6122" s="9"/>
      <c r="S6122" s="9"/>
      <c r="T6122" s="9"/>
      <c r="U6122" s="9"/>
      <c r="V6122" s="9"/>
      <c r="W6122" s="9"/>
      <c r="X6122" s="9"/>
      <c r="Y6122" s="9"/>
      <c r="Z6122" s="9"/>
    </row>
    <row r="6123" spans="1:26">
      <c r="A6123"/>
      <c r="B6123" s="13"/>
      <c r="C6123"/>
      <c r="D6123"/>
      <c r="E6123"/>
      <c r="F6123" s="12"/>
      <c r="G6123"/>
      <c r="H6123" s="12"/>
      <c r="I6123" s="12"/>
      <c r="J6123" s="12"/>
      <c r="K6123" s="9"/>
      <c r="L6123" s="9"/>
      <c r="M6123" s="9"/>
      <c r="N6123" s="9"/>
      <c r="O6123" s="9"/>
      <c r="P6123" s="9"/>
      <c r="Q6123" s="9"/>
      <c r="R6123" s="9"/>
      <c r="S6123" s="9"/>
      <c r="T6123" s="9"/>
      <c r="U6123" s="9"/>
      <c r="V6123" s="9"/>
      <c r="W6123" s="9"/>
      <c r="X6123" s="9"/>
      <c r="Y6123" s="9"/>
      <c r="Z6123" s="9"/>
    </row>
    <row r="6124" spans="1:26">
      <c r="A6124"/>
      <c r="B6124" s="13"/>
      <c r="C6124"/>
      <c r="D6124"/>
      <c r="E6124"/>
      <c r="F6124" s="12"/>
      <c r="G6124"/>
      <c r="H6124" s="12"/>
      <c r="I6124" s="12"/>
      <c r="J6124" s="12"/>
      <c r="K6124" s="9"/>
      <c r="L6124" s="9"/>
      <c r="M6124" s="9"/>
      <c r="N6124" s="9"/>
      <c r="O6124" s="9"/>
      <c r="P6124" s="9"/>
      <c r="Q6124" s="9"/>
      <c r="R6124" s="9"/>
      <c r="S6124" s="9"/>
      <c r="T6124" s="9"/>
      <c r="U6124" s="9"/>
      <c r="V6124" s="9"/>
      <c r="W6124" s="9"/>
      <c r="X6124" s="9"/>
      <c r="Y6124" s="9"/>
      <c r="Z6124" s="9"/>
    </row>
    <row r="6125" spans="1:26">
      <c r="A6125"/>
      <c r="B6125" s="13"/>
      <c r="C6125"/>
      <c r="D6125"/>
      <c r="E6125"/>
      <c r="F6125" s="12"/>
      <c r="G6125"/>
      <c r="H6125" s="12"/>
      <c r="I6125" s="12"/>
      <c r="J6125" s="12"/>
      <c r="K6125" s="9"/>
      <c r="L6125" s="9"/>
      <c r="M6125" s="9"/>
      <c r="N6125" s="9"/>
      <c r="O6125" s="9"/>
      <c r="P6125" s="9"/>
      <c r="Q6125" s="9"/>
      <c r="R6125" s="9"/>
      <c r="S6125" s="9"/>
      <c r="T6125" s="9"/>
      <c r="U6125" s="9"/>
      <c r="V6125" s="9"/>
      <c r="W6125" s="9"/>
      <c r="X6125" s="9"/>
      <c r="Y6125" s="9"/>
      <c r="Z6125" s="9"/>
    </row>
    <row r="6126" spans="1:26">
      <c r="A6126"/>
      <c r="B6126" s="13"/>
      <c r="C6126"/>
      <c r="D6126"/>
      <c r="E6126"/>
      <c r="F6126" s="12"/>
      <c r="G6126"/>
      <c r="H6126" s="12"/>
      <c r="I6126" s="12"/>
      <c r="J6126" s="12"/>
      <c r="K6126" s="9"/>
      <c r="L6126" s="9"/>
      <c r="M6126" s="9"/>
      <c r="N6126" s="9"/>
      <c r="O6126" s="9"/>
      <c r="P6126" s="9"/>
      <c r="Q6126" s="9"/>
      <c r="R6126" s="9"/>
      <c r="S6126" s="9"/>
      <c r="T6126" s="9"/>
      <c r="U6126" s="9"/>
      <c r="V6126" s="9"/>
      <c r="W6126" s="9"/>
      <c r="X6126" s="9"/>
      <c r="Y6126" s="9"/>
      <c r="Z6126" s="9"/>
    </row>
    <row r="6127" spans="1:26">
      <c r="A6127"/>
      <c r="B6127" s="13"/>
      <c r="C6127"/>
      <c r="D6127"/>
      <c r="E6127"/>
      <c r="F6127" s="12"/>
      <c r="G6127"/>
      <c r="H6127" s="12"/>
      <c r="I6127" s="12"/>
      <c r="J6127" s="12"/>
      <c r="K6127" s="9"/>
      <c r="L6127" s="9"/>
      <c r="M6127" s="9"/>
      <c r="N6127" s="9"/>
      <c r="O6127" s="9"/>
      <c r="P6127" s="9"/>
      <c r="Q6127" s="9"/>
      <c r="R6127" s="9"/>
      <c r="S6127" s="9"/>
      <c r="T6127" s="9"/>
      <c r="U6127" s="9"/>
      <c r="V6127" s="9"/>
      <c r="W6127" s="9"/>
      <c r="X6127" s="9"/>
      <c r="Y6127" s="9"/>
      <c r="Z6127" s="9"/>
    </row>
    <row r="6128" spans="1:26">
      <c r="A6128"/>
      <c r="B6128" s="13"/>
      <c r="C6128"/>
      <c r="D6128"/>
      <c r="E6128"/>
      <c r="F6128" s="12"/>
      <c r="G6128"/>
      <c r="H6128" s="12"/>
      <c r="I6128" s="12"/>
      <c r="J6128" s="12"/>
      <c r="K6128" s="9"/>
      <c r="L6128" s="9"/>
      <c r="M6128" s="9"/>
      <c r="N6128" s="9"/>
      <c r="O6128" s="9"/>
      <c r="P6128" s="9"/>
      <c r="Q6128" s="9"/>
      <c r="R6128" s="9"/>
      <c r="S6128" s="9"/>
      <c r="T6128" s="9"/>
      <c r="U6128" s="9"/>
      <c r="V6128" s="9"/>
      <c r="W6128" s="9"/>
      <c r="X6128" s="9"/>
      <c r="Y6128" s="9"/>
      <c r="Z6128" s="9"/>
    </row>
    <row r="6129" spans="1:26">
      <c r="A6129"/>
      <c r="B6129" s="13"/>
      <c r="C6129"/>
      <c r="D6129"/>
      <c r="E6129"/>
      <c r="F6129" s="12"/>
      <c r="G6129"/>
      <c r="H6129" s="12"/>
      <c r="I6129" s="12"/>
      <c r="J6129" s="12"/>
      <c r="K6129" s="9"/>
      <c r="L6129" s="9"/>
      <c r="M6129" s="9"/>
      <c r="N6129" s="9"/>
      <c r="O6129" s="9"/>
      <c r="P6129" s="9"/>
      <c r="Q6129" s="9"/>
      <c r="R6129" s="9"/>
      <c r="S6129" s="9"/>
      <c r="T6129" s="9"/>
      <c r="U6129" s="9"/>
      <c r="V6129" s="9"/>
      <c r="W6129" s="9"/>
      <c r="X6129" s="9"/>
      <c r="Y6129" s="9"/>
      <c r="Z6129" s="9"/>
    </row>
    <row r="6130" spans="1:26">
      <c r="A6130"/>
      <c r="B6130" s="13"/>
      <c r="C6130"/>
      <c r="D6130"/>
      <c r="E6130"/>
      <c r="F6130" s="12"/>
      <c r="G6130"/>
      <c r="H6130" s="12"/>
      <c r="I6130" s="12"/>
      <c r="J6130" s="12"/>
      <c r="K6130" s="9"/>
      <c r="L6130" s="9"/>
      <c r="M6130" s="9"/>
      <c r="N6130" s="9"/>
      <c r="O6130" s="9"/>
      <c r="P6130" s="9"/>
      <c r="Q6130" s="9"/>
      <c r="R6130" s="9"/>
      <c r="S6130" s="9"/>
      <c r="T6130" s="9"/>
      <c r="U6130" s="9"/>
      <c r="V6130" s="9"/>
      <c r="W6130" s="9"/>
      <c r="X6130" s="9"/>
      <c r="Y6130" s="9"/>
      <c r="Z6130" s="9"/>
    </row>
    <row r="6131" spans="1:26">
      <c r="A6131"/>
      <c r="B6131" s="13"/>
      <c r="C6131"/>
      <c r="D6131"/>
      <c r="E6131"/>
      <c r="F6131" s="12"/>
      <c r="G6131"/>
      <c r="H6131" s="12"/>
      <c r="I6131" s="12"/>
      <c r="J6131" s="12"/>
      <c r="K6131" s="9"/>
      <c r="L6131" s="9"/>
      <c r="M6131" s="9"/>
      <c r="N6131" s="9"/>
      <c r="O6131" s="9"/>
      <c r="P6131" s="9"/>
      <c r="Q6131" s="9"/>
      <c r="R6131" s="9"/>
      <c r="S6131" s="9"/>
      <c r="T6131" s="9"/>
      <c r="U6131" s="9"/>
      <c r="V6131" s="9"/>
      <c r="W6131" s="9"/>
      <c r="X6131" s="9"/>
      <c r="Y6131" s="9"/>
      <c r="Z6131" s="9"/>
    </row>
    <row r="6132" spans="1:26">
      <c r="A6132"/>
      <c r="B6132" s="13"/>
      <c r="C6132"/>
      <c r="D6132"/>
      <c r="E6132"/>
      <c r="F6132" s="12"/>
      <c r="G6132"/>
      <c r="H6132" s="12"/>
      <c r="I6132" s="12"/>
      <c r="J6132" s="12"/>
      <c r="K6132" s="9"/>
      <c r="L6132" s="9"/>
      <c r="M6132" s="9"/>
      <c r="N6132" s="9"/>
      <c r="O6132" s="9"/>
      <c r="P6132" s="9"/>
      <c r="Q6132" s="9"/>
      <c r="R6132" s="9"/>
      <c r="S6132" s="9"/>
      <c r="T6132" s="9"/>
      <c r="U6132" s="9"/>
      <c r="V6132" s="9"/>
      <c r="W6132" s="9"/>
      <c r="X6132" s="9"/>
      <c r="Y6132" s="9"/>
      <c r="Z6132" s="9"/>
    </row>
    <row r="6133" spans="1:26">
      <c r="A6133"/>
      <c r="B6133" s="13"/>
      <c r="C6133"/>
      <c r="D6133"/>
      <c r="E6133"/>
      <c r="F6133" s="12"/>
      <c r="G6133"/>
      <c r="H6133" s="12"/>
      <c r="I6133" s="12"/>
      <c r="J6133" s="12"/>
      <c r="K6133" s="9"/>
      <c r="L6133" s="9"/>
      <c r="M6133" s="9"/>
      <c r="N6133" s="9"/>
      <c r="O6133" s="9"/>
      <c r="P6133" s="9"/>
      <c r="Q6133" s="9"/>
      <c r="R6133" s="9"/>
      <c r="S6133" s="9"/>
      <c r="T6133" s="9"/>
      <c r="U6133" s="9"/>
      <c r="V6133" s="9"/>
      <c r="W6133" s="9"/>
      <c r="X6133" s="9"/>
      <c r="Y6133" s="9"/>
      <c r="Z6133" s="9"/>
    </row>
    <row r="6134" spans="1:26">
      <c r="A6134"/>
      <c r="B6134" s="13"/>
      <c r="C6134"/>
      <c r="D6134"/>
      <c r="E6134"/>
      <c r="F6134" s="12"/>
      <c r="G6134"/>
      <c r="H6134" s="12"/>
      <c r="I6134" s="12"/>
      <c r="J6134" s="12"/>
      <c r="K6134" s="9"/>
      <c r="L6134" s="9"/>
      <c r="M6134" s="9"/>
      <c r="N6134" s="9"/>
      <c r="O6134" s="9"/>
      <c r="P6134" s="9"/>
      <c r="Q6134" s="9"/>
      <c r="R6134" s="9"/>
      <c r="S6134" s="9"/>
      <c r="T6134" s="9"/>
      <c r="U6134" s="9"/>
      <c r="V6134" s="9"/>
      <c r="W6134" s="9"/>
      <c r="X6134" s="9"/>
      <c r="Y6134" s="9"/>
      <c r="Z6134" s="9"/>
    </row>
    <row r="6135" spans="1:26">
      <c r="A6135"/>
      <c r="B6135" s="13"/>
      <c r="C6135"/>
      <c r="D6135"/>
      <c r="E6135"/>
      <c r="F6135" s="12"/>
      <c r="G6135"/>
      <c r="H6135" s="12"/>
      <c r="I6135" s="12"/>
      <c r="J6135" s="12"/>
      <c r="K6135" s="9"/>
      <c r="L6135" s="9"/>
      <c r="M6135" s="9"/>
      <c r="N6135" s="9"/>
      <c r="O6135" s="9"/>
      <c r="P6135" s="9"/>
      <c r="Q6135" s="9"/>
      <c r="R6135" s="9"/>
      <c r="S6135" s="9"/>
      <c r="T6135" s="9"/>
      <c r="U6135" s="9"/>
      <c r="V6135" s="9"/>
      <c r="W6135" s="9"/>
      <c r="X6135" s="9"/>
      <c r="Y6135" s="9"/>
      <c r="Z6135" s="9"/>
    </row>
    <row r="6136" spans="1:26">
      <c r="A6136"/>
      <c r="B6136" s="13"/>
      <c r="C6136"/>
      <c r="D6136"/>
      <c r="E6136"/>
      <c r="F6136" s="12"/>
      <c r="G6136"/>
      <c r="H6136" s="12"/>
      <c r="I6136" s="12"/>
      <c r="J6136" s="12"/>
      <c r="K6136" s="9"/>
      <c r="L6136" s="9"/>
      <c r="M6136" s="9"/>
      <c r="N6136" s="9"/>
      <c r="O6136" s="9"/>
      <c r="P6136" s="9"/>
      <c r="Q6136" s="9"/>
      <c r="R6136" s="9"/>
      <c r="S6136" s="9"/>
      <c r="T6136" s="9"/>
      <c r="U6136" s="9"/>
      <c r="V6136" s="9"/>
      <c r="W6136" s="9"/>
      <c r="X6136" s="9"/>
      <c r="Y6136" s="9"/>
      <c r="Z6136" s="9"/>
    </row>
    <row r="6137" spans="1:26">
      <c r="A6137"/>
      <c r="B6137" s="13"/>
      <c r="C6137"/>
      <c r="D6137"/>
      <c r="E6137"/>
      <c r="F6137" s="12"/>
      <c r="G6137"/>
      <c r="H6137" s="12"/>
      <c r="I6137" s="12"/>
      <c r="J6137" s="12"/>
      <c r="K6137" s="9"/>
      <c r="L6137" s="9"/>
      <c r="M6137" s="9"/>
      <c r="N6137" s="9"/>
      <c r="O6137" s="9"/>
      <c r="P6137" s="9"/>
      <c r="Q6137" s="9"/>
      <c r="R6137" s="9"/>
      <c r="S6137" s="9"/>
      <c r="T6137" s="9"/>
      <c r="U6137" s="9"/>
      <c r="V6137" s="9"/>
      <c r="W6137" s="9"/>
      <c r="X6137" s="9"/>
      <c r="Y6137" s="9"/>
      <c r="Z6137" s="9"/>
    </row>
    <row r="6138" spans="1:26">
      <c r="A6138"/>
      <c r="B6138" s="13"/>
      <c r="C6138"/>
      <c r="D6138"/>
      <c r="E6138"/>
      <c r="F6138" s="12"/>
      <c r="G6138"/>
      <c r="H6138" s="12"/>
      <c r="I6138" s="12"/>
      <c r="J6138" s="12"/>
      <c r="K6138" s="9"/>
      <c r="L6138" s="9"/>
      <c r="M6138" s="9"/>
      <c r="N6138" s="9"/>
      <c r="O6138" s="9"/>
      <c r="P6138" s="9"/>
      <c r="Q6138" s="9"/>
      <c r="R6138" s="9"/>
      <c r="S6138" s="9"/>
      <c r="T6138" s="9"/>
      <c r="U6138" s="9"/>
      <c r="V6138" s="9"/>
      <c r="W6138" s="9"/>
      <c r="X6138" s="9"/>
      <c r="Y6138" s="9"/>
      <c r="Z6138" s="9"/>
    </row>
    <row r="6139" spans="1:26">
      <c r="A6139"/>
      <c r="B6139" s="13"/>
      <c r="C6139"/>
      <c r="D6139"/>
      <c r="E6139"/>
      <c r="F6139" s="12"/>
      <c r="G6139"/>
      <c r="H6139" s="12"/>
      <c r="I6139" s="12"/>
      <c r="J6139" s="12"/>
      <c r="K6139" s="9"/>
      <c r="L6139" s="9"/>
      <c r="M6139" s="9"/>
      <c r="N6139" s="9"/>
      <c r="O6139" s="9"/>
      <c r="P6139" s="9"/>
      <c r="Q6139" s="9"/>
      <c r="R6139" s="9"/>
      <c r="S6139" s="9"/>
      <c r="T6139" s="9"/>
      <c r="U6139" s="9"/>
      <c r="V6139" s="9"/>
      <c r="W6139" s="9"/>
      <c r="X6139" s="9"/>
      <c r="Y6139" s="9"/>
      <c r="Z6139" s="9"/>
    </row>
    <row r="6140" spans="1:26">
      <c r="A6140"/>
      <c r="B6140" s="13"/>
      <c r="C6140"/>
      <c r="D6140"/>
      <c r="E6140"/>
      <c r="F6140" s="12"/>
      <c r="G6140"/>
      <c r="H6140" s="12"/>
      <c r="I6140" s="12"/>
      <c r="J6140" s="12"/>
      <c r="K6140" s="9"/>
      <c r="L6140" s="9"/>
      <c r="M6140" s="9"/>
      <c r="N6140" s="9"/>
      <c r="O6140" s="9"/>
      <c r="P6140" s="9"/>
      <c r="Q6140" s="9"/>
      <c r="R6140" s="9"/>
      <c r="S6140" s="9"/>
      <c r="T6140" s="9"/>
      <c r="U6140" s="9"/>
      <c r="V6140" s="9"/>
      <c r="W6140" s="9"/>
      <c r="X6140" s="9"/>
      <c r="Y6140" s="9"/>
      <c r="Z6140" s="9"/>
    </row>
    <row r="6141" spans="1:26">
      <c r="A6141"/>
      <c r="B6141" s="13"/>
      <c r="C6141"/>
      <c r="D6141"/>
      <c r="E6141"/>
      <c r="F6141" s="12"/>
      <c r="G6141"/>
      <c r="H6141" s="12"/>
      <c r="I6141" s="12"/>
      <c r="J6141" s="12"/>
      <c r="K6141" s="9"/>
      <c r="L6141" s="9"/>
      <c r="M6141" s="9"/>
      <c r="N6141" s="9"/>
      <c r="O6141" s="9"/>
      <c r="P6141" s="9"/>
      <c r="Q6141" s="9"/>
      <c r="R6141" s="9"/>
      <c r="S6141" s="9"/>
      <c r="T6141" s="9"/>
      <c r="U6141" s="9"/>
      <c r="V6141" s="9"/>
      <c r="W6141" s="9"/>
      <c r="X6141" s="9"/>
      <c r="Y6141" s="9"/>
      <c r="Z6141" s="9"/>
    </row>
    <row r="6142" spans="1:26">
      <c r="A6142"/>
      <c r="B6142" s="13"/>
      <c r="C6142"/>
      <c r="D6142"/>
      <c r="E6142"/>
      <c r="F6142" s="12"/>
      <c r="G6142"/>
      <c r="H6142" s="12"/>
      <c r="I6142" s="12"/>
      <c r="J6142" s="12"/>
      <c r="K6142" s="9"/>
      <c r="L6142" s="9"/>
      <c r="M6142" s="9"/>
      <c r="N6142" s="9"/>
      <c r="O6142" s="9"/>
      <c r="P6142" s="9"/>
      <c r="Q6142" s="9"/>
      <c r="R6142" s="9"/>
      <c r="S6142" s="9"/>
      <c r="T6142" s="9"/>
      <c r="U6142" s="9"/>
      <c r="V6142" s="9"/>
      <c r="W6142" s="9"/>
      <c r="X6142" s="9"/>
      <c r="Y6142" s="9"/>
      <c r="Z6142" s="9"/>
    </row>
    <row r="6143" spans="1:26">
      <c r="A6143"/>
      <c r="B6143" s="13"/>
      <c r="C6143"/>
      <c r="D6143"/>
      <c r="E6143"/>
      <c r="F6143" s="12"/>
      <c r="G6143"/>
      <c r="H6143" s="12"/>
      <c r="I6143" s="12"/>
      <c r="J6143" s="12"/>
      <c r="K6143" s="9"/>
      <c r="L6143" s="9"/>
      <c r="M6143" s="9"/>
      <c r="N6143" s="9"/>
      <c r="O6143" s="9"/>
      <c r="P6143" s="9"/>
      <c r="Q6143" s="9"/>
      <c r="R6143" s="9"/>
      <c r="S6143" s="9"/>
      <c r="T6143" s="9"/>
      <c r="U6143" s="9"/>
      <c r="V6143" s="9"/>
      <c r="W6143" s="9"/>
      <c r="X6143" s="9"/>
      <c r="Y6143" s="9"/>
      <c r="Z6143" s="9"/>
    </row>
    <row r="6144" spans="1:26">
      <c r="A6144"/>
      <c r="B6144" s="13"/>
      <c r="C6144"/>
      <c r="D6144"/>
      <c r="E6144"/>
      <c r="F6144" s="12"/>
      <c r="G6144"/>
      <c r="H6144" s="12"/>
      <c r="I6144" s="12"/>
      <c r="J6144" s="12"/>
      <c r="K6144" s="9"/>
      <c r="L6144" s="9"/>
      <c r="M6144" s="9"/>
      <c r="N6144" s="9"/>
      <c r="O6144" s="9"/>
      <c r="P6144" s="9"/>
      <c r="Q6144" s="9"/>
      <c r="R6144" s="9"/>
      <c r="S6144" s="9"/>
      <c r="T6144" s="9"/>
      <c r="U6144" s="9"/>
      <c r="V6144" s="9"/>
      <c r="W6144" s="9"/>
      <c r="X6144" s="9"/>
      <c r="Y6144" s="9"/>
      <c r="Z6144" s="9"/>
    </row>
    <row r="6145" spans="1:26">
      <c r="A6145"/>
      <c r="B6145" s="13"/>
      <c r="C6145"/>
      <c r="D6145"/>
      <c r="E6145"/>
      <c r="F6145" s="12"/>
      <c r="G6145"/>
      <c r="H6145" s="12"/>
      <c r="I6145" s="12"/>
      <c r="J6145" s="12"/>
      <c r="K6145" s="9"/>
      <c r="L6145" s="9"/>
      <c r="M6145" s="9"/>
      <c r="N6145" s="9"/>
      <c r="O6145" s="9"/>
      <c r="P6145" s="9"/>
      <c r="Q6145" s="9"/>
      <c r="R6145" s="9"/>
      <c r="S6145" s="9"/>
      <c r="T6145" s="9"/>
      <c r="U6145" s="9"/>
      <c r="V6145" s="9"/>
      <c r="W6145" s="9"/>
      <c r="X6145" s="9"/>
      <c r="Y6145" s="9"/>
      <c r="Z6145" s="9"/>
    </row>
    <row r="6146" spans="1:26">
      <c r="A6146"/>
      <c r="B6146" s="13"/>
      <c r="C6146"/>
      <c r="D6146"/>
      <c r="E6146"/>
      <c r="F6146" s="12"/>
      <c r="G6146"/>
      <c r="H6146" s="12"/>
      <c r="I6146" s="12"/>
      <c r="J6146" s="12"/>
      <c r="K6146" s="9"/>
      <c r="L6146" s="9"/>
      <c r="M6146" s="9"/>
      <c r="N6146" s="9"/>
      <c r="O6146" s="9"/>
      <c r="P6146" s="9"/>
      <c r="Q6146" s="9"/>
      <c r="R6146" s="9"/>
      <c r="S6146" s="9"/>
      <c r="T6146" s="9"/>
      <c r="U6146" s="9"/>
      <c r="V6146" s="9"/>
      <c r="W6146" s="9"/>
      <c r="X6146" s="9"/>
      <c r="Y6146" s="9"/>
      <c r="Z6146" s="9"/>
    </row>
    <row r="6147" spans="1:26">
      <c r="A6147"/>
      <c r="B6147" s="13"/>
      <c r="C6147"/>
      <c r="D6147"/>
      <c r="E6147"/>
      <c r="F6147" s="12"/>
      <c r="G6147"/>
      <c r="H6147" s="12"/>
      <c r="I6147" s="12"/>
      <c r="J6147" s="12"/>
      <c r="K6147" s="9"/>
      <c r="L6147" s="9"/>
      <c r="M6147" s="9"/>
      <c r="N6147" s="9"/>
      <c r="O6147" s="9"/>
      <c r="P6147" s="9"/>
      <c r="Q6147" s="9"/>
      <c r="R6147" s="9"/>
      <c r="S6147" s="9"/>
      <c r="T6147" s="9"/>
      <c r="U6147" s="9"/>
      <c r="V6147" s="9"/>
      <c r="W6147" s="9"/>
      <c r="X6147" s="9"/>
      <c r="Y6147" s="9"/>
      <c r="Z6147" s="9"/>
    </row>
    <row r="6148" spans="1:26">
      <c r="A6148"/>
      <c r="B6148" s="13"/>
      <c r="C6148"/>
      <c r="D6148"/>
      <c r="E6148"/>
      <c r="F6148" s="12"/>
      <c r="G6148"/>
      <c r="H6148" s="12"/>
      <c r="I6148" s="12"/>
      <c r="J6148" s="12"/>
      <c r="K6148" s="9"/>
      <c r="L6148" s="9"/>
      <c r="M6148" s="9"/>
      <c r="N6148" s="9"/>
      <c r="O6148" s="9"/>
      <c r="P6148" s="9"/>
      <c r="Q6148" s="9"/>
      <c r="R6148" s="9"/>
      <c r="S6148" s="9"/>
      <c r="T6148" s="9"/>
      <c r="U6148" s="9"/>
      <c r="V6148" s="9"/>
      <c r="W6148" s="9"/>
      <c r="X6148" s="9"/>
      <c r="Y6148" s="9"/>
      <c r="Z6148" s="9"/>
    </row>
    <row r="6149" spans="1:26">
      <c r="A6149"/>
      <c r="B6149" s="13"/>
      <c r="C6149"/>
      <c r="D6149"/>
      <c r="E6149"/>
      <c r="F6149" s="12"/>
      <c r="G6149"/>
      <c r="H6149" s="12"/>
      <c r="I6149" s="12"/>
      <c r="J6149" s="12"/>
      <c r="K6149" s="9"/>
      <c r="L6149" s="9"/>
      <c r="M6149" s="9"/>
      <c r="N6149" s="9"/>
      <c r="O6149" s="9"/>
      <c r="P6149" s="9"/>
      <c r="Q6149" s="9"/>
      <c r="R6149" s="9"/>
      <c r="S6149" s="9"/>
      <c r="T6149" s="9"/>
      <c r="U6149" s="9"/>
      <c r="V6149" s="9"/>
      <c r="W6149" s="9"/>
      <c r="X6149" s="9"/>
      <c r="Y6149" s="9"/>
      <c r="Z6149" s="9"/>
    </row>
    <row r="6150" spans="1:26">
      <c r="A6150"/>
      <c r="B6150" s="13"/>
      <c r="C6150"/>
      <c r="D6150"/>
      <c r="E6150"/>
      <c r="F6150" s="12"/>
      <c r="G6150"/>
      <c r="H6150" s="12"/>
      <c r="I6150" s="12"/>
      <c r="J6150" s="12"/>
      <c r="K6150" s="9"/>
      <c r="L6150" s="9"/>
      <c r="M6150" s="9"/>
      <c r="N6150" s="9"/>
      <c r="O6150" s="9"/>
      <c r="P6150" s="9"/>
      <c r="Q6150" s="9"/>
      <c r="R6150" s="9"/>
      <c r="S6150" s="9"/>
      <c r="T6150" s="9"/>
      <c r="U6150" s="9"/>
      <c r="V6150" s="9"/>
      <c r="W6150" s="9"/>
      <c r="X6150" s="9"/>
      <c r="Y6150" s="9"/>
      <c r="Z6150" s="9"/>
    </row>
    <row r="6151" spans="1:26">
      <c r="A6151"/>
      <c r="B6151" s="13"/>
      <c r="C6151"/>
      <c r="D6151"/>
      <c r="E6151"/>
      <c r="F6151" s="12"/>
      <c r="G6151"/>
      <c r="H6151" s="12"/>
      <c r="I6151" s="12"/>
      <c r="J6151" s="12"/>
      <c r="K6151" s="9"/>
      <c r="L6151" s="9"/>
      <c r="M6151" s="9"/>
      <c r="N6151" s="9"/>
      <c r="O6151" s="9"/>
      <c r="P6151" s="9"/>
      <c r="Q6151" s="9"/>
      <c r="R6151" s="9"/>
      <c r="S6151" s="9"/>
      <c r="T6151" s="9"/>
      <c r="U6151" s="9"/>
      <c r="V6151" s="9"/>
      <c r="W6151" s="9"/>
      <c r="X6151" s="9"/>
      <c r="Y6151" s="9"/>
      <c r="Z6151" s="9"/>
    </row>
    <row r="6152" spans="1:26">
      <c r="A6152"/>
      <c r="B6152" s="13"/>
      <c r="C6152"/>
      <c r="D6152"/>
      <c r="E6152"/>
      <c r="F6152" s="12"/>
      <c r="G6152"/>
      <c r="H6152" s="12"/>
      <c r="I6152" s="12"/>
      <c r="J6152" s="12"/>
      <c r="K6152" s="9"/>
      <c r="L6152" s="9"/>
      <c r="M6152" s="9"/>
      <c r="N6152" s="9"/>
      <c r="O6152" s="9"/>
      <c r="P6152" s="9"/>
      <c r="Q6152" s="9"/>
      <c r="R6152" s="9"/>
      <c r="S6152" s="9"/>
      <c r="T6152" s="9"/>
      <c r="U6152" s="9"/>
      <c r="V6152" s="9"/>
      <c r="W6152" s="9"/>
      <c r="X6152" s="9"/>
      <c r="Y6152" s="9"/>
      <c r="Z6152" s="9"/>
    </row>
    <row r="6153" spans="1:26">
      <c r="A6153"/>
      <c r="B6153" s="13"/>
      <c r="C6153"/>
      <c r="D6153"/>
      <c r="E6153"/>
      <c r="F6153" s="12"/>
      <c r="G6153"/>
      <c r="H6153" s="12"/>
      <c r="I6153" s="12"/>
      <c r="J6153" s="12"/>
      <c r="K6153" s="9"/>
      <c r="L6153" s="9"/>
      <c r="M6153" s="9"/>
      <c r="N6153" s="9"/>
      <c r="O6153" s="9"/>
      <c r="P6153" s="9"/>
      <c r="Q6153" s="9"/>
      <c r="R6153" s="9"/>
      <c r="S6153" s="9"/>
      <c r="T6153" s="9"/>
      <c r="U6153" s="9"/>
      <c r="V6153" s="9"/>
      <c r="W6153" s="9"/>
      <c r="X6153" s="9"/>
      <c r="Y6153" s="9"/>
      <c r="Z6153" s="9"/>
    </row>
    <row r="6154" spans="1:26">
      <c r="A6154"/>
      <c r="B6154" s="13"/>
      <c r="C6154"/>
      <c r="D6154"/>
      <c r="E6154"/>
      <c r="F6154" s="12"/>
      <c r="G6154"/>
      <c r="H6154" s="12"/>
      <c r="I6154" s="12"/>
      <c r="J6154" s="12"/>
      <c r="K6154" s="9"/>
      <c r="L6154" s="9"/>
      <c r="M6154" s="9"/>
      <c r="N6154" s="9"/>
      <c r="O6154" s="9"/>
      <c r="P6154" s="9"/>
      <c r="Q6154" s="9"/>
      <c r="R6154" s="9"/>
      <c r="S6154" s="9"/>
      <c r="T6154" s="9"/>
      <c r="U6154" s="9"/>
      <c r="V6154" s="9"/>
      <c r="W6154" s="9"/>
      <c r="X6154" s="9"/>
      <c r="Y6154" s="9"/>
      <c r="Z6154" s="9"/>
    </row>
    <row r="6155" spans="1:26">
      <c r="A6155"/>
      <c r="B6155" s="13"/>
      <c r="C6155"/>
      <c r="D6155"/>
      <c r="E6155"/>
      <c r="F6155" s="12"/>
      <c r="G6155"/>
      <c r="H6155" s="12"/>
      <c r="I6155" s="12"/>
      <c r="J6155" s="12"/>
      <c r="K6155" s="9"/>
      <c r="L6155" s="9"/>
      <c r="M6155" s="9"/>
      <c r="N6155" s="9"/>
      <c r="O6155" s="9"/>
      <c r="P6155" s="9"/>
      <c r="Q6155" s="9"/>
      <c r="R6155" s="9"/>
      <c r="S6155" s="9"/>
      <c r="T6155" s="9"/>
      <c r="U6155" s="9"/>
      <c r="V6155" s="9"/>
      <c r="W6155" s="9"/>
      <c r="X6155" s="9"/>
      <c r="Y6155" s="9"/>
      <c r="Z6155" s="9"/>
    </row>
    <row r="6156" spans="1:26">
      <c r="A6156"/>
      <c r="B6156" s="13"/>
      <c r="C6156"/>
      <c r="D6156"/>
      <c r="E6156"/>
      <c r="F6156" s="12"/>
      <c r="G6156"/>
      <c r="H6156" s="12"/>
      <c r="I6156" s="12"/>
      <c r="J6156" s="12"/>
      <c r="K6156" s="9"/>
      <c r="L6156" s="9"/>
      <c r="M6156" s="9"/>
      <c r="N6156" s="9"/>
      <c r="O6156" s="9"/>
      <c r="P6156" s="9"/>
      <c r="Q6156" s="9"/>
      <c r="R6156" s="9"/>
      <c r="S6156" s="9"/>
      <c r="T6156" s="9"/>
      <c r="U6156" s="9"/>
      <c r="V6156" s="9"/>
      <c r="W6156" s="9"/>
      <c r="X6156" s="9"/>
      <c r="Y6156" s="9"/>
      <c r="Z6156" s="9"/>
    </row>
    <row r="6157" spans="1:26">
      <c r="A6157"/>
      <c r="B6157" s="13"/>
      <c r="C6157"/>
      <c r="D6157"/>
      <c r="E6157"/>
      <c r="F6157" s="12"/>
      <c r="G6157"/>
      <c r="H6157" s="12"/>
      <c r="I6157" s="12"/>
      <c r="J6157" s="12"/>
      <c r="K6157" s="9"/>
      <c r="L6157" s="9"/>
      <c r="M6157" s="9"/>
      <c r="N6157" s="9"/>
      <c r="O6157" s="9"/>
      <c r="P6157" s="9"/>
      <c r="Q6157" s="9"/>
      <c r="R6157" s="9"/>
      <c r="S6157" s="9"/>
      <c r="T6157" s="9"/>
      <c r="U6157" s="9"/>
      <c r="V6157" s="9"/>
      <c r="W6157" s="9"/>
      <c r="X6157" s="9"/>
      <c r="Y6157" s="9"/>
      <c r="Z6157" s="9"/>
    </row>
    <row r="6158" spans="1:26">
      <c r="A6158"/>
      <c r="B6158" s="13"/>
      <c r="C6158"/>
      <c r="D6158"/>
      <c r="E6158"/>
      <c r="F6158" s="12"/>
      <c r="G6158"/>
      <c r="H6158" s="12"/>
      <c r="I6158" s="12"/>
      <c r="J6158" s="12"/>
      <c r="K6158" s="9"/>
      <c r="L6158" s="9"/>
      <c r="M6158" s="9"/>
      <c r="N6158" s="9"/>
      <c r="O6158" s="9"/>
      <c r="P6158" s="9"/>
      <c r="Q6158" s="9"/>
      <c r="R6158" s="9"/>
      <c r="S6158" s="9"/>
      <c r="T6158" s="9"/>
      <c r="U6158" s="9"/>
      <c r="V6158" s="9"/>
      <c r="W6158" s="9"/>
      <c r="X6158" s="9"/>
      <c r="Y6158" s="9"/>
      <c r="Z6158" s="9"/>
    </row>
    <row r="6159" spans="1:26">
      <c r="A6159"/>
      <c r="B6159" s="13"/>
      <c r="C6159"/>
      <c r="D6159"/>
      <c r="E6159"/>
      <c r="F6159" s="12"/>
      <c r="G6159"/>
      <c r="H6159" s="12"/>
      <c r="I6159" s="12"/>
      <c r="J6159" s="12"/>
      <c r="K6159" s="9"/>
      <c r="L6159" s="9"/>
      <c r="M6159" s="9"/>
      <c r="N6159" s="9"/>
      <c r="O6159" s="9"/>
      <c r="P6159" s="9"/>
      <c r="Q6159" s="9"/>
      <c r="R6159" s="9"/>
      <c r="S6159" s="9"/>
      <c r="T6159" s="9"/>
      <c r="U6159" s="9"/>
      <c r="V6159" s="9"/>
      <c r="W6159" s="9"/>
      <c r="X6159" s="9"/>
      <c r="Y6159" s="9"/>
      <c r="Z6159" s="9"/>
    </row>
    <row r="6160" spans="1:26">
      <c r="A6160"/>
      <c r="B6160" s="13"/>
      <c r="C6160"/>
      <c r="D6160"/>
      <c r="E6160"/>
      <c r="F6160" s="12"/>
      <c r="G6160"/>
      <c r="H6160" s="12"/>
      <c r="I6160" s="12"/>
      <c r="J6160" s="12"/>
      <c r="K6160" s="9"/>
      <c r="L6160" s="9"/>
      <c r="M6160" s="9"/>
      <c r="N6160" s="9"/>
      <c r="O6160" s="9"/>
      <c r="P6160" s="9"/>
      <c r="Q6160" s="9"/>
      <c r="R6160" s="9"/>
      <c r="S6160" s="9"/>
      <c r="T6160" s="9"/>
      <c r="U6160" s="9"/>
      <c r="V6160" s="9"/>
      <c r="W6160" s="9"/>
      <c r="X6160" s="9"/>
      <c r="Y6160" s="9"/>
      <c r="Z6160" s="9"/>
    </row>
    <row r="6161" spans="1:26">
      <c r="A6161"/>
      <c r="B6161" s="13"/>
      <c r="C6161"/>
      <c r="D6161"/>
      <c r="E6161"/>
      <c r="F6161" s="12"/>
      <c r="G6161"/>
      <c r="H6161" s="12"/>
      <c r="I6161" s="12"/>
      <c r="J6161" s="12"/>
      <c r="K6161" s="9"/>
      <c r="L6161" s="9"/>
      <c r="M6161" s="9"/>
      <c r="N6161" s="9"/>
      <c r="O6161" s="9"/>
      <c r="P6161" s="9"/>
      <c r="Q6161" s="9"/>
      <c r="R6161" s="9"/>
      <c r="S6161" s="9"/>
      <c r="T6161" s="9"/>
      <c r="U6161" s="9"/>
      <c r="V6161" s="9"/>
      <c r="W6161" s="9"/>
      <c r="X6161" s="9"/>
      <c r="Y6161" s="9"/>
      <c r="Z6161" s="9"/>
    </row>
    <row r="6162" spans="1:26">
      <c r="A6162"/>
      <c r="B6162" s="13"/>
      <c r="C6162"/>
      <c r="D6162"/>
      <c r="E6162"/>
      <c r="F6162" s="12"/>
      <c r="G6162"/>
      <c r="H6162" s="12"/>
      <c r="I6162" s="12"/>
      <c r="J6162" s="12"/>
      <c r="K6162" s="9"/>
      <c r="L6162" s="9"/>
      <c r="M6162" s="9"/>
      <c r="N6162" s="9"/>
      <c r="O6162" s="9"/>
      <c r="P6162" s="9"/>
      <c r="Q6162" s="9"/>
      <c r="R6162" s="9"/>
      <c r="S6162" s="9"/>
      <c r="T6162" s="9"/>
      <c r="U6162" s="9"/>
      <c r="V6162" s="9"/>
      <c r="W6162" s="9"/>
      <c r="X6162" s="9"/>
      <c r="Y6162" s="9"/>
      <c r="Z6162" s="9"/>
    </row>
    <row r="6163" spans="1:26">
      <c r="A6163"/>
      <c r="B6163" s="13"/>
      <c r="C6163"/>
      <c r="D6163"/>
      <c r="E6163"/>
      <c r="F6163" s="12"/>
      <c r="G6163"/>
      <c r="H6163" s="12"/>
      <c r="I6163" s="12"/>
      <c r="J6163" s="12"/>
      <c r="K6163" s="9"/>
      <c r="L6163" s="9"/>
      <c r="M6163" s="9"/>
      <c r="N6163" s="9"/>
      <c r="O6163" s="9"/>
      <c r="P6163" s="9"/>
      <c r="Q6163" s="9"/>
      <c r="R6163" s="9"/>
      <c r="S6163" s="9"/>
      <c r="T6163" s="9"/>
      <c r="U6163" s="9"/>
      <c r="V6163" s="9"/>
      <c r="W6163" s="9"/>
      <c r="X6163" s="9"/>
      <c r="Y6163" s="9"/>
      <c r="Z6163" s="9"/>
    </row>
    <row r="6164" spans="1:26">
      <c r="A6164"/>
      <c r="B6164" s="13"/>
      <c r="C6164"/>
      <c r="D6164"/>
      <c r="E6164"/>
      <c r="F6164" s="12"/>
      <c r="G6164"/>
      <c r="H6164" s="12"/>
      <c r="I6164" s="12"/>
      <c r="J6164" s="12"/>
      <c r="K6164" s="9"/>
      <c r="L6164" s="9"/>
      <c r="M6164" s="9"/>
      <c r="N6164" s="9"/>
      <c r="O6164" s="9"/>
      <c r="P6164" s="9"/>
      <c r="Q6164" s="9"/>
      <c r="R6164" s="9"/>
      <c r="S6164" s="9"/>
      <c r="T6164" s="9"/>
      <c r="U6164" s="9"/>
      <c r="V6164" s="9"/>
      <c r="W6164" s="9"/>
      <c r="X6164" s="9"/>
      <c r="Y6164" s="9"/>
      <c r="Z6164" s="9"/>
    </row>
    <row r="6165" spans="1:26">
      <c r="A6165"/>
      <c r="B6165" s="13"/>
      <c r="C6165"/>
      <c r="D6165"/>
      <c r="E6165"/>
      <c r="F6165" s="12"/>
      <c r="G6165"/>
      <c r="H6165" s="12"/>
      <c r="I6165" s="12"/>
      <c r="J6165" s="12"/>
      <c r="K6165" s="9"/>
      <c r="L6165" s="9"/>
      <c r="M6165" s="9"/>
      <c r="N6165" s="9"/>
      <c r="O6165" s="9"/>
      <c r="P6165" s="9"/>
      <c r="Q6165" s="9"/>
      <c r="R6165" s="9"/>
      <c r="S6165" s="9"/>
      <c r="T6165" s="9"/>
      <c r="U6165" s="9"/>
      <c r="V6165" s="9"/>
      <c r="W6165" s="9"/>
      <c r="X6165" s="9"/>
      <c r="Y6165" s="9"/>
      <c r="Z6165" s="9"/>
    </row>
    <row r="6166" spans="1:26">
      <c r="A6166"/>
      <c r="B6166" s="13"/>
      <c r="C6166"/>
      <c r="D6166"/>
      <c r="E6166"/>
      <c r="F6166" s="12"/>
      <c r="G6166"/>
      <c r="H6166" s="12"/>
      <c r="I6166" s="12"/>
      <c r="J6166" s="12"/>
      <c r="K6166" s="9"/>
      <c r="L6166" s="9"/>
      <c r="M6166" s="9"/>
      <c r="N6166" s="9"/>
      <c r="O6166" s="9"/>
      <c r="P6166" s="9"/>
      <c r="Q6166" s="9"/>
      <c r="R6166" s="9"/>
      <c r="S6166" s="9"/>
      <c r="T6166" s="9"/>
      <c r="U6166" s="9"/>
      <c r="V6166" s="9"/>
      <c r="W6166" s="9"/>
      <c r="X6166" s="9"/>
      <c r="Y6166" s="9"/>
      <c r="Z6166" s="9"/>
    </row>
    <row r="6167" spans="1:26">
      <c r="A6167"/>
      <c r="B6167" s="13"/>
      <c r="C6167"/>
      <c r="D6167"/>
      <c r="E6167"/>
      <c r="F6167" s="12"/>
      <c r="G6167"/>
      <c r="H6167" s="12"/>
      <c r="I6167" s="12"/>
      <c r="J6167" s="12"/>
      <c r="K6167" s="9"/>
      <c r="L6167" s="9"/>
      <c r="M6167" s="9"/>
      <c r="N6167" s="9"/>
      <c r="O6167" s="9"/>
      <c r="P6167" s="9"/>
      <c r="Q6167" s="9"/>
      <c r="R6167" s="9"/>
      <c r="S6167" s="9"/>
      <c r="T6167" s="9"/>
      <c r="U6167" s="9"/>
      <c r="V6167" s="9"/>
      <c r="W6167" s="9"/>
      <c r="X6167" s="9"/>
      <c r="Y6167" s="9"/>
      <c r="Z6167" s="9"/>
    </row>
    <row r="6168" spans="1:26">
      <c r="A6168"/>
      <c r="B6168" s="13"/>
      <c r="C6168"/>
      <c r="D6168"/>
      <c r="E6168"/>
      <c r="F6168" s="12"/>
      <c r="G6168"/>
      <c r="H6168" s="12"/>
      <c r="I6168" s="12"/>
      <c r="J6168" s="12"/>
      <c r="K6168" s="9"/>
      <c r="L6168" s="9"/>
      <c r="M6168" s="9"/>
      <c r="N6168" s="9"/>
      <c r="O6168" s="9"/>
      <c r="P6168" s="9"/>
      <c r="Q6168" s="9"/>
      <c r="R6168" s="9"/>
      <c r="S6168" s="9"/>
      <c r="T6168" s="9"/>
      <c r="U6168" s="9"/>
      <c r="V6168" s="9"/>
      <c r="W6168" s="9"/>
      <c r="X6168" s="9"/>
      <c r="Y6168" s="9"/>
      <c r="Z6168" s="9"/>
    </row>
    <row r="6169" spans="1:26">
      <c r="A6169"/>
      <c r="B6169" s="13"/>
      <c r="C6169"/>
      <c r="D6169"/>
      <c r="E6169"/>
      <c r="F6169" s="12"/>
      <c r="G6169"/>
      <c r="H6169" s="12"/>
      <c r="I6169" s="12"/>
      <c r="J6169" s="12"/>
      <c r="K6169" s="9"/>
      <c r="L6169" s="9"/>
      <c r="M6169" s="9"/>
      <c r="N6169" s="9"/>
      <c r="O6169" s="9"/>
      <c r="P6169" s="9"/>
      <c r="Q6169" s="9"/>
      <c r="R6169" s="9"/>
      <c r="S6169" s="9"/>
      <c r="T6169" s="9"/>
      <c r="U6169" s="9"/>
      <c r="V6169" s="9"/>
      <c r="W6169" s="9"/>
      <c r="X6169" s="9"/>
      <c r="Y6169" s="9"/>
      <c r="Z6169" s="9"/>
    </row>
    <row r="6170" spans="1:26">
      <c r="A6170"/>
      <c r="B6170" s="13"/>
      <c r="C6170"/>
      <c r="D6170"/>
      <c r="E6170"/>
      <c r="F6170" s="12"/>
      <c r="G6170"/>
      <c r="H6170" s="12"/>
      <c r="I6170" s="12"/>
      <c r="J6170" s="12"/>
      <c r="K6170" s="9"/>
      <c r="L6170" s="9"/>
      <c r="M6170" s="9"/>
      <c r="N6170" s="9"/>
      <c r="O6170" s="9"/>
      <c r="P6170" s="9"/>
      <c r="Q6170" s="9"/>
      <c r="R6170" s="9"/>
      <c r="S6170" s="9"/>
      <c r="T6170" s="9"/>
      <c r="U6170" s="9"/>
      <c r="V6170" s="9"/>
      <c r="W6170" s="9"/>
      <c r="X6170" s="9"/>
      <c r="Y6170" s="9"/>
      <c r="Z6170" s="9"/>
    </row>
    <row r="6171" spans="1:26">
      <c r="A6171"/>
      <c r="B6171" s="13"/>
      <c r="C6171"/>
      <c r="D6171"/>
      <c r="E6171"/>
      <c r="F6171" s="12"/>
      <c r="G6171"/>
      <c r="H6171" s="12"/>
      <c r="I6171" s="12"/>
      <c r="J6171" s="12"/>
      <c r="K6171" s="9"/>
      <c r="L6171" s="9"/>
      <c r="M6171" s="9"/>
      <c r="N6171" s="9"/>
      <c r="O6171" s="9"/>
      <c r="P6171" s="9"/>
      <c r="Q6171" s="9"/>
      <c r="R6171" s="9"/>
      <c r="S6171" s="9"/>
      <c r="T6171" s="9"/>
      <c r="U6171" s="9"/>
      <c r="V6171" s="9"/>
      <c r="W6171" s="9"/>
      <c r="X6171" s="9"/>
      <c r="Y6171" s="9"/>
      <c r="Z6171" s="9"/>
    </row>
    <row r="6172" spans="1:26">
      <c r="A6172"/>
      <c r="B6172" s="13"/>
      <c r="C6172"/>
      <c r="D6172"/>
      <c r="E6172"/>
      <c r="F6172" s="12"/>
      <c r="G6172"/>
      <c r="H6172" s="12"/>
      <c r="I6172" s="12"/>
      <c r="J6172" s="12"/>
      <c r="K6172" s="9"/>
      <c r="L6172" s="9"/>
      <c r="M6172" s="9"/>
      <c r="N6172" s="9"/>
      <c r="O6172" s="9"/>
      <c r="P6172" s="9"/>
      <c r="Q6172" s="9"/>
      <c r="R6172" s="9"/>
      <c r="S6172" s="9"/>
      <c r="T6172" s="9"/>
      <c r="U6172" s="9"/>
      <c r="V6172" s="9"/>
      <c r="W6172" s="9"/>
      <c r="X6172" s="9"/>
      <c r="Y6172" s="9"/>
      <c r="Z6172" s="9"/>
    </row>
    <row r="6173" spans="1:26">
      <c r="A6173"/>
      <c r="B6173" s="13"/>
      <c r="C6173"/>
      <c r="D6173"/>
      <c r="E6173"/>
      <c r="F6173" s="12"/>
      <c r="G6173"/>
      <c r="H6173" s="12"/>
      <c r="I6173" s="12"/>
      <c r="J6173" s="12"/>
      <c r="K6173" s="9"/>
      <c r="L6173" s="9"/>
      <c r="M6173" s="9"/>
      <c r="N6173" s="9"/>
      <c r="O6173" s="9"/>
      <c r="P6173" s="9"/>
      <c r="Q6173" s="9"/>
      <c r="R6173" s="9"/>
      <c r="S6173" s="9"/>
      <c r="T6173" s="9"/>
      <c r="U6173" s="9"/>
      <c r="V6173" s="9"/>
      <c r="W6173" s="9"/>
      <c r="X6173" s="9"/>
      <c r="Y6173" s="9"/>
      <c r="Z6173" s="9"/>
    </row>
    <row r="6174" spans="1:26">
      <c r="A6174"/>
      <c r="B6174" s="13"/>
      <c r="C6174"/>
      <c r="D6174"/>
      <c r="E6174"/>
      <c r="F6174" s="12"/>
      <c r="G6174"/>
      <c r="H6174" s="12"/>
      <c r="I6174" s="12"/>
      <c r="J6174" s="12"/>
      <c r="K6174" s="9"/>
      <c r="L6174" s="9"/>
      <c r="M6174" s="9"/>
      <c r="N6174" s="9"/>
      <c r="O6174" s="9"/>
      <c r="P6174" s="9"/>
      <c r="Q6174" s="9"/>
      <c r="R6174" s="9"/>
      <c r="S6174" s="9"/>
      <c r="T6174" s="9"/>
      <c r="U6174" s="9"/>
      <c r="V6174" s="9"/>
      <c r="W6174" s="9"/>
      <c r="X6174" s="9"/>
      <c r="Y6174" s="9"/>
      <c r="Z6174" s="9"/>
    </row>
    <row r="6175" spans="1:26">
      <c r="A6175"/>
      <c r="B6175" s="13"/>
      <c r="C6175"/>
      <c r="D6175"/>
      <c r="E6175"/>
      <c r="F6175" s="12"/>
      <c r="G6175"/>
      <c r="H6175" s="12"/>
      <c r="I6175" s="12"/>
      <c r="J6175" s="12"/>
      <c r="K6175" s="9"/>
      <c r="L6175" s="9"/>
      <c r="M6175" s="9"/>
      <c r="N6175" s="9"/>
      <c r="O6175" s="9"/>
      <c r="P6175" s="9"/>
      <c r="Q6175" s="9"/>
      <c r="R6175" s="9"/>
      <c r="S6175" s="9"/>
      <c r="T6175" s="9"/>
      <c r="U6175" s="9"/>
      <c r="V6175" s="9"/>
      <c r="W6175" s="9"/>
      <c r="X6175" s="9"/>
      <c r="Y6175" s="9"/>
      <c r="Z6175" s="9"/>
    </row>
    <row r="6176" spans="1:26">
      <c r="A6176"/>
      <c r="B6176" s="13"/>
      <c r="C6176"/>
      <c r="D6176"/>
      <c r="E6176"/>
      <c r="F6176" s="12"/>
      <c r="G6176"/>
      <c r="H6176" s="12"/>
      <c r="I6176" s="12"/>
      <c r="J6176" s="12"/>
      <c r="K6176" s="9"/>
      <c r="L6176" s="9"/>
      <c r="M6176" s="9"/>
      <c r="N6176" s="9"/>
      <c r="O6176" s="9"/>
      <c r="P6176" s="9"/>
      <c r="Q6176" s="9"/>
      <c r="R6176" s="9"/>
      <c r="S6176" s="9"/>
      <c r="T6176" s="9"/>
      <c r="U6176" s="9"/>
      <c r="V6176" s="9"/>
      <c r="W6176" s="9"/>
      <c r="X6176" s="9"/>
      <c r="Y6176" s="9"/>
      <c r="Z6176" s="9"/>
    </row>
    <row r="6177" spans="1:26">
      <c r="A6177"/>
      <c r="B6177" s="13"/>
      <c r="C6177"/>
      <c r="D6177"/>
      <c r="E6177"/>
      <c r="F6177" s="12"/>
      <c r="G6177"/>
      <c r="H6177" s="12"/>
      <c r="I6177" s="12"/>
      <c r="J6177" s="12"/>
      <c r="K6177" s="9"/>
      <c r="L6177" s="9"/>
      <c r="M6177" s="9"/>
      <c r="N6177" s="9"/>
      <c r="O6177" s="9"/>
      <c r="P6177" s="9"/>
      <c r="Q6177" s="9"/>
      <c r="R6177" s="9"/>
      <c r="S6177" s="9"/>
      <c r="T6177" s="9"/>
      <c r="U6177" s="9"/>
      <c r="V6177" s="9"/>
      <c r="W6177" s="9"/>
      <c r="X6177" s="9"/>
      <c r="Y6177" s="9"/>
      <c r="Z6177" s="9"/>
    </row>
    <row r="6178" spans="1:26">
      <c r="A6178"/>
      <c r="B6178" s="13"/>
      <c r="C6178"/>
      <c r="D6178"/>
      <c r="E6178"/>
      <c r="F6178" s="12"/>
      <c r="G6178"/>
      <c r="H6178" s="12"/>
      <c r="I6178" s="12"/>
      <c r="J6178" s="12"/>
      <c r="K6178" s="9"/>
      <c r="L6178" s="9"/>
      <c r="M6178" s="9"/>
      <c r="N6178" s="9"/>
      <c r="O6178" s="9"/>
      <c r="P6178" s="9"/>
      <c r="Q6178" s="9"/>
      <c r="R6178" s="9"/>
      <c r="S6178" s="9"/>
      <c r="T6178" s="9"/>
      <c r="U6178" s="9"/>
      <c r="V6178" s="9"/>
      <c r="W6178" s="9"/>
      <c r="X6178" s="9"/>
      <c r="Y6178" s="9"/>
      <c r="Z6178" s="9"/>
    </row>
    <row r="6179" spans="1:26">
      <c r="A6179"/>
      <c r="B6179" s="13"/>
      <c r="C6179"/>
      <c r="D6179"/>
      <c r="E6179"/>
      <c r="F6179" s="12"/>
      <c r="G6179"/>
      <c r="H6179" s="12"/>
      <c r="I6179" s="12"/>
      <c r="J6179" s="12"/>
      <c r="K6179" s="9"/>
      <c r="L6179" s="9"/>
      <c r="M6179" s="9"/>
      <c r="N6179" s="9"/>
      <c r="O6179" s="9"/>
      <c r="P6179" s="9"/>
      <c r="Q6179" s="9"/>
      <c r="R6179" s="9"/>
      <c r="S6179" s="9"/>
      <c r="T6179" s="9"/>
      <c r="U6179" s="9"/>
      <c r="V6179" s="9"/>
      <c r="W6179" s="9"/>
      <c r="X6179" s="9"/>
      <c r="Y6179" s="9"/>
      <c r="Z6179" s="9"/>
    </row>
    <row r="6180" spans="1:26">
      <c r="A6180"/>
      <c r="B6180" s="13"/>
      <c r="C6180"/>
      <c r="D6180"/>
      <c r="E6180"/>
      <c r="F6180" s="12"/>
      <c r="G6180"/>
      <c r="H6180" s="12"/>
      <c r="I6180" s="12"/>
      <c r="J6180" s="12"/>
      <c r="K6180" s="9"/>
      <c r="L6180" s="9"/>
      <c r="M6180" s="9"/>
      <c r="N6180" s="9"/>
      <c r="O6180" s="9"/>
      <c r="P6180" s="9"/>
      <c r="Q6180" s="9"/>
      <c r="R6180" s="9"/>
      <c r="S6180" s="9"/>
      <c r="T6180" s="9"/>
      <c r="U6180" s="9"/>
      <c r="V6180" s="9"/>
      <c r="W6180" s="9"/>
      <c r="X6180" s="9"/>
      <c r="Y6180" s="9"/>
      <c r="Z6180" s="9"/>
    </row>
    <row r="6181" spans="1:26">
      <c r="A6181"/>
      <c r="B6181" s="13"/>
      <c r="C6181"/>
      <c r="D6181"/>
      <c r="E6181"/>
      <c r="F6181" s="12"/>
      <c r="G6181"/>
      <c r="H6181" s="12"/>
      <c r="I6181" s="12"/>
      <c r="J6181" s="12"/>
      <c r="K6181" s="9"/>
      <c r="L6181" s="9"/>
      <c r="M6181" s="9"/>
      <c r="N6181" s="9"/>
      <c r="O6181" s="9"/>
      <c r="P6181" s="9"/>
      <c r="Q6181" s="9"/>
      <c r="R6181" s="9"/>
      <c r="S6181" s="9"/>
      <c r="T6181" s="9"/>
      <c r="U6181" s="9"/>
      <c r="V6181" s="9"/>
      <c r="W6181" s="9"/>
      <c r="X6181" s="9"/>
      <c r="Y6181" s="9"/>
      <c r="Z6181" s="9"/>
    </row>
    <row r="6182" spans="1:26">
      <c r="A6182"/>
      <c r="B6182" s="13"/>
      <c r="C6182"/>
      <c r="D6182"/>
      <c r="E6182"/>
      <c r="F6182" s="12"/>
      <c r="G6182"/>
      <c r="H6182" s="12"/>
      <c r="I6182" s="12"/>
      <c r="J6182" s="12"/>
      <c r="K6182" s="9"/>
      <c r="L6182" s="9"/>
      <c r="M6182" s="9"/>
      <c r="N6182" s="9"/>
      <c r="O6182" s="9"/>
      <c r="P6182" s="9"/>
      <c r="Q6182" s="9"/>
      <c r="R6182" s="9"/>
      <c r="S6182" s="9"/>
      <c r="T6182" s="9"/>
      <c r="U6182" s="9"/>
      <c r="V6182" s="9"/>
      <c r="W6182" s="9"/>
      <c r="X6182" s="9"/>
      <c r="Y6182" s="9"/>
      <c r="Z6182" s="9"/>
    </row>
    <row r="6183" spans="1:26">
      <c r="A6183"/>
      <c r="B6183" s="13"/>
      <c r="C6183"/>
      <c r="D6183"/>
      <c r="E6183"/>
      <c r="F6183" s="12"/>
      <c r="G6183"/>
      <c r="H6183" s="12"/>
      <c r="I6183" s="12"/>
      <c r="J6183" s="12"/>
      <c r="K6183" s="9"/>
      <c r="L6183" s="9"/>
      <c r="M6183" s="9"/>
      <c r="N6183" s="9"/>
      <c r="O6183" s="9"/>
      <c r="P6183" s="9"/>
      <c r="Q6183" s="9"/>
      <c r="R6183" s="9"/>
      <c r="S6183" s="9"/>
      <c r="T6183" s="9"/>
      <c r="U6183" s="9"/>
      <c r="V6183" s="9"/>
      <c r="W6183" s="9"/>
      <c r="X6183" s="9"/>
      <c r="Y6183" s="9"/>
      <c r="Z6183" s="9"/>
    </row>
    <row r="6184" spans="1:26">
      <c r="A6184"/>
      <c r="B6184" s="13"/>
      <c r="C6184"/>
      <c r="D6184"/>
      <c r="E6184"/>
      <c r="F6184" s="12"/>
      <c r="G6184"/>
      <c r="H6184" s="12"/>
      <c r="I6184" s="12"/>
      <c r="J6184" s="12"/>
      <c r="K6184" s="9"/>
      <c r="L6184" s="9"/>
      <c r="M6184" s="9"/>
      <c r="N6184" s="9"/>
      <c r="O6184" s="9"/>
      <c r="P6184" s="9"/>
      <c r="Q6184" s="9"/>
      <c r="R6184" s="9"/>
      <c r="S6184" s="9"/>
      <c r="T6184" s="9"/>
      <c r="U6184" s="9"/>
      <c r="V6184" s="9"/>
      <c r="W6184" s="9"/>
      <c r="X6184" s="9"/>
      <c r="Y6184" s="9"/>
      <c r="Z6184" s="9"/>
    </row>
    <row r="6185" spans="1:26">
      <c r="A6185"/>
      <c r="B6185" s="13"/>
      <c r="C6185"/>
      <c r="D6185"/>
      <c r="E6185"/>
      <c r="F6185" s="12"/>
      <c r="G6185"/>
      <c r="H6185" s="12"/>
      <c r="I6185" s="12"/>
      <c r="J6185" s="12"/>
      <c r="K6185" s="9"/>
      <c r="L6185" s="9"/>
      <c r="M6185" s="9"/>
      <c r="N6185" s="9"/>
      <c r="O6185" s="9"/>
      <c r="P6185" s="9"/>
      <c r="Q6185" s="9"/>
      <c r="R6185" s="9"/>
      <c r="S6185" s="9"/>
      <c r="T6185" s="9"/>
      <c r="U6185" s="9"/>
      <c r="V6185" s="9"/>
      <c r="W6185" s="9"/>
      <c r="X6185" s="9"/>
      <c r="Y6185" s="9"/>
      <c r="Z6185" s="9"/>
    </row>
    <row r="6186" spans="1:26">
      <c r="A6186"/>
      <c r="B6186" s="13"/>
      <c r="C6186"/>
      <c r="D6186"/>
      <c r="E6186"/>
      <c r="F6186" s="12"/>
      <c r="G6186"/>
      <c r="H6186" s="12"/>
      <c r="I6186" s="12"/>
      <c r="J6186" s="12"/>
      <c r="K6186" s="9"/>
      <c r="L6186" s="9"/>
      <c r="M6186" s="9"/>
      <c r="N6186" s="9"/>
      <c r="O6186" s="9"/>
      <c r="P6186" s="9"/>
      <c r="Q6186" s="9"/>
      <c r="R6186" s="9"/>
      <c r="S6186" s="9"/>
      <c r="T6186" s="9"/>
      <c r="U6186" s="9"/>
      <c r="V6186" s="9"/>
      <c r="W6186" s="9"/>
      <c r="X6186" s="9"/>
      <c r="Y6186" s="9"/>
      <c r="Z6186" s="9"/>
    </row>
    <row r="6187" spans="1:26">
      <c r="A6187"/>
      <c r="B6187" s="13"/>
      <c r="C6187"/>
      <c r="D6187"/>
      <c r="E6187"/>
      <c r="F6187" s="12"/>
      <c r="G6187"/>
      <c r="H6187" s="12"/>
      <c r="I6187" s="12"/>
      <c r="J6187" s="12"/>
      <c r="K6187" s="9"/>
      <c r="L6187" s="9"/>
      <c r="M6187" s="9"/>
      <c r="N6187" s="9"/>
      <c r="O6187" s="9"/>
      <c r="P6187" s="9"/>
      <c r="Q6187" s="9"/>
      <c r="R6187" s="9"/>
      <c r="S6187" s="9"/>
      <c r="T6187" s="9"/>
      <c r="U6187" s="9"/>
      <c r="V6187" s="9"/>
      <c r="W6187" s="9"/>
      <c r="X6187" s="9"/>
      <c r="Y6187" s="9"/>
      <c r="Z6187" s="9"/>
    </row>
    <row r="6188" spans="1:26">
      <c r="A6188"/>
      <c r="B6188" s="13"/>
      <c r="C6188"/>
      <c r="D6188"/>
      <c r="E6188"/>
      <c r="F6188" s="12"/>
      <c r="G6188"/>
      <c r="H6188" s="12"/>
      <c r="I6188" s="12"/>
      <c r="J6188" s="12"/>
      <c r="K6188" s="9"/>
      <c r="L6188" s="9"/>
      <c r="M6188" s="9"/>
      <c r="N6188" s="9"/>
      <c r="O6188" s="9"/>
      <c r="P6188" s="9"/>
      <c r="Q6188" s="9"/>
      <c r="R6188" s="9"/>
      <c r="S6188" s="9"/>
      <c r="T6188" s="9"/>
      <c r="U6188" s="9"/>
      <c r="V6188" s="9"/>
      <c r="W6188" s="9"/>
      <c r="X6188" s="9"/>
      <c r="Y6188" s="9"/>
      <c r="Z6188" s="9"/>
    </row>
    <row r="6189" spans="1:26">
      <c r="A6189"/>
      <c r="B6189" s="13"/>
      <c r="C6189"/>
      <c r="D6189"/>
      <c r="E6189"/>
      <c r="F6189" s="12"/>
      <c r="G6189"/>
      <c r="H6189" s="12"/>
      <c r="I6189" s="12"/>
      <c r="J6189" s="12"/>
      <c r="K6189" s="9"/>
      <c r="L6189" s="9"/>
      <c r="M6189" s="9"/>
      <c r="N6189" s="9"/>
      <c r="O6189" s="9"/>
      <c r="P6189" s="9"/>
      <c r="Q6189" s="9"/>
      <c r="R6189" s="9"/>
      <c r="S6189" s="9"/>
      <c r="T6189" s="9"/>
      <c r="U6189" s="9"/>
      <c r="V6189" s="9"/>
      <c r="W6189" s="9"/>
      <c r="X6189" s="9"/>
      <c r="Y6189" s="9"/>
      <c r="Z6189" s="9"/>
    </row>
    <row r="6190" spans="1:26">
      <c r="A6190"/>
      <c r="B6190" s="13"/>
      <c r="C6190"/>
      <c r="D6190"/>
      <c r="E6190"/>
      <c r="F6190" s="12"/>
      <c r="G6190"/>
      <c r="H6190" s="12"/>
      <c r="I6190" s="12"/>
      <c r="J6190" s="12"/>
      <c r="K6190" s="9"/>
      <c r="L6190" s="9"/>
      <c r="M6190" s="9"/>
      <c r="N6190" s="9"/>
      <c r="O6190" s="9"/>
      <c r="P6190" s="9"/>
      <c r="Q6190" s="9"/>
      <c r="R6190" s="9"/>
      <c r="S6190" s="9"/>
      <c r="T6190" s="9"/>
      <c r="U6190" s="9"/>
      <c r="V6190" s="9"/>
      <c r="W6190" s="9"/>
      <c r="X6190" s="9"/>
      <c r="Y6190" s="9"/>
      <c r="Z6190" s="9"/>
    </row>
    <row r="6191" spans="1:26">
      <c r="A6191"/>
      <c r="B6191" s="13"/>
      <c r="C6191"/>
      <c r="D6191"/>
      <c r="E6191"/>
      <c r="F6191" s="12"/>
      <c r="G6191"/>
      <c r="H6191" s="12"/>
      <c r="I6191" s="12"/>
      <c r="J6191" s="12"/>
      <c r="K6191" s="9"/>
      <c r="L6191" s="9"/>
      <c r="M6191" s="9"/>
      <c r="N6191" s="9"/>
      <c r="O6191" s="9"/>
      <c r="P6191" s="9"/>
      <c r="Q6191" s="9"/>
      <c r="R6191" s="9"/>
      <c r="S6191" s="9"/>
      <c r="T6191" s="9"/>
      <c r="U6191" s="9"/>
      <c r="V6191" s="9"/>
      <c r="W6191" s="9"/>
      <c r="X6191" s="9"/>
      <c r="Y6191" s="9"/>
      <c r="Z6191" s="9"/>
    </row>
    <row r="6192" spans="1:26">
      <c r="A6192"/>
      <c r="B6192" s="13"/>
      <c r="C6192"/>
      <c r="D6192"/>
      <c r="E6192"/>
      <c r="F6192" s="12"/>
      <c r="G6192"/>
      <c r="H6192" s="12"/>
      <c r="I6192" s="12"/>
      <c r="J6192" s="12"/>
      <c r="K6192" s="9"/>
      <c r="L6192" s="9"/>
      <c r="M6192" s="9"/>
      <c r="N6192" s="9"/>
      <c r="O6192" s="9"/>
      <c r="P6192" s="9"/>
      <c r="Q6192" s="9"/>
      <c r="R6192" s="9"/>
      <c r="S6192" s="9"/>
      <c r="T6192" s="9"/>
      <c r="U6192" s="9"/>
      <c r="V6192" s="9"/>
      <c r="W6192" s="9"/>
      <c r="X6192" s="9"/>
      <c r="Y6192" s="9"/>
      <c r="Z6192" s="9"/>
    </row>
    <row r="6193" spans="1:26">
      <c r="A6193"/>
      <c r="B6193" s="13"/>
      <c r="C6193"/>
      <c r="D6193"/>
      <c r="E6193"/>
      <c r="F6193" s="12"/>
      <c r="G6193"/>
      <c r="H6193" s="12"/>
      <c r="I6193" s="12"/>
      <c r="J6193" s="12"/>
      <c r="K6193" s="9"/>
      <c r="L6193" s="9"/>
      <c r="M6193" s="9"/>
      <c r="N6193" s="9"/>
      <c r="O6193" s="9"/>
      <c r="P6193" s="9"/>
      <c r="Q6193" s="9"/>
      <c r="R6193" s="9"/>
      <c r="S6193" s="9"/>
      <c r="T6193" s="9"/>
      <c r="U6193" s="9"/>
      <c r="V6193" s="9"/>
      <c r="W6193" s="9"/>
      <c r="X6193" s="9"/>
      <c r="Y6193" s="9"/>
      <c r="Z6193" s="9"/>
    </row>
    <row r="6194" spans="1:26">
      <c r="A6194"/>
      <c r="B6194" s="13"/>
      <c r="C6194"/>
      <c r="D6194"/>
      <c r="E6194"/>
      <c r="F6194" s="12"/>
      <c r="G6194"/>
      <c r="H6194" s="12"/>
      <c r="I6194" s="12"/>
      <c r="J6194" s="12"/>
      <c r="K6194" s="9"/>
      <c r="L6194" s="9"/>
      <c r="M6194" s="9"/>
      <c r="N6194" s="9"/>
      <c r="O6194" s="9"/>
      <c r="P6194" s="9"/>
      <c r="Q6194" s="9"/>
      <c r="R6194" s="9"/>
      <c r="S6194" s="9"/>
      <c r="T6194" s="9"/>
      <c r="U6194" s="9"/>
      <c r="V6194" s="9"/>
      <c r="W6194" s="9"/>
      <c r="X6194" s="9"/>
      <c r="Y6194" s="9"/>
      <c r="Z6194" s="9"/>
    </row>
    <row r="6195" spans="1:26">
      <c r="A6195"/>
      <c r="B6195" s="13"/>
      <c r="C6195"/>
      <c r="D6195"/>
      <c r="E6195"/>
      <c r="F6195" s="12"/>
      <c r="G6195"/>
      <c r="H6195" s="12"/>
      <c r="I6195" s="12"/>
      <c r="J6195" s="12"/>
      <c r="K6195" s="9"/>
      <c r="L6195" s="9"/>
      <c r="M6195" s="9"/>
      <c r="N6195" s="9"/>
      <c r="O6195" s="9"/>
      <c r="P6195" s="9"/>
      <c r="Q6195" s="9"/>
      <c r="R6195" s="9"/>
      <c r="S6195" s="9"/>
      <c r="T6195" s="9"/>
      <c r="U6195" s="9"/>
      <c r="V6195" s="9"/>
      <c r="W6195" s="9"/>
      <c r="X6195" s="9"/>
      <c r="Y6195" s="9"/>
      <c r="Z6195" s="9"/>
    </row>
    <row r="6196" spans="1:26">
      <c r="A6196"/>
      <c r="B6196" s="13"/>
      <c r="C6196"/>
      <c r="D6196"/>
      <c r="E6196"/>
      <c r="F6196" s="12"/>
      <c r="G6196"/>
      <c r="H6196" s="12"/>
      <c r="I6196" s="12"/>
      <c r="J6196" s="12"/>
      <c r="K6196" s="9"/>
      <c r="L6196" s="9"/>
      <c r="M6196" s="9"/>
      <c r="N6196" s="9"/>
      <c r="O6196" s="9"/>
      <c r="P6196" s="9"/>
      <c r="Q6196" s="9"/>
      <c r="R6196" s="9"/>
      <c r="S6196" s="9"/>
      <c r="T6196" s="9"/>
      <c r="U6196" s="9"/>
      <c r="V6196" s="9"/>
      <c r="W6196" s="9"/>
      <c r="X6196" s="9"/>
      <c r="Y6196" s="9"/>
      <c r="Z6196" s="9"/>
    </row>
    <row r="6197" spans="1:26">
      <c r="A6197"/>
      <c r="B6197" s="13"/>
      <c r="C6197"/>
      <c r="D6197"/>
      <c r="E6197"/>
      <c r="F6197" s="12"/>
      <c r="G6197"/>
      <c r="H6197" s="12"/>
      <c r="I6197" s="12"/>
      <c r="J6197" s="12"/>
      <c r="K6197" s="9"/>
      <c r="L6197" s="9"/>
      <c r="M6197" s="9"/>
      <c r="N6197" s="9"/>
      <c r="O6197" s="9"/>
      <c r="P6197" s="9"/>
      <c r="Q6197" s="9"/>
      <c r="R6197" s="9"/>
      <c r="S6197" s="9"/>
      <c r="T6197" s="9"/>
      <c r="U6197" s="9"/>
      <c r="V6197" s="9"/>
      <c r="W6197" s="9"/>
      <c r="X6197" s="9"/>
      <c r="Y6197" s="9"/>
      <c r="Z6197" s="9"/>
    </row>
    <row r="6198" spans="1:26">
      <c r="A6198"/>
      <c r="B6198" s="13"/>
      <c r="C6198"/>
      <c r="D6198"/>
      <c r="E6198"/>
      <c r="F6198" s="12"/>
      <c r="G6198"/>
      <c r="H6198" s="12"/>
      <c r="I6198" s="12"/>
      <c r="J6198" s="12"/>
      <c r="K6198" s="9"/>
      <c r="L6198" s="9"/>
      <c r="M6198" s="9"/>
      <c r="N6198" s="9"/>
      <c r="O6198" s="9"/>
      <c r="P6198" s="9"/>
      <c r="Q6198" s="9"/>
      <c r="R6198" s="9"/>
      <c r="S6198" s="9"/>
      <c r="T6198" s="9"/>
      <c r="U6198" s="9"/>
      <c r="V6198" s="9"/>
      <c r="W6198" s="9"/>
      <c r="X6198" s="9"/>
      <c r="Y6198" s="9"/>
      <c r="Z6198" s="9"/>
    </row>
    <row r="6199" spans="1:26">
      <c r="A6199"/>
      <c r="B6199" s="13"/>
      <c r="C6199"/>
      <c r="D6199"/>
      <c r="E6199"/>
      <c r="F6199" s="12"/>
      <c r="G6199"/>
      <c r="H6199" s="12"/>
      <c r="I6199" s="12"/>
      <c r="J6199" s="12"/>
      <c r="K6199" s="9"/>
      <c r="L6199" s="9"/>
      <c r="M6199" s="9"/>
      <c r="N6199" s="9"/>
      <c r="O6199" s="9"/>
      <c r="P6199" s="9"/>
      <c r="Q6199" s="9"/>
      <c r="R6199" s="9"/>
      <c r="S6199" s="9"/>
      <c r="T6199" s="9"/>
      <c r="U6199" s="9"/>
      <c r="V6199" s="9"/>
      <c r="W6199" s="9"/>
      <c r="X6199" s="9"/>
      <c r="Y6199" s="9"/>
      <c r="Z6199" s="9"/>
    </row>
    <row r="6200" spans="1:26">
      <c r="A6200"/>
      <c r="B6200" s="13"/>
      <c r="C6200"/>
      <c r="D6200"/>
      <c r="E6200"/>
      <c r="F6200" s="12"/>
      <c r="G6200"/>
      <c r="H6200" s="12"/>
      <c r="I6200" s="12"/>
      <c r="J6200" s="12"/>
      <c r="K6200" s="9"/>
      <c r="L6200" s="9"/>
      <c r="M6200" s="9"/>
      <c r="N6200" s="9"/>
      <c r="O6200" s="9"/>
      <c r="P6200" s="9"/>
      <c r="Q6200" s="9"/>
      <c r="R6200" s="9"/>
      <c r="S6200" s="9"/>
      <c r="T6200" s="9"/>
      <c r="U6200" s="9"/>
      <c r="V6200" s="9"/>
      <c r="W6200" s="9"/>
      <c r="X6200" s="9"/>
      <c r="Y6200" s="9"/>
      <c r="Z6200" s="9"/>
    </row>
    <row r="6201" spans="1:26">
      <c r="A6201"/>
      <c r="B6201" s="13"/>
      <c r="C6201"/>
      <c r="D6201"/>
      <c r="E6201"/>
      <c r="F6201" s="12"/>
      <c r="G6201"/>
      <c r="H6201" s="12"/>
      <c r="I6201" s="12"/>
      <c r="J6201" s="12"/>
      <c r="K6201" s="9"/>
      <c r="L6201" s="9"/>
      <c r="M6201" s="9"/>
      <c r="N6201" s="9"/>
      <c r="O6201" s="9"/>
      <c r="P6201" s="9"/>
      <c r="Q6201" s="9"/>
      <c r="R6201" s="9"/>
      <c r="S6201" s="9"/>
      <c r="T6201" s="9"/>
      <c r="U6201" s="9"/>
      <c r="V6201" s="9"/>
      <c r="W6201" s="9"/>
      <c r="X6201" s="9"/>
      <c r="Y6201" s="9"/>
      <c r="Z6201" s="9"/>
    </row>
    <row r="6202" spans="1:26">
      <c r="A6202"/>
      <c r="B6202" s="13"/>
      <c r="C6202"/>
      <c r="D6202"/>
      <c r="E6202"/>
      <c r="F6202" s="12"/>
      <c r="G6202"/>
      <c r="H6202" s="12"/>
      <c r="I6202" s="12"/>
      <c r="J6202" s="12"/>
      <c r="K6202" s="9"/>
      <c r="L6202" s="9"/>
      <c r="M6202" s="9"/>
      <c r="N6202" s="9"/>
      <c r="O6202" s="9"/>
      <c r="P6202" s="9"/>
      <c r="Q6202" s="9"/>
      <c r="R6202" s="9"/>
      <c r="S6202" s="9"/>
      <c r="T6202" s="9"/>
      <c r="U6202" s="9"/>
      <c r="V6202" s="9"/>
      <c r="W6202" s="9"/>
      <c r="X6202" s="9"/>
      <c r="Y6202" s="9"/>
      <c r="Z6202" s="9"/>
    </row>
    <row r="6203" spans="1:26">
      <c r="A6203"/>
      <c r="B6203" s="13"/>
      <c r="C6203"/>
      <c r="D6203"/>
      <c r="E6203"/>
      <c r="F6203" s="12"/>
      <c r="G6203"/>
      <c r="H6203" s="12"/>
      <c r="I6203" s="12"/>
      <c r="J6203" s="12"/>
      <c r="K6203" s="9"/>
      <c r="L6203" s="9"/>
      <c r="M6203" s="9"/>
      <c r="N6203" s="9"/>
      <c r="O6203" s="9"/>
      <c r="P6203" s="9"/>
      <c r="Q6203" s="9"/>
      <c r="R6203" s="9"/>
      <c r="S6203" s="9"/>
      <c r="T6203" s="9"/>
      <c r="U6203" s="9"/>
      <c r="V6203" s="9"/>
      <c r="W6203" s="9"/>
      <c r="X6203" s="9"/>
      <c r="Y6203" s="9"/>
      <c r="Z6203" s="9"/>
    </row>
    <row r="6204" spans="1:26">
      <c r="A6204"/>
      <c r="B6204" s="13"/>
      <c r="C6204"/>
      <c r="D6204"/>
      <c r="E6204"/>
      <c r="F6204" s="12"/>
      <c r="G6204"/>
      <c r="H6204" s="12"/>
      <c r="I6204" s="12"/>
      <c r="J6204" s="12"/>
      <c r="K6204" s="9"/>
      <c r="L6204" s="9"/>
      <c r="M6204" s="9"/>
      <c r="N6204" s="9"/>
      <c r="O6204" s="9"/>
      <c r="P6204" s="9"/>
      <c r="Q6204" s="9"/>
      <c r="R6204" s="9"/>
      <c r="S6204" s="9"/>
      <c r="T6204" s="9"/>
      <c r="U6204" s="9"/>
      <c r="V6204" s="9"/>
      <c r="W6204" s="9"/>
      <c r="X6204" s="9"/>
      <c r="Y6204" s="9"/>
      <c r="Z6204" s="9"/>
    </row>
    <row r="6205" spans="1:26">
      <c r="A6205"/>
      <c r="B6205" s="13"/>
      <c r="C6205"/>
      <c r="D6205"/>
      <c r="E6205"/>
      <c r="F6205" s="12"/>
      <c r="G6205"/>
      <c r="H6205" s="12"/>
      <c r="I6205" s="12"/>
      <c r="J6205" s="12"/>
      <c r="K6205" s="9"/>
      <c r="L6205" s="9"/>
      <c r="M6205" s="9"/>
      <c r="N6205" s="9"/>
      <c r="O6205" s="9"/>
      <c r="P6205" s="9"/>
      <c r="Q6205" s="9"/>
      <c r="R6205" s="9"/>
      <c r="S6205" s="9"/>
      <c r="T6205" s="9"/>
      <c r="U6205" s="9"/>
      <c r="V6205" s="9"/>
      <c r="W6205" s="9"/>
      <c r="X6205" s="9"/>
      <c r="Y6205" s="9"/>
      <c r="Z6205" s="9"/>
    </row>
    <row r="6206" spans="1:26">
      <c r="A6206"/>
      <c r="B6206" s="13"/>
      <c r="C6206"/>
      <c r="D6206"/>
      <c r="E6206"/>
      <c r="F6206" s="12"/>
      <c r="G6206"/>
      <c r="H6206" s="12"/>
      <c r="I6206" s="12"/>
      <c r="J6206" s="12"/>
      <c r="K6206" s="9"/>
      <c r="L6206" s="9"/>
      <c r="M6206" s="9"/>
      <c r="N6206" s="9"/>
      <c r="O6206" s="9"/>
      <c r="P6206" s="9"/>
      <c r="Q6206" s="9"/>
      <c r="R6206" s="9"/>
      <c r="S6206" s="9"/>
      <c r="T6206" s="9"/>
      <c r="U6206" s="9"/>
      <c r="V6206" s="9"/>
      <c r="W6206" s="9"/>
      <c r="X6206" s="9"/>
      <c r="Y6206" s="9"/>
      <c r="Z6206" s="9"/>
    </row>
    <row r="6207" spans="1:26">
      <c r="A6207"/>
      <c r="B6207" s="13"/>
      <c r="C6207"/>
      <c r="D6207"/>
      <c r="E6207"/>
      <c r="F6207" s="12"/>
      <c r="G6207"/>
      <c r="H6207" s="12"/>
      <c r="I6207" s="12"/>
      <c r="J6207" s="12"/>
      <c r="K6207" s="9"/>
      <c r="L6207" s="9"/>
      <c r="M6207" s="9"/>
      <c r="N6207" s="9"/>
      <c r="O6207" s="9"/>
      <c r="P6207" s="9"/>
      <c r="Q6207" s="9"/>
      <c r="R6207" s="9"/>
      <c r="S6207" s="9"/>
      <c r="T6207" s="9"/>
      <c r="U6207" s="9"/>
      <c r="V6207" s="9"/>
      <c r="W6207" s="9"/>
      <c r="X6207" s="9"/>
      <c r="Y6207" s="9"/>
      <c r="Z6207" s="9"/>
    </row>
    <row r="6208" spans="1:26">
      <c r="A6208"/>
      <c r="B6208" s="13"/>
      <c r="C6208"/>
      <c r="D6208"/>
      <c r="E6208"/>
      <c r="F6208" s="12"/>
      <c r="G6208"/>
      <c r="H6208" s="12"/>
      <c r="I6208" s="12"/>
      <c r="J6208" s="12"/>
      <c r="K6208" s="9"/>
      <c r="L6208" s="9"/>
      <c r="M6208" s="9"/>
      <c r="N6208" s="9"/>
      <c r="O6208" s="9"/>
      <c r="P6208" s="9"/>
      <c r="Q6208" s="9"/>
      <c r="R6208" s="9"/>
      <c r="S6208" s="9"/>
      <c r="T6208" s="9"/>
      <c r="U6208" s="9"/>
      <c r="V6208" s="9"/>
      <c r="W6208" s="9"/>
      <c r="X6208" s="9"/>
      <c r="Y6208" s="9"/>
      <c r="Z6208" s="9"/>
    </row>
    <row r="6209" spans="1:26">
      <c r="A6209"/>
      <c r="B6209" s="13"/>
      <c r="C6209"/>
      <c r="D6209"/>
      <c r="E6209"/>
      <c r="F6209" s="12"/>
      <c r="G6209"/>
      <c r="H6209" s="12"/>
      <c r="I6209" s="12"/>
      <c r="J6209" s="12"/>
      <c r="K6209" s="9"/>
      <c r="L6209" s="9"/>
      <c r="M6209" s="9"/>
      <c r="N6209" s="9"/>
      <c r="O6209" s="9"/>
      <c r="P6209" s="9"/>
      <c r="Q6209" s="9"/>
      <c r="R6209" s="9"/>
      <c r="S6209" s="9"/>
      <c r="T6209" s="9"/>
      <c r="U6209" s="9"/>
      <c r="V6209" s="9"/>
      <c r="W6209" s="9"/>
      <c r="X6209" s="9"/>
      <c r="Y6209" s="9"/>
      <c r="Z6209" s="9"/>
    </row>
    <row r="6210" spans="1:26">
      <c r="A6210"/>
      <c r="B6210" s="13"/>
      <c r="C6210"/>
      <c r="D6210"/>
      <c r="E6210"/>
      <c r="F6210" s="12"/>
      <c r="G6210"/>
      <c r="H6210" s="12"/>
      <c r="I6210" s="12"/>
      <c r="J6210" s="12"/>
      <c r="K6210" s="9"/>
      <c r="L6210" s="9"/>
      <c r="M6210" s="9"/>
      <c r="N6210" s="9"/>
      <c r="O6210" s="9"/>
      <c r="P6210" s="9"/>
      <c r="Q6210" s="9"/>
      <c r="R6210" s="9"/>
      <c r="S6210" s="9"/>
      <c r="T6210" s="9"/>
      <c r="U6210" s="9"/>
      <c r="V6210" s="9"/>
      <c r="W6210" s="9"/>
      <c r="X6210" s="9"/>
      <c r="Y6210" s="9"/>
      <c r="Z6210" s="9"/>
    </row>
    <row r="6211" spans="1:26">
      <c r="A6211"/>
      <c r="B6211" s="13"/>
      <c r="C6211"/>
      <c r="D6211"/>
      <c r="E6211"/>
      <c r="F6211" s="12"/>
      <c r="G6211"/>
      <c r="H6211" s="12"/>
      <c r="I6211" s="12"/>
      <c r="J6211" s="12"/>
      <c r="K6211" s="9"/>
      <c r="L6211" s="9"/>
      <c r="M6211" s="9"/>
      <c r="N6211" s="9"/>
      <c r="O6211" s="9"/>
      <c r="P6211" s="9"/>
      <c r="Q6211" s="9"/>
      <c r="R6211" s="9"/>
      <c r="S6211" s="9"/>
      <c r="T6211" s="9"/>
      <c r="U6211" s="9"/>
      <c r="V6211" s="9"/>
      <c r="W6211" s="9"/>
      <c r="X6211" s="9"/>
      <c r="Y6211" s="9"/>
      <c r="Z6211" s="9"/>
    </row>
    <row r="6212" spans="1:26">
      <c r="A6212"/>
      <c r="B6212" s="13"/>
      <c r="C6212"/>
      <c r="D6212"/>
      <c r="E6212"/>
      <c r="F6212" s="12"/>
      <c r="G6212"/>
      <c r="H6212" s="12"/>
      <c r="I6212" s="12"/>
      <c r="J6212" s="12"/>
      <c r="K6212" s="9"/>
      <c r="L6212" s="9"/>
      <c r="M6212" s="9"/>
      <c r="N6212" s="9"/>
      <c r="O6212" s="9"/>
      <c r="P6212" s="9"/>
      <c r="Q6212" s="9"/>
      <c r="R6212" s="9"/>
      <c r="S6212" s="9"/>
      <c r="T6212" s="9"/>
      <c r="U6212" s="9"/>
      <c r="V6212" s="9"/>
      <c r="W6212" s="9"/>
      <c r="X6212" s="9"/>
      <c r="Y6212" s="9"/>
      <c r="Z6212" s="9"/>
    </row>
    <row r="6213" spans="1:26">
      <c r="A6213"/>
      <c r="B6213" s="13"/>
      <c r="C6213"/>
      <c r="D6213"/>
      <c r="E6213"/>
      <c r="F6213" s="12"/>
      <c r="G6213"/>
      <c r="H6213" s="12"/>
      <c r="I6213" s="12"/>
      <c r="J6213" s="12"/>
      <c r="K6213" s="9"/>
      <c r="L6213" s="9"/>
      <c r="M6213" s="9"/>
      <c r="N6213" s="9"/>
      <c r="O6213" s="9"/>
      <c r="P6213" s="9"/>
      <c r="Q6213" s="9"/>
      <c r="R6213" s="9"/>
      <c r="S6213" s="9"/>
      <c r="T6213" s="9"/>
      <c r="U6213" s="9"/>
      <c r="V6213" s="9"/>
      <c r="W6213" s="9"/>
      <c r="X6213" s="9"/>
      <c r="Y6213" s="9"/>
      <c r="Z6213" s="9"/>
    </row>
    <row r="6214" spans="1:26">
      <c r="A6214"/>
      <c r="B6214" s="13"/>
      <c r="C6214"/>
      <c r="D6214"/>
      <c r="E6214"/>
      <c r="F6214" s="12"/>
      <c r="G6214"/>
      <c r="H6214" s="12"/>
      <c r="I6214" s="12"/>
      <c r="J6214" s="12"/>
      <c r="K6214" s="9"/>
      <c r="L6214" s="9"/>
      <c r="M6214" s="9"/>
      <c r="N6214" s="9"/>
      <c r="O6214" s="9"/>
      <c r="P6214" s="9"/>
      <c r="Q6214" s="9"/>
      <c r="R6214" s="9"/>
      <c r="S6214" s="9"/>
      <c r="T6214" s="9"/>
      <c r="U6214" s="9"/>
      <c r="V6214" s="9"/>
      <c r="W6214" s="9"/>
      <c r="X6214" s="9"/>
      <c r="Y6214" s="9"/>
      <c r="Z6214" s="9"/>
    </row>
    <row r="6215" spans="1:26">
      <c r="A6215"/>
      <c r="B6215" s="13"/>
      <c r="C6215"/>
      <c r="D6215"/>
      <c r="E6215"/>
      <c r="F6215" s="12"/>
      <c r="G6215"/>
      <c r="H6215" s="12"/>
      <c r="I6215" s="12"/>
      <c r="J6215" s="12"/>
      <c r="K6215" s="9"/>
      <c r="L6215" s="9"/>
      <c r="M6215" s="9"/>
      <c r="N6215" s="9"/>
      <c r="O6215" s="9"/>
      <c r="P6215" s="9"/>
      <c r="Q6215" s="9"/>
      <c r="R6215" s="9"/>
      <c r="S6215" s="9"/>
      <c r="T6215" s="9"/>
      <c r="U6215" s="9"/>
      <c r="V6215" s="9"/>
      <c r="W6215" s="9"/>
      <c r="X6215" s="9"/>
      <c r="Y6215" s="9"/>
      <c r="Z6215" s="9"/>
    </row>
    <row r="6216" spans="1:26">
      <c r="A6216"/>
      <c r="B6216" s="13"/>
      <c r="C6216"/>
      <c r="D6216"/>
      <c r="E6216"/>
      <c r="F6216" s="12"/>
      <c r="G6216"/>
      <c r="H6216" s="12"/>
      <c r="I6216" s="12"/>
      <c r="J6216" s="12"/>
      <c r="K6216" s="9"/>
      <c r="L6216" s="9"/>
      <c r="M6216" s="9"/>
      <c r="N6216" s="9"/>
      <c r="O6216" s="9"/>
      <c r="P6216" s="9"/>
      <c r="Q6216" s="9"/>
      <c r="R6216" s="9"/>
      <c r="S6216" s="9"/>
      <c r="T6216" s="9"/>
      <c r="U6216" s="9"/>
      <c r="V6216" s="9"/>
      <c r="W6216" s="9"/>
      <c r="X6216" s="9"/>
      <c r="Y6216" s="9"/>
      <c r="Z6216" s="9"/>
    </row>
    <row r="6217" spans="1:26">
      <c r="A6217"/>
      <c r="B6217" s="13"/>
      <c r="C6217"/>
      <c r="D6217"/>
      <c r="E6217"/>
      <c r="F6217" s="12"/>
      <c r="G6217"/>
      <c r="H6217" s="12"/>
      <c r="I6217" s="12"/>
      <c r="J6217" s="12"/>
      <c r="K6217" s="9"/>
      <c r="L6217" s="9"/>
      <c r="M6217" s="9"/>
      <c r="N6217" s="9"/>
      <c r="O6217" s="9"/>
      <c r="P6217" s="9"/>
      <c r="Q6217" s="9"/>
      <c r="R6217" s="9"/>
      <c r="S6217" s="9"/>
      <c r="T6217" s="9"/>
      <c r="U6217" s="9"/>
      <c r="V6217" s="9"/>
      <c r="W6217" s="9"/>
      <c r="X6217" s="9"/>
      <c r="Y6217" s="9"/>
      <c r="Z6217" s="9"/>
    </row>
    <row r="6218" spans="1:26">
      <c r="A6218"/>
      <c r="B6218" s="13"/>
      <c r="C6218"/>
      <c r="D6218"/>
      <c r="E6218"/>
      <c r="F6218" s="12"/>
      <c r="G6218"/>
      <c r="H6218" s="12"/>
      <c r="I6218" s="12"/>
      <c r="J6218" s="12"/>
      <c r="K6218" s="9"/>
      <c r="L6218" s="9"/>
      <c r="M6218" s="9"/>
      <c r="N6218" s="9"/>
      <c r="O6218" s="9"/>
      <c r="P6218" s="9"/>
      <c r="Q6218" s="9"/>
      <c r="R6218" s="9"/>
      <c r="S6218" s="9"/>
      <c r="T6218" s="9"/>
      <c r="U6218" s="9"/>
      <c r="V6218" s="9"/>
      <c r="W6218" s="9"/>
      <c r="X6218" s="9"/>
      <c r="Y6218" s="9"/>
      <c r="Z6218" s="9"/>
    </row>
    <row r="6219" spans="1:26">
      <c r="A6219"/>
      <c r="B6219" s="13"/>
      <c r="C6219"/>
      <c r="D6219"/>
      <c r="E6219"/>
      <c r="F6219" s="12"/>
      <c r="G6219"/>
      <c r="H6219" s="12"/>
      <c r="I6219" s="12"/>
      <c r="J6219" s="12"/>
      <c r="K6219" s="9"/>
      <c r="L6219" s="9"/>
      <c r="M6219" s="9"/>
      <c r="N6219" s="9"/>
      <c r="O6219" s="9"/>
      <c r="P6219" s="9"/>
      <c r="Q6219" s="9"/>
      <c r="R6219" s="9"/>
      <c r="S6219" s="9"/>
      <c r="T6219" s="9"/>
      <c r="U6219" s="9"/>
      <c r="V6219" s="9"/>
      <c r="W6219" s="9"/>
      <c r="X6219" s="9"/>
      <c r="Y6219" s="9"/>
      <c r="Z6219" s="9"/>
    </row>
    <row r="6220" spans="1:26">
      <c r="A6220"/>
      <c r="B6220" s="13"/>
      <c r="C6220"/>
      <c r="D6220"/>
      <c r="E6220"/>
      <c r="F6220" s="12"/>
      <c r="G6220"/>
      <c r="H6220" s="12"/>
      <c r="I6220" s="12"/>
      <c r="J6220" s="12"/>
      <c r="K6220" s="9"/>
      <c r="L6220" s="9"/>
      <c r="M6220" s="9"/>
      <c r="N6220" s="9"/>
      <c r="O6220" s="9"/>
      <c r="P6220" s="9"/>
      <c r="Q6220" s="9"/>
      <c r="R6220" s="9"/>
      <c r="S6220" s="9"/>
      <c r="T6220" s="9"/>
      <c r="U6220" s="9"/>
      <c r="V6220" s="9"/>
      <c r="W6220" s="9"/>
      <c r="X6220" s="9"/>
      <c r="Y6220" s="9"/>
      <c r="Z6220" s="9"/>
    </row>
    <row r="6221" spans="1:26">
      <c r="A6221"/>
      <c r="B6221" s="13"/>
      <c r="C6221"/>
      <c r="D6221"/>
      <c r="E6221"/>
      <c r="F6221" s="12"/>
      <c r="G6221"/>
      <c r="H6221" s="12"/>
      <c r="I6221" s="12"/>
      <c r="J6221" s="12"/>
      <c r="K6221" s="9"/>
      <c r="L6221" s="9"/>
      <c r="M6221" s="9"/>
      <c r="N6221" s="9"/>
      <c r="O6221" s="9"/>
      <c r="P6221" s="9"/>
      <c r="Q6221" s="9"/>
      <c r="R6221" s="9"/>
      <c r="S6221" s="9"/>
      <c r="T6221" s="9"/>
      <c r="U6221" s="9"/>
      <c r="V6221" s="9"/>
      <c r="W6221" s="9"/>
      <c r="X6221" s="9"/>
      <c r="Y6221" s="9"/>
      <c r="Z6221" s="9"/>
    </row>
    <row r="6222" spans="1:26">
      <c r="A6222"/>
      <c r="B6222" s="13"/>
      <c r="C6222"/>
      <c r="D6222"/>
      <c r="E6222"/>
      <c r="F6222" s="12"/>
      <c r="G6222"/>
      <c r="H6222" s="12"/>
      <c r="I6222" s="12"/>
      <c r="J6222" s="12"/>
      <c r="K6222" s="9"/>
      <c r="L6222" s="9"/>
      <c r="M6222" s="9"/>
      <c r="N6222" s="9"/>
      <c r="O6222" s="9"/>
      <c r="P6222" s="9"/>
      <c r="Q6222" s="9"/>
      <c r="R6222" s="9"/>
      <c r="S6222" s="9"/>
      <c r="T6222" s="9"/>
      <c r="U6222" s="9"/>
      <c r="V6222" s="9"/>
      <c r="W6222" s="9"/>
      <c r="X6222" s="9"/>
      <c r="Y6222" s="9"/>
      <c r="Z6222" s="9"/>
    </row>
    <row r="6223" spans="1:26">
      <c r="A6223"/>
      <c r="B6223" s="13"/>
      <c r="C6223"/>
      <c r="D6223"/>
      <c r="E6223"/>
      <c r="F6223" s="12"/>
      <c r="G6223"/>
      <c r="H6223" s="12"/>
      <c r="I6223" s="12"/>
      <c r="J6223" s="12"/>
      <c r="K6223" s="9"/>
      <c r="L6223" s="9"/>
      <c r="M6223" s="9"/>
      <c r="N6223" s="9"/>
      <c r="O6223" s="9"/>
      <c r="P6223" s="9"/>
      <c r="Q6223" s="9"/>
      <c r="R6223" s="9"/>
      <c r="S6223" s="9"/>
      <c r="T6223" s="9"/>
      <c r="U6223" s="9"/>
      <c r="V6223" s="9"/>
      <c r="W6223" s="9"/>
      <c r="X6223" s="9"/>
      <c r="Y6223" s="9"/>
      <c r="Z6223" s="9"/>
    </row>
    <row r="6224" spans="1:26">
      <c r="A6224"/>
      <c r="B6224" s="13"/>
      <c r="C6224"/>
      <c r="D6224"/>
      <c r="E6224"/>
      <c r="F6224" s="12"/>
      <c r="G6224"/>
      <c r="H6224" s="12"/>
      <c r="I6224" s="12"/>
      <c r="J6224" s="12"/>
      <c r="K6224" s="9"/>
      <c r="L6224" s="9"/>
      <c r="M6224" s="9"/>
      <c r="N6224" s="9"/>
      <c r="O6224" s="9"/>
      <c r="P6224" s="9"/>
      <c r="Q6224" s="9"/>
      <c r="R6224" s="9"/>
      <c r="S6224" s="9"/>
      <c r="T6224" s="9"/>
      <c r="U6224" s="9"/>
      <c r="V6224" s="9"/>
      <c r="W6224" s="9"/>
      <c r="X6224" s="9"/>
      <c r="Y6224" s="9"/>
      <c r="Z6224" s="9"/>
    </row>
    <row r="6225" spans="1:26">
      <c r="A6225"/>
      <c r="B6225" s="13"/>
      <c r="C6225"/>
      <c r="D6225"/>
      <c r="E6225"/>
      <c r="F6225" s="12"/>
      <c r="G6225"/>
      <c r="H6225" s="12"/>
      <c r="I6225" s="12"/>
      <c r="J6225" s="12"/>
      <c r="K6225" s="9"/>
      <c r="L6225" s="9"/>
      <c r="M6225" s="9"/>
      <c r="N6225" s="9"/>
      <c r="O6225" s="9"/>
      <c r="P6225" s="9"/>
      <c r="Q6225" s="9"/>
      <c r="R6225" s="9"/>
      <c r="S6225" s="9"/>
      <c r="T6225" s="9"/>
      <c r="U6225" s="9"/>
      <c r="V6225" s="9"/>
      <c r="W6225" s="9"/>
      <c r="X6225" s="9"/>
      <c r="Y6225" s="9"/>
      <c r="Z6225" s="9"/>
    </row>
    <row r="6226" spans="1:26">
      <c r="A6226"/>
      <c r="B6226" s="13"/>
      <c r="C6226"/>
      <c r="D6226"/>
      <c r="E6226"/>
      <c r="F6226" s="12"/>
      <c r="G6226"/>
      <c r="H6226" s="12"/>
      <c r="I6226" s="12"/>
      <c r="J6226" s="12"/>
      <c r="K6226" s="9"/>
      <c r="L6226" s="9"/>
      <c r="M6226" s="9"/>
      <c r="N6226" s="9"/>
      <c r="O6226" s="9"/>
      <c r="P6226" s="9"/>
      <c r="Q6226" s="9"/>
      <c r="R6226" s="9"/>
      <c r="S6226" s="9"/>
      <c r="T6226" s="9"/>
      <c r="U6226" s="9"/>
      <c r="V6226" s="9"/>
      <c r="W6226" s="9"/>
      <c r="X6226" s="9"/>
      <c r="Y6226" s="9"/>
      <c r="Z6226" s="9"/>
    </row>
    <row r="6227" spans="1:26">
      <c r="A6227"/>
      <c r="B6227" s="13"/>
      <c r="C6227"/>
      <c r="D6227"/>
      <c r="E6227"/>
      <c r="F6227" s="12"/>
      <c r="G6227"/>
      <c r="H6227" s="12"/>
      <c r="I6227" s="12"/>
      <c r="J6227" s="12"/>
      <c r="K6227" s="9"/>
      <c r="L6227" s="9"/>
      <c r="M6227" s="9"/>
      <c r="N6227" s="9"/>
      <c r="O6227" s="9"/>
      <c r="P6227" s="9"/>
      <c r="Q6227" s="9"/>
      <c r="R6227" s="9"/>
      <c r="S6227" s="9"/>
      <c r="T6227" s="9"/>
      <c r="U6227" s="9"/>
      <c r="V6227" s="9"/>
      <c r="W6227" s="9"/>
      <c r="X6227" s="9"/>
      <c r="Y6227" s="9"/>
      <c r="Z6227" s="9"/>
    </row>
    <row r="6228" spans="1:26">
      <c r="A6228"/>
      <c r="B6228" s="13"/>
      <c r="C6228"/>
      <c r="D6228"/>
      <c r="E6228"/>
      <c r="F6228" s="12"/>
      <c r="G6228"/>
      <c r="H6228" s="12"/>
      <c r="I6228" s="12"/>
      <c r="J6228" s="12"/>
      <c r="K6228" s="9"/>
      <c r="L6228" s="9"/>
      <c r="M6228" s="9"/>
      <c r="N6228" s="9"/>
      <c r="O6228" s="9"/>
      <c r="P6228" s="9"/>
      <c r="Q6228" s="9"/>
      <c r="R6228" s="9"/>
      <c r="S6228" s="9"/>
      <c r="T6228" s="9"/>
      <c r="U6228" s="9"/>
      <c r="V6228" s="9"/>
      <c r="W6228" s="9"/>
      <c r="X6228" s="9"/>
      <c r="Y6228" s="9"/>
      <c r="Z6228" s="9"/>
    </row>
    <row r="6229" spans="1:26">
      <c r="A6229"/>
      <c r="B6229" s="13"/>
      <c r="C6229"/>
      <c r="D6229"/>
      <c r="E6229"/>
      <c r="F6229" s="12"/>
      <c r="G6229"/>
      <c r="H6229" s="12"/>
      <c r="I6229" s="12"/>
      <c r="J6229" s="12"/>
      <c r="K6229" s="9"/>
      <c r="L6229" s="9"/>
      <c r="M6229" s="9"/>
      <c r="N6229" s="9"/>
      <c r="O6229" s="9"/>
      <c r="P6229" s="9"/>
      <c r="Q6229" s="9"/>
      <c r="R6229" s="9"/>
      <c r="S6229" s="9"/>
      <c r="T6229" s="9"/>
      <c r="U6229" s="9"/>
      <c r="V6229" s="9"/>
      <c r="W6229" s="9"/>
      <c r="X6229" s="9"/>
      <c r="Y6229" s="9"/>
      <c r="Z6229" s="9"/>
    </row>
    <row r="6230" spans="1:26">
      <c r="A6230"/>
      <c r="B6230" s="13"/>
      <c r="C6230"/>
      <c r="D6230"/>
      <c r="E6230"/>
      <c r="F6230" s="12"/>
      <c r="G6230"/>
      <c r="H6230" s="12"/>
      <c r="I6230" s="12"/>
      <c r="J6230" s="12"/>
      <c r="K6230" s="9"/>
      <c r="L6230" s="9"/>
      <c r="M6230" s="9"/>
      <c r="N6230" s="9"/>
      <c r="O6230" s="9"/>
      <c r="P6230" s="9"/>
      <c r="Q6230" s="9"/>
      <c r="R6230" s="9"/>
      <c r="S6230" s="9"/>
      <c r="T6230" s="9"/>
      <c r="U6230" s="9"/>
      <c r="V6230" s="9"/>
      <c r="W6230" s="9"/>
      <c r="X6230" s="9"/>
      <c r="Y6230" s="9"/>
      <c r="Z6230" s="9"/>
    </row>
    <row r="6231" spans="1:26">
      <c r="A6231"/>
      <c r="B6231" s="13"/>
      <c r="C6231"/>
      <c r="D6231"/>
      <c r="E6231"/>
      <c r="F6231" s="12"/>
      <c r="G6231"/>
      <c r="H6231" s="12"/>
      <c r="I6231" s="12"/>
      <c r="J6231" s="12"/>
      <c r="K6231" s="9"/>
      <c r="L6231" s="9"/>
      <c r="M6231" s="9"/>
      <c r="N6231" s="9"/>
      <c r="O6231" s="9"/>
      <c r="P6231" s="9"/>
      <c r="Q6231" s="9"/>
      <c r="R6231" s="9"/>
      <c r="S6231" s="9"/>
      <c r="T6231" s="9"/>
      <c r="U6231" s="9"/>
      <c r="V6231" s="9"/>
      <c r="W6231" s="9"/>
      <c r="X6231" s="9"/>
      <c r="Y6231" s="9"/>
      <c r="Z6231" s="9"/>
    </row>
    <row r="6232" spans="1:26">
      <c r="A6232"/>
      <c r="B6232" s="13"/>
      <c r="C6232"/>
      <c r="D6232"/>
      <c r="E6232"/>
      <c r="F6232" s="12"/>
      <c r="G6232"/>
      <c r="H6232" s="12"/>
      <c r="I6232" s="12"/>
      <c r="J6232" s="12"/>
      <c r="K6232" s="9"/>
      <c r="L6232" s="9"/>
      <c r="M6232" s="9"/>
      <c r="N6232" s="9"/>
      <c r="O6232" s="9"/>
      <c r="P6232" s="9"/>
      <c r="Q6232" s="9"/>
      <c r="R6232" s="9"/>
      <c r="S6232" s="9"/>
      <c r="T6232" s="9"/>
      <c r="U6232" s="9"/>
      <c r="V6232" s="9"/>
      <c r="W6232" s="9"/>
      <c r="X6232" s="9"/>
      <c r="Y6232" s="9"/>
      <c r="Z6232" s="9"/>
    </row>
    <row r="6233" spans="1:26">
      <c r="A6233"/>
      <c r="B6233" s="13"/>
      <c r="C6233"/>
      <c r="D6233"/>
      <c r="E6233"/>
      <c r="F6233" s="12"/>
      <c r="G6233"/>
      <c r="H6233" s="12"/>
      <c r="I6233" s="12"/>
      <c r="J6233" s="12"/>
      <c r="K6233" s="9"/>
      <c r="L6233" s="9"/>
      <c r="M6233" s="9"/>
      <c r="N6233" s="9"/>
      <c r="O6233" s="9"/>
      <c r="P6233" s="9"/>
      <c r="Q6233" s="9"/>
      <c r="R6233" s="9"/>
      <c r="S6233" s="9"/>
      <c r="T6233" s="9"/>
      <c r="U6233" s="9"/>
      <c r="V6233" s="9"/>
      <c r="W6233" s="9"/>
      <c r="X6233" s="9"/>
      <c r="Y6233" s="9"/>
      <c r="Z6233" s="9"/>
    </row>
    <row r="6234" spans="1:26">
      <c r="A6234"/>
      <c r="B6234" s="13"/>
      <c r="C6234"/>
      <c r="D6234"/>
      <c r="E6234"/>
      <c r="F6234" s="12"/>
      <c r="G6234"/>
      <c r="H6234" s="12"/>
      <c r="I6234" s="12"/>
      <c r="J6234" s="12"/>
      <c r="K6234" s="9"/>
      <c r="L6234" s="9"/>
      <c r="M6234" s="9"/>
      <c r="N6234" s="9"/>
      <c r="O6234" s="9"/>
      <c r="P6234" s="9"/>
      <c r="Q6234" s="9"/>
      <c r="R6234" s="9"/>
      <c r="S6234" s="9"/>
      <c r="T6234" s="9"/>
      <c r="U6234" s="9"/>
      <c r="V6234" s="9"/>
      <c r="W6234" s="9"/>
      <c r="X6234" s="9"/>
      <c r="Y6234" s="9"/>
      <c r="Z6234" s="9"/>
    </row>
    <row r="6235" spans="1:26">
      <c r="A6235"/>
      <c r="B6235" s="13"/>
      <c r="C6235"/>
      <c r="D6235"/>
      <c r="E6235"/>
      <c r="F6235" s="12"/>
      <c r="G6235"/>
      <c r="H6235" s="12"/>
      <c r="I6235" s="12"/>
      <c r="J6235" s="12"/>
      <c r="K6235" s="9"/>
      <c r="L6235" s="9"/>
      <c r="M6235" s="9"/>
      <c r="N6235" s="9"/>
      <c r="O6235" s="9"/>
      <c r="P6235" s="9"/>
      <c r="Q6235" s="9"/>
      <c r="R6235" s="9"/>
      <c r="S6235" s="9"/>
      <c r="T6235" s="9"/>
      <c r="U6235" s="9"/>
      <c r="V6235" s="9"/>
      <c r="W6235" s="9"/>
      <c r="X6235" s="9"/>
      <c r="Y6235" s="9"/>
      <c r="Z6235" s="9"/>
    </row>
    <row r="6236" spans="1:26">
      <c r="A6236"/>
      <c r="B6236" s="13"/>
      <c r="C6236"/>
      <c r="D6236"/>
      <c r="E6236"/>
      <c r="F6236" s="12"/>
      <c r="G6236"/>
      <c r="H6236" s="12"/>
      <c r="I6236" s="12"/>
      <c r="J6236" s="12"/>
      <c r="K6236" s="9"/>
      <c r="L6236" s="9"/>
      <c r="M6236" s="9"/>
      <c r="N6236" s="9"/>
      <c r="O6236" s="9"/>
      <c r="P6236" s="9"/>
      <c r="Q6236" s="9"/>
      <c r="R6236" s="9"/>
      <c r="S6236" s="9"/>
      <c r="T6236" s="9"/>
      <c r="U6236" s="9"/>
      <c r="V6236" s="9"/>
      <c r="W6236" s="9"/>
      <c r="X6236" s="9"/>
      <c r="Y6236" s="9"/>
      <c r="Z6236" s="9"/>
    </row>
    <row r="6237" spans="1:26">
      <c r="A6237"/>
      <c r="B6237" s="13"/>
      <c r="C6237"/>
      <c r="D6237"/>
      <c r="E6237"/>
      <c r="F6237" s="12"/>
      <c r="G6237"/>
      <c r="H6237" s="12"/>
      <c r="I6237" s="12"/>
      <c r="J6237" s="12"/>
      <c r="K6237" s="9"/>
      <c r="L6237" s="9"/>
      <c r="M6237" s="9"/>
      <c r="N6237" s="9"/>
      <c r="O6237" s="9"/>
      <c r="P6237" s="9"/>
      <c r="Q6237" s="9"/>
      <c r="R6237" s="9"/>
      <c r="S6237" s="9"/>
      <c r="T6237" s="9"/>
      <c r="U6237" s="9"/>
      <c r="V6237" s="9"/>
      <c r="W6237" s="9"/>
      <c r="X6237" s="9"/>
      <c r="Y6237" s="9"/>
      <c r="Z6237" s="9"/>
    </row>
    <row r="6238" spans="1:26">
      <c r="A6238"/>
      <c r="B6238" s="13"/>
      <c r="C6238"/>
      <c r="D6238"/>
      <c r="E6238"/>
      <c r="F6238" s="12"/>
      <c r="G6238"/>
      <c r="H6238" s="12"/>
      <c r="I6238" s="12"/>
      <c r="J6238" s="12"/>
      <c r="K6238" s="9"/>
      <c r="L6238" s="9"/>
      <c r="M6238" s="9"/>
      <c r="N6238" s="9"/>
      <c r="O6238" s="9"/>
      <c r="P6238" s="9"/>
      <c r="Q6238" s="9"/>
      <c r="R6238" s="9"/>
      <c r="S6238" s="9"/>
      <c r="T6238" s="9"/>
      <c r="U6238" s="9"/>
      <c r="V6238" s="9"/>
      <c r="W6238" s="9"/>
      <c r="X6238" s="9"/>
      <c r="Y6238" s="9"/>
      <c r="Z6238" s="9"/>
    </row>
    <row r="6239" spans="1:26">
      <c r="A6239"/>
      <c r="B6239" s="13"/>
      <c r="C6239"/>
      <c r="D6239"/>
      <c r="E6239"/>
      <c r="F6239" s="12"/>
      <c r="G6239"/>
      <c r="H6239" s="12"/>
      <c r="I6239" s="12"/>
      <c r="J6239" s="12"/>
      <c r="K6239" s="9"/>
      <c r="L6239" s="9"/>
      <c r="M6239" s="9"/>
      <c r="N6239" s="9"/>
      <c r="O6239" s="9"/>
      <c r="P6239" s="9"/>
      <c r="Q6239" s="9"/>
      <c r="R6239" s="9"/>
      <c r="S6239" s="9"/>
      <c r="T6239" s="9"/>
      <c r="U6239" s="9"/>
      <c r="V6239" s="9"/>
      <c r="W6239" s="9"/>
      <c r="X6239" s="9"/>
      <c r="Y6239" s="9"/>
      <c r="Z6239" s="9"/>
    </row>
    <row r="6240" spans="1:26">
      <c r="A6240"/>
      <c r="B6240" s="13"/>
      <c r="C6240"/>
      <c r="D6240"/>
      <c r="E6240"/>
      <c r="F6240" s="12"/>
      <c r="G6240"/>
      <c r="H6240" s="12"/>
      <c r="I6240" s="12"/>
      <c r="J6240" s="12"/>
      <c r="K6240" s="9"/>
      <c r="L6240" s="9"/>
      <c r="M6240" s="9"/>
      <c r="N6240" s="9"/>
      <c r="O6240" s="9"/>
      <c r="P6240" s="9"/>
      <c r="Q6240" s="9"/>
      <c r="R6240" s="9"/>
      <c r="S6240" s="9"/>
      <c r="T6240" s="9"/>
      <c r="U6240" s="9"/>
      <c r="V6240" s="9"/>
      <c r="W6240" s="9"/>
      <c r="X6240" s="9"/>
      <c r="Y6240" s="9"/>
      <c r="Z6240" s="9"/>
    </row>
    <row r="6241" spans="1:26">
      <c r="A6241"/>
      <c r="B6241" s="13"/>
      <c r="C6241"/>
      <c r="D6241"/>
      <c r="E6241"/>
      <c r="F6241" s="12"/>
      <c r="G6241"/>
      <c r="H6241" s="12"/>
      <c r="I6241" s="12"/>
      <c r="J6241" s="12"/>
      <c r="K6241" s="9"/>
      <c r="L6241" s="9"/>
      <c r="M6241" s="9"/>
      <c r="N6241" s="9"/>
      <c r="O6241" s="9"/>
      <c r="P6241" s="9"/>
      <c r="Q6241" s="9"/>
      <c r="R6241" s="9"/>
      <c r="S6241" s="9"/>
      <c r="T6241" s="9"/>
      <c r="U6241" s="9"/>
      <c r="V6241" s="9"/>
      <c r="W6241" s="9"/>
      <c r="X6241" s="9"/>
      <c r="Y6241" s="9"/>
      <c r="Z6241" s="9"/>
    </row>
    <row r="6242" spans="1:26">
      <c r="A6242"/>
      <c r="B6242" s="13"/>
      <c r="C6242"/>
      <c r="D6242"/>
      <c r="E6242"/>
      <c r="F6242" s="12"/>
      <c r="G6242"/>
      <c r="H6242" s="12"/>
      <c r="I6242" s="12"/>
      <c r="J6242" s="12"/>
      <c r="K6242" s="9"/>
      <c r="L6242" s="9"/>
      <c r="M6242" s="9"/>
      <c r="N6242" s="9"/>
      <c r="O6242" s="9"/>
      <c r="P6242" s="9"/>
      <c r="Q6242" s="9"/>
      <c r="R6242" s="9"/>
      <c r="S6242" s="9"/>
      <c r="T6242" s="9"/>
      <c r="U6242" s="9"/>
      <c r="V6242" s="9"/>
      <c r="W6242" s="9"/>
      <c r="X6242" s="9"/>
      <c r="Y6242" s="9"/>
      <c r="Z6242" s="9"/>
    </row>
    <row r="6243" spans="1:26">
      <c r="A6243"/>
      <c r="B6243" s="13"/>
      <c r="C6243"/>
      <c r="D6243"/>
      <c r="E6243"/>
      <c r="F6243" s="12"/>
      <c r="G6243"/>
      <c r="H6243" s="12"/>
      <c r="I6243" s="12"/>
      <c r="J6243" s="12"/>
      <c r="K6243" s="9"/>
      <c r="L6243" s="9"/>
      <c r="M6243" s="9"/>
      <c r="N6243" s="9"/>
      <c r="O6243" s="9"/>
      <c r="P6243" s="9"/>
      <c r="Q6243" s="9"/>
      <c r="R6243" s="9"/>
      <c r="S6243" s="9"/>
      <c r="T6243" s="9"/>
      <c r="U6243" s="9"/>
      <c r="V6243" s="9"/>
      <c r="W6243" s="9"/>
      <c r="X6243" s="9"/>
      <c r="Y6243" s="9"/>
      <c r="Z6243" s="9"/>
    </row>
    <row r="6244" spans="1:26">
      <c r="A6244"/>
      <c r="B6244" s="13"/>
      <c r="C6244"/>
      <c r="D6244"/>
      <c r="E6244"/>
      <c r="F6244" s="12"/>
      <c r="G6244"/>
      <c r="H6244" s="12"/>
      <c r="I6244" s="12"/>
      <c r="J6244" s="12"/>
      <c r="K6244" s="9"/>
      <c r="L6244" s="9"/>
      <c r="M6244" s="9"/>
      <c r="N6244" s="9"/>
      <c r="O6244" s="9"/>
      <c r="P6244" s="9"/>
      <c r="Q6244" s="9"/>
      <c r="R6244" s="9"/>
      <c r="S6244" s="9"/>
      <c r="T6244" s="9"/>
      <c r="U6244" s="9"/>
      <c r="V6244" s="9"/>
      <c r="W6244" s="9"/>
      <c r="X6244" s="9"/>
      <c r="Y6244" s="9"/>
      <c r="Z6244" s="9"/>
    </row>
    <row r="6245" spans="1:26">
      <c r="A6245"/>
      <c r="B6245" s="13"/>
      <c r="C6245"/>
      <c r="D6245"/>
      <c r="E6245"/>
      <c r="F6245" s="12"/>
      <c r="G6245"/>
      <c r="H6245" s="12"/>
      <c r="I6245" s="12"/>
      <c r="J6245" s="12"/>
      <c r="K6245" s="9"/>
      <c r="L6245" s="9"/>
      <c r="M6245" s="9"/>
      <c r="N6245" s="9"/>
      <c r="O6245" s="9"/>
      <c r="P6245" s="9"/>
      <c r="Q6245" s="9"/>
      <c r="R6245" s="9"/>
      <c r="S6245" s="9"/>
      <c r="T6245" s="9"/>
      <c r="U6245" s="9"/>
      <c r="V6245" s="9"/>
      <c r="W6245" s="9"/>
      <c r="X6245" s="9"/>
      <c r="Y6245" s="9"/>
      <c r="Z6245" s="9"/>
    </row>
    <row r="6246" spans="1:26">
      <c r="A6246"/>
      <c r="B6246" s="13"/>
      <c r="C6246"/>
      <c r="D6246"/>
      <c r="E6246"/>
      <c r="F6246" s="12"/>
      <c r="G6246"/>
      <c r="H6246" s="12"/>
      <c r="I6246" s="12"/>
      <c r="J6246" s="12"/>
      <c r="K6246" s="9"/>
      <c r="L6246" s="9"/>
      <c r="M6246" s="9"/>
      <c r="N6246" s="9"/>
      <c r="O6246" s="9"/>
      <c r="P6246" s="9"/>
      <c r="Q6246" s="9"/>
      <c r="R6246" s="9"/>
      <c r="S6246" s="9"/>
      <c r="T6246" s="9"/>
      <c r="U6246" s="9"/>
      <c r="V6246" s="9"/>
      <c r="W6246" s="9"/>
      <c r="X6246" s="9"/>
      <c r="Y6246" s="9"/>
      <c r="Z6246" s="9"/>
    </row>
    <row r="6247" spans="1:26">
      <c r="A6247"/>
      <c r="B6247" s="13"/>
      <c r="C6247"/>
      <c r="D6247"/>
      <c r="E6247"/>
      <c r="F6247" s="12"/>
      <c r="G6247"/>
      <c r="H6247" s="12"/>
      <c r="I6247" s="12"/>
      <c r="J6247" s="12"/>
      <c r="K6247" s="9"/>
      <c r="L6247" s="9"/>
      <c r="M6247" s="9"/>
      <c r="N6247" s="9"/>
      <c r="O6247" s="9"/>
      <c r="P6247" s="9"/>
      <c r="Q6247" s="9"/>
      <c r="R6247" s="9"/>
      <c r="S6247" s="9"/>
      <c r="T6247" s="9"/>
      <c r="U6247" s="9"/>
      <c r="V6247" s="9"/>
      <c r="W6247" s="9"/>
      <c r="X6247" s="9"/>
      <c r="Y6247" s="9"/>
      <c r="Z6247" s="9"/>
    </row>
    <row r="6248" spans="1:26">
      <c r="A6248"/>
      <c r="B6248" s="13"/>
      <c r="C6248"/>
      <c r="D6248"/>
      <c r="E6248"/>
      <c r="F6248" s="12"/>
      <c r="G6248"/>
      <c r="H6248" s="12"/>
      <c r="I6248" s="12"/>
      <c r="J6248" s="12"/>
      <c r="K6248" s="9"/>
      <c r="L6248" s="9"/>
      <c r="M6248" s="9"/>
      <c r="N6248" s="9"/>
      <c r="O6248" s="9"/>
      <c r="P6248" s="9"/>
      <c r="Q6248" s="9"/>
      <c r="R6248" s="9"/>
      <c r="S6248" s="9"/>
      <c r="T6248" s="9"/>
      <c r="U6248" s="9"/>
      <c r="V6248" s="9"/>
      <c r="W6248" s="9"/>
      <c r="X6248" s="9"/>
      <c r="Y6248" s="9"/>
      <c r="Z6248" s="9"/>
    </row>
    <row r="6249" spans="1:26">
      <c r="A6249"/>
      <c r="B6249" s="13"/>
      <c r="C6249"/>
      <c r="D6249"/>
      <c r="E6249"/>
      <c r="F6249" s="12"/>
      <c r="G6249"/>
      <c r="H6249" s="12"/>
      <c r="I6249" s="12"/>
      <c r="J6249" s="12"/>
      <c r="K6249" s="9"/>
      <c r="L6249" s="9"/>
      <c r="M6249" s="9"/>
      <c r="N6249" s="9"/>
      <c r="O6249" s="9"/>
      <c r="P6249" s="9"/>
      <c r="Q6249" s="9"/>
      <c r="R6249" s="9"/>
      <c r="S6249" s="9"/>
      <c r="T6249" s="9"/>
      <c r="U6249" s="9"/>
      <c r="V6249" s="9"/>
      <c r="W6249" s="9"/>
      <c r="X6249" s="9"/>
      <c r="Y6249" s="9"/>
      <c r="Z6249" s="9"/>
    </row>
    <row r="6250" spans="1:26">
      <c r="A6250"/>
      <c r="B6250" s="13"/>
      <c r="C6250"/>
      <c r="D6250"/>
      <c r="E6250"/>
      <c r="F6250" s="12"/>
      <c r="G6250"/>
      <c r="H6250" s="12"/>
      <c r="I6250" s="12"/>
      <c r="J6250" s="12"/>
      <c r="K6250" s="9"/>
      <c r="L6250" s="9"/>
      <c r="M6250" s="9"/>
      <c r="N6250" s="9"/>
      <c r="O6250" s="9"/>
      <c r="P6250" s="9"/>
      <c r="Q6250" s="9"/>
      <c r="R6250" s="9"/>
      <c r="S6250" s="9"/>
      <c r="T6250" s="9"/>
      <c r="U6250" s="9"/>
      <c r="V6250" s="9"/>
      <c r="W6250" s="9"/>
      <c r="X6250" s="9"/>
      <c r="Y6250" s="9"/>
      <c r="Z6250" s="9"/>
    </row>
    <row r="6251" spans="1:26">
      <c r="A6251"/>
      <c r="B6251" s="13"/>
      <c r="C6251"/>
      <c r="D6251"/>
      <c r="E6251"/>
      <c r="F6251" s="12"/>
      <c r="G6251"/>
      <c r="H6251" s="12"/>
      <c r="I6251" s="12"/>
      <c r="J6251" s="12"/>
      <c r="K6251" s="9"/>
      <c r="L6251" s="9"/>
      <c r="M6251" s="9"/>
      <c r="N6251" s="9"/>
      <c r="O6251" s="9"/>
      <c r="P6251" s="9"/>
      <c r="Q6251" s="9"/>
      <c r="R6251" s="9"/>
      <c r="S6251" s="9"/>
      <c r="T6251" s="9"/>
      <c r="U6251" s="9"/>
      <c r="V6251" s="9"/>
      <c r="W6251" s="9"/>
      <c r="X6251" s="9"/>
      <c r="Y6251" s="9"/>
      <c r="Z6251" s="9"/>
    </row>
    <row r="6252" spans="1:26">
      <c r="A6252"/>
      <c r="B6252" s="13"/>
      <c r="C6252"/>
      <c r="D6252"/>
      <c r="E6252"/>
      <c r="F6252" s="12"/>
      <c r="G6252"/>
      <c r="H6252" s="12"/>
      <c r="I6252" s="12"/>
      <c r="J6252" s="12"/>
      <c r="K6252" s="9"/>
      <c r="L6252" s="9"/>
      <c r="M6252" s="9"/>
      <c r="N6252" s="9"/>
      <c r="O6252" s="9"/>
      <c r="P6252" s="9"/>
      <c r="Q6252" s="9"/>
      <c r="R6252" s="9"/>
      <c r="S6252" s="9"/>
      <c r="T6252" s="9"/>
      <c r="U6252" s="9"/>
      <c r="V6252" s="9"/>
      <c r="W6252" s="9"/>
      <c r="X6252" s="9"/>
      <c r="Y6252" s="9"/>
      <c r="Z6252" s="9"/>
    </row>
    <row r="6253" spans="1:26">
      <c r="A6253"/>
      <c r="B6253" s="13"/>
      <c r="C6253"/>
      <c r="D6253"/>
      <c r="E6253"/>
      <c r="F6253" s="12"/>
      <c r="G6253"/>
      <c r="H6253" s="12"/>
      <c r="I6253" s="12"/>
      <c r="J6253" s="12"/>
      <c r="K6253" s="9"/>
      <c r="L6253" s="9"/>
      <c r="M6253" s="9"/>
      <c r="N6253" s="9"/>
      <c r="O6253" s="9"/>
      <c r="P6253" s="9"/>
      <c r="Q6253" s="9"/>
      <c r="R6253" s="9"/>
      <c r="S6253" s="9"/>
      <c r="T6253" s="9"/>
      <c r="U6253" s="9"/>
      <c r="V6253" s="9"/>
      <c r="W6253" s="9"/>
      <c r="X6253" s="9"/>
      <c r="Y6253" s="9"/>
      <c r="Z6253" s="9"/>
    </row>
    <row r="6254" spans="1:26">
      <c r="A6254"/>
      <c r="B6254" s="13"/>
      <c r="C6254"/>
      <c r="D6254"/>
      <c r="E6254"/>
      <c r="F6254" s="12"/>
      <c r="G6254"/>
      <c r="H6254" s="12"/>
      <c r="I6254" s="12"/>
      <c r="J6254" s="12"/>
      <c r="K6254" s="9"/>
      <c r="L6254" s="9"/>
      <c r="M6254" s="9"/>
      <c r="N6254" s="9"/>
      <c r="O6254" s="9"/>
      <c r="P6254" s="9"/>
      <c r="Q6254" s="9"/>
      <c r="R6254" s="9"/>
      <c r="S6254" s="9"/>
      <c r="T6254" s="9"/>
      <c r="U6254" s="9"/>
      <c r="V6254" s="9"/>
      <c r="W6254" s="9"/>
      <c r="X6254" s="9"/>
      <c r="Y6254" s="9"/>
      <c r="Z6254" s="9"/>
    </row>
    <row r="6255" spans="1:26">
      <c r="A6255"/>
      <c r="B6255" s="13"/>
      <c r="C6255"/>
      <c r="D6255"/>
      <c r="E6255"/>
      <c r="F6255" s="12"/>
      <c r="G6255"/>
      <c r="H6255" s="12"/>
      <c r="I6255" s="12"/>
      <c r="J6255" s="12"/>
      <c r="K6255" s="9"/>
      <c r="L6255" s="9"/>
      <c r="M6255" s="9"/>
      <c r="N6255" s="9"/>
      <c r="O6255" s="9"/>
      <c r="P6255" s="9"/>
      <c r="Q6255" s="9"/>
      <c r="R6255" s="9"/>
      <c r="S6255" s="9"/>
      <c r="T6255" s="9"/>
      <c r="U6255" s="9"/>
      <c r="V6255" s="9"/>
      <c r="W6255" s="9"/>
      <c r="X6255" s="9"/>
      <c r="Y6255" s="9"/>
      <c r="Z6255" s="9"/>
    </row>
    <row r="6256" spans="1:26">
      <c r="A6256"/>
      <c r="B6256" s="13"/>
      <c r="C6256"/>
      <c r="D6256"/>
      <c r="E6256"/>
      <c r="F6256" s="12"/>
      <c r="G6256"/>
      <c r="H6256" s="12"/>
      <c r="I6256" s="12"/>
      <c r="J6256" s="12"/>
      <c r="K6256" s="9"/>
      <c r="L6256" s="9"/>
      <c r="M6256" s="9"/>
      <c r="N6256" s="9"/>
      <c r="O6256" s="9"/>
      <c r="P6256" s="9"/>
      <c r="Q6256" s="9"/>
      <c r="R6256" s="9"/>
      <c r="S6256" s="9"/>
      <c r="T6256" s="9"/>
      <c r="U6256" s="9"/>
      <c r="V6256" s="9"/>
      <c r="W6256" s="9"/>
      <c r="X6256" s="9"/>
      <c r="Y6256" s="9"/>
      <c r="Z6256" s="9"/>
    </row>
    <row r="6257" spans="1:26">
      <c r="A6257"/>
      <c r="B6257" s="13"/>
      <c r="C6257"/>
      <c r="D6257"/>
      <c r="E6257"/>
      <c r="F6257" s="12"/>
      <c r="G6257"/>
      <c r="H6257" s="12"/>
      <c r="I6257" s="12"/>
      <c r="J6257" s="12"/>
      <c r="K6257" s="9"/>
      <c r="L6257" s="9"/>
      <c r="M6257" s="9"/>
      <c r="N6257" s="9"/>
      <c r="O6257" s="9"/>
      <c r="P6257" s="9"/>
      <c r="Q6257" s="9"/>
      <c r="R6257" s="9"/>
      <c r="S6257" s="9"/>
      <c r="T6257" s="9"/>
      <c r="U6257" s="9"/>
      <c r="V6257" s="9"/>
      <c r="W6257" s="9"/>
      <c r="X6257" s="9"/>
      <c r="Y6257" s="9"/>
      <c r="Z6257" s="9"/>
    </row>
    <row r="6258" spans="1:26">
      <c r="A6258"/>
      <c r="B6258" s="13"/>
      <c r="C6258"/>
      <c r="D6258"/>
      <c r="E6258"/>
      <c r="F6258" s="12"/>
      <c r="G6258"/>
      <c r="H6258" s="12"/>
      <c r="I6258" s="12"/>
      <c r="J6258" s="12"/>
      <c r="K6258" s="9"/>
      <c r="L6258" s="9"/>
      <c r="M6258" s="9"/>
      <c r="N6258" s="9"/>
      <c r="O6258" s="9"/>
      <c r="P6258" s="9"/>
      <c r="Q6258" s="9"/>
      <c r="R6258" s="9"/>
      <c r="S6258" s="9"/>
      <c r="T6258" s="9"/>
      <c r="U6258" s="9"/>
      <c r="V6258" s="9"/>
      <c r="W6258" s="9"/>
      <c r="X6258" s="9"/>
      <c r="Y6258" s="9"/>
      <c r="Z6258" s="9"/>
    </row>
    <row r="6259" spans="1:26">
      <c r="A6259"/>
      <c r="B6259" s="13"/>
      <c r="C6259"/>
      <c r="D6259"/>
      <c r="E6259"/>
      <c r="F6259" s="12"/>
      <c r="G6259"/>
      <c r="H6259" s="12"/>
      <c r="I6259" s="12"/>
      <c r="J6259" s="12"/>
      <c r="K6259" s="9"/>
      <c r="L6259" s="9"/>
      <c r="M6259" s="9"/>
      <c r="N6259" s="9"/>
      <c r="O6259" s="9"/>
      <c r="P6259" s="9"/>
      <c r="Q6259" s="9"/>
      <c r="R6259" s="9"/>
      <c r="S6259" s="9"/>
      <c r="T6259" s="9"/>
      <c r="U6259" s="9"/>
      <c r="V6259" s="9"/>
      <c r="W6259" s="9"/>
      <c r="X6259" s="9"/>
      <c r="Y6259" s="9"/>
      <c r="Z6259" s="9"/>
    </row>
    <row r="6260" spans="1:26">
      <c r="A6260"/>
      <c r="B6260" s="13"/>
      <c r="C6260"/>
      <c r="D6260"/>
      <c r="E6260"/>
      <c r="F6260" s="12"/>
      <c r="G6260"/>
      <c r="H6260" s="12"/>
      <c r="I6260" s="12"/>
      <c r="J6260" s="12"/>
      <c r="K6260" s="9"/>
      <c r="L6260" s="9"/>
      <c r="M6260" s="9"/>
      <c r="N6260" s="9"/>
      <c r="O6260" s="9"/>
      <c r="P6260" s="9"/>
      <c r="Q6260" s="9"/>
      <c r="R6260" s="9"/>
      <c r="S6260" s="9"/>
      <c r="T6260" s="9"/>
      <c r="U6260" s="9"/>
      <c r="V6260" s="9"/>
      <c r="W6260" s="9"/>
      <c r="X6260" s="9"/>
      <c r="Y6260" s="9"/>
      <c r="Z6260" s="9"/>
    </row>
    <row r="6261" spans="1:26">
      <c r="A6261"/>
      <c r="B6261" s="13"/>
      <c r="C6261"/>
      <c r="D6261"/>
      <c r="E6261"/>
      <c r="F6261" s="12"/>
      <c r="G6261"/>
      <c r="H6261" s="12"/>
      <c r="I6261" s="12"/>
      <c r="J6261" s="12"/>
      <c r="K6261" s="9"/>
      <c r="L6261" s="9"/>
      <c r="M6261" s="9"/>
      <c r="N6261" s="9"/>
      <c r="O6261" s="9"/>
      <c r="P6261" s="9"/>
      <c r="Q6261" s="9"/>
      <c r="R6261" s="9"/>
      <c r="S6261" s="9"/>
      <c r="T6261" s="9"/>
      <c r="U6261" s="9"/>
      <c r="V6261" s="9"/>
      <c r="W6261" s="9"/>
      <c r="X6261" s="9"/>
      <c r="Y6261" s="9"/>
      <c r="Z6261" s="9"/>
    </row>
    <row r="6262" spans="1:26">
      <c r="A6262"/>
      <c r="B6262" s="13"/>
      <c r="C6262"/>
      <c r="D6262"/>
      <c r="E6262"/>
      <c r="F6262" s="12"/>
      <c r="G6262"/>
      <c r="H6262" s="12"/>
      <c r="I6262" s="12"/>
      <c r="J6262" s="12"/>
      <c r="K6262" s="9"/>
      <c r="L6262" s="9"/>
      <c r="M6262" s="9"/>
      <c r="N6262" s="9"/>
      <c r="O6262" s="9"/>
      <c r="P6262" s="9"/>
      <c r="Q6262" s="9"/>
      <c r="R6262" s="9"/>
      <c r="S6262" s="9"/>
      <c r="T6262" s="9"/>
      <c r="U6262" s="9"/>
      <c r="V6262" s="9"/>
      <c r="W6262" s="9"/>
      <c r="X6262" s="9"/>
      <c r="Y6262" s="9"/>
      <c r="Z6262" s="9"/>
    </row>
    <row r="6263" spans="1:26">
      <c r="A6263"/>
      <c r="B6263" s="13"/>
      <c r="C6263"/>
      <c r="D6263"/>
      <c r="E6263"/>
      <c r="F6263" s="12"/>
      <c r="G6263"/>
      <c r="H6263" s="12"/>
      <c r="I6263" s="12"/>
      <c r="J6263" s="12"/>
      <c r="K6263" s="9"/>
      <c r="L6263" s="9"/>
      <c r="M6263" s="9"/>
      <c r="N6263" s="9"/>
      <c r="O6263" s="9"/>
      <c r="P6263" s="9"/>
      <c r="Q6263" s="9"/>
      <c r="R6263" s="9"/>
      <c r="S6263" s="9"/>
      <c r="T6263" s="9"/>
      <c r="U6263" s="9"/>
      <c r="V6263" s="9"/>
      <c r="W6263" s="9"/>
      <c r="X6263" s="9"/>
      <c r="Y6263" s="9"/>
      <c r="Z6263" s="9"/>
    </row>
    <row r="6264" spans="1:26">
      <c r="A6264"/>
      <c r="B6264" s="13"/>
      <c r="C6264"/>
      <c r="D6264"/>
      <c r="E6264"/>
      <c r="F6264" s="12"/>
      <c r="G6264"/>
      <c r="H6264" s="12"/>
      <c r="I6264" s="12"/>
      <c r="J6264" s="12"/>
      <c r="K6264" s="9"/>
      <c r="L6264" s="9"/>
      <c r="M6264" s="9"/>
      <c r="N6264" s="9"/>
      <c r="O6264" s="9"/>
      <c r="P6264" s="9"/>
      <c r="Q6264" s="9"/>
      <c r="R6264" s="9"/>
      <c r="S6264" s="9"/>
      <c r="T6264" s="9"/>
      <c r="U6264" s="9"/>
      <c r="V6264" s="9"/>
      <c r="W6264" s="9"/>
      <c r="X6264" s="9"/>
      <c r="Y6264" s="9"/>
      <c r="Z6264" s="9"/>
    </row>
    <row r="6265" spans="1:26">
      <c r="A6265"/>
      <c r="B6265" s="13"/>
      <c r="C6265"/>
      <c r="D6265"/>
      <c r="E6265"/>
      <c r="F6265" s="12"/>
      <c r="G6265"/>
      <c r="H6265" s="12"/>
      <c r="I6265" s="12"/>
      <c r="J6265" s="12"/>
      <c r="K6265" s="9"/>
      <c r="L6265" s="9"/>
      <c r="M6265" s="9"/>
      <c r="N6265" s="9"/>
      <c r="O6265" s="9"/>
      <c r="P6265" s="9"/>
      <c r="Q6265" s="9"/>
      <c r="R6265" s="9"/>
      <c r="S6265" s="9"/>
      <c r="T6265" s="9"/>
      <c r="U6265" s="9"/>
      <c r="V6265" s="9"/>
      <c r="W6265" s="9"/>
      <c r="X6265" s="9"/>
      <c r="Y6265" s="9"/>
      <c r="Z6265" s="9"/>
    </row>
    <row r="6266" spans="1:26">
      <c r="A6266"/>
      <c r="B6266" s="13"/>
      <c r="C6266"/>
      <c r="D6266"/>
      <c r="E6266"/>
      <c r="F6266" s="12"/>
      <c r="G6266"/>
      <c r="H6266" s="12"/>
      <c r="I6266" s="12"/>
      <c r="J6266" s="12"/>
      <c r="K6266" s="9"/>
      <c r="L6266" s="9"/>
      <c r="M6266" s="9"/>
      <c r="N6266" s="9"/>
      <c r="O6266" s="9"/>
      <c r="P6266" s="9"/>
      <c r="Q6266" s="9"/>
      <c r="R6266" s="9"/>
      <c r="S6266" s="9"/>
      <c r="T6266" s="9"/>
      <c r="U6266" s="9"/>
      <c r="V6266" s="9"/>
      <c r="W6266" s="9"/>
      <c r="X6266" s="9"/>
      <c r="Y6266" s="9"/>
      <c r="Z6266" s="9"/>
    </row>
    <row r="6267" spans="1:26">
      <c r="A6267"/>
      <c r="B6267" s="13"/>
      <c r="C6267"/>
      <c r="D6267"/>
      <c r="E6267"/>
      <c r="F6267" s="12"/>
      <c r="G6267"/>
      <c r="H6267" s="12"/>
      <c r="I6267" s="12"/>
      <c r="J6267" s="12"/>
      <c r="K6267" s="9"/>
      <c r="L6267" s="9"/>
      <c r="M6267" s="9"/>
      <c r="N6267" s="9"/>
      <c r="O6267" s="9"/>
      <c r="P6267" s="9"/>
      <c r="Q6267" s="9"/>
      <c r="R6267" s="9"/>
      <c r="S6267" s="9"/>
      <c r="T6267" s="9"/>
      <c r="U6267" s="9"/>
      <c r="V6267" s="9"/>
      <c r="W6267" s="9"/>
      <c r="X6267" s="9"/>
      <c r="Y6267" s="9"/>
      <c r="Z6267" s="9"/>
    </row>
    <row r="6268" spans="1:26">
      <c r="A6268"/>
      <c r="B6268" s="13"/>
      <c r="C6268"/>
      <c r="D6268"/>
      <c r="E6268"/>
      <c r="F6268" s="12"/>
      <c r="G6268"/>
      <c r="H6268" s="12"/>
      <c r="I6268" s="12"/>
      <c r="J6268" s="12"/>
      <c r="K6268" s="9"/>
      <c r="L6268" s="9"/>
      <c r="M6268" s="9"/>
      <c r="N6268" s="9"/>
      <c r="O6268" s="9"/>
      <c r="P6268" s="9"/>
      <c r="Q6268" s="9"/>
      <c r="R6268" s="9"/>
      <c r="S6268" s="9"/>
      <c r="T6268" s="9"/>
      <c r="U6268" s="9"/>
      <c r="V6268" s="9"/>
      <c r="W6268" s="9"/>
      <c r="X6268" s="9"/>
      <c r="Y6268" s="9"/>
      <c r="Z6268" s="9"/>
    </row>
    <row r="6269" spans="1:26">
      <c r="A6269"/>
      <c r="B6269" s="13"/>
      <c r="C6269"/>
      <c r="D6269"/>
      <c r="E6269"/>
      <c r="F6269" s="12"/>
      <c r="G6269"/>
      <c r="H6269" s="12"/>
      <c r="I6269" s="12"/>
      <c r="J6269" s="12"/>
      <c r="K6269" s="9"/>
      <c r="L6269" s="9"/>
      <c r="M6269" s="9"/>
      <c r="N6269" s="9"/>
      <c r="O6269" s="9"/>
      <c r="P6269" s="9"/>
      <c r="Q6269" s="9"/>
      <c r="R6269" s="9"/>
      <c r="S6269" s="9"/>
      <c r="T6269" s="9"/>
      <c r="U6269" s="9"/>
      <c r="V6269" s="9"/>
      <c r="W6269" s="9"/>
      <c r="X6269" s="9"/>
      <c r="Y6269" s="9"/>
      <c r="Z6269" s="9"/>
    </row>
    <row r="6270" spans="1:26">
      <c r="A6270"/>
      <c r="B6270" s="13"/>
      <c r="C6270"/>
      <c r="D6270"/>
      <c r="E6270"/>
      <c r="F6270" s="12"/>
      <c r="G6270"/>
      <c r="H6270" s="12"/>
      <c r="I6270" s="12"/>
      <c r="J6270" s="12"/>
      <c r="K6270" s="9"/>
      <c r="L6270" s="9"/>
      <c r="M6270" s="9"/>
      <c r="N6270" s="9"/>
      <c r="O6270" s="9"/>
      <c r="P6270" s="9"/>
      <c r="Q6270" s="9"/>
      <c r="R6270" s="9"/>
      <c r="S6270" s="9"/>
      <c r="T6270" s="9"/>
      <c r="U6270" s="9"/>
      <c r="V6270" s="9"/>
      <c r="W6270" s="9"/>
      <c r="X6270" s="9"/>
      <c r="Y6270" s="9"/>
      <c r="Z6270" s="9"/>
    </row>
    <row r="6271" spans="1:26">
      <c r="A6271"/>
      <c r="B6271" s="13"/>
      <c r="C6271"/>
      <c r="D6271"/>
      <c r="E6271"/>
      <c r="F6271" s="12"/>
      <c r="G6271"/>
      <c r="H6271" s="12"/>
      <c r="I6271" s="12"/>
      <c r="J6271" s="12"/>
      <c r="K6271" s="9"/>
      <c r="L6271" s="9"/>
      <c r="M6271" s="9"/>
      <c r="N6271" s="9"/>
      <c r="O6271" s="9"/>
      <c r="P6271" s="9"/>
      <c r="Q6271" s="9"/>
      <c r="R6271" s="9"/>
      <c r="S6271" s="9"/>
      <c r="T6271" s="9"/>
      <c r="U6271" s="9"/>
      <c r="V6271" s="9"/>
      <c r="W6271" s="9"/>
      <c r="X6271" s="9"/>
      <c r="Y6271" s="9"/>
      <c r="Z6271" s="9"/>
    </row>
    <row r="6272" spans="1:26">
      <c r="A6272"/>
      <c r="B6272" s="13"/>
      <c r="C6272"/>
      <c r="D6272"/>
      <c r="E6272"/>
      <c r="F6272" s="12"/>
      <c r="G6272"/>
      <c r="H6272" s="12"/>
      <c r="I6272" s="12"/>
      <c r="J6272" s="12"/>
      <c r="K6272" s="9"/>
      <c r="L6272" s="9"/>
      <c r="M6272" s="9"/>
      <c r="N6272" s="9"/>
      <c r="O6272" s="9"/>
      <c r="P6272" s="9"/>
      <c r="Q6272" s="9"/>
      <c r="R6272" s="9"/>
      <c r="S6272" s="9"/>
      <c r="T6272" s="9"/>
      <c r="U6272" s="9"/>
      <c r="V6272" s="9"/>
      <c r="W6272" s="9"/>
      <c r="X6272" s="9"/>
      <c r="Y6272" s="9"/>
      <c r="Z6272" s="9"/>
    </row>
    <row r="6273" spans="1:26">
      <c r="A6273"/>
      <c r="B6273" s="13"/>
      <c r="C6273"/>
      <c r="D6273"/>
      <c r="E6273"/>
      <c r="F6273" s="12"/>
      <c r="G6273"/>
      <c r="H6273" s="12"/>
      <c r="I6273" s="12"/>
      <c r="J6273" s="12"/>
      <c r="K6273" s="9"/>
      <c r="L6273" s="9"/>
      <c r="M6273" s="9"/>
      <c r="N6273" s="9"/>
      <c r="O6273" s="9"/>
      <c r="P6273" s="9"/>
      <c r="Q6273" s="9"/>
      <c r="R6273" s="9"/>
      <c r="S6273" s="9"/>
      <c r="T6273" s="9"/>
      <c r="U6273" s="9"/>
      <c r="V6273" s="9"/>
      <c r="W6273" s="9"/>
      <c r="X6273" s="9"/>
      <c r="Y6273" s="9"/>
      <c r="Z6273" s="9"/>
    </row>
    <row r="6274" spans="1:26">
      <c r="A6274"/>
      <c r="B6274" s="13"/>
      <c r="C6274"/>
      <c r="D6274"/>
      <c r="E6274"/>
      <c r="F6274" s="12"/>
      <c r="G6274"/>
      <c r="H6274" s="12"/>
      <c r="I6274" s="12"/>
      <c r="J6274" s="12"/>
      <c r="K6274" s="9"/>
      <c r="L6274" s="9"/>
      <c r="M6274" s="9"/>
      <c r="N6274" s="9"/>
      <c r="O6274" s="9"/>
      <c r="P6274" s="9"/>
      <c r="Q6274" s="9"/>
      <c r="R6274" s="9"/>
      <c r="S6274" s="9"/>
      <c r="T6274" s="9"/>
      <c r="U6274" s="9"/>
      <c r="V6274" s="9"/>
      <c r="W6274" s="9"/>
      <c r="X6274" s="9"/>
      <c r="Y6274" s="9"/>
      <c r="Z6274" s="9"/>
    </row>
    <row r="6275" spans="1:26">
      <c r="A6275"/>
      <c r="B6275" s="13"/>
      <c r="C6275"/>
      <c r="D6275"/>
      <c r="E6275"/>
      <c r="F6275" s="12"/>
      <c r="G6275"/>
      <c r="H6275" s="12"/>
      <c r="I6275" s="12"/>
      <c r="J6275" s="12"/>
      <c r="K6275" s="9"/>
      <c r="L6275" s="9"/>
      <c r="M6275" s="9"/>
      <c r="N6275" s="9"/>
      <c r="O6275" s="9"/>
      <c r="P6275" s="9"/>
      <c r="Q6275" s="9"/>
      <c r="R6275" s="9"/>
      <c r="S6275" s="9"/>
      <c r="T6275" s="9"/>
      <c r="U6275" s="9"/>
      <c r="V6275" s="9"/>
      <c r="W6275" s="9"/>
      <c r="X6275" s="9"/>
      <c r="Y6275" s="9"/>
      <c r="Z6275" s="9"/>
    </row>
    <row r="6276" spans="1:26">
      <c r="A6276"/>
      <c r="B6276" s="13"/>
      <c r="C6276"/>
      <c r="D6276"/>
      <c r="E6276"/>
      <c r="F6276" s="12"/>
      <c r="G6276"/>
      <c r="H6276" s="12"/>
      <c r="I6276" s="12"/>
      <c r="J6276" s="12"/>
      <c r="K6276" s="9"/>
      <c r="L6276" s="9"/>
      <c r="M6276" s="9"/>
      <c r="N6276" s="9"/>
      <c r="O6276" s="9"/>
      <c r="P6276" s="9"/>
      <c r="Q6276" s="9"/>
      <c r="R6276" s="9"/>
      <c r="S6276" s="9"/>
      <c r="T6276" s="9"/>
      <c r="U6276" s="9"/>
      <c r="V6276" s="9"/>
      <c r="W6276" s="9"/>
      <c r="X6276" s="9"/>
      <c r="Y6276" s="9"/>
      <c r="Z6276" s="9"/>
    </row>
    <row r="6277" spans="1:26">
      <c r="A6277"/>
      <c r="B6277" s="13"/>
      <c r="C6277"/>
      <c r="D6277"/>
      <c r="E6277"/>
      <c r="F6277" s="12"/>
      <c r="G6277"/>
      <c r="H6277" s="12"/>
      <c r="I6277" s="12"/>
      <c r="J6277" s="12"/>
      <c r="K6277" s="9"/>
      <c r="L6277" s="9"/>
      <c r="M6277" s="9"/>
      <c r="N6277" s="9"/>
      <c r="O6277" s="9"/>
      <c r="P6277" s="9"/>
      <c r="Q6277" s="9"/>
      <c r="R6277" s="9"/>
      <c r="S6277" s="9"/>
      <c r="T6277" s="9"/>
      <c r="U6277" s="9"/>
      <c r="V6277" s="9"/>
      <c r="W6277" s="9"/>
      <c r="X6277" s="9"/>
      <c r="Y6277" s="9"/>
      <c r="Z6277" s="9"/>
    </row>
    <row r="6278" spans="1:26">
      <c r="A6278"/>
      <c r="B6278" s="13"/>
      <c r="C6278"/>
      <c r="D6278"/>
      <c r="E6278"/>
      <c r="F6278" s="12"/>
      <c r="G6278"/>
      <c r="H6278" s="12"/>
      <c r="I6278" s="12"/>
      <c r="J6278" s="12"/>
      <c r="K6278" s="9"/>
      <c r="L6278" s="9"/>
      <c r="M6278" s="9"/>
      <c r="N6278" s="9"/>
      <c r="O6278" s="9"/>
      <c r="P6278" s="9"/>
      <c r="Q6278" s="9"/>
      <c r="R6278" s="9"/>
      <c r="S6278" s="9"/>
      <c r="T6278" s="9"/>
      <c r="U6278" s="9"/>
      <c r="V6278" s="9"/>
      <c r="W6278" s="9"/>
      <c r="X6278" s="9"/>
      <c r="Y6278" s="9"/>
      <c r="Z6278" s="9"/>
    </row>
    <row r="6279" spans="1:26">
      <c r="A6279"/>
      <c r="B6279" s="13"/>
      <c r="C6279"/>
      <c r="D6279"/>
      <c r="E6279"/>
      <c r="F6279" s="12"/>
      <c r="G6279"/>
      <c r="H6279" s="12"/>
      <c r="I6279" s="12"/>
      <c r="J6279" s="12"/>
      <c r="K6279" s="9"/>
      <c r="L6279" s="9"/>
      <c r="M6279" s="9"/>
      <c r="N6279" s="9"/>
      <c r="O6279" s="9"/>
      <c r="P6279" s="9"/>
      <c r="Q6279" s="9"/>
      <c r="R6279" s="9"/>
      <c r="S6279" s="9"/>
      <c r="T6279" s="9"/>
      <c r="U6279" s="9"/>
      <c r="V6279" s="9"/>
      <c r="W6279" s="9"/>
      <c r="X6279" s="9"/>
      <c r="Y6279" s="9"/>
      <c r="Z6279" s="9"/>
    </row>
    <row r="6280" spans="1:26">
      <c r="A6280"/>
      <c r="B6280" s="13"/>
      <c r="C6280"/>
      <c r="D6280"/>
      <c r="E6280"/>
      <c r="F6280" s="12"/>
      <c r="G6280"/>
      <c r="H6280" s="12"/>
      <c r="I6280" s="12"/>
      <c r="J6280" s="12"/>
      <c r="K6280" s="9"/>
      <c r="L6280" s="9"/>
      <c r="M6280" s="9"/>
      <c r="N6280" s="9"/>
      <c r="O6280" s="9"/>
      <c r="P6280" s="9"/>
      <c r="Q6280" s="9"/>
      <c r="R6280" s="9"/>
      <c r="S6280" s="9"/>
      <c r="T6280" s="9"/>
      <c r="U6280" s="9"/>
      <c r="V6280" s="9"/>
      <c r="W6280" s="9"/>
      <c r="X6280" s="9"/>
      <c r="Y6280" s="9"/>
      <c r="Z6280" s="9"/>
    </row>
    <row r="6281" spans="1:26">
      <c r="A6281"/>
      <c r="B6281" s="13"/>
      <c r="C6281"/>
      <c r="D6281"/>
      <c r="E6281"/>
      <c r="F6281" s="12"/>
      <c r="G6281"/>
      <c r="H6281" s="12"/>
      <c r="I6281" s="12"/>
      <c r="J6281" s="12"/>
      <c r="K6281" s="9"/>
      <c r="L6281" s="9"/>
      <c r="M6281" s="9"/>
      <c r="N6281" s="9"/>
      <c r="O6281" s="9"/>
      <c r="P6281" s="9"/>
      <c r="Q6281" s="9"/>
      <c r="R6281" s="9"/>
      <c r="S6281" s="9"/>
      <c r="T6281" s="9"/>
      <c r="U6281" s="9"/>
      <c r="V6281" s="9"/>
      <c r="W6281" s="9"/>
      <c r="X6281" s="9"/>
      <c r="Y6281" s="9"/>
      <c r="Z6281" s="9"/>
    </row>
    <row r="6282" spans="1:26">
      <c r="A6282"/>
      <c r="B6282" s="13"/>
      <c r="C6282"/>
      <c r="D6282"/>
      <c r="E6282"/>
      <c r="F6282" s="12"/>
      <c r="G6282"/>
      <c r="H6282" s="12"/>
      <c r="I6282" s="12"/>
      <c r="J6282" s="12"/>
      <c r="K6282" s="9"/>
      <c r="L6282" s="9"/>
      <c r="M6282" s="9"/>
      <c r="N6282" s="9"/>
      <c r="O6282" s="9"/>
      <c r="P6282" s="9"/>
      <c r="Q6282" s="9"/>
      <c r="R6282" s="9"/>
      <c r="S6282" s="9"/>
      <c r="T6282" s="9"/>
      <c r="U6282" s="9"/>
      <c r="V6282" s="9"/>
      <c r="W6282" s="9"/>
      <c r="X6282" s="9"/>
      <c r="Y6282" s="9"/>
      <c r="Z6282" s="9"/>
    </row>
    <row r="6283" spans="1:26">
      <c r="A6283"/>
      <c r="B6283" s="13"/>
      <c r="C6283"/>
      <c r="D6283"/>
      <c r="E6283"/>
      <c r="F6283" s="12"/>
      <c r="G6283"/>
      <c r="H6283" s="12"/>
      <c r="I6283" s="12"/>
      <c r="J6283" s="12"/>
      <c r="K6283" s="9"/>
      <c r="L6283" s="9"/>
      <c r="M6283" s="9"/>
      <c r="N6283" s="9"/>
      <c r="O6283" s="9"/>
      <c r="P6283" s="9"/>
      <c r="Q6283" s="9"/>
      <c r="R6283" s="9"/>
      <c r="S6283" s="9"/>
      <c r="T6283" s="9"/>
      <c r="U6283" s="9"/>
      <c r="V6283" s="9"/>
      <c r="W6283" s="9"/>
      <c r="X6283" s="9"/>
      <c r="Y6283" s="9"/>
      <c r="Z6283" s="9"/>
    </row>
    <row r="6284" spans="1:26">
      <c r="A6284"/>
      <c r="B6284" s="13"/>
      <c r="C6284"/>
      <c r="D6284"/>
      <c r="E6284"/>
      <c r="F6284" s="12"/>
      <c r="G6284"/>
      <c r="H6284" s="12"/>
      <c r="I6284" s="12"/>
      <c r="J6284" s="12"/>
      <c r="K6284" s="9"/>
      <c r="L6284" s="9"/>
      <c r="M6284" s="9"/>
      <c r="N6284" s="9"/>
      <c r="O6284" s="9"/>
      <c r="P6284" s="9"/>
      <c r="Q6284" s="9"/>
      <c r="R6284" s="9"/>
      <c r="S6284" s="9"/>
      <c r="T6284" s="9"/>
      <c r="U6284" s="9"/>
      <c r="V6284" s="9"/>
      <c r="W6284" s="9"/>
      <c r="X6284" s="9"/>
      <c r="Y6284" s="9"/>
      <c r="Z6284" s="9"/>
    </row>
    <row r="6285" spans="1:26">
      <c r="A6285"/>
      <c r="B6285" s="13"/>
      <c r="C6285"/>
      <c r="D6285"/>
      <c r="E6285"/>
      <c r="F6285" s="12"/>
      <c r="G6285"/>
      <c r="H6285" s="12"/>
      <c r="I6285" s="12"/>
      <c r="J6285" s="12"/>
      <c r="K6285" s="9"/>
      <c r="L6285" s="9"/>
      <c r="M6285" s="9"/>
      <c r="N6285" s="9"/>
      <c r="O6285" s="9"/>
      <c r="P6285" s="9"/>
      <c r="Q6285" s="9"/>
      <c r="R6285" s="9"/>
      <c r="S6285" s="9"/>
      <c r="T6285" s="9"/>
      <c r="U6285" s="9"/>
      <c r="V6285" s="9"/>
      <c r="W6285" s="9"/>
      <c r="X6285" s="9"/>
      <c r="Y6285" s="9"/>
      <c r="Z6285" s="9"/>
    </row>
    <row r="6286" spans="1:26">
      <c r="A6286"/>
      <c r="B6286" s="13"/>
      <c r="C6286"/>
      <c r="D6286"/>
      <c r="E6286"/>
      <c r="F6286" s="12"/>
      <c r="G6286"/>
      <c r="H6286" s="12"/>
      <c r="I6286" s="12"/>
      <c r="J6286" s="12"/>
      <c r="K6286" s="9"/>
      <c r="L6286" s="9"/>
      <c r="M6286" s="9"/>
      <c r="N6286" s="9"/>
      <c r="O6286" s="9"/>
      <c r="P6286" s="9"/>
      <c r="Q6286" s="9"/>
      <c r="R6286" s="9"/>
      <c r="S6286" s="9"/>
      <c r="T6286" s="9"/>
      <c r="U6286" s="9"/>
      <c r="V6286" s="9"/>
      <c r="W6286" s="9"/>
      <c r="X6286" s="9"/>
      <c r="Y6286" s="9"/>
      <c r="Z6286" s="9"/>
    </row>
    <row r="6287" spans="1:26">
      <c r="A6287"/>
      <c r="B6287" s="13"/>
      <c r="C6287"/>
      <c r="D6287"/>
      <c r="E6287"/>
      <c r="F6287" s="12"/>
      <c r="G6287"/>
      <c r="H6287" s="12"/>
      <c r="I6287" s="12"/>
      <c r="J6287" s="12"/>
      <c r="K6287" s="9"/>
      <c r="L6287" s="9"/>
      <c r="M6287" s="9"/>
      <c r="N6287" s="9"/>
      <c r="O6287" s="9"/>
      <c r="P6287" s="9"/>
      <c r="Q6287" s="9"/>
      <c r="R6287" s="9"/>
      <c r="S6287" s="9"/>
      <c r="T6287" s="9"/>
      <c r="U6287" s="9"/>
      <c r="V6287" s="9"/>
      <c r="W6287" s="9"/>
      <c r="X6287" s="9"/>
      <c r="Y6287" s="9"/>
      <c r="Z6287" s="9"/>
    </row>
    <row r="6288" spans="1:26">
      <c r="A6288"/>
      <c r="B6288" s="13"/>
      <c r="C6288"/>
      <c r="D6288"/>
      <c r="E6288"/>
      <c r="F6288" s="12"/>
      <c r="G6288"/>
      <c r="H6288" s="12"/>
      <c r="I6288" s="12"/>
      <c r="J6288" s="12"/>
      <c r="K6288" s="9"/>
      <c r="L6288" s="9"/>
      <c r="M6288" s="9"/>
      <c r="N6288" s="9"/>
      <c r="O6288" s="9"/>
      <c r="P6288" s="9"/>
      <c r="Q6288" s="9"/>
      <c r="R6288" s="9"/>
      <c r="S6288" s="9"/>
      <c r="T6288" s="9"/>
      <c r="U6288" s="9"/>
      <c r="V6288" s="9"/>
      <c r="W6288" s="9"/>
      <c r="X6288" s="9"/>
      <c r="Y6288" s="9"/>
      <c r="Z6288" s="9"/>
    </row>
    <row r="6289" spans="1:26">
      <c r="A6289"/>
      <c r="B6289" s="13"/>
      <c r="C6289"/>
      <c r="D6289"/>
      <c r="E6289"/>
      <c r="F6289" s="12"/>
      <c r="G6289"/>
      <c r="H6289" s="12"/>
      <c r="I6289" s="12"/>
      <c r="J6289" s="12"/>
      <c r="K6289" s="9"/>
      <c r="L6289" s="9"/>
      <c r="M6289" s="9"/>
      <c r="N6289" s="9"/>
      <c r="O6289" s="9"/>
      <c r="P6289" s="9"/>
      <c r="Q6289" s="9"/>
      <c r="R6289" s="9"/>
      <c r="S6289" s="9"/>
      <c r="T6289" s="9"/>
      <c r="U6289" s="9"/>
      <c r="V6289" s="9"/>
      <c r="W6289" s="9"/>
      <c r="X6289" s="9"/>
      <c r="Y6289" s="9"/>
      <c r="Z6289" s="9"/>
    </row>
    <row r="6290" spans="1:26">
      <c r="A6290"/>
      <c r="B6290" s="13"/>
      <c r="C6290"/>
      <c r="D6290"/>
      <c r="E6290"/>
      <c r="F6290" s="12"/>
      <c r="G6290"/>
      <c r="H6290" s="12"/>
      <c r="I6290" s="12"/>
      <c r="J6290" s="12"/>
      <c r="K6290" s="9"/>
      <c r="L6290" s="9"/>
      <c r="M6290" s="9"/>
      <c r="N6290" s="9"/>
      <c r="O6290" s="9"/>
      <c r="P6290" s="9"/>
      <c r="Q6290" s="9"/>
      <c r="R6290" s="9"/>
      <c r="S6290" s="9"/>
      <c r="T6290" s="9"/>
      <c r="U6290" s="9"/>
      <c r="V6290" s="9"/>
      <c r="W6290" s="9"/>
      <c r="X6290" s="9"/>
      <c r="Y6290" s="9"/>
      <c r="Z6290" s="9"/>
    </row>
    <row r="6291" spans="1:26">
      <c r="A6291"/>
      <c r="B6291" s="13"/>
      <c r="C6291"/>
      <c r="D6291"/>
      <c r="E6291"/>
      <c r="F6291" s="12"/>
      <c r="G6291"/>
      <c r="H6291" s="12"/>
      <c r="I6291" s="12"/>
      <c r="J6291" s="12"/>
      <c r="K6291" s="9"/>
      <c r="L6291" s="9"/>
      <c r="M6291" s="9"/>
      <c r="N6291" s="9"/>
      <c r="O6291" s="9"/>
      <c r="P6291" s="9"/>
      <c r="Q6291" s="9"/>
      <c r="R6291" s="9"/>
      <c r="S6291" s="9"/>
      <c r="T6291" s="9"/>
      <c r="U6291" s="9"/>
      <c r="V6291" s="9"/>
      <c r="W6291" s="9"/>
      <c r="X6291" s="9"/>
      <c r="Y6291" s="9"/>
      <c r="Z6291" s="9"/>
    </row>
    <row r="6292" spans="1:26">
      <c r="A6292"/>
      <c r="B6292" s="13"/>
      <c r="C6292"/>
      <c r="D6292"/>
      <c r="E6292"/>
      <c r="F6292" s="12"/>
      <c r="G6292"/>
      <c r="H6292" s="12"/>
      <c r="I6292" s="12"/>
      <c r="J6292" s="12"/>
      <c r="K6292" s="9"/>
      <c r="L6292" s="9"/>
      <c r="M6292" s="9"/>
      <c r="N6292" s="9"/>
      <c r="O6292" s="9"/>
      <c r="P6292" s="9"/>
      <c r="Q6292" s="9"/>
      <c r="R6292" s="9"/>
      <c r="S6292" s="9"/>
      <c r="T6292" s="9"/>
      <c r="U6292" s="9"/>
      <c r="V6292" s="9"/>
      <c r="W6292" s="9"/>
      <c r="X6292" s="9"/>
      <c r="Y6292" s="9"/>
      <c r="Z6292" s="9"/>
    </row>
    <row r="6293" spans="1:26">
      <c r="A6293"/>
      <c r="B6293" s="13"/>
      <c r="C6293"/>
      <c r="D6293"/>
      <c r="E6293"/>
      <c r="F6293" s="12"/>
      <c r="G6293"/>
      <c r="H6293" s="12"/>
      <c r="I6293" s="12"/>
      <c r="J6293" s="12"/>
      <c r="K6293" s="9"/>
      <c r="L6293" s="9"/>
      <c r="M6293" s="9"/>
      <c r="N6293" s="9"/>
      <c r="O6293" s="9"/>
      <c r="P6293" s="9"/>
      <c r="Q6293" s="9"/>
      <c r="R6293" s="9"/>
      <c r="S6293" s="9"/>
      <c r="T6293" s="9"/>
      <c r="U6293" s="9"/>
      <c r="V6293" s="9"/>
      <c r="W6293" s="9"/>
      <c r="X6293" s="9"/>
      <c r="Y6293" s="9"/>
      <c r="Z6293" s="9"/>
    </row>
    <row r="6294" spans="1:26">
      <c r="A6294"/>
      <c r="B6294" s="13"/>
      <c r="C6294"/>
      <c r="D6294"/>
      <c r="E6294"/>
      <c r="F6294" s="12"/>
      <c r="G6294"/>
      <c r="H6294" s="12"/>
      <c r="I6294" s="12"/>
      <c r="J6294" s="12"/>
      <c r="K6294" s="9"/>
      <c r="L6294" s="9"/>
      <c r="M6294" s="9"/>
      <c r="N6294" s="9"/>
      <c r="O6294" s="9"/>
      <c r="P6294" s="9"/>
      <c r="Q6294" s="9"/>
      <c r="R6294" s="9"/>
      <c r="S6294" s="9"/>
      <c r="T6294" s="9"/>
      <c r="U6294" s="9"/>
      <c r="V6294" s="9"/>
      <c r="W6294" s="9"/>
      <c r="X6294" s="9"/>
      <c r="Y6294" s="9"/>
      <c r="Z6294" s="9"/>
    </row>
    <row r="6295" spans="1:26">
      <c r="A6295"/>
      <c r="B6295" s="13"/>
      <c r="C6295"/>
      <c r="D6295"/>
      <c r="E6295"/>
      <c r="F6295" s="12"/>
      <c r="G6295"/>
      <c r="H6295" s="12"/>
      <c r="I6295" s="12"/>
      <c r="J6295" s="12"/>
      <c r="K6295" s="9"/>
      <c r="L6295" s="9"/>
      <c r="M6295" s="9"/>
      <c r="N6295" s="9"/>
      <c r="O6295" s="9"/>
      <c r="P6295" s="9"/>
      <c r="Q6295" s="9"/>
      <c r="R6295" s="9"/>
      <c r="S6295" s="9"/>
      <c r="T6295" s="9"/>
      <c r="U6295" s="9"/>
      <c r="V6295" s="9"/>
      <c r="W6295" s="9"/>
      <c r="X6295" s="9"/>
      <c r="Y6295" s="9"/>
      <c r="Z6295" s="9"/>
    </row>
    <row r="6296" spans="1:26">
      <c r="A6296"/>
      <c r="B6296" s="13"/>
      <c r="C6296"/>
      <c r="D6296"/>
      <c r="E6296"/>
      <c r="F6296" s="12"/>
      <c r="G6296"/>
      <c r="H6296" s="12"/>
      <c r="I6296" s="12"/>
      <c r="J6296" s="12"/>
      <c r="K6296" s="9"/>
      <c r="L6296" s="9"/>
      <c r="M6296" s="9"/>
      <c r="N6296" s="9"/>
      <c r="O6296" s="9"/>
      <c r="P6296" s="9"/>
      <c r="Q6296" s="9"/>
      <c r="R6296" s="9"/>
      <c r="S6296" s="9"/>
      <c r="T6296" s="9"/>
      <c r="U6296" s="9"/>
      <c r="V6296" s="9"/>
      <c r="W6296" s="9"/>
      <c r="X6296" s="9"/>
      <c r="Y6296" s="9"/>
      <c r="Z6296" s="9"/>
    </row>
    <row r="6297" spans="1:26">
      <c r="A6297"/>
      <c r="B6297" s="13"/>
      <c r="C6297"/>
      <c r="D6297"/>
      <c r="E6297"/>
      <c r="F6297" s="12"/>
      <c r="G6297"/>
      <c r="H6297" s="12"/>
      <c r="I6297" s="12"/>
      <c r="J6297" s="12"/>
      <c r="K6297" s="9"/>
      <c r="L6297" s="9"/>
      <c r="M6297" s="9"/>
      <c r="N6297" s="9"/>
      <c r="O6297" s="9"/>
      <c r="P6297" s="9"/>
      <c r="Q6297" s="9"/>
      <c r="R6297" s="9"/>
      <c r="S6297" s="9"/>
      <c r="T6297" s="9"/>
      <c r="U6297" s="9"/>
      <c r="V6297" s="9"/>
      <c r="W6297" s="9"/>
      <c r="X6297" s="9"/>
      <c r="Y6297" s="9"/>
      <c r="Z6297" s="9"/>
    </row>
    <row r="6298" spans="1:26">
      <c r="A6298"/>
      <c r="B6298" s="13"/>
      <c r="C6298"/>
      <c r="D6298"/>
      <c r="E6298"/>
      <c r="F6298" s="12"/>
      <c r="G6298"/>
      <c r="H6298" s="12"/>
      <c r="I6298" s="12"/>
      <c r="J6298" s="12"/>
      <c r="K6298" s="9"/>
      <c r="L6298" s="9"/>
      <c r="M6298" s="9"/>
      <c r="N6298" s="9"/>
      <c r="O6298" s="9"/>
      <c r="P6298" s="9"/>
      <c r="Q6298" s="9"/>
      <c r="R6298" s="9"/>
      <c r="S6298" s="9"/>
      <c r="T6298" s="9"/>
      <c r="U6298" s="9"/>
      <c r="V6298" s="9"/>
      <c r="W6298" s="9"/>
      <c r="X6298" s="9"/>
      <c r="Y6298" s="9"/>
      <c r="Z6298" s="9"/>
    </row>
    <row r="6299" spans="1:26">
      <c r="A6299"/>
      <c r="B6299" s="13"/>
      <c r="C6299"/>
      <c r="D6299"/>
      <c r="E6299"/>
      <c r="F6299" s="12"/>
      <c r="G6299"/>
      <c r="H6299" s="12"/>
      <c r="I6299" s="12"/>
      <c r="J6299" s="12"/>
      <c r="K6299" s="9"/>
      <c r="L6299" s="9"/>
      <c r="M6299" s="9"/>
      <c r="N6299" s="9"/>
      <c r="O6299" s="9"/>
      <c r="P6299" s="9"/>
      <c r="Q6299" s="9"/>
      <c r="R6299" s="9"/>
      <c r="S6299" s="9"/>
      <c r="T6299" s="9"/>
      <c r="U6299" s="9"/>
      <c r="V6299" s="9"/>
      <c r="W6299" s="9"/>
      <c r="X6299" s="9"/>
      <c r="Y6299" s="9"/>
      <c r="Z6299" s="9"/>
    </row>
    <row r="6300" spans="1:26">
      <c r="A6300"/>
      <c r="B6300" s="13"/>
      <c r="C6300"/>
      <c r="D6300"/>
      <c r="E6300"/>
      <c r="F6300" s="12"/>
      <c r="G6300"/>
      <c r="H6300" s="12"/>
      <c r="I6300" s="12"/>
      <c r="J6300" s="12"/>
      <c r="K6300" s="9"/>
      <c r="L6300" s="9"/>
      <c r="M6300" s="9"/>
      <c r="N6300" s="9"/>
      <c r="O6300" s="9"/>
      <c r="P6300" s="9"/>
      <c r="Q6300" s="9"/>
      <c r="R6300" s="9"/>
      <c r="S6300" s="9"/>
      <c r="T6300" s="9"/>
      <c r="U6300" s="9"/>
      <c r="V6300" s="9"/>
      <c r="W6300" s="9"/>
      <c r="X6300" s="9"/>
      <c r="Y6300" s="9"/>
      <c r="Z6300" s="9"/>
    </row>
    <row r="6301" spans="1:26">
      <c r="A6301"/>
      <c r="B6301" s="13"/>
      <c r="C6301"/>
      <c r="D6301"/>
      <c r="E6301"/>
      <c r="F6301" s="12"/>
      <c r="G6301"/>
      <c r="H6301" s="12"/>
      <c r="I6301" s="12"/>
      <c r="J6301" s="12"/>
      <c r="K6301" s="9"/>
      <c r="L6301" s="9"/>
      <c r="M6301" s="9"/>
      <c r="N6301" s="9"/>
      <c r="O6301" s="9"/>
      <c r="P6301" s="9"/>
      <c r="Q6301" s="9"/>
      <c r="R6301" s="9"/>
      <c r="S6301" s="9"/>
      <c r="T6301" s="9"/>
      <c r="U6301" s="9"/>
      <c r="V6301" s="9"/>
      <c r="W6301" s="9"/>
      <c r="X6301" s="9"/>
      <c r="Y6301" s="9"/>
      <c r="Z6301" s="9"/>
    </row>
    <row r="6302" spans="1:26">
      <c r="A6302"/>
      <c r="B6302" s="13"/>
      <c r="C6302"/>
      <c r="D6302"/>
      <c r="E6302"/>
      <c r="F6302" s="12"/>
      <c r="G6302"/>
      <c r="H6302" s="12"/>
      <c r="I6302" s="12"/>
      <c r="J6302" s="12"/>
      <c r="K6302" s="9"/>
      <c r="L6302" s="9"/>
      <c r="M6302" s="9"/>
      <c r="N6302" s="9"/>
      <c r="O6302" s="9"/>
      <c r="P6302" s="9"/>
      <c r="Q6302" s="9"/>
      <c r="R6302" s="9"/>
      <c r="S6302" s="9"/>
      <c r="T6302" s="9"/>
      <c r="U6302" s="9"/>
      <c r="V6302" s="9"/>
      <c r="W6302" s="9"/>
      <c r="X6302" s="9"/>
      <c r="Y6302" s="9"/>
      <c r="Z6302" s="9"/>
    </row>
    <row r="6303" spans="1:26">
      <c r="A6303"/>
      <c r="B6303" s="13"/>
      <c r="C6303"/>
      <c r="D6303"/>
      <c r="E6303"/>
      <c r="F6303" s="12"/>
      <c r="G6303"/>
      <c r="H6303" s="12"/>
      <c r="I6303" s="12"/>
      <c r="J6303" s="12"/>
      <c r="K6303" s="9"/>
      <c r="L6303" s="9"/>
      <c r="M6303" s="9"/>
      <c r="N6303" s="9"/>
      <c r="O6303" s="9"/>
      <c r="P6303" s="9"/>
      <c r="Q6303" s="9"/>
      <c r="R6303" s="9"/>
      <c r="S6303" s="9"/>
      <c r="T6303" s="9"/>
      <c r="U6303" s="9"/>
      <c r="V6303" s="9"/>
      <c r="W6303" s="9"/>
      <c r="X6303" s="9"/>
      <c r="Y6303" s="9"/>
      <c r="Z6303" s="9"/>
    </row>
    <row r="6304" spans="1:26">
      <c r="A6304"/>
      <c r="B6304" s="13"/>
      <c r="C6304"/>
      <c r="D6304"/>
      <c r="E6304"/>
      <c r="F6304" s="12"/>
      <c r="G6304"/>
      <c r="H6304" s="12"/>
      <c r="I6304" s="12"/>
      <c r="J6304" s="12"/>
      <c r="K6304" s="9"/>
      <c r="L6304" s="9"/>
      <c r="M6304" s="9"/>
      <c r="N6304" s="9"/>
      <c r="O6304" s="9"/>
      <c r="P6304" s="9"/>
      <c r="Q6304" s="9"/>
      <c r="R6304" s="9"/>
      <c r="S6304" s="9"/>
      <c r="T6304" s="9"/>
      <c r="U6304" s="9"/>
      <c r="V6304" s="9"/>
      <c r="W6304" s="9"/>
      <c r="X6304" s="9"/>
      <c r="Y6304" s="9"/>
      <c r="Z6304" s="9"/>
    </row>
    <row r="6305" spans="1:26">
      <c r="A6305"/>
      <c r="B6305" s="13"/>
      <c r="C6305"/>
      <c r="D6305"/>
      <c r="E6305"/>
      <c r="F6305" s="12"/>
      <c r="G6305"/>
      <c r="H6305" s="12"/>
      <c r="I6305" s="12"/>
      <c r="J6305" s="12"/>
      <c r="K6305" s="9"/>
      <c r="L6305" s="9"/>
      <c r="M6305" s="9"/>
      <c r="N6305" s="9"/>
      <c r="O6305" s="9"/>
      <c r="P6305" s="9"/>
      <c r="Q6305" s="9"/>
      <c r="R6305" s="9"/>
      <c r="S6305" s="9"/>
      <c r="T6305" s="9"/>
      <c r="U6305" s="9"/>
      <c r="V6305" s="9"/>
      <c r="W6305" s="9"/>
      <c r="X6305" s="9"/>
      <c r="Y6305" s="9"/>
      <c r="Z6305" s="9"/>
    </row>
    <row r="6306" spans="1:26">
      <c r="A6306"/>
      <c r="B6306" s="13"/>
      <c r="C6306"/>
      <c r="D6306"/>
      <c r="E6306"/>
      <c r="F6306" s="12"/>
      <c r="G6306"/>
      <c r="H6306" s="12"/>
      <c r="I6306" s="12"/>
      <c r="J6306" s="12"/>
      <c r="K6306" s="9"/>
      <c r="L6306" s="9"/>
      <c r="M6306" s="9"/>
      <c r="N6306" s="9"/>
      <c r="O6306" s="9"/>
      <c r="P6306" s="9"/>
      <c r="Q6306" s="9"/>
      <c r="R6306" s="9"/>
      <c r="S6306" s="9"/>
      <c r="T6306" s="9"/>
      <c r="U6306" s="9"/>
      <c r="V6306" s="9"/>
      <c r="W6306" s="9"/>
      <c r="X6306" s="9"/>
      <c r="Y6306" s="9"/>
      <c r="Z6306" s="9"/>
    </row>
    <row r="6307" spans="1:26">
      <c r="A6307"/>
      <c r="B6307" s="13"/>
      <c r="C6307"/>
      <c r="D6307"/>
      <c r="E6307"/>
      <c r="F6307" s="12"/>
      <c r="G6307"/>
      <c r="H6307" s="12"/>
      <c r="I6307" s="12"/>
      <c r="J6307" s="12"/>
      <c r="K6307" s="9"/>
      <c r="L6307" s="9"/>
      <c r="M6307" s="9"/>
      <c r="N6307" s="9"/>
      <c r="O6307" s="9"/>
      <c r="P6307" s="9"/>
      <c r="Q6307" s="9"/>
      <c r="R6307" s="9"/>
      <c r="S6307" s="9"/>
      <c r="T6307" s="9"/>
      <c r="U6307" s="9"/>
      <c r="V6307" s="9"/>
      <c r="W6307" s="9"/>
      <c r="X6307" s="9"/>
      <c r="Y6307" s="9"/>
      <c r="Z6307" s="9"/>
    </row>
    <row r="6308" spans="1:26">
      <c r="A6308"/>
      <c r="B6308" s="13"/>
      <c r="C6308"/>
      <c r="D6308"/>
      <c r="E6308"/>
      <c r="F6308" s="12"/>
      <c r="G6308"/>
      <c r="H6308" s="12"/>
      <c r="I6308" s="12"/>
      <c r="J6308" s="12"/>
      <c r="K6308" s="9"/>
      <c r="L6308" s="9"/>
      <c r="M6308" s="9"/>
      <c r="N6308" s="9"/>
      <c r="O6308" s="9"/>
      <c r="P6308" s="9"/>
      <c r="Q6308" s="9"/>
      <c r="R6308" s="9"/>
      <c r="S6308" s="9"/>
      <c r="T6308" s="9"/>
      <c r="U6308" s="9"/>
      <c r="V6308" s="9"/>
      <c r="W6308" s="9"/>
      <c r="X6308" s="9"/>
      <c r="Y6308" s="9"/>
      <c r="Z6308" s="9"/>
    </row>
    <row r="6309" spans="1:26">
      <c r="A6309"/>
      <c r="B6309" s="13"/>
      <c r="C6309"/>
      <c r="D6309"/>
      <c r="E6309"/>
      <c r="F6309" s="12"/>
      <c r="G6309"/>
      <c r="H6309" s="12"/>
      <c r="I6309" s="12"/>
      <c r="J6309" s="12"/>
      <c r="K6309" s="9"/>
      <c r="L6309" s="9"/>
      <c r="M6309" s="9"/>
      <c r="N6309" s="9"/>
      <c r="O6309" s="9"/>
      <c r="P6309" s="9"/>
      <c r="Q6309" s="9"/>
      <c r="R6309" s="9"/>
      <c r="S6309" s="9"/>
      <c r="T6309" s="9"/>
      <c r="U6309" s="9"/>
      <c r="V6309" s="9"/>
      <c r="W6309" s="9"/>
      <c r="X6309" s="9"/>
      <c r="Y6309" s="9"/>
      <c r="Z6309" s="9"/>
    </row>
    <row r="6310" spans="1:26">
      <c r="A6310"/>
      <c r="B6310" s="13"/>
      <c r="C6310"/>
      <c r="D6310"/>
      <c r="E6310"/>
      <c r="F6310" s="12"/>
      <c r="G6310"/>
      <c r="H6310" s="12"/>
      <c r="I6310" s="12"/>
      <c r="J6310" s="12"/>
      <c r="K6310" s="9"/>
      <c r="L6310" s="9"/>
      <c r="M6310" s="9"/>
      <c r="N6310" s="9"/>
      <c r="O6310" s="9"/>
      <c r="P6310" s="9"/>
      <c r="Q6310" s="9"/>
      <c r="R6310" s="9"/>
      <c r="S6310" s="9"/>
      <c r="T6310" s="9"/>
      <c r="U6310" s="9"/>
      <c r="V6310" s="9"/>
      <c r="W6310" s="9"/>
      <c r="X6310" s="9"/>
      <c r="Y6310" s="9"/>
      <c r="Z6310" s="9"/>
    </row>
    <row r="6311" spans="1:26">
      <c r="A6311"/>
      <c r="B6311" s="13"/>
      <c r="C6311"/>
      <c r="D6311"/>
      <c r="E6311"/>
      <c r="F6311" s="12"/>
      <c r="G6311"/>
      <c r="H6311" s="12"/>
      <c r="I6311" s="12"/>
      <c r="J6311" s="12"/>
      <c r="K6311" s="9"/>
      <c r="L6311" s="9"/>
      <c r="M6311" s="9"/>
      <c r="N6311" s="9"/>
      <c r="O6311" s="9"/>
      <c r="P6311" s="9"/>
      <c r="Q6311" s="9"/>
      <c r="R6311" s="9"/>
      <c r="S6311" s="9"/>
      <c r="T6311" s="9"/>
      <c r="U6311" s="9"/>
      <c r="V6311" s="9"/>
      <c r="W6311" s="9"/>
      <c r="X6311" s="9"/>
      <c r="Y6311" s="9"/>
      <c r="Z6311" s="9"/>
    </row>
    <row r="6312" spans="1:26">
      <c r="A6312"/>
      <c r="B6312" s="13"/>
      <c r="C6312"/>
      <c r="D6312"/>
      <c r="E6312"/>
      <c r="F6312" s="12"/>
      <c r="G6312"/>
      <c r="H6312" s="12"/>
      <c r="I6312" s="12"/>
      <c r="J6312" s="12"/>
      <c r="K6312" s="9"/>
      <c r="L6312" s="9"/>
      <c r="M6312" s="9"/>
      <c r="N6312" s="9"/>
      <c r="O6312" s="9"/>
      <c r="P6312" s="9"/>
      <c r="Q6312" s="9"/>
      <c r="R6312" s="9"/>
      <c r="S6312" s="9"/>
      <c r="T6312" s="9"/>
      <c r="U6312" s="9"/>
      <c r="V6312" s="9"/>
      <c r="W6312" s="9"/>
      <c r="X6312" s="9"/>
      <c r="Y6312" s="9"/>
      <c r="Z6312" s="9"/>
    </row>
    <row r="6313" spans="1:26">
      <c r="A6313"/>
      <c r="B6313" s="13"/>
      <c r="C6313"/>
      <c r="D6313"/>
      <c r="E6313"/>
      <c r="F6313" s="12"/>
      <c r="G6313"/>
      <c r="H6313" s="12"/>
      <c r="I6313" s="12"/>
      <c r="J6313" s="12"/>
      <c r="K6313" s="9"/>
      <c r="L6313" s="9"/>
      <c r="M6313" s="9"/>
      <c r="N6313" s="9"/>
      <c r="O6313" s="9"/>
      <c r="P6313" s="9"/>
      <c r="Q6313" s="9"/>
      <c r="R6313" s="9"/>
      <c r="S6313" s="9"/>
      <c r="T6313" s="9"/>
      <c r="U6313" s="9"/>
      <c r="V6313" s="9"/>
      <c r="W6313" s="9"/>
      <c r="X6313" s="9"/>
      <c r="Y6313" s="9"/>
      <c r="Z6313" s="9"/>
    </row>
    <row r="6314" spans="1:26">
      <c r="A6314"/>
      <c r="B6314" s="13"/>
      <c r="C6314"/>
      <c r="D6314"/>
      <c r="E6314"/>
      <c r="F6314" s="12"/>
      <c r="G6314"/>
      <c r="H6314" s="12"/>
      <c r="I6314" s="12"/>
      <c r="J6314" s="12"/>
      <c r="K6314" s="9"/>
      <c r="L6314" s="9"/>
      <c r="M6314" s="9"/>
      <c r="N6314" s="9"/>
      <c r="O6314" s="9"/>
      <c r="P6314" s="9"/>
      <c r="Q6314" s="9"/>
      <c r="R6314" s="9"/>
      <c r="S6314" s="9"/>
      <c r="T6314" s="9"/>
      <c r="U6314" s="9"/>
      <c r="V6314" s="9"/>
      <c r="W6314" s="9"/>
      <c r="X6314" s="9"/>
      <c r="Y6314" s="9"/>
      <c r="Z6314" s="9"/>
    </row>
    <row r="6315" spans="1:26">
      <c r="A6315"/>
      <c r="B6315" s="13"/>
      <c r="C6315"/>
      <c r="D6315"/>
      <c r="E6315"/>
      <c r="F6315" s="12"/>
      <c r="G6315"/>
      <c r="H6315" s="12"/>
      <c r="I6315" s="12"/>
      <c r="J6315" s="12"/>
      <c r="K6315" s="9"/>
      <c r="L6315" s="9"/>
      <c r="M6315" s="9"/>
      <c r="N6315" s="9"/>
      <c r="O6315" s="9"/>
      <c r="P6315" s="9"/>
      <c r="Q6315" s="9"/>
      <c r="R6315" s="9"/>
      <c r="S6315" s="9"/>
      <c r="T6315" s="9"/>
      <c r="U6315" s="9"/>
      <c r="V6315" s="9"/>
      <c r="W6315" s="9"/>
      <c r="X6315" s="9"/>
      <c r="Y6315" s="9"/>
      <c r="Z6315" s="9"/>
    </row>
    <row r="6316" spans="1:26">
      <c r="A6316"/>
      <c r="B6316" s="13"/>
      <c r="C6316"/>
      <c r="D6316"/>
      <c r="E6316"/>
      <c r="F6316" s="12"/>
      <c r="G6316"/>
      <c r="H6316" s="12"/>
      <c r="I6316" s="12"/>
      <c r="J6316" s="12"/>
      <c r="K6316" s="9"/>
      <c r="L6316" s="9"/>
      <c r="M6316" s="9"/>
      <c r="N6316" s="9"/>
      <c r="O6316" s="9"/>
      <c r="P6316" s="9"/>
      <c r="Q6316" s="9"/>
      <c r="R6316" s="9"/>
      <c r="S6316" s="9"/>
      <c r="T6316" s="9"/>
      <c r="U6316" s="9"/>
      <c r="V6316" s="9"/>
      <c r="W6316" s="9"/>
      <c r="X6316" s="9"/>
      <c r="Y6316" s="9"/>
      <c r="Z6316" s="9"/>
    </row>
    <row r="6317" spans="1:26">
      <c r="A6317"/>
      <c r="B6317" s="13"/>
      <c r="C6317"/>
      <c r="D6317"/>
      <c r="E6317"/>
      <c r="F6317" s="12"/>
      <c r="G6317"/>
      <c r="H6317" s="12"/>
      <c r="I6317" s="12"/>
      <c r="J6317" s="12"/>
      <c r="K6317" s="9"/>
      <c r="L6317" s="9"/>
      <c r="M6317" s="9"/>
      <c r="N6317" s="9"/>
      <c r="O6317" s="9"/>
      <c r="P6317" s="9"/>
      <c r="Q6317" s="9"/>
      <c r="R6317" s="9"/>
      <c r="S6317" s="9"/>
      <c r="T6317" s="9"/>
      <c r="U6317" s="9"/>
      <c r="V6317" s="9"/>
      <c r="W6317" s="9"/>
      <c r="X6317" s="9"/>
      <c r="Y6317" s="9"/>
      <c r="Z6317" s="9"/>
    </row>
    <row r="6318" spans="1:26">
      <c r="A6318"/>
      <c r="B6318" s="13"/>
      <c r="C6318"/>
      <c r="D6318" s="14"/>
      <c r="E6318"/>
      <c r="F6318" s="12"/>
      <c r="G6318"/>
      <c r="H6318" s="12"/>
      <c r="I6318" s="12"/>
      <c r="J6318" s="12"/>
      <c r="K6318" s="9"/>
      <c r="L6318" s="9"/>
      <c r="M6318" s="9"/>
      <c r="N6318" s="9"/>
      <c r="O6318" s="9"/>
      <c r="P6318" s="9"/>
      <c r="Q6318" s="9"/>
      <c r="R6318" s="9"/>
      <c r="S6318" s="9"/>
      <c r="T6318" s="9"/>
      <c r="U6318" s="9"/>
      <c r="V6318" s="9"/>
      <c r="W6318" s="9"/>
      <c r="X6318" s="9"/>
      <c r="Y6318" s="9"/>
      <c r="Z6318" s="9"/>
    </row>
    <row r="6319" spans="1:26">
      <c r="A6319"/>
      <c r="B6319" s="13"/>
      <c r="C6319"/>
      <c r="D6319" s="14"/>
      <c r="E6319"/>
      <c r="F6319" s="12"/>
      <c r="G6319"/>
      <c r="H6319" s="12"/>
      <c r="I6319" s="12"/>
      <c r="J6319" s="12"/>
      <c r="K6319" s="9"/>
      <c r="L6319" s="9"/>
      <c r="M6319" s="9"/>
      <c r="N6319" s="9"/>
      <c r="O6319" s="9"/>
      <c r="P6319" s="9"/>
      <c r="Q6319" s="9"/>
      <c r="R6319" s="9"/>
      <c r="S6319" s="9"/>
      <c r="T6319" s="9"/>
      <c r="U6319" s="9"/>
      <c r="V6319" s="9"/>
      <c r="W6319" s="9"/>
      <c r="X6319" s="9"/>
      <c r="Y6319" s="9"/>
      <c r="Z6319" s="9"/>
    </row>
    <row r="6320" spans="1:26">
      <c r="A6320"/>
      <c r="B6320" s="13"/>
      <c r="C6320"/>
      <c r="D6320" s="14"/>
      <c r="E6320"/>
      <c r="F6320" s="12"/>
      <c r="G6320"/>
      <c r="H6320" s="12"/>
      <c r="I6320" s="12"/>
      <c r="J6320" s="12"/>
      <c r="K6320" s="9"/>
      <c r="L6320" s="9"/>
      <c r="M6320" s="9"/>
      <c r="N6320" s="9"/>
      <c r="O6320" s="9"/>
      <c r="P6320" s="9"/>
      <c r="Q6320" s="9"/>
      <c r="R6320" s="9"/>
      <c r="S6320" s="9"/>
      <c r="T6320" s="9"/>
      <c r="U6320" s="9"/>
      <c r="V6320" s="9"/>
      <c r="W6320" s="9"/>
      <c r="X6320" s="9"/>
      <c r="Y6320" s="9"/>
      <c r="Z6320" s="9"/>
    </row>
    <row r="6321" spans="1:26">
      <c r="A6321"/>
      <c r="B6321" s="13"/>
      <c r="C6321"/>
      <c r="D6321" s="14"/>
      <c r="E6321"/>
      <c r="F6321" s="12"/>
      <c r="G6321"/>
      <c r="H6321" s="12"/>
      <c r="I6321" s="12"/>
      <c r="J6321" s="12"/>
      <c r="K6321" s="9"/>
      <c r="L6321" s="9"/>
      <c r="M6321" s="9"/>
      <c r="N6321" s="9"/>
      <c r="O6321" s="9"/>
      <c r="P6321" s="9"/>
      <c r="Q6321" s="9"/>
      <c r="R6321" s="9"/>
      <c r="S6321" s="9"/>
      <c r="T6321" s="9"/>
      <c r="U6321" s="9"/>
      <c r="V6321" s="9"/>
      <c r="W6321" s="9"/>
      <c r="X6321" s="9"/>
      <c r="Y6321" s="9"/>
      <c r="Z6321" s="9"/>
    </row>
    <row r="6322" spans="1:26">
      <c r="A6322"/>
      <c r="B6322" s="13"/>
      <c r="C6322"/>
      <c r="D6322" s="14"/>
      <c r="E6322"/>
      <c r="F6322" s="12"/>
      <c r="G6322"/>
      <c r="H6322" s="12"/>
      <c r="I6322" s="12"/>
      <c r="J6322" s="12"/>
      <c r="K6322" s="9"/>
      <c r="L6322" s="9"/>
      <c r="M6322" s="9"/>
      <c r="N6322" s="9"/>
      <c r="O6322" s="9"/>
      <c r="P6322" s="9"/>
      <c r="Q6322" s="9"/>
      <c r="R6322" s="9"/>
      <c r="S6322" s="9"/>
      <c r="T6322" s="9"/>
      <c r="U6322" s="9"/>
      <c r="V6322" s="9"/>
      <c r="W6322" s="9"/>
      <c r="X6322" s="9"/>
      <c r="Y6322" s="9"/>
      <c r="Z6322" s="9"/>
    </row>
    <row r="6323" spans="1:26">
      <c r="A6323"/>
      <c r="B6323" s="13"/>
      <c r="C6323"/>
      <c r="D6323" s="14"/>
      <c r="E6323"/>
      <c r="F6323" s="12"/>
      <c r="G6323"/>
      <c r="H6323" s="12"/>
      <c r="I6323" s="12"/>
      <c r="J6323" s="12"/>
      <c r="K6323" s="9"/>
      <c r="L6323" s="9"/>
      <c r="M6323" s="9"/>
      <c r="N6323" s="9"/>
      <c r="O6323" s="9"/>
      <c r="P6323" s="9"/>
      <c r="Q6323" s="9"/>
      <c r="R6323" s="9"/>
      <c r="S6323" s="9"/>
      <c r="T6323" s="9"/>
      <c r="U6323" s="9"/>
      <c r="V6323" s="9"/>
      <c r="W6323" s="9"/>
      <c r="X6323" s="9"/>
      <c r="Y6323" s="9"/>
      <c r="Z6323" s="9"/>
    </row>
    <row r="6324" spans="1:26">
      <c r="A6324"/>
      <c r="B6324" s="13"/>
      <c r="C6324"/>
      <c r="D6324" s="14"/>
      <c r="E6324"/>
      <c r="F6324" s="12"/>
      <c r="G6324"/>
      <c r="H6324" s="12"/>
      <c r="I6324" s="12"/>
      <c r="J6324" s="12"/>
      <c r="K6324" s="9"/>
      <c r="L6324" s="9"/>
      <c r="M6324" s="9"/>
      <c r="N6324" s="9"/>
      <c r="O6324" s="9"/>
      <c r="P6324" s="9"/>
      <c r="Q6324" s="9"/>
      <c r="R6324" s="9"/>
      <c r="S6324" s="9"/>
      <c r="T6324" s="9"/>
      <c r="U6324" s="9"/>
      <c r="V6324" s="9"/>
      <c r="W6324" s="9"/>
      <c r="X6324" s="9"/>
      <c r="Y6324" s="9"/>
      <c r="Z6324" s="9"/>
    </row>
    <row r="6325" spans="1:26">
      <c r="A6325"/>
      <c r="B6325" s="13"/>
      <c r="C6325"/>
      <c r="D6325" s="14"/>
      <c r="E6325"/>
      <c r="F6325" s="12"/>
      <c r="G6325"/>
      <c r="H6325" s="12"/>
      <c r="I6325" s="12"/>
      <c r="J6325" s="12"/>
      <c r="K6325" s="9"/>
      <c r="L6325" s="9"/>
      <c r="M6325" s="9"/>
      <c r="N6325" s="9"/>
      <c r="O6325" s="9"/>
      <c r="P6325" s="9"/>
      <c r="Q6325" s="9"/>
      <c r="R6325" s="9"/>
      <c r="S6325" s="9"/>
      <c r="T6325" s="9"/>
      <c r="U6325" s="9"/>
      <c r="V6325" s="9"/>
      <c r="W6325" s="9"/>
      <c r="X6325" s="9"/>
      <c r="Y6325" s="9"/>
      <c r="Z6325" s="9"/>
    </row>
    <row r="6326" spans="1:26">
      <c r="A6326"/>
      <c r="B6326" s="13"/>
      <c r="C6326"/>
      <c r="D6326" s="14"/>
      <c r="E6326"/>
      <c r="F6326" s="12"/>
      <c r="G6326"/>
      <c r="H6326" s="12"/>
      <c r="I6326" s="12"/>
      <c r="J6326" s="12"/>
      <c r="K6326" s="9"/>
      <c r="L6326" s="9"/>
      <c r="M6326" s="9"/>
      <c r="N6326" s="9"/>
      <c r="O6326" s="9"/>
      <c r="P6326" s="9"/>
      <c r="Q6326" s="9"/>
      <c r="R6326" s="9"/>
      <c r="S6326" s="9"/>
      <c r="T6326" s="9"/>
      <c r="U6326" s="9"/>
      <c r="V6326" s="9"/>
      <c r="W6326" s="9"/>
      <c r="X6326" s="9"/>
      <c r="Y6326" s="9"/>
      <c r="Z6326" s="9"/>
    </row>
    <row r="6327" spans="1:26">
      <c r="A6327"/>
      <c r="B6327" s="13"/>
      <c r="C6327"/>
      <c r="D6327" s="14"/>
      <c r="E6327"/>
      <c r="F6327" s="12"/>
      <c r="G6327"/>
      <c r="H6327" s="12"/>
      <c r="I6327" s="12"/>
      <c r="J6327" s="12"/>
      <c r="K6327" s="9"/>
      <c r="L6327" s="9"/>
      <c r="M6327" s="9"/>
      <c r="N6327" s="9"/>
      <c r="O6327" s="9"/>
      <c r="P6327" s="9"/>
      <c r="Q6327" s="9"/>
      <c r="R6327" s="9"/>
      <c r="S6327" s="9"/>
      <c r="T6327" s="9"/>
      <c r="U6327" s="9"/>
      <c r="V6327" s="9"/>
      <c r="W6327" s="9"/>
      <c r="X6327" s="9"/>
      <c r="Y6327" s="9"/>
      <c r="Z6327" s="9"/>
    </row>
    <row r="6328" spans="1:26">
      <c r="A6328"/>
      <c r="B6328" s="13"/>
      <c r="C6328"/>
      <c r="D6328" s="14"/>
      <c r="E6328"/>
      <c r="F6328" s="12"/>
      <c r="G6328"/>
      <c r="H6328" s="12"/>
      <c r="I6328" s="12"/>
      <c r="J6328" s="12"/>
      <c r="K6328" s="9"/>
      <c r="L6328" s="9"/>
      <c r="M6328" s="9"/>
      <c r="N6328" s="9"/>
      <c r="O6328" s="9"/>
      <c r="P6328" s="9"/>
      <c r="Q6328" s="9"/>
      <c r="R6328" s="9"/>
      <c r="S6328" s="9"/>
      <c r="T6328" s="9"/>
      <c r="U6328" s="9"/>
      <c r="V6328" s="9"/>
      <c r="W6328" s="9"/>
      <c r="X6328" s="9"/>
      <c r="Y6328" s="9"/>
      <c r="Z6328" s="9"/>
    </row>
    <row r="6329" spans="1:26">
      <c r="A6329"/>
      <c r="B6329" s="13"/>
      <c r="C6329"/>
      <c r="D6329" s="14"/>
      <c r="E6329"/>
      <c r="F6329" s="12"/>
      <c r="G6329"/>
      <c r="H6329" s="12"/>
      <c r="I6329" s="12"/>
      <c r="J6329" s="12"/>
      <c r="K6329" s="9"/>
      <c r="L6329" s="9"/>
      <c r="M6329" s="9"/>
      <c r="N6329" s="9"/>
      <c r="O6329" s="9"/>
      <c r="P6329" s="9"/>
      <c r="Q6329" s="9"/>
      <c r="R6329" s="9"/>
      <c r="S6329" s="9"/>
      <c r="T6329" s="9"/>
      <c r="U6329" s="9"/>
      <c r="V6329" s="9"/>
      <c r="W6329" s="9"/>
      <c r="X6329" s="9"/>
      <c r="Y6329" s="9"/>
      <c r="Z6329" s="9"/>
    </row>
    <row r="6330" spans="1:26">
      <c r="A6330"/>
      <c r="B6330" s="13"/>
      <c r="C6330"/>
      <c r="D6330" s="14"/>
      <c r="E6330"/>
      <c r="F6330" s="12"/>
      <c r="G6330"/>
      <c r="H6330" s="12"/>
      <c r="I6330" s="12"/>
      <c r="J6330" s="12"/>
      <c r="K6330" s="9"/>
      <c r="L6330" s="9"/>
      <c r="M6330" s="9"/>
      <c r="N6330" s="9"/>
      <c r="O6330" s="9"/>
      <c r="P6330" s="9"/>
      <c r="Q6330" s="9"/>
      <c r="R6330" s="9"/>
      <c r="S6330" s="9"/>
      <c r="T6330" s="9"/>
      <c r="U6330" s="9"/>
      <c r="V6330" s="9"/>
      <c r="W6330" s="9"/>
      <c r="X6330" s="9"/>
      <c r="Y6330" s="9"/>
      <c r="Z6330" s="9"/>
    </row>
    <row r="6331" spans="1:26">
      <c r="A6331"/>
      <c r="B6331" s="13"/>
      <c r="C6331"/>
      <c r="D6331" s="14"/>
      <c r="E6331"/>
      <c r="F6331" s="12"/>
      <c r="G6331"/>
      <c r="H6331" s="12"/>
      <c r="I6331" s="12"/>
      <c r="J6331" s="12"/>
      <c r="K6331" s="9"/>
      <c r="L6331" s="9"/>
      <c r="M6331" s="9"/>
      <c r="N6331" s="9"/>
      <c r="O6331" s="9"/>
      <c r="P6331" s="9"/>
      <c r="Q6331" s="9"/>
      <c r="R6331" s="9"/>
      <c r="S6331" s="9"/>
      <c r="T6331" s="9"/>
      <c r="U6331" s="9"/>
      <c r="V6331" s="9"/>
      <c r="W6331" s="9"/>
      <c r="X6331" s="9"/>
      <c r="Y6331" s="9"/>
      <c r="Z6331" s="9"/>
    </row>
    <row r="6332" spans="1:26">
      <c r="A6332"/>
      <c r="B6332" s="13"/>
      <c r="C6332"/>
      <c r="D6332" s="14"/>
      <c r="E6332"/>
      <c r="F6332" s="12"/>
      <c r="G6332"/>
      <c r="H6332" s="12"/>
      <c r="I6332" s="12"/>
      <c r="J6332" s="12"/>
      <c r="K6332" s="9"/>
      <c r="L6332" s="9"/>
      <c r="M6332" s="9"/>
      <c r="N6332" s="9"/>
      <c r="O6332" s="9"/>
      <c r="P6332" s="9"/>
      <c r="Q6332" s="9"/>
      <c r="R6332" s="9"/>
      <c r="S6332" s="9"/>
      <c r="T6332" s="9"/>
      <c r="U6332" s="9"/>
      <c r="V6332" s="9"/>
      <c r="W6332" s="9"/>
      <c r="X6332" s="9"/>
      <c r="Y6332" s="9"/>
      <c r="Z6332" s="9"/>
    </row>
    <row r="6333" spans="1:26">
      <c r="A6333"/>
      <c r="B6333" s="13"/>
      <c r="C6333"/>
      <c r="D6333" s="14"/>
      <c r="E6333"/>
      <c r="F6333" s="12"/>
      <c r="G6333"/>
      <c r="H6333" s="12"/>
      <c r="I6333" s="12"/>
      <c r="J6333" s="12"/>
      <c r="K6333" s="9"/>
      <c r="L6333" s="9"/>
      <c r="M6333" s="9"/>
      <c r="N6333" s="9"/>
      <c r="O6333" s="9"/>
      <c r="P6333" s="9"/>
      <c r="Q6333" s="9"/>
      <c r="R6333" s="9"/>
      <c r="S6333" s="9"/>
      <c r="T6333" s="9"/>
      <c r="U6333" s="9"/>
      <c r="V6333" s="9"/>
      <c r="W6333" s="9"/>
      <c r="X6333" s="9"/>
      <c r="Y6333" s="9"/>
      <c r="Z6333" s="9"/>
    </row>
    <row r="6334" spans="1:26">
      <c r="A6334"/>
      <c r="B6334" s="13"/>
      <c r="C6334"/>
      <c r="D6334" s="14"/>
      <c r="E6334"/>
      <c r="F6334" s="12"/>
      <c r="G6334"/>
      <c r="H6334" s="12"/>
      <c r="I6334" s="12"/>
      <c r="J6334" s="12"/>
      <c r="K6334" s="9"/>
      <c r="L6334" s="9"/>
      <c r="M6334" s="9"/>
      <c r="N6334" s="9"/>
      <c r="O6334" s="9"/>
      <c r="P6334" s="9"/>
      <c r="Q6334" s="9"/>
      <c r="R6334" s="9"/>
      <c r="S6334" s="9"/>
      <c r="T6334" s="9"/>
      <c r="U6334" s="9"/>
      <c r="V6334" s="9"/>
      <c r="W6334" s="9"/>
      <c r="X6334" s="9"/>
      <c r="Y6334" s="9"/>
      <c r="Z6334" s="9"/>
    </row>
    <row r="6335" spans="1:26">
      <c r="A6335"/>
      <c r="B6335" s="13"/>
      <c r="C6335"/>
      <c r="D6335" s="14"/>
      <c r="E6335"/>
      <c r="F6335" s="12"/>
      <c r="G6335"/>
      <c r="H6335" s="12"/>
      <c r="I6335" s="12"/>
      <c r="J6335" s="12"/>
      <c r="K6335" s="9"/>
      <c r="L6335" s="9"/>
      <c r="M6335" s="9"/>
      <c r="N6335" s="9"/>
      <c r="O6335" s="9"/>
      <c r="P6335" s="9"/>
      <c r="Q6335" s="9"/>
      <c r="R6335" s="9"/>
      <c r="S6335" s="9"/>
      <c r="T6335" s="9"/>
      <c r="U6335" s="9"/>
      <c r="V6335" s="9"/>
      <c r="W6335" s="9"/>
      <c r="X6335" s="9"/>
      <c r="Y6335" s="9"/>
      <c r="Z6335" s="9"/>
    </row>
    <row r="6336" spans="1:26">
      <c r="A6336"/>
      <c r="B6336" s="13"/>
      <c r="C6336"/>
      <c r="D6336"/>
      <c r="E6336"/>
      <c r="F6336" s="12"/>
      <c r="G6336"/>
      <c r="H6336" s="12"/>
      <c r="I6336" s="12"/>
      <c r="J6336" s="12"/>
      <c r="K6336" s="9"/>
      <c r="L6336" s="9"/>
      <c r="M6336" s="9"/>
      <c r="N6336" s="9"/>
      <c r="O6336" s="9"/>
      <c r="P6336" s="9"/>
      <c r="Q6336" s="9"/>
      <c r="R6336" s="9"/>
      <c r="S6336" s="9"/>
      <c r="T6336" s="9"/>
      <c r="U6336" s="9"/>
      <c r="V6336" s="9"/>
      <c r="W6336" s="9"/>
      <c r="X6336" s="9"/>
      <c r="Y6336" s="9"/>
      <c r="Z6336" s="9"/>
    </row>
    <row r="6337" spans="1:26">
      <c r="A6337"/>
      <c r="B6337" s="13"/>
      <c r="C6337"/>
      <c r="D6337"/>
      <c r="E6337"/>
      <c r="F6337" s="12"/>
      <c r="G6337"/>
      <c r="H6337" s="12"/>
      <c r="I6337" s="12"/>
      <c r="J6337" s="12"/>
      <c r="K6337" s="9"/>
      <c r="L6337" s="9"/>
      <c r="M6337" s="9"/>
      <c r="N6337" s="9"/>
      <c r="O6337" s="9"/>
      <c r="P6337" s="9"/>
      <c r="Q6337" s="9"/>
      <c r="R6337" s="9"/>
      <c r="S6337" s="9"/>
      <c r="T6337" s="9"/>
      <c r="U6337" s="9"/>
      <c r="V6337" s="9"/>
      <c r="W6337" s="9"/>
      <c r="X6337" s="9"/>
      <c r="Y6337" s="9"/>
      <c r="Z6337" s="9"/>
    </row>
    <row r="6338" spans="1:26">
      <c r="A6338"/>
      <c r="B6338" s="13"/>
      <c r="C6338"/>
      <c r="D6338"/>
      <c r="E6338"/>
      <c r="F6338" s="12"/>
      <c r="G6338"/>
      <c r="H6338" s="12"/>
      <c r="I6338" s="12"/>
      <c r="J6338" s="12"/>
      <c r="K6338" s="9"/>
      <c r="L6338" s="9"/>
      <c r="M6338" s="9"/>
      <c r="N6338" s="9"/>
      <c r="O6338" s="9"/>
      <c r="P6338" s="9"/>
      <c r="Q6338" s="9"/>
      <c r="R6338" s="9"/>
      <c r="S6338" s="9"/>
      <c r="T6338" s="9"/>
      <c r="U6338" s="9"/>
      <c r="V6338" s="9"/>
      <c r="W6338" s="9"/>
      <c r="X6338" s="9"/>
      <c r="Y6338" s="9"/>
      <c r="Z6338" s="9"/>
    </row>
    <row r="6339" spans="1:26">
      <c r="A6339"/>
      <c r="B6339" s="13"/>
      <c r="C6339"/>
      <c r="D6339"/>
      <c r="E6339"/>
      <c r="F6339" s="12"/>
      <c r="G6339"/>
      <c r="H6339" s="12"/>
      <c r="I6339" s="12"/>
      <c r="J6339" s="12"/>
      <c r="K6339" s="9"/>
      <c r="L6339" s="9"/>
      <c r="M6339" s="9"/>
      <c r="N6339" s="9"/>
      <c r="O6339" s="9"/>
      <c r="P6339" s="9"/>
      <c r="Q6339" s="9"/>
      <c r="R6339" s="9"/>
      <c r="S6339" s="9"/>
      <c r="T6339" s="9"/>
      <c r="U6339" s="9"/>
      <c r="V6339" s="9"/>
      <c r="W6339" s="9"/>
      <c r="X6339" s="9"/>
      <c r="Y6339" s="9"/>
      <c r="Z6339" s="9"/>
    </row>
    <row r="6340" spans="1:26">
      <c r="A6340"/>
      <c r="B6340" s="13"/>
      <c r="C6340"/>
      <c r="D6340"/>
      <c r="E6340"/>
      <c r="F6340" s="12"/>
      <c r="G6340"/>
      <c r="H6340" s="12"/>
      <c r="I6340" s="12"/>
      <c r="J6340" s="12"/>
      <c r="K6340" s="9"/>
      <c r="L6340" s="9"/>
      <c r="M6340" s="9"/>
      <c r="N6340" s="9"/>
      <c r="O6340" s="9"/>
      <c r="P6340" s="9"/>
      <c r="Q6340" s="9"/>
      <c r="R6340" s="9"/>
      <c r="S6340" s="9"/>
      <c r="T6340" s="9"/>
      <c r="U6340" s="9"/>
      <c r="V6340" s="9"/>
      <c r="W6340" s="9"/>
      <c r="X6340" s="9"/>
      <c r="Y6340" s="9"/>
      <c r="Z6340" s="9"/>
    </row>
    <row r="6341" spans="1:26">
      <c r="A6341"/>
      <c r="B6341" s="13"/>
      <c r="C6341"/>
      <c r="D6341"/>
      <c r="E6341"/>
      <c r="F6341" s="12"/>
      <c r="G6341"/>
      <c r="H6341" s="12"/>
      <c r="I6341" s="12"/>
      <c r="J6341" s="12"/>
      <c r="K6341" s="9"/>
      <c r="L6341" s="9"/>
      <c r="M6341" s="9"/>
      <c r="N6341" s="9"/>
      <c r="O6341" s="9"/>
      <c r="P6341" s="9"/>
      <c r="Q6341" s="9"/>
      <c r="R6341" s="9"/>
      <c r="S6341" s="9"/>
      <c r="T6341" s="9"/>
      <c r="U6341" s="9"/>
      <c r="V6341" s="9"/>
      <c r="W6341" s="9"/>
      <c r="X6341" s="9"/>
      <c r="Y6341" s="9"/>
      <c r="Z6341" s="9"/>
    </row>
    <row r="6342" spans="1:26">
      <c r="A6342"/>
      <c r="B6342" s="13"/>
      <c r="C6342"/>
      <c r="D6342"/>
      <c r="E6342"/>
      <c r="F6342" s="12"/>
      <c r="G6342"/>
      <c r="H6342" s="12"/>
      <c r="I6342" s="12"/>
      <c r="J6342" s="12"/>
      <c r="K6342" s="9"/>
      <c r="L6342" s="9"/>
      <c r="M6342" s="9"/>
      <c r="N6342" s="9"/>
      <c r="O6342" s="9"/>
      <c r="P6342" s="9"/>
      <c r="Q6342" s="9"/>
      <c r="R6342" s="9"/>
      <c r="S6342" s="9"/>
      <c r="T6342" s="9"/>
      <c r="U6342" s="9"/>
      <c r="V6342" s="9"/>
      <c r="W6342" s="9"/>
      <c r="X6342" s="9"/>
      <c r="Y6342" s="9"/>
      <c r="Z6342" s="9"/>
    </row>
    <row r="6343" spans="1:26">
      <c r="A6343"/>
      <c r="B6343" s="13"/>
      <c r="C6343"/>
      <c r="D6343"/>
      <c r="E6343"/>
      <c r="F6343" s="12"/>
      <c r="G6343"/>
      <c r="H6343" s="12"/>
      <c r="I6343" s="12"/>
      <c r="J6343" s="12"/>
      <c r="K6343" s="9"/>
      <c r="L6343" s="9"/>
      <c r="M6343" s="9"/>
      <c r="N6343" s="9"/>
      <c r="O6343" s="9"/>
      <c r="P6343" s="9"/>
      <c r="Q6343" s="9"/>
      <c r="R6343" s="9"/>
      <c r="S6343" s="9"/>
      <c r="T6343" s="9"/>
      <c r="U6343" s="9"/>
      <c r="V6343" s="9"/>
      <c r="W6343" s="9"/>
      <c r="X6343" s="9"/>
      <c r="Y6343" s="9"/>
      <c r="Z6343" s="9"/>
    </row>
    <row r="6344" spans="1:26">
      <c r="A6344"/>
      <c r="B6344" s="13"/>
      <c r="C6344"/>
      <c r="D6344"/>
      <c r="E6344"/>
      <c r="F6344" s="12"/>
      <c r="G6344"/>
      <c r="H6344" s="12"/>
      <c r="I6344" s="12"/>
      <c r="J6344" s="12"/>
      <c r="K6344" s="9"/>
      <c r="L6344" s="9"/>
      <c r="M6344" s="9"/>
      <c r="N6344" s="9"/>
      <c r="O6344" s="9"/>
      <c r="P6344" s="9"/>
      <c r="Q6344" s="9"/>
      <c r="R6344" s="9"/>
      <c r="S6344" s="9"/>
      <c r="T6344" s="9"/>
      <c r="U6344" s="9"/>
      <c r="V6344" s="9"/>
      <c r="W6344" s="9"/>
      <c r="X6344" s="9"/>
      <c r="Y6344" s="9"/>
      <c r="Z6344" s="9"/>
    </row>
    <row r="6345" spans="1:26">
      <c r="A6345"/>
      <c r="B6345" s="13"/>
      <c r="C6345"/>
      <c r="D6345"/>
      <c r="E6345"/>
      <c r="F6345" s="12"/>
      <c r="G6345"/>
      <c r="H6345" s="12"/>
      <c r="I6345" s="12"/>
      <c r="J6345" s="12"/>
      <c r="K6345" s="9"/>
      <c r="L6345" s="9"/>
      <c r="M6345" s="9"/>
      <c r="N6345" s="9"/>
      <c r="O6345" s="9"/>
      <c r="P6345" s="9"/>
      <c r="Q6345" s="9"/>
      <c r="R6345" s="9"/>
      <c r="S6345" s="9"/>
      <c r="T6345" s="9"/>
      <c r="U6345" s="9"/>
      <c r="V6345" s="9"/>
      <c r="W6345" s="9"/>
      <c r="X6345" s="9"/>
      <c r="Y6345" s="9"/>
      <c r="Z6345" s="9"/>
    </row>
    <row r="6346" spans="1:26">
      <c r="A6346"/>
      <c r="B6346" s="13"/>
      <c r="C6346"/>
      <c r="D6346"/>
      <c r="E6346"/>
      <c r="F6346" s="12"/>
      <c r="G6346"/>
      <c r="H6346" s="12"/>
      <c r="I6346" s="12"/>
      <c r="J6346" s="12"/>
      <c r="K6346" s="9"/>
      <c r="L6346" s="9"/>
      <c r="M6346" s="9"/>
      <c r="N6346" s="9"/>
      <c r="O6346" s="9"/>
      <c r="P6346" s="9"/>
      <c r="Q6346" s="9"/>
      <c r="R6346" s="9"/>
      <c r="S6346" s="9"/>
      <c r="T6346" s="9"/>
      <c r="U6346" s="9"/>
      <c r="V6346" s="9"/>
      <c r="W6346" s="9"/>
      <c r="X6346" s="9"/>
      <c r="Y6346" s="9"/>
      <c r="Z6346" s="9"/>
    </row>
    <row r="6347" spans="1:26">
      <c r="A6347"/>
      <c r="B6347" s="13"/>
      <c r="C6347"/>
      <c r="D6347"/>
      <c r="E6347"/>
      <c r="F6347" s="12"/>
      <c r="G6347"/>
      <c r="H6347" s="12"/>
      <c r="I6347" s="12"/>
      <c r="J6347" s="12"/>
      <c r="K6347" s="9"/>
      <c r="L6347" s="9"/>
      <c r="M6347" s="9"/>
      <c r="N6347" s="9"/>
      <c r="O6347" s="9"/>
      <c r="P6347" s="9"/>
      <c r="Q6347" s="9"/>
      <c r="R6347" s="9"/>
      <c r="S6347" s="9"/>
      <c r="T6347" s="9"/>
      <c r="U6347" s="9"/>
      <c r="V6347" s="9"/>
      <c r="W6347" s="9"/>
      <c r="X6347" s="9"/>
      <c r="Y6347" s="9"/>
      <c r="Z6347" s="9"/>
    </row>
    <row r="6348" spans="1:26">
      <c r="A6348"/>
      <c r="B6348" s="13"/>
      <c r="C6348"/>
      <c r="D6348"/>
      <c r="E6348"/>
      <c r="F6348" s="12"/>
      <c r="G6348"/>
      <c r="H6348" s="12"/>
      <c r="I6348" s="12"/>
      <c r="J6348" s="12"/>
      <c r="K6348" s="9"/>
      <c r="L6348" s="9"/>
      <c r="M6348" s="9"/>
      <c r="N6348" s="9"/>
      <c r="O6348" s="9"/>
      <c r="P6348" s="9"/>
      <c r="Q6348" s="9"/>
      <c r="R6348" s="9"/>
      <c r="S6348" s="9"/>
      <c r="T6348" s="9"/>
      <c r="U6348" s="9"/>
      <c r="V6348" s="9"/>
      <c r="W6348" s="9"/>
      <c r="X6348" s="9"/>
      <c r="Y6348" s="9"/>
      <c r="Z6348" s="9"/>
    </row>
    <row r="6349" spans="1:26">
      <c r="A6349"/>
      <c r="B6349" s="13"/>
      <c r="C6349"/>
      <c r="D6349"/>
      <c r="E6349"/>
      <c r="F6349" s="12"/>
      <c r="G6349"/>
      <c r="H6349" s="12"/>
      <c r="I6349" s="12"/>
      <c r="J6349" s="12"/>
      <c r="K6349" s="9"/>
      <c r="L6349" s="9"/>
      <c r="M6349" s="9"/>
      <c r="N6349" s="9"/>
      <c r="O6349" s="9"/>
      <c r="P6349" s="9"/>
      <c r="Q6349" s="9"/>
      <c r="R6349" s="9"/>
      <c r="S6349" s="9"/>
      <c r="T6349" s="9"/>
      <c r="U6349" s="9"/>
      <c r="V6349" s="9"/>
      <c r="W6349" s="9"/>
      <c r="X6349" s="9"/>
      <c r="Y6349" s="9"/>
      <c r="Z6349" s="9"/>
    </row>
    <row r="6350" spans="1:26">
      <c r="A6350"/>
      <c r="B6350" s="13"/>
      <c r="C6350"/>
      <c r="D6350"/>
      <c r="E6350"/>
      <c r="F6350" s="12"/>
      <c r="G6350"/>
      <c r="H6350" s="12"/>
      <c r="I6350" s="12"/>
      <c r="J6350" s="12"/>
      <c r="K6350" s="9"/>
      <c r="L6350" s="9"/>
      <c r="M6350" s="9"/>
      <c r="N6350" s="9"/>
      <c r="O6350" s="9"/>
      <c r="P6350" s="9"/>
      <c r="Q6350" s="9"/>
      <c r="R6350" s="9"/>
      <c r="S6350" s="9"/>
      <c r="T6350" s="9"/>
      <c r="U6350" s="9"/>
      <c r="V6350" s="9"/>
      <c r="W6350" s="9"/>
      <c r="X6350" s="9"/>
      <c r="Y6350" s="9"/>
      <c r="Z6350" s="9"/>
    </row>
    <row r="6351" spans="1:26">
      <c r="A6351"/>
      <c r="B6351" s="13"/>
      <c r="C6351"/>
      <c r="D6351"/>
      <c r="E6351"/>
      <c r="F6351" s="12"/>
      <c r="G6351"/>
      <c r="H6351" s="12"/>
      <c r="I6351" s="12"/>
      <c r="J6351" s="12"/>
      <c r="K6351" s="9"/>
      <c r="L6351" s="9"/>
      <c r="M6351" s="9"/>
      <c r="N6351" s="9"/>
      <c r="O6351" s="9"/>
      <c r="P6351" s="9"/>
      <c r="Q6351" s="9"/>
      <c r="R6351" s="9"/>
      <c r="S6351" s="9"/>
      <c r="T6351" s="9"/>
      <c r="U6351" s="9"/>
      <c r="V6351" s="9"/>
      <c r="W6351" s="9"/>
      <c r="X6351" s="9"/>
      <c r="Y6351" s="9"/>
      <c r="Z6351" s="9"/>
    </row>
    <row r="6352" spans="1:26">
      <c r="A6352"/>
      <c r="B6352" s="13"/>
      <c r="C6352"/>
      <c r="D6352"/>
      <c r="E6352"/>
      <c r="F6352" s="12"/>
      <c r="G6352"/>
      <c r="H6352" s="12"/>
      <c r="I6352" s="12"/>
      <c r="J6352" s="12"/>
      <c r="K6352" s="9"/>
      <c r="L6352" s="9"/>
      <c r="M6352" s="9"/>
      <c r="N6352" s="9"/>
      <c r="O6352" s="9"/>
      <c r="P6352" s="9"/>
      <c r="Q6352" s="9"/>
      <c r="R6352" s="9"/>
      <c r="S6352" s="9"/>
      <c r="T6352" s="9"/>
      <c r="U6352" s="9"/>
      <c r="V6352" s="9"/>
      <c r="W6352" s="9"/>
      <c r="X6352" s="9"/>
      <c r="Y6352" s="9"/>
      <c r="Z6352" s="9"/>
    </row>
    <row r="6353" spans="1:26">
      <c r="A6353"/>
      <c r="B6353" s="13"/>
      <c r="C6353"/>
      <c r="D6353"/>
      <c r="E6353"/>
      <c r="F6353" s="12"/>
      <c r="G6353"/>
      <c r="H6353" s="12"/>
      <c r="I6353" s="12"/>
      <c r="J6353" s="12"/>
      <c r="K6353" s="9"/>
      <c r="L6353" s="9"/>
      <c r="M6353" s="9"/>
      <c r="N6353" s="9"/>
      <c r="O6353" s="9"/>
      <c r="P6353" s="9"/>
      <c r="Q6353" s="9"/>
      <c r="R6353" s="9"/>
      <c r="S6353" s="9"/>
      <c r="T6353" s="9"/>
      <c r="U6353" s="9"/>
      <c r="V6353" s="9"/>
      <c r="W6353" s="9"/>
      <c r="X6353" s="9"/>
      <c r="Y6353" s="9"/>
      <c r="Z6353" s="9"/>
    </row>
    <row r="6354" spans="1:26">
      <c r="A6354"/>
      <c r="B6354" s="13"/>
      <c r="C6354"/>
      <c r="D6354"/>
      <c r="E6354"/>
      <c r="F6354" s="12"/>
      <c r="G6354"/>
      <c r="H6354" s="12"/>
      <c r="I6354" s="12"/>
      <c r="J6354" s="12"/>
      <c r="K6354" s="9"/>
      <c r="L6354" s="9"/>
      <c r="M6354" s="9"/>
      <c r="N6354" s="9"/>
      <c r="O6354" s="9"/>
      <c r="P6354" s="9"/>
      <c r="Q6354" s="9"/>
      <c r="R6354" s="9"/>
      <c r="S6354" s="9"/>
      <c r="T6354" s="9"/>
      <c r="U6354" s="9"/>
      <c r="V6354" s="9"/>
      <c r="W6354" s="9"/>
      <c r="X6354" s="9"/>
      <c r="Y6354" s="9"/>
      <c r="Z6354" s="9"/>
    </row>
    <row r="6355" spans="1:26">
      <c r="A6355"/>
      <c r="B6355" s="13"/>
      <c r="C6355"/>
      <c r="D6355"/>
      <c r="E6355"/>
      <c r="F6355" s="12"/>
      <c r="G6355"/>
      <c r="H6355" s="12"/>
      <c r="I6355" s="12"/>
      <c r="J6355" s="12"/>
      <c r="K6355" s="9"/>
      <c r="L6355" s="9"/>
      <c r="M6355" s="9"/>
      <c r="N6355" s="9"/>
      <c r="O6355" s="9"/>
      <c r="P6355" s="9"/>
      <c r="Q6355" s="9"/>
      <c r="R6355" s="9"/>
      <c r="S6355" s="9"/>
      <c r="T6355" s="9"/>
      <c r="U6355" s="9"/>
      <c r="V6355" s="9"/>
      <c r="W6355" s="9"/>
      <c r="X6355" s="9"/>
      <c r="Y6355" s="9"/>
      <c r="Z6355" s="9"/>
    </row>
    <row r="6356" spans="1:26">
      <c r="A6356"/>
      <c r="B6356" s="13"/>
      <c r="C6356"/>
      <c r="D6356"/>
      <c r="E6356"/>
      <c r="F6356" s="12"/>
      <c r="G6356"/>
      <c r="H6356" s="12"/>
      <c r="I6356" s="12"/>
      <c r="J6356" s="12"/>
      <c r="K6356" s="9"/>
      <c r="L6356" s="9"/>
      <c r="M6356" s="9"/>
      <c r="N6356" s="9"/>
      <c r="O6356" s="9"/>
      <c r="P6356" s="9"/>
      <c r="Q6356" s="9"/>
      <c r="R6356" s="9"/>
      <c r="S6356" s="9"/>
      <c r="T6356" s="9"/>
      <c r="U6356" s="9"/>
      <c r="V6356" s="9"/>
      <c r="W6356" s="9"/>
      <c r="X6356" s="9"/>
      <c r="Y6356" s="9"/>
      <c r="Z6356" s="9"/>
    </row>
    <row r="6357" spans="1:26">
      <c r="A6357"/>
      <c r="B6357" s="13"/>
      <c r="C6357"/>
      <c r="D6357"/>
      <c r="E6357"/>
      <c r="F6357" s="12"/>
      <c r="G6357"/>
      <c r="H6357" s="12"/>
      <c r="I6357" s="12"/>
      <c r="J6357" s="12"/>
      <c r="K6357" s="9"/>
      <c r="L6357" s="9"/>
      <c r="M6357" s="9"/>
      <c r="N6357" s="9"/>
      <c r="O6357" s="9"/>
      <c r="P6357" s="9"/>
      <c r="Q6357" s="9"/>
      <c r="R6357" s="9"/>
      <c r="S6357" s="9"/>
      <c r="T6357" s="9"/>
      <c r="U6357" s="9"/>
      <c r="V6357" s="9"/>
      <c r="W6357" s="9"/>
      <c r="X6357" s="9"/>
      <c r="Y6357" s="9"/>
      <c r="Z6357" s="9"/>
    </row>
    <row r="6358" spans="1:26">
      <c r="A6358"/>
      <c r="B6358" s="13"/>
      <c r="C6358"/>
      <c r="D6358"/>
      <c r="E6358"/>
      <c r="F6358" s="12"/>
      <c r="G6358"/>
      <c r="H6358" s="12"/>
      <c r="I6358" s="12"/>
      <c r="J6358" s="12"/>
      <c r="K6358" s="9"/>
      <c r="L6358" s="9"/>
      <c r="M6358" s="9"/>
      <c r="N6358" s="9"/>
      <c r="O6358" s="9"/>
      <c r="P6358" s="9"/>
      <c r="Q6358" s="9"/>
      <c r="R6358" s="9"/>
      <c r="S6358" s="9"/>
      <c r="T6358" s="9"/>
      <c r="U6358" s="9"/>
      <c r="V6358" s="9"/>
      <c r="W6358" s="9"/>
      <c r="X6358" s="9"/>
      <c r="Y6358" s="9"/>
      <c r="Z6358" s="9"/>
    </row>
    <row r="6359" spans="1:26">
      <c r="A6359"/>
      <c r="B6359" s="13"/>
      <c r="C6359"/>
      <c r="D6359"/>
      <c r="E6359"/>
      <c r="F6359" s="12"/>
      <c r="G6359"/>
      <c r="H6359" s="12"/>
      <c r="I6359" s="12"/>
      <c r="J6359" s="12"/>
      <c r="K6359" s="9"/>
      <c r="L6359" s="9"/>
      <c r="M6359" s="9"/>
      <c r="N6359" s="9"/>
      <c r="O6359" s="9"/>
      <c r="P6359" s="9"/>
      <c r="Q6359" s="9"/>
      <c r="R6359" s="9"/>
      <c r="S6359" s="9"/>
      <c r="T6359" s="9"/>
      <c r="U6359" s="9"/>
      <c r="V6359" s="9"/>
      <c r="W6359" s="9"/>
      <c r="X6359" s="9"/>
      <c r="Y6359" s="9"/>
      <c r="Z6359" s="9"/>
    </row>
    <row r="6360" spans="1:26">
      <c r="A6360"/>
      <c r="B6360" s="13"/>
      <c r="C6360"/>
      <c r="D6360"/>
      <c r="E6360"/>
      <c r="F6360" s="12"/>
      <c r="G6360"/>
      <c r="H6360" s="12"/>
      <c r="I6360" s="12"/>
      <c r="J6360" s="12"/>
      <c r="K6360" s="9"/>
      <c r="L6360" s="9"/>
      <c r="M6360" s="9"/>
      <c r="N6360" s="9"/>
      <c r="O6360" s="9"/>
      <c r="P6360" s="9"/>
      <c r="Q6360" s="9"/>
      <c r="R6360" s="9"/>
      <c r="S6360" s="9"/>
      <c r="T6360" s="9"/>
      <c r="U6360" s="9"/>
      <c r="V6360" s="9"/>
      <c r="W6360" s="9"/>
      <c r="X6360" s="9"/>
      <c r="Y6360" s="9"/>
      <c r="Z6360" s="9"/>
    </row>
    <row r="6361" spans="1:26">
      <c r="A6361"/>
      <c r="B6361" s="13"/>
      <c r="C6361"/>
      <c r="D6361"/>
      <c r="E6361"/>
      <c r="F6361" s="12"/>
      <c r="G6361"/>
      <c r="H6361" s="12"/>
      <c r="I6361" s="12"/>
      <c r="J6361" s="12"/>
      <c r="K6361" s="9"/>
      <c r="L6361" s="9"/>
      <c r="M6361" s="9"/>
      <c r="N6361" s="9"/>
      <c r="O6361" s="9"/>
      <c r="P6361" s="9"/>
      <c r="Q6361" s="9"/>
      <c r="R6361" s="9"/>
      <c r="S6361" s="9"/>
      <c r="T6361" s="9"/>
      <c r="U6361" s="9"/>
      <c r="V6361" s="9"/>
      <c r="W6361" s="9"/>
      <c r="X6361" s="9"/>
      <c r="Y6361" s="9"/>
      <c r="Z6361" s="9"/>
    </row>
    <row r="6362" spans="1:26">
      <c r="A6362"/>
      <c r="B6362" s="13"/>
      <c r="C6362"/>
      <c r="D6362"/>
      <c r="E6362"/>
      <c r="F6362" s="12"/>
      <c r="G6362"/>
      <c r="H6362" s="12"/>
      <c r="I6362" s="12"/>
      <c r="J6362" s="12"/>
      <c r="K6362" s="9"/>
      <c r="L6362" s="9"/>
      <c r="M6362" s="9"/>
      <c r="N6362" s="9"/>
      <c r="O6362" s="9"/>
      <c r="P6362" s="9"/>
      <c r="Q6362" s="9"/>
      <c r="R6362" s="9"/>
      <c r="S6362" s="9"/>
      <c r="T6362" s="9"/>
      <c r="U6362" s="9"/>
      <c r="V6362" s="9"/>
      <c r="W6362" s="9"/>
      <c r="X6362" s="9"/>
      <c r="Y6362" s="9"/>
      <c r="Z6362" s="9"/>
    </row>
    <row r="6363" spans="1:26">
      <c r="A6363"/>
      <c r="B6363" s="13"/>
      <c r="C6363"/>
      <c r="D6363"/>
      <c r="E6363"/>
      <c r="F6363" s="12"/>
      <c r="G6363"/>
      <c r="H6363" s="12"/>
      <c r="I6363" s="12"/>
      <c r="J6363" s="12"/>
      <c r="K6363" s="9"/>
      <c r="L6363" s="9"/>
      <c r="M6363" s="9"/>
      <c r="N6363" s="9"/>
      <c r="O6363" s="9"/>
      <c r="P6363" s="9"/>
      <c r="Q6363" s="9"/>
      <c r="R6363" s="9"/>
      <c r="S6363" s="9"/>
      <c r="T6363" s="9"/>
      <c r="U6363" s="9"/>
      <c r="V6363" s="9"/>
      <c r="W6363" s="9"/>
      <c r="X6363" s="9"/>
      <c r="Y6363" s="9"/>
      <c r="Z6363" s="9"/>
    </row>
    <row r="6364" spans="1:26">
      <c r="A6364"/>
      <c r="B6364" s="13"/>
      <c r="C6364"/>
      <c r="D6364"/>
      <c r="E6364"/>
      <c r="F6364" s="12"/>
      <c r="G6364"/>
      <c r="H6364" s="12"/>
      <c r="I6364" s="12"/>
      <c r="J6364" s="12"/>
      <c r="K6364" s="9"/>
      <c r="L6364" s="9"/>
      <c r="M6364" s="9"/>
      <c r="N6364" s="9"/>
      <c r="O6364" s="9"/>
      <c r="P6364" s="9"/>
      <c r="Q6364" s="9"/>
      <c r="R6364" s="9"/>
      <c r="S6364" s="9"/>
      <c r="T6364" s="9"/>
      <c r="U6364" s="9"/>
      <c r="V6364" s="9"/>
      <c r="W6364" s="9"/>
      <c r="X6364" s="9"/>
      <c r="Y6364" s="9"/>
      <c r="Z6364" s="9"/>
    </row>
    <row r="6365" spans="1:26">
      <c r="A6365"/>
      <c r="B6365" s="13"/>
      <c r="C6365"/>
      <c r="D6365"/>
      <c r="E6365"/>
      <c r="F6365" s="12"/>
      <c r="G6365"/>
      <c r="H6365" s="12"/>
      <c r="I6365" s="12"/>
      <c r="J6365" s="12"/>
      <c r="K6365" s="9"/>
      <c r="L6365" s="9"/>
      <c r="M6365" s="9"/>
      <c r="N6365" s="9"/>
      <c r="O6365" s="9"/>
      <c r="P6365" s="9"/>
      <c r="Q6365" s="9"/>
      <c r="R6365" s="9"/>
      <c r="S6365" s="9"/>
      <c r="T6365" s="9"/>
      <c r="U6365" s="9"/>
      <c r="V6365" s="9"/>
      <c r="W6365" s="9"/>
      <c r="X6365" s="9"/>
      <c r="Y6365" s="9"/>
      <c r="Z6365" s="9"/>
    </row>
    <row r="6366" spans="1:26">
      <c r="A6366"/>
      <c r="B6366" s="13"/>
      <c r="C6366"/>
      <c r="D6366"/>
      <c r="E6366"/>
      <c r="F6366" s="12"/>
      <c r="G6366"/>
      <c r="H6366" s="12"/>
      <c r="I6366" s="12"/>
      <c r="J6366" s="12"/>
      <c r="K6366" s="9"/>
      <c r="L6366" s="9"/>
      <c r="M6366" s="9"/>
      <c r="N6366" s="9"/>
      <c r="O6366" s="9"/>
      <c r="P6366" s="9"/>
      <c r="Q6366" s="9"/>
      <c r="R6366" s="9"/>
      <c r="S6366" s="9"/>
      <c r="T6366" s="9"/>
      <c r="U6366" s="9"/>
      <c r="V6366" s="9"/>
      <c r="W6366" s="9"/>
      <c r="X6366" s="9"/>
      <c r="Y6366" s="9"/>
      <c r="Z6366" s="9"/>
    </row>
    <row r="6367" spans="1:26">
      <c r="A6367"/>
      <c r="B6367" s="13"/>
      <c r="C6367"/>
      <c r="D6367"/>
      <c r="E6367"/>
      <c r="F6367" s="12"/>
      <c r="G6367"/>
      <c r="H6367" s="12"/>
      <c r="I6367" s="12"/>
      <c r="J6367" s="12"/>
      <c r="K6367" s="9"/>
      <c r="L6367" s="9"/>
      <c r="M6367" s="9"/>
      <c r="N6367" s="9"/>
      <c r="O6367" s="9"/>
      <c r="P6367" s="9"/>
      <c r="Q6367" s="9"/>
      <c r="R6367" s="9"/>
      <c r="S6367" s="9"/>
      <c r="T6367" s="9"/>
      <c r="U6367" s="9"/>
      <c r="V6367" s="9"/>
      <c r="W6367" s="9"/>
      <c r="X6367" s="9"/>
      <c r="Y6367" s="9"/>
      <c r="Z6367" s="9"/>
    </row>
    <row r="6368" spans="1:26">
      <c r="A6368"/>
      <c r="B6368" s="13"/>
      <c r="C6368"/>
      <c r="D6368"/>
      <c r="E6368"/>
      <c r="F6368" s="12"/>
      <c r="G6368"/>
      <c r="H6368" s="12"/>
      <c r="I6368" s="12"/>
      <c r="J6368" s="12"/>
      <c r="K6368" s="9"/>
      <c r="L6368" s="9"/>
      <c r="M6368" s="9"/>
      <c r="N6368" s="9"/>
      <c r="O6368" s="9"/>
      <c r="P6368" s="9"/>
      <c r="Q6368" s="9"/>
      <c r="R6368" s="9"/>
      <c r="S6368" s="9"/>
      <c r="T6368" s="9"/>
      <c r="U6368" s="9"/>
      <c r="V6368" s="9"/>
      <c r="W6368" s="9"/>
      <c r="X6368" s="9"/>
      <c r="Y6368" s="9"/>
      <c r="Z6368" s="9"/>
    </row>
    <row r="6369" spans="1:26">
      <c r="A6369"/>
      <c r="B6369" s="13"/>
      <c r="C6369"/>
      <c r="D6369"/>
      <c r="E6369"/>
      <c r="F6369" s="12"/>
      <c r="G6369"/>
      <c r="H6369" s="12"/>
      <c r="I6369" s="12"/>
      <c r="J6369" s="12"/>
      <c r="K6369" s="9"/>
      <c r="L6369" s="9"/>
      <c r="M6369" s="9"/>
      <c r="N6369" s="9"/>
      <c r="O6369" s="9"/>
      <c r="P6369" s="9"/>
      <c r="Q6369" s="9"/>
      <c r="R6369" s="9"/>
      <c r="S6369" s="9"/>
      <c r="T6369" s="9"/>
      <c r="U6369" s="9"/>
      <c r="V6369" s="9"/>
      <c r="W6369" s="9"/>
      <c r="X6369" s="9"/>
      <c r="Y6369" s="9"/>
      <c r="Z6369" s="9"/>
    </row>
    <row r="6370" spans="1:26">
      <c r="A6370"/>
      <c r="B6370" s="13"/>
      <c r="C6370"/>
      <c r="D6370"/>
      <c r="E6370"/>
      <c r="F6370" s="12"/>
      <c r="G6370"/>
      <c r="H6370" s="12"/>
      <c r="I6370" s="12"/>
      <c r="J6370" s="12"/>
      <c r="K6370" s="9"/>
      <c r="L6370" s="9"/>
      <c r="M6370" s="9"/>
      <c r="N6370" s="9"/>
      <c r="O6370" s="9"/>
      <c r="P6370" s="9"/>
      <c r="Q6370" s="9"/>
      <c r="R6370" s="9"/>
      <c r="S6370" s="9"/>
      <c r="T6370" s="9"/>
      <c r="U6370" s="9"/>
      <c r="V6370" s="9"/>
      <c r="W6370" s="9"/>
      <c r="X6370" s="9"/>
      <c r="Y6370" s="9"/>
      <c r="Z6370" s="9"/>
    </row>
    <row r="6371" spans="1:26">
      <c r="A6371"/>
      <c r="B6371" s="13"/>
      <c r="C6371"/>
      <c r="D6371"/>
      <c r="E6371"/>
      <c r="F6371" s="12"/>
      <c r="G6371"/>
      <c r="H6371" s="12"/>
      <c r="I6371" s="12"/>
      <c r="J6371" s="12"/>
      <c r="K6371" s="9"/>
      <c r="L6371" s="9"/>
      <c r="M6371" s="9"/>
      <c r="N6371" s="9"/>
      <c r="O6371" s="9"/>
      <c r="P6371" s="9"/>
      <c r="Q6371" s="9"/>
      <c r="R6371" s="9"/>
      <c r="S6371" s="9"/>
      <c r="T6371" s="9"/>
      <c r="U6371" s="9"/>
      <c r="V6371" s="9"/>
      <c r="W6371" s="9"/>
      <c r="X6371" s="9"/>
      <c r="Y6371" s="9"/>
      <c r="Z6371" s="9"/>
    </row>
    <row r="6372" spans="1:26">
      <c r="A6372"/>
      <c r="B6372" s="13"/>
      <c r="C6372"/>
      <c r="D6372"/>
      <c r="E6372"/>
      <c r="F6372" s="12"/>
      <c r="G6372"/>
      <c r="H6372" s="12"/>
      <c r="I6372" s="12"/>
      <c r="J6372" s="12"/>
      <c r="K6372" s="9"/>
      <c r="L6372" s="9"/>
      <c r="M6372" s="9"/>
      <c r="N6372" s="9"/>
      <c r="O6372" s="9"/>
      <c r="P6372" s="9"/>
      <c r="Q6372" s="9"/>
      <c r="R6372" s="9"/>
      <c r="S6372" s="9"/>
      <c r="T6372" s="9"/>
      <c r="U6372" s="9"/>
      <c r="V6372" s="9"/>
      <c r="W6372" s="9"/>
      <c r="X6372" s="9"/>
      <c r="Y6372" s="9"/>
      <c r="Z6372" s="9"/>
    </row>
    <row r="6373" spans="1:26">
      <c r="A6373"/>
      <c r="B6373" s="13"/>
      <c r="C6373"/>
      <c r="D6373"/>
      <c r="E6373"/>
      <c r="F6373" s="12"/>
      <c r="G6373"/>
      <c r="H6373" s="12"/>
      <c r="I6373" s="12"/>
      <c r="J6373" s="12"/>
      <c r="K6373" s="9"/>
      <c r="L6373" s="9"/>
      <c r="M6373" s="9"/>
      <c r="N6373" s="9"/>
      <c r="O6373" s="9"/>
      <c r="P6373" s="9"/>
      <c r="Q6373" s="9"/>
      <c r="R6373" s="9"/>
      <c r="S6373" s="9"/>
      <c r="T6373" s="9"/>
      <c r="U6373" s="9"/>
      <c r="V6373" s="9"/>
      <c r="W6373" s="9"/>
      <c r="X6373" s="9"/>
      <c r="Y6373" s="9"/>
      <c r="Z6373" s="9"/>
    </row>
    <row r="6374" spans="1:26">
      <c r="A6374"/>
      <c r="B6374" s="13"/>
      <c r="C6374"/>
      <c r="D6374"/>
      <c r="E6374"/>
      <c r="F6374" s="12"/>
      <c r="G6374"/>
      <c r="H6374" s="12"/>
      <c r="I6374" s="12"/>
      <c r="J6374" s="12"/>
      <c r="K6374" s="9"/>
      <c r="L6374" s="9"/>
      <c r="M6374" s="9"/>
      <c r="N6374" s="9"/>
      <c r="O6374" s="9"/>
      <c r="P6374" s="9"/>
      <c r="Q6374" s="9"/>
      <c r="R6374" s="9"/>
      <c r="S6374" s="9"/>
      <c r="T6374" s="9"/>
      <c r="U6374" s="9"/>
      <c r="V6374" s="9"/>
      <c r="W6374" s="9"/>
      <c r="X6374" s="9"/>
      <c r="Y6374" s="9"/>
      <c r="Z6374" s="9"/>
    </row>
    <row r="6375" spans="1:26">
      <c r="A6375"/>
      <c r="B6375" s="13"/>
      <c r="C6375"/>
      <c r="D6375"/>
      <c r="E6375"/>
      <c r="F6375" s="12"/>
      <c r="G6375"/>
      <c r="H6375" s="12"/>
      <c r="I6375" s="12"/>
      <c r="J6375" s="12"/>
      <c r="K6375" s="9"/>
      <c r="L6375" s="9"/>
      <c r="M6375" s="9"/>
      <c r="N6375" s="9"/>
      <c r="O6375" s="9"/>
      <c r="P6375" s="9"/>
      <c r="Q6375" s="9"/>
      <c r="R6375" s="9"/>
      <c r="S6375" s="9"/>
      <c r="T6375" s="9"/>
      <c r="U6375" s="9"/>
      <c r="V6375" s="9"/>
      <c r="W6375" s="9"/>
      <c r="X6375" s="9"/>
      <c r="Y6375" s="9"/>
      <c r="Z6375" s="9"/>
    </row>
    <row r="6376" spans="1:26">
      <c r="A6376"/>
      <c r="B6376" s="13"/>
      <c r="C6376"/>
      <c r="D6376"/>
      <c r="E6376"/>
      <c r="F6376" s="12"/>
      <c r="G6376"/>
      <c r="H6376" s="12"/>
      <c r="I6376" s="12"/>
      <c r="J6376" s="12"/>
      <c r="K6376" s="9"/>
      <c r="L6376" s="9"/>
      <c r="M6376" s="9"/>
      <c r="N6376" s="9"/>
      <c r="O6376" s="9"/>
      <c r="P6376" s="9"/>
      <c r="Q6376" s="9"/>
      <c r="R6376" s="9"/>
      <c r="S6376" s="9"/>
      <c r="T6376" s="9"/>
      <c r="U6376" s="9"/>
      <c r="V6376" s="9"/>
      <c r="W6376" s="9"/>
      <c r="X6376" s="9"/>
      <c r="Y6376" s="9"/>
      <c r="Z6376" s="9"/>
    </row>
    <row r="6377" spans="1:26">
      <c r="A6377"/>
      <c r="B6377" s="13"/>
      <c r="C6377"/>
      <c r="D6377"/>
      <c r="E6377"/>
      <c r="F6377" s="12"/>
      <c r="G6377"/>
      <c r="H6377" s="12"/>
      <c r="I6377" s="12"/>
      <c r="J6377" s="12"/>
      <c r="K6377" s="9"/>
      <c r="L6377" s="9"/>
      <c r="M6377" s="9"/>
      <c r="N6377" s="9"/>
      <c r="O6377" s="9"/>
      <c r="P6377" s="9"/>
      <c r="Q6377" s="9"/>
      <c r="R6377" s="9"/>
      <c r="S6377" s="9"/>
      <c r="T6377" s="9"/>
      <c r="U6377" s="9"/>
      <c r="V6377" s="9"/>
      <c r="W6377" s="9"/>
      <c r="X6377" s="9"/>
      <c r="Y6377" s="9"/>
      <c r="Z6377" s="9"/>
    </row>
    <row r="6378" spans="1:26">
      <c r="A6378"/>
      <c r="B6378" s="13"/>
      <c r="C6378"/>
      <c r="D6378"/>
      <c r="E6378"/>
      <c r="F6378" s="12"/>
      <c r="G6378"/>
      <c r="H6378" s="12"/>
      <c r="I6378" s="12"/>
      <c r="J6378" s="12"/>
      <c r="K6378" s="9"/>
      <c r="L6378" s="9"/>
      <c r="M6378" s="9"/>
      <c r="N6378" s="9"/>
      <c r="O6378" s="9"/>
      <c r="P6378" s="9"/>
      <c r="Q6378" s="9"/>
      <c r="R6378" s="9"/>
      <c r="S6378" s="9"/>
      <c r="T6378" s="9"/>
      <c r="U6378" s="9"/>
      <c r="V6378" s="9"/>
      <c r="W6378" s="9"/>
      <c r="X6378" s="9"/>
      <c r="Y6378" s="9"/>
      <c r="Z6378" s="9"/>
    </row>
    <row r="6379" spans="1:26">
      <c r="A6379"/>
      <c r="B6379" s="13"/>
      <c r="C6379"/>
      <c r="D6379"/>
      <c r="E6379"/>
      <c r="F6379" s="12"/>
      <c r="G6379"/>
      <c r="H6379" s="12"/>
      <c r="I6379" s="12"/>
      <c r="J6379" s="12"/>
      <c r="K6379" s="9"/>
      <c r="L6379" s="9"/>
      <c r="M6379" s="9"/>
      <c r="N6379" s="9"/>
      <c r="O6379" s="9"/>
      <c r="P6379" s="9"/>
      <c r="Q6379" s="9"/>
      <c r="R6379" s="9"/>
      <c r="S6379" s="9"/>
      <c r="T6379" s="9"/>
      <c r="U6379" s="9"/>
      <c r="V6379" s="9"/>
      <c r="W6379" s="9"/>
      <c r="X6379" s="9"/>
      <c r="Y6379" s="9"/>
      <c r="Z6379" s="9"/>
    </row>
    <row r="6380" spans="1:26">
      <c r="A6380"/>
      <c r="B6380" s="13"/>
      <c r="C6380"/>
      <c r="D6380"/>
      <c r="E6380"/>
      <c r="F6380" s="12"/>
      <c r="G6380"/>
      <c r="H6380" s="12"/>
      <c r="I6380" s="12"/>
      <c r="J6380" s="12"/>
      <c r="K6380" s="9"/>
      <c r="L6380" s="9"/>
      <c r="M6380" s="9"/>
      <c r="N6380" s="9"/>
      <c r="O6380" s="9"/>
      <c r="P6380" s="9"/>
      <c r="Q6380" s="9"/>
      <c r="R6380" s="9"/>
      <c r="S6380" s="9"/>
      <c r="T6380" s="9"/>
      <c r="U6380" s="9"/>
      <c r="V6380" s="9"/>
      <c r="W6380" s="9"/>
      <c r="X6380" s="9"/>
      <c r="Y6380" s="9"/>
      <c r="Z6380" s="9"/>
    </row>
    <row r="6381" spans="1:26">
      <c r="A6381"/>
      <c r="B6381" s="13"/>
      <c r="C6381"/>
      <c r="D6381"/>
      <c r="E6381"/>
      <c r="F6381" s="12"/>
      <c r="G6381"/>
      <c r="H6381" s="12"/>
      <c r="I6381" s="12"/>
      <c r="J6381" s="12"/>
      <c r="K6381" s="9"/>
      <c r="L6381" s="9"/>
      <c r="M6381" s="9"/>
      <c r="N6381" s="9"/>
      <c r="O6381" s="9"/>
      <c r="P6381" s="9"/>
      <c r="Q6381" s="9"/>
      <c r="R6381" s="9"/>
      <c r="S6381" s="9"/>
      <c r="T6381" s="9"/>
      <c r="U6381" s="9"/>
      <c r="V6381" s="9"/>
      <c r="W6381" s="9"/>
      <c r="X6381" s="9"/>
      <c r="Y6381" s="9"/>
      <c r="Z6381" s="9"/>
    </row>
    <row r="6382" spans="1:26">
      <c r="A6382"/>
      <c r="B6382" s="13"/>
      <c r="C6382"/>
      <c r="D6382"/>
      <c r="E6382"/>
      <c r="F6382" s="12"/>
      <c r="G6382"/>
      <c r="H6382" s="12"/>
      <c r="I6382" s="12"/>
      <c r="J6382" s="12"/>
      <c r="K6382" s="9"/>
      <c r="L6382" s="9"/>
      <c r="M6382" s="9"/>
      <c r="N6382" s="9"/>
      <c r="O6382" s="9"/>
      <c r="P6382" s="9"/>
      <c r="Q6382" s="9"/>
      <c r="R6382" s="9"/>
      <c r="S6382" s="9"/>
      <c r="T6382" s="9"/>
      <c r="U6382" s="9"/>
      <c r="V6382" s="9"/>
      <c r="W6382" s="9"/>
      <c r="X6382" s="9"/>
      <c r="Y6382" s="9"/>
      <c r="Z6382" s="9"/>
    </row>
    <row r="6383" spans="1:26">
      <c r="A6383"/>
      <c r="B6383" s="13"/>
      <c r="C6383"/>
      <c r="D6383"/>
      <c r="E6383"/>
      <c r="F6383" s="12"/>
      <c r="G6383"/>
      <c r="H6383" s="12"/>
      <c r="I6383" s="12"/>
      <c r="J6383" s="12"/>
      <c r="K6383" s="9"/>
      <c r="L6383" s="9"/>
      <c r="M6383" s="9"/>
      <c r="N6383" s="9"/>
      <c r="O6383" s="9"/>
      <c r="P6383" s="9"/>
      <c r="Q6383" s="9"/>
      <c r="R6383" s="9"/>
      <c r="S6383" s="9"/>
      <c r="T6383" s="9"/>
      <c r="U6383" s="9"/>
      <c r="V6383" s="9"/>
      <c r="W6383" s="9"/>
      <c r="X6383" s="9"/>
      <c r="Y6383" s="9"/>
      <c r="Z6383" s="9"/>
    </row>
    <row r="6384" spans="1:26">
      <c r="A6384"/>
      <c r="B6384" s="13"/>
      <c r="C6384"/>
      <c r="D6384"/>
      <c r="E6384"/>
      <c r="F6384" s="12"/>
      <c r="G6384"/>
      <c r="H6384" s="12"/>
      <c r="I6384" s="12"/>
      <c r="J6384" s="12"/>
      <c r="K6384" s="9"/>
      <c r="L6384" s="9"/>
      <c r="M6384" s="9"/>
      <c r="N6384" s="9"/>
      <c r="O6384" s="9"/>
      <c r="P6384" s="9"/>
      <c r="Q6384" s="9"/>
      <c r="R6384" s="9"/>
      <c r="S6384" s="9"/>
      <c r="T6384" s="9"/>
      <c r="U6384" s="9"/>
      <c r="V6384" s="9"/>
      <c r="W6384" s="9"/>
      <c r="X6384" s="9"/>
      <c r="Y6384" s="9"/>
      <c r="Z6384" s="9"/>
    </row>
    <row r="6385" spans="1:26">
      <c r="A6385"/>
      <c r="B6385" s="13"/>
      <c r="C6385"/>
      <c r="D6385"/>
      <c r="E6385"/>
      <c r="F6385" s="12"/>
      <c r="G6385"/>
      <c r="H6385" s="12"/>
      <c r="I6385" s="12"/>
      <c r="J6385" s="12"/>
      <c r="K6385" s="9"/>
      <c r="L6385" s="9"/>
      <c r="M6385" s="9"/>
      <c r="N6385" s="9"/>
      <c r="O6385" s="9"/>
      <c r="P6385" s="9"/>
      <c r="Q6385" s="9"/>
      <c r="R6385" s="9"/>
      <c r="S6385" s="9"/>
      <c r="T6385" s="9"/>
      <c r="U6385" s="9"/>
      <c r="V6385" s="9"/>
      <c r="W6385" s="9"/>
      <c r="X6385" s="9"/>
      <c r="Y6385" s="9"/>
      <c r="Z6385" s="9"/>
    </row>
    <row r="6386" spans="1:26">
      <c r="A6386"/>
      <c r="B6386" s="13"/>
      <c r="C6386"/>
      <c r="D6386"/>
      <c r="E6386"/>
      <c r="F6386" s="12"/>
      <c r="G6386"/>
      <c r="H6386" s="12"/>
      <c r="I6386" s="12"/>
      <c r="J6386" s="12"/>
      <c r="K6386" s="9"/>
      <c r="L6386" s="9"/>
      <c r="M6386" s="9"/>
      <c r="N6386" s="9"/>
      <c r="O6386" s="9"/>
      <c r="P6386" s="9"/>
      <c r="Q6386" s="9"/>
      <c r="R6386" s="9"/>
      <c r="S6386" s="9"/>
      <c r="T6386" s="9"/>
      <c r="U6386" s="9"/>
      <c r="V6386" s="9"/>
      <c r="W6386" s="9"/>
      <c r="X6386" s="9"/>
      <c r="Y6386" s="9"/>
      <c r="Z6386" s="9"/>
    </row>
    <row r="6387" spans="1:26">
      <c r="A6387"/>
      <c r="B6387" s="13"/>
      <c r="C6387"/>
      <c r="D6387"/>
      <c r="E6387"/>
      <c r="F6387" s="12"/>
      <c r="G6387"/>
      <c r="H6387" s="12"/>
      <c r="I6387" s="12"/>
      <c r="J6387" s="12"/>
      <c r="K6387" s="9"/>
      <c r="L6387" s="9"/>
      <c r="M6387" s="9"/>
      <c r="N6387" s="9"/>
      <c r="O6387" s="9"/>
      <c r="P6387" s="9"/>
      <c r="Q6387" s="9"/>
      <c r="R6387" s="9"/>
      <c r="S6387" s="9"/>
      <c r="T6387" s="9"/>
      <c r="U6387" s="9"/>
      <c r="V6387" s="9"/>
      <c r="W6387" s="9"/>
      <c r="X6387" s="9"/>
      <c r="Y6387" s="9"/>
      <c r="Z6387" s="9"/>
    </row>
    <row r="6388" spans="1:26">
      <c r="A6388"/>
      <c r="B6388" s="13"/>
      <c r="C6388"/>
      <c r="D6388"/>
      <c r="E6388"/>
      <c r="F6388" s="12"/>
      <c r="G6388"/>
      <c r="H6388" s="12"/>
      <c r="I6388" s="12"/>
      <c r="J6388" s="12"/>
      <c r="K6388" s="9"/>
      <c r="L6388" s="9"/>
      <c r="M6388" s="9"/>
      <c r="N6388" s="9"/>
      <c r="O6388" s="9"/>
      <c r="P6388" s="9"/>
      <c r="Q6388" s="9"/>
      <c r="R6388" s="9"/>
      <c r="S6388" s="9"/>
      <c r="T6388" s="9"/>
      <c r="U6388" s="9"/>
      <c r="V6388" s="9"/>
      <c r="W6388" s="9"/>
      <c r="X6388" s="9"/>
      <c r="Y6388" s="9"/>
      <c r="Z6388" s="9"/>
    </row>
    <row r="6389" spans="1:26">
      <c r="A6389"/>
      <c r="B6389" s="13"/>
      <c r="C6389"/>
      <c r="D6389"/>
      <c r="E6389"/>
      <c r="H6389" s="12"/>
      <c r="I6389" s="12"/>
      <c r="J6389" s="12"/>
      <c r="K6389" s="9"/>
      <c r="L6389" s="9"/>
      <c r="M6389" s="9"/>
      <c r="N6389" s="9"/>
      <c r="O6389" s="9"/>
      <c r="P6389" s="9"/>
      <c r="Q6389" s="9"/>
      <c r="R6389" s="9"/>
      <c r="S6389" s="9"/>
      <c r="T6389" s="9"/>
      <c r="U6389" s="9"/>
      <c r="V6389" s="9"/>
      <c r="W6389" s="9"/>
      <c r="X6389" s="9"/>
      <c r="Y6389" s="9"/>
      <c r="Z6389" s="9"/>
    </row>
    <row r="6390" spans="1:26">
      <c r="A6390"/>
      <c r="B6390" s="13"/>
      <c r="C6390"/>
      <c r="D6390"/>
      <c r="E6390"/>
      <c r="H6390" s="12"/>
      <c r="I6390" s="12"/>
      <c r="J6390" s="12"/>
      <c r="K6390" s="9"/>
      <c r="L6390" s="9"/>
      <c r="M6390" s="9"/>
      <c r="N6390" s="9"/>
      <c r="O6390" s="9"/>
      <c r="P6390" s="9"/>
      <c r="Q6390" s="9"/>
      <c r="R6390" s="9"/>
      <c r="S6390" s="9"/>
      <c r="T6390" s="9"/>
      <c r="U6390" s="9"/>
      <c r="V6390" s="9"/>
      <c r="W6390" s="9"/>
      <c r="X6390" s="9"/>
      <c r="Y6390" s="9"/>
      <c r="Z6390" s="9"/>
    </row>
    <row r="6391" spans="1:26">
      <c r="A6391"/>
      <c r="B6391" s="13"/>
      <c r="C6391"/>
      <c r="D6391"/>
      <c r="E6391"/>
      <c r="H6391" s="12"/>
      <c r="I6391" s="12"/>
      <c r="J6391" s="12"/>
      <c r="K6391" s="9"/>
      <c r="L6391" s="9"/>
      <c r="M6391" s="9"/>
      <c r="N6391" s="9"/>
      <c r="O6391" s="9"/>
      <c r="P6391" s="9"/>
      <c r="Q6391" s="9"/>
      <c r="R6391" s="9"/>
      <c r="S6391" s="9"/>
      <c r="T6391" s="9"/>
      <c r="U6391" s="9"/>
      <c r="V6391" s="9"/>
      <c r="W6391" s="9"/>
      <c r="X6391" s="9"/>
      <c r="Y6391" s="9"/>
      <c r="Z6391" s="9"/>
    </row>
    <row r="6392" spans="1:26">
      <c r="A6392"/>
      <c r="B6392" s="13"/>
      <c r="C6392"/>
      <c r="D6392"/>
      <c r="E6392"/>
      <c r="H6392" s="12"/>
      <c r="I6392" s="12"/>
      <c r="J6392" s="12"/>
      <c r="K6392" s="9"/>
      <c r="L6392" s="9"/>
      <c r="M6392" s="9"/>
      <c r="N6392" s="9"/>
      <c r="O6392" s="9"/>
      <c r="P6392" s="9"/>
      <c r="Q6392" s="9"/>
      <c r="R6392" s="9"/>
      <c r="S6392" s="9"/>
      <c r="T6392" s="9"/>
      <c r="U6392" s="9"/>
      <c r="V6392" s="9"/>
      <c r="W6392" s="9"/>
      <c r="X6392" s="9"/>
      <c r="Y6392" s="9"/>
      <c r="Z6392" s="9"/>
    </row>
    <row r="6393" spans="1:26">
      <c r="A6393"/>
      <c r="B6393" s="13"/>
      <c r="C6393"/>
      <c r="D6393"/>
      <c r="E6393"/>
      <c r="F6393" s="12"/>
      <c r="G6393"/>
      <c r="H6393" s="12"/>
      <c r="I6393" s="12"/>
      <c r="J6393" s="12"/>
      <c r="K6393" s="9"/>
      <c r="L6393" s="9"/>
      <c r="M6393" s="9"/>
      <c r="N6393" s="9"/>
      <c r="O6393" s="9"/>
      <c r="P6393" s="9"/>
      <c r="Q6393" s="9"/>
      <c r="R6393" s="9"/>
      <c r="S6393" s="9"/>
      <c r="T6393" s="9"/>
      <c r="U6393" s="9"/>
      <c r="V6393" s="9"/>
      <c r="W6393" s="9"/>
      <c r="X6393" s="9"/>
      <c r="Y6393" s="9"/>
      <c r="Z6393" s="9"/>
    </row>
    <row r="6394" spans="1:26">
      <c r="A6394"/>
      <c r="B6394" s="13"/>
      <c r="C6394"/>
      <c r="D6394"/>
      <c r="E6394"/>
      <c r="F6394" s="12"/>
      <c r="G6394"/>
      <c r="H6394" s="12"/>
      <c r="I6394" s="12"/>
      <c r="J6394" s="12"/>
      <c r="K6394" s="9"/>
      <c r="L6394" s="9"/>
      <c r="M6394" s="9"/>
      <c r="N6394" s="9"/>
      <c r="O6394" s="9"/>
      <c r="P6394" s="9"/>
      <c r="Q6394" s="9"/>
      <c r="R6394" s="9"/>
      <c r="S6394" s="9"/>
      <c r="T6394" s="9"/>
      <c r="U6394" s="9"/>
      <c r="V6394" s="9"/>
      <c r="W6394" s="9"/>
      <c r="X6394" s="9"/>
      <c r="Y6394" s="9"/>
      <c r="Z6394" s="9"/>
    </row>
    <row r="6395" spans="1:26">
      <c r="A6395"/>
      <c r="B6395" s="13"/>
      <c r="C6395"/>
      <c r="D6395"/>
      <c r="E6395"/>
      <c r="F6395" s="12"/>
      <c r="G6395"/>
      <c r="H6395" s="12"/>
      <c r="I6395" s="12"/>
      <c r="J6395" s="12"/>
      <c r="K6395" s="9"/>
      <c r="L6395" s="9"/>
      <c r="M6395" s="9"/>
      <c r="N6395" s="9"/>
      <c r="O6395" s="9"/>
      <c r="P6395" s="9"/>
      <c r="Q6395" s="9"/>
      <c r="R6395" s="9"/>
      <c r="S6395" s="9"/>
      <c r="T6395" s="9"/>
      <c r="U6395" s="9"/>
      <c r="V6395" s="9"/>
      <c r="W6395" s="9"/>
      <c r="X6395" s="9"/>
      <c r="Y6395" s="9"/>
      <c r="Z6395" s="9"/>
    </row>
    <row r="6396" spans="1:26">
      <c r="A6396"/>
      <c r="B6396" s="13"/>
      <c r="C6396"/>
      <c r="D6396"/>
      <c r="E6396"/>
      <c r="F6396" s="12"/>
      <c r="G6396"/>
      <c r="H6396" s="12"/>
      <c r="I6396" s="12"/>
      <c r="J6396" s="12"/>
      <c r="K6396" s="9"/>
      <c r="L6396" s="9"/>
      <c r="M6396" s="9"/>
      <c r="N6396" s="9"/>
      <c r="O6396" s="9"/>
      <c r="P6396" s="9"/>
      <c r="Q6396" s="9"/>
      <c r="R6396" s="9"/>
      <c r="S6396" s="9"/>
      <c r="T6396" s="9"/>
      <c r="U6396" s="9"/>
      <c r="V6396" s="9"/>
      <c r="W6396" s="9"/>
      <c r="X6396" s="9"/>
      <c r="Y6396" s="9"/>
      <c r="Z6396" s="9"/>
    </row>
    <row r="6397" spans="1:26">
      <c r="A6397"/>
      <c r="B6397" s="13"/>
      <c r="C6397"/>
      <c r="D6397"/>
      <c r="E6397"/>
      <c r="F6397" s="12"/>
      <c r="G6397"/>
      <c r="H6397" s="12"/>
      <c r="I6397" s="12"/>
      <c r="J6397" s="12"/>
      <c r="K6397" s="9"/>
      <c r="L6397" s="9"/>
      <c r="M6397" s="9"/>
      <c r="N6397" s="9"/>
      <c r="O6397" s="9"/>
      <c r="P6397" s="9"/>
      <c r="Q6397" s="9"/>
      <c r="R6397" s="9"/>
      <c r="S6397" s="9"/>
      <c r="T6397" s="9"/>
      <c r="U6397" s="9"/>
      <c r="V6397" s="9"/>
      <c r="W6397" s="9"/>
      <c r="X6397" s="9"/>
      <c r="Y6397" s="9"/>
      <c r="Z6397" s="9"/>
    </row>
    <row r="6398" spans="1:26">
      <c r="A6398"/>
      <c r="B6398" s="13"/>
      <c r="C6398"/>
      <c r="D6398"/>
      <c r="E6398"/>
      <c r="F6398" s="12"/>
      <c r="G6398"/>
      <c r="H6398" s="12"/>
      <c r="I6398" s="12"/>
      <c r="J6398" s="12"/>
      <c r="K6398" s="9"/>
      <c r="L6398" s="9"/>
      <c r="M6398" s="9"/>
      <c r="N6398" s="9"/>
      <c r="O6398" s="9"/>
      <c r="P6398" s="9"/>
      <c r="Q6398" s="9"/>
      <c r="R6398" s="9"/>
      <c r="S6398" s="9"/>
      <c r="T6398" s="9"/>
      <c r="U6398" s="9"/>
      <c r="V6398" s="9"/>
      <c r="W6398" s="9"/>
      <c r="X6398" s="9"/>
      <c r="Y6398" s="9"/>
      <c r="Z6398" s="9"/>
    </row>
    <row r="6399" spans="1:26">
      <c r="A6399"/>
      <c r="B6399" s="13"/>
      <c r="C6399"/>
      <c r="D6399"/>
      <c r="E6399"/>
      <c r="F6399" s="12"/>
      <c r="G6399"/>
      <c r="H6399" s="12"/>
      <c r="I6399" s="12"/>
      <c r="J6399" s="12"/>
      <c r="K6399" s="9"/>
      <c r="L6399" s="9"/>
      <c r="M6399" s="9"/>
      <c r="N6399" s="9"/>
      <c r="O6399" s="9"/>
      <c r="P6399" s="9"/>
      <c r="Q6399" s="9"/>
      <c r="R6399" s="9"/>
      <c r="S6399" s="9"/>
      <c r="T6399" s="9"/>
      <c r="U6399" s="9"/>
      <c r="V6399" s="9"/>
      <c r="W6399" s="9"/>
      <c r="X6399" s="9"/>
      <c r="Y6399" s="9"/>
      <c r="Z6399" s="9"/>
    </row>
    <row r="6400" spans="1:26">
      <c r="A6400"/>
      <c r="B6400" s="13"/>
      <c r="C6400"/>
      <c r="D6400"/>
      <c r="E6400"/>
      <c r="F6400" s="12"/>
      <c r="G6400"/>
      <c r="H6400" s="12"/>
      <c r="I6400" s="12"/>
      <c r="J6400" s="12"/>
      <c r="K6400" s="9"/>
      <c r="L6400" s="9"/>
      <c r="M6400" s="9"/>
      <c r="N6400" s="9"/>
      <c r="O6400" s="9"/>
      <c r="P6400" s="9"/>
      <c r="Q6400" s="9"/>
      <c r="R6400" s="9"/>
      <c r="S6400" s="9"/>
      <c r="T6400" s="9"/>
      <c r="U6400" s="9"/>
      <c r="V6400" s="9"/>
      <c r="W6400" s="9"/>
      <c r="X6400" s="9"/>
      <c r="Y6400" s="9"/>
      <c r="Z6400" s="9"/>
    </row>
    <row r="6401" spans="1:26">
      <c r="A6401"/>
      <c r="B6401" s="13"/>
      <c r="C6401"/>
      <c r="D6401"/>
      <c r="E6401"/>
      <c r="F6401" s="12"/>
      <c r="G6401"/>
      <c r="H6401" s="12"/>
      <c r="I6401" s="12"/>
      <c r="J6401" s="12"/>
      <c r="K6401" s="9"/>
      <c r="L6401" s="9"/>
      <c r="M6401" s="9"/>
      <c r="N6401" s="9"/>
      <c r="O6401" s="9"/>
      <c r="P6401" s="9"/>
      <c r="Q6401" s="9"/>
      <c r="R6401" s="9"/>
      <c r="S6401" s="9"/>
      <c r="T6401" s="9"/>
      <c r="U6401" s="9"/>
      <c r="V6401" s="9"/>
      <c r="W6401" s="9"/>
      <c r="X6401" s="9"/>
      <c r="Y6401" s="9"/>
      <c r="Z6401" s="9"/>
    </row>
    <row r="6402" spans="1:26">
      <c r="A6402"/>
      <c r="B6402" s="13"/>
      <c r="C6402"/>
      <c r="D6402"/>
      <c r="E6402"/>
      <c r="F6402" s="12"/>
      <c r="G6402"/>
      <c r="H6402" s="12"/>
      <c r="I6402" s="12"/>
      <c r="J6402" s="12"/>
      <c r="K6402" s="9"/>
      <c r="L6402" s="9"/>
      <c r="M6402" s="9"/>
      <c r="N6402" s="9"/>
      <c r="O6402" s="9"/>
      <c r="P6402" s="9"/>
      <c r="Q6402" s="9"/>
      <c r="R6402" s="9"/>
      <c r="S6402" s="9"/>
      <c r="T6402" s="9"/>
      <c r="U6402" s="9"/>
      <c r="V6402" s="9"/>
      <c r="W6402" s="9"/>
      <c r="X6402" s="9"/>
      <c r="Y6402" s="9"/>
      <c r="Z6402" s="9"/>
    </row>
    <row r="6403" spans="1:26">
      <c r="A6403"/>
      <c r="B6403" s="13"/>
      <c r="C6403"/>
      <c r="D6403"/>
      <c r="E6403"/>
      <c r="F6403" s="12"/>
      <c r="G6403"/>
      <c r="H6403" s="12"/>
      <c r="I6403" s="12"/>
      <c r="J6403" s="12"/>
      <c r="K6403" s="9"/>
      <c r="L6403" s="9"/>
      <c r="M6403" s="9"/>
      <c r="N6403" s="9"/>
      <c r="O6403" s="9"/>
      <c r="P6403" s="9"/>
      <c r="Q6403" s="9"/>
      <c r="R6403" s="9"/>
      <c r="S6403" s="9"/>
      <c r="T6403" s="9"/>
      <c r="U6403" s="9"/>
      <c r="V6403" s="9"/>
      <c r="W6403" s="9"/>
      <c r="X6403" s="9"/>
      <c r="Y6403" s="9"/>
      <c r="Z6403" s="9"/>
    </row>
    <row r="6404" spans="1:26">
      <c r="A6404"/>
      <c r="B6404" s="13"/>
      <c r="C6404"/>
      <c r="D6404"/>
      <c r="E6404"/>
      <c r="F6404" s="12"/>
      <c r="G6404"/>
      <c r="H6404" s="12"/>
      <c r="I6404" s="12"/>
      <c r="J6404" s="12"/>
      <c r="K6404" s="9"/>
      <c r="L6404" s="9"/>
      <c r="M6404" s="9"/>
      <c r="N6404" s="9"/>
      <c r="O6404" s="9"/>
      <c r="P6404" s="9"/>
      <c r="Q6404" s="9"/>
      <c r="R6404" s="9"/>
      <c r="S6404" s="9"/>
      <c r="T6404" s="9"/>
      <c r="U6404" s="9"/>
      <c r="V6404" s="9"/>
      <c r="W6404" s="9"/>
      <c r="X6404" s="9"/>
      <c r="Y6404" s="9"/>
      <c r="Z6404" s="9"/>
    </row>
    <row r="6405" spans="1:26">
      <c r="A6405"/>
      <c r="B6405" s="13"/>
      <c r="C6405"/>
      <c r="D6405"/>
      <c r="E6405"/>
      <c r="F6405" s="12"/>
      <c r="G6405"/>
      <c r="H6405" s="12"/>
      <c r="I6405" s="12"/>
      <c r="J6405" s="12"/>
      <c r="K6405" s="9"/>
      <c r="L6405" s="9"/>
      <c r="M6405" s="9"/>
      <c r="N6405" s="9"/>
      <c r="O6405" s="9"/>
      <c r="P6405" s="9"/>
      <c r="Q6405" s="9"/>
      <c r="R6405" s="9"/>
      <c r="S6405" s="9"/>
      <c r="T6405" s="9"/>
      <c r="U6405" s="9"/>
      <c r="V6405" s="9"/>
      <c r="W6405" s="9"/>
      <c r="X6405" s="9"/>
      <c r="Y6405" s="9"/>
      <c r="Z6405" s="9"/>
    </row>
    <row r="6406" spans="1:26">
      <c r="A6406"/>
      <c r="B6406" s="13"/>
      <c r="C6406"/>
      <c r="D6406"/>
      <c r="E6406"/>
      <c r="F6406" s="12"/>
      <c r="G6406"/>
      <c r="H6406" s="12"/>
      <c r="I6406" s="12"/>
      <c r="J6406" s="12"/>
      <c r="K6406" s="9"/>
      <c r="L6406" s="9"/>
      <c r="M6406" s="9"/>
      <c r="N6406" s="9"/>
      <c r="O6406" s="9"/>
      <c r="P6406" s="9"/>
      <c r="Q6406" s="9"/>
      <c r="R6406" s="9"/>
      <c r="S6406" s="9"/>
      <c r="T6406" s="9"/>
      <c r="U6406" s="9"/>
      <c r="V6406" s="9"/>
      <c r="W6406" s="9"/>
      <c r="X6406" s="9"/>
      <c r="Y6406" s="9"/>
      <c r="Z6406" s="9"/>
    </row>
    <row r="6407" spans="1:26">
      <c r="A6407"/>
      <c r="B6407" s="13"/>
      <c r="C6407"/>
      <c r="D6407"/>
      <c r="E6407"/>
      <c r="F6407" s="12"/>
      <c r="G6407"/>
      <c r="H6407" s="12"/>
      <c r="I6407" s="12"/>
      <c r="J6407" s="12"/>
      <c r="K6407" s="9"/>
      <c r="L6407" s="9"/>
      <c r="M6407" s="9"/>
      <c r="N6407" s="9"/>
      <c r="O6407" s="9"/>
      <c r="P6407" s="9"/>
      <c r="Q6407" s="9"/>
      <c r="R6407" s="9"/>
      <c r="S6407" s="9"/>
      <c r="T6407" s="9"/>
      <c r="U6407" s="9"/>
      <c r="V6407" s="9"/>
      <c r="W6407" s="9"/>
      <c r="X6407" s="9"/>
      <c r="Y6407" s="9"/>
      <c r="Z6407" s="9"/>
    </row>
    <row r="6408" spans="1:26">
      <c r="A6408"/>
      <c r="B6408" s="13"/>
      <c r="C6408"/>
      <c r="D6408"/>
      <c r="E6408"/>
      <c r="F6408" s="12"/>
      <c r="G6408"/>
      <c r="H6408" s="12"/>
      <c r="I6408" s="12"/>
      <c r="J6408" s="12"/>
      <c r="K6408" s="9"/>
      <c r="L6408" s="9"/>
      <c r="M6408" s="9"/>
      <c r="N6408" s="9"/>
      <c r="O6408" s="9"/>
      <c r="P6408" s="9"/>
      <c r="Q6408" s="9"/>
      <c r="R6408" s="9"/>
      <c r="S6408" s="9"/>
      <c r="T6408" s="9"/>
      <c r="U6408" s="9"/>
      <c r="V6408" s="9"/>
      <c r="W6408" s="9"/>
      <c r="X6408" s="9"/>
      <c r="Y6408" s="9"/>
      <c r="Z6408" s="9"/>
    </row>
    <row r="6409" spans="1:26">
      <c r="A6409"/>
      <c r="B6409" s="13"/>
      <c r="C6409"/>
      <c r="D6409"/>
      <c r="E6409"/>
      <c r="F6409" s="12"/>
      <c r="G6409"/>
      <c r="H6409" s="12"/>
      <c r="I6409" s="12"/>
      <c r="J6409" s="12"/>
      <c r="K6409" s="9"/>
      <c r="L6409" s="9"/>
      <c r="M6409" s="9"/>
      <c r="N6409" s="9"/>
      <c r="O6409" s="9"/>
      <c r="P6409" s="9"/>
      <c r="Q6409" s="9"/>
      <c r="R6409" s="9"/>
      <c r="S6409" s="9"/>
      <c r="T6409" s="9"/>
      <c r="U6409" s="9"/>
      <c r="V6409" s="9"/>
      <c r="W6409" s="9"/>
      <c r="X6409" s="9"/>
      <c r="Y6409" s="9"/>
      <c r="Z6409" s="9"/>
    </row>
    <row r="6410" spans="1:26">
      <c r="A6410"/>
      <c r="B6410" s="13"/>
      <c r="C6410"/>
      <c r="D6410"/>
      <c r="E6410"/>
      <c r="F6410" s="12"/>
      <c r="G6410"/>
      <c r="H6410" s="12"/>
      <c r="I6410" s="12"/>
      <c r="J6410" s="12"/>
      <c r="K6410" s="9"/>
      <c r="L6410" s="9"/>
      <c r="M6410" s="9"/>
      <c r="N6410" s="9"/>
      <c r="O6410" s="9"/>
      <c r="P6410" s="9"/>
      <c r="Q6410" s="9"/>
      <c r="R6410" s="9"/>
      <c r="S6410" s="9"/>
      <c r="T6410" s="9"/>
      <c r="U6410" s="9"/>
      <c r="V6410" s="9"/>
      <c r="W6410" s="9"/>
      <c r="X6410" s="9"/>
      <c r="Y6410" s="9"/>
      <c r="Z6410" s="9"/>
    </row>
    <row r="6411" spans="1:26">
      <c r="A6411"/>
      <c r="B6411" s="13"/>
      <c r="C6411"/>
      <c r="D6411"/>
      <c r="E6411"/>
      <c r="F6411" s="12"/>
      <c r="G6411"/>
      <c r="H6411" s="12"/>
      <c r="I6411" s="12"/>
      <c r="J6411" s="12"/>
      <c r="K6411" s="9"/>
      <c r="L6411" s="9"/>
      <c r="M6411" s="9"/>
      <c r="N6411" s="9"/>
      <c r="O6411" s="9"/>
      <c r="P6411" s="9"/>
      <c r="Q6411" s="9"/>
      <c r="R6411" s="9"/>
      <c r="S6411" s="9"/>
      <c r="T6411" s="9"/>
      <c r="U6411" s="9"/>
      <c r="V6411" s="9"/>
      <c r="W6411" s="9"/>
      <c r="X6411" s="9"/>
      <c r="Y6411" s="9"/>
      <c r="Z6411" s="9"/>
    </row>
    <row r="6412" spans="1:26">
      <c r="A6412"/>
      <c r="B6412" s="13"/>
      <c r="C6412"/>
      <c r="D6412"/>
      <c r="E6412"/>
      <c r="F6412" s="12"/>
      <c r="G6412"/>
      <c r="H6412" s="12"/>
      <c r="I6412" s="12"/>
      <c r="J6412" s="12"/>
      <c r="K6412" s="9"/>
      <c r="L6412" s="9"/>
      <c r="M6412" s="9"/>
      <c r="N6412" s="9"/>
      <c r="O6412" s="9"/>
      <c r="P6412" s="9"/>
      <c r="Q6412" s="9"/>
      <c r="R6412" s="9"/>
      <c r="S6412" s="9"/>
      <c r="T6412" s="9"/>
      <c r="U6412" s="9"/>
      <c r="V6412" s="9"/>
      <c r="W6412" s="9"/>
      <c r="X6412" s="9"/>
      <c r="Y6412" s="9"/>
      <c r="Z6412" s="9"/>
    </row>
    <row r="6413" spans="1:26">
      <c r="A6413"/>
      <c r="B6413" s="13"/>
      <c r="C6413"/>
      <c r="D6413"/>
      <c r="E6413"/>
      <c r="F6413" s="12"/>
      <c r="G6413"/>
      <c r="H6413" s="12"/>
      <c r="I6413" s="12"/>
      <c r="J6413" s="12"/>
      <c r="K6413" s="9"/>
      <c r="L6413" s="9"/>
      <c r="M6413" s="9"/>
      <c r="N6413" s="9"/>
      <c r="O6413" s="9"/>
      <c r="P6413" s="9"/>
      <c r="Q6413" s="9"/>
      <c r="R6413" s="9"/>
      <c r="S6413" s="9"/>
      <c r="T6413" s="9"/>
      <c r="U6413" s="9"/>
      <c r="V6413" s="9"/>
      <c r="W6413" s="9"/>
      <c r="X6413" s="9"/>
      <c r="Y6413" s="9"/>
      <c r="Z6413" s="9"/>
    </row>
    <row r="6414" spans="1:26">
      <c r="A6414"/>
      <c r="B6414" s="13"/>
      <c r="C6414"/>
      <c r="D6414"/>
      <c r="E6414"/>
      <c r="H6414" s="12"/>
      <c r="I6414" s="12"/>
      <c r="J6414" s="12"/>
      <c r="K6414" s="9"/>
      <c r="L6414" s="9"/>
      <c r="M6414" s="9"/>
      <c r="N6414" s="9"/>
      <c r="O6414" s="9"/>
      <c r="P6414" s="9"/>
      <c r="Q6414" s="9"/>
      <c r="R6414" s="9"/>
      <c r="S6414" s="9"/>
      <c r="T6414" s="9"/>
      <c r="U6414" s="9"/>
      <c r="V6414" s="9"/>
      <c r="W6414" s="9"/>
      <c r="X6414" s="9"/>
      <c r="Y6414" s="9"/>
      <c r="Z6414" s="9"/>
    </row>
    <row r="6415" spans="1:26">
      <c r="A6415"/>
      <c r="B6415" s="13"/>
      <c r="C6415"/>
      <c r="D6415"/>
      <c r="E6415"/>
      <c r="H6415" s="12"/>
      <c r="I6415" s="12"/>
      <c r="J6415" s="12"/>
      <c r="K6415" s="9"/>
      <c r="L6415" s="9"/>
      <c r="M6415" s="9"/>
      <c r="N6415" s="9"/>
      <c r="O6415" s="9"/>
      <c r="P6415" s="9"/>
      <c r="Q6415" s="9"/>
      <c r="R6415" s="9"/>
      <c r="S6415" s="9"/>
      <c r="T6415" s="9"/>
      <c r="U6415" s="9"/>
      <c r="V6415" s="9"/>
      <c r="W6415" s="9"/>
      <c r="X6415" s="9"/>
      <c r="Y6415" s="9"/>
      <c r="Z6415" s="9"/>
    </row>
    <row r="6416" spans="1:26">
      <c r="A6416"/>
      <c r="B6416" s="13"/>
      <c r="C6416"/>
      <c r="D6416"/>
      <c r="E6416"/>
      <c r="H6416" s="12"/>
      <c r="I6416" s="12"/>
      <c r="J6416" s="12"/>
      <c r="K6416" s="9"/>
      <c r="L6416" s="9"/>
      <c r="M6416" s="9"/>
      <c r="N6416" s="9"/>
      <c r="O6416" s="9"/>
      <c r="P6416" s="9"/>
      <c r="Q6416" s="9"/>
      <c r="R6416" s="9"/>
      <c r="S6416" s="9"/>
      <c r="T6416" s="9"/>
      <c r="U6416" s="9"/>
      <c r="V6416" s="9"/>
      <c r="W6416" s="9"/>
      <c r="X6416" s="9"/>
      <c r="Y6416" s="9"/>
      <c r="Z6416" s="9"/>
    </row>
    <row r="6417" spans="1:26">
      <c r="A6417"/>
      <c r="B6417" s="13"/>
      <c r="C6417"/>
      <c r="D6417"/>
      <c r="E6417"/>
      <c r="H6417" s="12"/>
      <c r="I6417" s="12"/>
      <c r="J6417" s="12"/>
      <c r="K6417" s="9"/>
      <c r="L6417" s="9"/>
      <c r="M6417" s="9"/>
      <c r="N6417" s="9"/>
      <c r="O6417" s="9"/>
      <c r="P6417" s="9"/>
      <c r="Q6417" s="9"/>
      <c r="R6417" s="9"/>
      <c r="S6417" s="9"/>
      <c r="T6417" s="9"/>
      <c r="U6417" s="9"/>
      <c r="V6417" s="9"/>
      <c r="W6417" s="9"/>
      <c r="X6417" s="9"/>
      <c r="Y6417" s="9"/>
      <c r="Z6417" s="9"/>
    </row>
    <row r="6418" spans="1:26">
      <c r="A6418"/>
      <c r="B6418" s="13"/>
      <c r="C6418"/>
      <c r="D6418"/>
      <c r="E6418"/>
      <c r="H6418" s="12"/>
      <c r="I6418" s="12"/>
      <c r="J6418" s="12"/>
      <c r="K6418" s="9"/>
      <c r="L6418" s="9"/>
      <c r="M6418" s="9"/>
      <c r="N6418" s="9"/>
      <c r="O6418" s="9"/>
      <c r="P6418" s="9"/>
      <c r="Q6418" s="9"/>
      <c r="R6418" s="9"/>
      <c r="S6418" s="9"/>
      <c r="T6418" s="9"/>
      <c r="U6418" s="9"/>
      <c r="V6418" s="9"/>
      <c r="W6418" s="9"/>
      <c r="X6418" s="9"/>
      <c r="Y6418" s="9"/>
      <c r="Z6418" s="9"/>
    </row>
    <row r="6419" spans="1:26">
      <c r="A6419"/>
      <c r="B6419" s="13"/>
      <c r="C6419"/>
      <c r="D6419"/>
      <c r="E6419"/>
      <c r="H6419" s="12"/>
      <c r="I6419" s="12"/>
      <c r="J6419" s="12"/>
      <c r="K6419" s="9"/>
      <c r="L6419" s="9"/>
      <c r="M6419" s="9"/>
      <c r="N6419" s="9"/>
      <c r="O6419" s="9"/>
      <c r="P6419" s="9"/>
      <c r="Q6419" s="9"/>
      <c r="R6419" s="9"/>
      <c r="S6419" s="9"/>
      <c r="T6419" s="9"/>
      <c r="U6419" s="9"/>
      <c r="V6419" s="9"/>
      <c r="W6419" s="9"/>
      <c r="X6419" s="9"/>
      <c r="Y6419" s="9"/>
      <c r="Z6419" s="9"/>
    </row>
    <row r="6420" spans="1:26">
      <c r="A6420"/>
      <c r="B6420" s="13"/>
      <c r="C6420"/>
      <c r="D6420"/>
      <c r="E6420"/>
      <c r="F6420" s="12"/>
      <c r="G6420"/>
      <c r="H6420" s="12"/>
      <c r="I6420" s="12"/>
      <c r="J6420" s="12"/>
      <c r="K6420" s="9"/>
      <c r="L6420" s="9"/>
      <c r="M6420" s="9"/>
      <c r="N6420" s="9"/>
      <c r="O6420" s="9"/>
      <c r="P6420" s="9"/>
      <c r="Q6420" s="9"/>
      <c r="R6420" s="9"/>
      <c r="S6420" s="9"/>
      <c r="T6420" s="9"/>
      <c r="U6420" s="9"/>
      <c r="V6420" s="9"/>
      <c r="W6420" s="9"/>
      <c r="X6420" s="9"/>
      <c r="Y6420" s="9"/>
      <c r="Z6420" s="9"/>
    </row>
    <row r="6421" spans="1:26">
      <c r="A6421"/>
      <c r="B6421" s="13"/>
      <c r="C6421"/>
      <c r="D6421"/>
      <c r="E6421"/>
      <c r="F6421" s="12"/>
      <c r="G6421"/>
      <c r="H6421" s="12"/>
      <c r="I6421" s="12"/>
      <c r="J6421" s="12"/>
      <c r="K6421" s="9"/>
      <c r="L6421" s="9"/>
      <c r="M6421" s="9"/>
      <c r="N6421" s="9"/>
      <c r="O6421" s="9"/>
      <c r="P6421" s="9"/>
      <c r="Q6421" s="9"/>
      <c r="R6421" s="9"/>
      <c r="S6421" s="9"/>
      <c r="T6421" s="9"/>
      <c r="U6421" s="9"/>
      <c r="V6421" s="9"/>
      <c r="W6421" s="9"/>
      <c r="X6421" s="9"/>
      <c r="Y6421" s="9"/>
      <c r="Z6421" s="9"/>
    </row>
    <row r="6422" spans="1:26">
      <c r="A6422"/>
      <c r="B6422" s="13"/>
      <c r="C6422"/>
      <c r="D6422"/>
      <c r="E6422"/>
      <c r="F6422" s="12"/>
      <c r="G6422"/>
      <c r="H6422" s="12"/>
      <c r="I6422" s="12"/>
      <c r="J6422" s="12"/>
      <c r="K6422" s="9"/>
      <c r="L6422" s="9"/>
      <c r="M6422" s="9"/>
      <c r="N6422" s="9"/>
      <c r="O6422" s="9"/>
      <c r="P6422" s="9"/>
      <c r="Q6422" s="9"/>
      <c r="R6422" s="9"/>
      <c r="S6422" s="9"/>
      <c r="T6422" s="9"/>
      <c r="U6422" s="9"/>
      <c r="V6422" s="9"/>
      <c r="W6422" s="9"/>
      <c r="X6422" s="9"/>
      <c r="Y6422" s="9"/>
      <c r="Z6422" s="9"/>
    </row>
    <row r="6423" spans="1:26">
      <c r="A6423"/>
      <c r="B6423" s="13"/>
      <c r="C6423"/>
      <c r="D6423"/>
      <c r="E6423"/>
      <c r="F6423" s="12"/>
      <c r="G6423"/>
      <c r="H6423" s="12"/>
      <c r="I6423" s="12"/>
      <c r="J6423" s="12"/>
      <c r="K6423" s="9"/>
      <c r="L6423" s="9"/>
      <c r="M6423" s="9"/>
      <c r="N6423" s="9"/>
      <c r="O6423" s="9"/>
      <c r="P6423" s="9"/>
      <c r="Q6423" s="9"/>
      <c r="R6423" s="9"/>
      <c r="S6423" s="9"/>
      <c r="T6423" s="9"/>
      <c r="U6423" s="9"/>
      <c r="V6423" s="9"/>
      <c r="W6423" s="9"/>
      <c r="X6423" s="9"/>
      <c r="Y6423" s="9"/>
      <c r="Z6423" s="9"/>
    </row>
    <row r="6424" spans="1:26">
      <c r="A6424"/>
      <c r="B6424" s="13"/>
      <c r="C6424"/>
      <c r="D6424"/>
      <c r="E6424"/>
      <c r="F6424" s="12"/>
      <c r="G6424"/>
      <c r="H6424" s="12"/>
      <c r="I6424" s="12"/>
      <c r="J6424" s="12"/>
      <c r="K6424" s="9"/>
      <c r="L6424" s="9"/>
      <c r="M6424" s="9"/>
      <c r="N6424" s="9"/>
      <c r="O6424" s="9"/>
      <c r="P6424" s="9"/>
      <c r="Q6424" s="9"/>
      <c r="R6424" s="9"/>
      <c r="S6424" s="9"/>
      <c r="T6424" s="9"/>
      <c r="U6424" s="9"/>
      <c r="V6424" s="9"/>
      <c r="W6424" s="9"/>
      <c r="X6424" s="9"/>
      <c r="Y6424" s="9"/>
      <c r="Z6424" s="9"/>
    </row>
    <row r="6425" spans="1:26">
      <c r="A6425"/>
      <c r="B6425" s="13"/>
      <c r="C6425"/>
      <c r="D6425"/>
      <c r="E6425"/>
      <c r="F6425" s="12"/>
      <c r="G6425"/>
      <c r="H6425" s="12"/>
      <c r="I6425" s="12"/>
      <c r="J6425" s="12"/>
      <c r="K6425" s="9"/>
      <c r="L6425" s="9"/>
      <c r="M6425" s="9"/>
      <c r="N6425" s="9"/>
      <c r="O6425" s="9"/>
      <c r="P6425" s="9"/>
      <c r="Q6425" s="9"/>
      <c r="R6425" s="9"/>
      <c r="S6425" s="9"/>
      <c r="T6425" s="9"/>
      <c r="U6425" s="9"/>
      <c r="V6425" s="9"/>
      <c r="W6425" s="9"/>
      <c r="X6425" s="9"/>
      <c r="Y6425" s="9"/>
      <c r="Z6425" s="9"/>
    </row>
    <row r="6426" spans="1:26">
      <c r="A6426"/>
      <c r="B6426" s="13"/>
      <c r="C6426"/>
      <c r="D6426"/>
      <c r="E6426"/>
      <c r="F6426" s="12"/>
      <c r="G6426"/>
      <c r="H6426" s="12"/>
      <c r="I6426" s="12"/>
      <c r="J6426" s="12"/>
      <c r="K6426" s="9"/>
      <c r="L6426" s="9"/>
      <c r="M6426" s="9"/>
      <c r="N6426" s="9"/>
      <c r="O6426" s="9"/>
      <c r="P6426" s="9"/>
      <c r="Q6426" s="9"/>
      <c r="R6426" s="9"/>
      <c r="S6426" s="9"/>
      <c r="T6426" s="9"/>
      <c r="U6426" s="9"/>
      <c r="V6426" s="9"/>
      <c r="W6426" s="9"/>
      <c r="X6426" s="9"/>
      <c r="Y6426" s="9"/>
      <c r="Z6426" s="9"/>
    </row>
    <row r="6427" spans="1:26">
      <c r="A6427"/>
      <c r="B6427" s="13"/>
      <c r="C6427"/>
      <c r="D6427"/>
      <c r="E6427"/>
      <c r="F6427" s="12"/>
      <c r="G6427"/>
      <c r="H6427" s="12"/>
      <c r="I6427" s="12"/>
      <c r="J6427" s="12"/>
      <c r="K6427" s="9"/>
      <c r="L6427" s="9"/>
      <c r="M6427" s="9"/>
      <c r="N6427" s="9"/>
      <c r="O6427" s="9"/>
      <c r="P6427" s="9"/>
      <c r="Q6427" s="9"/>
      <c r="R6427" s="9"/>
      <c r="S6427" s="9"/>
      <c r="T6427" s="9"/>
      <c r="U6427" s="9"/>
      <c r="V6427" s="9"/>
      <c r="W6427" s="9"/>
      <c r="X6427" s="9"/>
      <c r="Y6427" s="9"/>
      <c r="Z6427" s="9"/>
    </row>
    <row r="6428" spans="1:26">
      <c r="A6428"/>
      <c r="B6428" s="13"/>
      <c r="C6428"/>
      <c r="D6428"/>
      <c r="E6428"/>
      <c r="F6428" s="12"/>
      <c r="G6428"/>
      <c r="H6428" s="12"/>
      <c r="I6428" s="12"/>
      <c r="J6428" s="12"/>
      <c r="K6428" s="9"/>
      <c r="L6428" s="9"/>
      <c r="M6428" s="9"/>
      <c r="N6428" s="9"/>
      <c r="O6428" s="9"/>
      <c r="P6428" s="9"/>
      <c r="Q6428" s="9"/>
      <c r="R6428" s="9"/>
      <c r="S6428" s="9"/>
      <c r="T6428" s="9"/>
      <c r="U6428" s="9"/>
      <c r="V6428" s="9"/>
      <c r="W6428" s="9"/>
      <c r="X6428" s="9"/>
      <c r="Y6428" s="9"/>
      <c r="Z6428" s="9"/>
    </row>
    <row r="6429" spans="1:26">
      <c r="A6429"/>
      <c r="B6429" s="13"/>
      <c r="C6429"/>
      <c r="D6429"/>
      <c r="E6429"/>
      <c r="F6429" s="12"/>
      <c r="G6429"/>
      <c r="H6429" s="12"/>
      <c r="I6429" s="12"/>
      <c r="J6429" s="12"/>
      <c r="K6429" s="9"/>
      <c r="L6429" s="9"/>
      <c r="M6429" s="9"/>
      <c r="N6429" s="9"/>
      <c r="O6429" s="9"/>
      <c r="P6429" s="9"/>
      <c r="Q6429" s="9"/>
      <c r="R6429" s="9"/>
      <c r="S6429" s="9"/>
      <c r="T6429" s="9"/>
      <c r="U6429" s="9"/>
      <c r="V6429" s="9"/>
      <c r="W6429" s="9"/>
      <c r="X6429" s="9"/>
      <c r="Y6429" s="9"/>
      <c r="Z6429" s="9"/>
    </row>
    <row r="6430" spans="1:26">
      <c r="A6430"/>
      <c r="B6430" s="13"/>
      <c r="C6430"/>
      <c r="D6430"/>
      <c r="E6430"/>
      <c r="F6430" s="12"/>
      <c r="G6430"/>
      <c r="H6430" s="12"/>
      <c r="I6430" s="12"/>
      <c r="J6430" s="12"/>
      <c r="K6430" s="9"/>
      <c r="L6430" s="9"/>
      <c r="M6430" s="9"/>
      <c r="N6430" s="9"/>
      <c r="O6430" s="9"/>
      <c r="P6430" s="9"/>
      <c r="Q6430" s="9"/>
      <c r="R6430" s="9"/>
      <c r="S6430" s="9"/>
      <c r="T6430" s="9"/>
      <c r="U6430" s="9"/>
      <c r="V6430" s="9"/>
      <c r="W6430" s="9"/>
      <c r="X6430" s="9"/>
      <c r="Y6430" s="9"/>
      <c r="Z6430" s="9"/>
    </row>
    <row r="6431" spans="1:26">
      <c r="A6431"/>
      <c r="B6431" s="13"/>
      <c r="C6431"/>
      <c r="D6431"/>
      <c r="E6431"/>
      <c r="F6431" s="12"/>
      <c r="G6431"/>
      <c r="H6431" s="12"/>
      <c r="I6431" s="12"/>
      <c r="J6431" s="12"/>
      <c r="K6431" s="9"/>
      <c r="L6431" s="9"/>
      <c r="M6431" s="9"/>
      <c r="N6431" s="9"/>
      <c r="O6431" s="9"/>
      <c r="P6431" s="9"/>
      <c r="Q6431" s="9"/>
      <c r="R6431" s="9"/>
      <c r="S6431" s="9"/>
      <c r="T6431" s="9"/>
      <c r="U6431" s="9"/>
      <c r="V6431" s="9"/>
      <c r="W6431" s="9"/>
      <c r="X6431" s="9"/>
      <c r="Y6431" s="9"/>
      <c r="Z6431" s="9"/>
    </row>
    <row r="6432" spans="1:26">
      <c r="A6432"/>
      <c r="B6432" s="13"/>
      <c r="C6432"/>
      <c r="D6432"/>
      <c r="E6432"/>
      <c r="F6432" s="12"/>
      <c r="G6432"/>
      <c r="H6432" s="12"/>
      <c r="I6432" s="12"/>
      <c r="J6432" s="12"/>
      <c r="K6432" s="9"/>
      <c r="L6432" s="9"/>
      <c r="M6432" s="9"/>
      <c r="N6432" s="9"/>
      <c r="O6432" s="9"/>
      <c r="P6432" s="9"/>
      <c r="Q6432" s="9"/>
      <c r="R6432" s="9"/>
      <c r="S6432" s="9"/>
      <c r="T6432" s="9"/>
      <c r="U6432" s="9"/>
      <c r="V6432" s="9"/>
      <c r="W6432" s="9"/>
      <c r="X6432" s="9"/>
      <c r="Y6432" s="9"/>
      <c r="Z6432" s="9"/>
    </row>
    <row r="6433" spans="1:26">
      <c r="A6433"/>
      <c r="B6433" s="13"/>
      <c r="C6433"/>
      <c r="D6433"/>
      <c r="E6433"/>
      <c r="F6433" s="12"/>
      <c r="G6433"/>
      <c r="H6433" s="12"/>
      <c r="I6433" s="12"/>
      <c r="J6433" s="12"/>
      <c r="K6433" s="9"/>
      <c r="L6433" s="9"/>
      <c r="M6433" s="9"/>
      <c r="N6433" s="9"/>
      <c r="O6433" s="9"/>
      <c r="P6433" s="9"/>
      <c r="Q6433" s="9"/>
      <c r="R6433" s="9"/>
      <c r="S6433" s="9"/>
      <c r="T6433" s="9"/>
      <c r="U6433" s="9"/>
      <c r="V6433" s="9"/>
      <c r="W6433" s="9"/>
      <c r="X6433" s="9"/>
      <c r="Y6433" s="9"/>
      <c r="Z6433" s="9"/>
    </row>
    <row r="6434" spans="1:26">
      <c r="A6434"/>
      <c r="B6434" s="13"/>
      <c r="C6434"/>
      <c r="D6434"/>
      <c r="E6434"/>
      <c r="F6434" s="12"/>
      <c r="G6434"/>
      <c r="H6434" s="12"/>
      <c r="I6434" s="12"/>
      <c r="J6434" s="12"/>
      <c r="K6434" s="9"/>
      <c r="L6434" s="9"/>
      <c r="M6434" s="9"/>
      <c r="N6434" s="9"/>
      <c r="O6434" s="9"/>
      <c r="P6434" s="9"/>
      <c r="Q6434" s="9"/>
      <c r="R6434" s="9"/>
      <c r="S6434" s="9"/>
      <c r="T6434" s="9"/>
      <c r="U6434" s="9"/>
      <c r="V6434" s="9"/>
      <c r="W6434" s="9"/>
      <c r="X6434" s="9"/>
      <c r="Y6434" s="9"/>
      <c r="Z6434" s="9"/>
    </row>
    <row r="6435" spans="1:26">
      <c r="A6435"/>
      <c r="B6435" s="13"/>
      <c r="C6435"/>
      <c r="D6435"/>
      <c r="E6435"/>
      <c r="F6435" s="12"/>
      <c r="G6435"/>
      <c r="H6435" s="12"/>
      <c r="I6435" s="12"/>
      <c r="J6435" s="12"/>
      <c r="K6435" s="9"/>
      <c r="L6435" s="9"/>
      <c r="M6435" s="9"/>
      <c r="N6435" s="9"/>
      <c r="O6435" s="9"/>
      <c r="P6435" s="9"/>
      <c r="Q6435" s="9"/>
      <c r="R6435" s="9"/>
      <c r="S6435" s="9"/>
      <c r="T6435" s="9"/>
      <c r="U6435" s="9"/>
      <c r="V6435" s="9"/>
      <c r="W6435" s="9"/>
      <c r="X6435" s="9"/>
      <c r="Y6435" s="9"/>
      <c r="Z6435" s="9"/>
    </row>
    <row r="6436" spans="1:26">
      <c r="A6436"/>
      <c r="B6436" s="13"/>
      <c r="C6436"/>
      <c r="D6436"/>
      <c r="E6436"/>
      <c r="F6436" s="12"/>
      <c r="G6436"/>
      <c r="H6436" s="12"/>
      <c r="I6436" s="12"/>
      <c r="J6436" s="12"/>
      <c r="K6436" s="9"/>
      <c r="L6436" s="9"/>
      <c r="M6436" s="9"/>
      <c r="N6436" s="9"/>
      <c r="O6436" s="9"/>
      <c r="P6436" s="9"/>
      <c r="Q6436" s="9"/>
      <c r="R6436" s="9"/>
      <c r="S6436" s="9"/>
      <c r="T6436" s="9"/>
      <c r="U6436" s="9"/>
      <c r="V6436" s="9"/>
      <c r="W6436" s="9"/>
      <c r="X6436" s="9"/>
      <c r="Y6436" s="9"/>
      <c r="Z6436" s="9"/>
    </row>
    <row r="6437" spans="1:26">
      <c r="A6437"/>
      <c r="B6437" s="13"/>
      <c r="C6437"/>
      <c r="D6437"/>
      <c r="E6437"/>
      <c r="F6437" s="12"/>
      <c r="G6437"/>
      <c r="H6437" s="12"/>
      <c r="I6437" s="12"/>
      <c r="J6437" s="12"/>
      <c r="K6437" s="9"/>
      <c r="L6437" s="9"/>
      <c r="M6437" s="9"/>
      <c r="N6437" s="9"/>
      <c r="O6437" s="9"/>
      <c r="P6437" s="9"/>
      <c r="Q6437" s="9"/>
      <c r="R6437" s="9"/>
      <c r="S6437" s="9"/>
      <c r="T6437" s="9"/>
      <c r="U6437" s="9"/>
      <c r="V6437" s="9"/>
      <c r="W6437" s="9"/>
      <c r="X6437" s="9"/>
      <c r="Y6437" s="9"/>
      <c r="Z6437" s="9"/>
    </row>
    <row r="6438" spans="1:26">
      <c r="A6438"/>
      <c r="B6438" s="13"/>
      <c r="C6438"/>
      <c r="D6438"/>
      <c r="E6438"/>
      <c r="F6438" s="12"/>
      <c r="G6438"/>
      <c r="H6438" s="12"/>
      <c r="I6438" s="12"/>
      <c r="J6438" s="12"/>
      <c r="K6438" s="9"/>
      <c r="L6438" s="9"/>
      <c r="M6438" s="9"/>
      <c r="N6438" s="9"/>
      <c r="O6438" s="9"/>
      <c r="P6438" s="9"/>
      <c r="Q6438" s="9"/>
      <c r="R6438" s="9"/>
      <c r="S6438" s="9"/>
      <c r="T6438" s="9"/>
      <c r="U6438" s="9"/>
      <c r="V6438" s="9"/>
      <c r="W6438" s="9"/>
      <c r="X6438" s="9"/>
      <c r="Y6438" s="9"/>
      <c r="Z6438" s="9"/>
    </row>
    <row r="6439" spans="1:26">
      <c r="A6439"/>
      <c r="B6439" s="13"/>
      <c r="C6439"/>
      <c r="D6439"/>
      <c r="E6439"/>
      <c r="F6439" s="12"/>
      <c r="G6439"/>
      <c r="H6439" s="12"/>
      <c r="I6439" s="12"/>
      <c r="J6439" s="12"/>
      <c r="K6439" s="9"/>
      <c r="L6439" s="9"/>
      <c r="M6439" s="9"/>
      <c r="N6439" s="9"/>
      <c r="O6439" s="9"/>
      <c r="P6439" s="9"/>
      <c r="Q6439" s="9"/>
      <c r="R6439" s="9"/>
      <c r="S6439" s="9"/>
      <c r="T6439" s="9"/>
      <c r="U6439" s="9"/>
      <c r="V6439" s="9"/>
      <c r="W6439" s="9"/>
      <c r="X6439" s="9"/>
      <c r="Y6439" s="9"/>
      <c r="Z6439" s="9"/>
    </row>
    <row r="6440" spans="1:26">
      <c r="A6440"/>
      <c r="B6440" s="13"/>
      <c r="C6440"/>
      <c r="D6440"/>
      <c r="E6440"/>
      <c r="F6440" s="12"/>
      <c r="G6440"/>
      <c r="H6440" s="12"/>
      <c r="I6440" s="12"/>
      <c r="J6440" s="12"/>
      <c r="K6440" s="9"/>
      <c r="L6440" s="9"/>
      <c r="M6440" s="9"/>
      <c r="N6440" s="9"/>
      <c r="O6440" s="9"/>
      <c r="P6440" s="9"/>
      <c r="Q6440" s="9"/>
      <c r="R6440" s="9"/>
      <c r="S6440" s="9"/>
      <c r="T6440" s="9"/>
      <c r="U6440" s="9"/>
      <c r="V6440" s="9"/>
      <c r="W6440" s="9"/>
      <c r="X6440" s="9"/>
      <c r="Y6440" s="9"/>
      <c r="Z6440" s="9"/>
    </row>
    <row r="6441" spans="1:26">
      <c r="A6441"/>
      <c r="B6441" s="13"/>
      <c r="C6441"/>
      <c r="D6441"/>
      <c r="E6441"/>
      <c r="F6441" s="12"/>
      <c r="G6441"/>
      <c r="H6441" s="12"/>
      <c r="I6441" s="12"/>
      <c r="J6441" s="12"/>
      <c r="K6441" s="9"/>
      <c r="L6441" s="9"/>
      <c r="M6441" s="9"/>
      <c r="N6441" s="9"/>
      <c r="O6441" s="9"/>
      <c r="P6441" s="9"/>
      <c r="Q6441" s="9"/>
      <c r="R6441" s="9"/>
      <c r="S6441" s="9"/>
      <c r="T6441" s="9"/>
      <c r="U6441" s="9"/>
      <c r="V6441" s="9"/>
      <c r="W6441" s="9"/>
      <c r="X6441" s="9"/>
      <c r="Y6441" s="9"/>
      <c r="Z6441" s="9"/>
    </row>
    <row r="6442" spans="1:26">
      <c r="A6442"/>
      <c r="B6442" s="13"/>
      <c r="C6442"/>
      <c r="D6442"/>
      <c r="E6442"/>
      <c r="F6442" s="12"/>
      <c r="G6442"/>
      <c r="H6442" s="12"/>
      <c r="I6442" s="12"/>
      <c r="J6442" s="12"/>
      <c r="K6442" s="9"/>
      <c r="L6442" s="9"/>
      <c r="M6442" s="9"/>
      <c r="N6442" s="9"/>
      <c r="O6442" s="9"/>
      <c r="P6442" s="9"/>
      <c r="Q6442" s="9"/>
      <c r="R6442" s="9"/>
      <c r="S6442" s="9"/>
      <c r="T6442" s="9"/>
      <c r="U6442" s="9"/>
      <c r="V6442" s="9"/>
      <c r="W6442" s="9"/>
      <c r="X6442" s="9"/>
      <c r="Y6442" s="9"/>
      <c r="Z6442" s="9"/>
    </row>
    <row r="6443" spans="1:26">
      <c r="A6443"/>
      <c r="B6443" s="13"/>
      <c r="C6443"/>
      <c r="D6443"/>
      <c r="E6443"/>
      <c r="F6443" s="12"/>
      <c r="G6443"/>
      <c r="H6443" s="12"/>
      <c r="I6443" s="12"/>
      <c r="J6443" s="12"/>
      <c r="K6443" s="9"/>
      <c r="L6443" s="9"/>
      <c r="M6443" s="9"/>
      <c r="N6443" s="9"/>
      <c r="O6443" s="9"/>
      <c r="P6443" s="9"/>
      <c r="Q6443" s="9"/>
      <c r="R6443" s="9"/>
      <c r="S6443" s="9"/>
      <c r="T6443" s="9"/>
      <c r="U6443" s="9"/>
      <c r="V6443" s="9"/>
      <c r="W6443" s="9"/>
      <c r="X6443" s="9"/>
      <c r="Y6443" s="9"/>
      <c r="Z6443" s="9"/>
    </row>
    <row r="6444" spans="1:26">
      <c r="A6444"/>
      <c r="B6444" s="13"/>
      <c r="C6444"/>
      <c r="D6444"/>
      <c r="E6444"/>
      <c r="F6444" s="12"/>
      <c r="G6444"/>
      <c r="H6444" s="12"/>
      <c r="I6444" s="12"/>
      <c r="J6444" s="12"/>
      <c r="K6444" s="9"/>
      <c r="L6444" s="9"/>
      <c r="M6444" s="9"/>
      <c r="N6444" s="9"/>
      <c r="O6444" s="9"/>
      <c r="P6444" s="9"/>
      <c r="Q6444" s="9"/>
      <c r="R6444" s="9"/>
      <c r="S6444" s="9"/>
      <c r="T6444" s="9"/>
      <c r="U6444" s="9"/>
      <c r="V6444" s="9"/>
      <c r="W6444" s="9"/>
      <c r="X6444" s="9"/>
      <c r="Y6444" s="9"/>
      <c r="Z6444" s="9"/>
    </row>
    <row r="6445" spans="1:26">
      <c r="A6445"/>
      <c r="B6445" s="13"/>
      <c r="C6445"/>
      <c r="D6445"/>
      <c r="E6445"/>
      <c r="F6445" s="12"/>
      <c r="G6445"/>
      <c r="H6445" s="12"/>
      <c r="I6445" s="12"/>
      <c r="J6445" s="12"/>
      <c r="K6445" s="9"/>
      <c r="L6445" s="9"/>
      <c r="M6445" s="9"/>
      <c r="N6445" s="9"/>
      <c r="O6445" s="9"/>
      <c r="P6445" s="9"/>
      <c r="Q6445" s="9"/>
      <c r="R6445" s="9"/>
      <c r="S6445" s="9"/>
      <c r="T6445" s="9"/>
      <c r="U6445" s="9"/>
      <c r="V6445" s="9"/>
      <c r="W6445" s="9"/>
      <c r="X6445" s="9"/>
      <c r="Y6445" s="9"/>
      <c r="Z6445" s="9"/>
    </row>
    <row r="6446" spans="1:26">
      <c r="A6446"/>
      <c r="B6446" s="13"/>
      <c r="C6446"/>
      <c r="D6446"/>
      <c r="E6446"/>
      <c r="F6446" s="12"/>
      <c r="G6446"/>
      <c r="H6446" s="12"/>
      <c r="I6446" s="12"/>
      <c r="J6446" s="12"/>
      <c r="K6446" s="9"/>
      <c r="L6446" s="9"/>
      <c r="M6446" s="9"/>
      <c r="N6446" s="9"/>
      <c r="O6446" s="9"/>
      <c r="P6446" s="9"/>
      <c r="Q6446" s="9"/>
      <c r="R6446" s="9"/>
      <c r="S6446" s="9"/>
      <c r="T6446" s="9"/>
      <c r="U6446" s="9"/>
      <c r="V6446" s="9"/>
      <c r="W6446" s="9"/>
      <c r="X6446" s="9"/>
      <c r="Y6446" s="9"/>
      <c r="Z6446" s="9"/>
    </row>
    <row r="6447" spans="1:26">
      <c r="A6447"/>
      <c r="B6447" s="13"/>
      <c r="C6447"/>
      <c r="D6447"/>
      <c r="E6447"/>
      <c r="F6447" s="12"/>
      <c r="G6447"/>
      <c r="H6447" s="12"/>
      <c r="I6447" s="12"/>
      <c r="J6447" s="12"/>
      <c r="K6447" s="9"/>
      <c r="L6447" s="9"/>
      <c r="M6447" s="9"/>
      <c r="N6447" s="9"/>
      <c r="O6447" s="9"/>
      <c r="P6447" s="9"/>
      <c r="Q6447" s="9"/>
      <c r="R6447" s="9"/>
      <c r="S6447" s="9"/>
      <c r="T6447" s="9"/>
      <c r="U6447" s="9"/>
      <c r="V6447" s="9"/>
      <c r="W6447" s="9"/>
      <c r="X6447" s="9"/>
      <c r="Y6447" s="9"/>
      <c r="Z6447" s="9"/>
    </row>
    <row r="6448" spans="1:26">
      <c r="A6448"/>
      <c r="B6448" s="13"/>
      <c r="C6448"/>
      <c r="D6448"/>
      <c r="E6448"/>
      <c r="F6448" s="12"/>
      <c r="G6448"/>
      <c r="H6448" s="12"/>
      <c r="I6448" s="12"/>
      <c r="J6448" s="12"/>
      <c r="K6448" s="9"/>
      <c r="L6448" s="9"/>
      <c r="M6448" s="9"/>
      <c r="N6448" s="9"/>
      <c r="O6448" s="9"/>
      <c r="P6448" s="9"/>
      <c r="Q6448" s="9"/>
      <c r="R6448" s="9"/>
      <c r="S6448" s="9"/>
      <c r="T6448" s="9"/>
      <c r="U6448" s="9"/>
      <c r="V6448" s="9"/>
      <c r="W6448" s="9"/>
      <c r="X6448" s="9"/>
      <c r="Y6448" s="9"/>
      <c r="Z6448" s="9"/>
    </row>
    <row r="6449" spans="1:26">
      <c r="A6449"/>
      <c r="B6449" s="13"/>
      <c r="C6449"/>
      <c r="D6449"/>
      <c r="E6449"/>
      <c r="F6449" s="12"/>
      <c r="G6449"/>
      <c r="H6449" s="12"/>
      <c r="I6449" s="12"/>
      <c r="J6449" s="12"/>
      <c r="K6449" s="9"/>
      <c r="L6449" s="9"/>
      <c r="M6449" s="9"/>
      <c r="N6449" s="9"/>
      <c r="O6449" s="9"/>
      <c r="P6449" s="9"/>
      <c r="Q6449" s="9"/>
      <c r="R6449" s="9"/>
      <c r="S6449" s="9"/>
      <c r="T6449" s="9"/>
      <c r="U6449" s="9"/>
      <c r="V6449" s="9"/>
      <c r="W6449" s="9"/>
      <c r="X6449" s="9"/>
      <c r="Y6449" s="9"/>
      <c r="Z6449" s="9"/>
    </row>
    <row r="6450" spans="1:26">
      <c r="A6450"/>
      <c r="B6450" s="13"/>
      <c r="C6450"/>
      <c r="D6450"/>
      <c r="E6450"/>
      <c r="F6450" s="12"/>
      <c r="G6450"/>
      <c r="H6450" s="12"/>
      <c r="I6450" s="12"/>
      <c r="J6450" s="12"/>
      <c r="K6450" s="9"/>
      <c r="L6450" s="9"/>
      <c r="M6450" s="9"/>
      <c r="N6450" s="9"/>
      <c r="O6450" s="9"/>
      <c r="P6450" s="9"/>
      <c r="Q6450" s="9"/>
      <c r="R6450" s="9"/>
      <c r="S6450" s="9"/>
      <c r="T6450" s="9"/>
      <c r="U6450" s="9"/>
      <c r="V6450" s="9"/>
      <c r="W6450" s="9"/>
      <c r="X6450" s="9"/>
      <c r="Y6450" s="9"/>
      <c r="Z6450" s="9"/>
    </row>
    <row r="6451" spans="1:26">
      <c r="A6451"/>
      <c r="B6451" s="13"/>
      <c r="C6451"/>
      <c r="D6451"/>
      <c r="E6451"/>
      <c r="F6451" s="12"/>
      <c r="G6451"/>
      <c r="H6451" s="12"/>
      <c r="I6451" s="12"/>
      <c r="J6451" s="12"/>
      <c r="K6451" s="9"/>
      <c r="L6451" s="9"/>
      <c r="M6451" s="9"/>
      <c r="N6451" s="9"/>
      <c r="O6451" s="9"/>
      <c r="P6451" s="9"/>
      <c r="Q6451" s="9"/>
      <c r="R6451" s="9"/>
      <c r="S6451" s="9"/>
      <c r="T6451" s="9"/>
      <c r="U6451" s="9"/>
      <c r="V6451" s="9"/>
      <c r="W6451" s="9"/>
      <c r="X6451" s="9"/>
      <c r="Y6451" s="9"/>
      <c r="Z6451" s="9"/>
    </row>
    <row r="6452" spans="1:26">
      <c r="A6452"/>
      <c r="B6452" s="13"/>
      <c r="C6452"/>
      <c r="D6452"/>
      <c r="E6452"/>
      <c r="F6452" s="12"/>
      <c r="G6452"/>
      <c r="H6452" s="12"/>
      <c r="I6452" s="12"/>
      <c r="J6452" s="12"/>
      <c r="K6452" s="9"/>
      <c r="L6452" s="9"/>
      <c r="M6452" s="9"/>
      <c r="N6452" s="9"/>
      <c r="O6452" s="9"/>
      <c r="P6452" s="9"/>
      <c r="Q6452" s="9"/>
      <c r="R6452" s="9"/>
      <c r="S6452" s="9"/>
      <c r="T6452" s="9"/>
      <c r="U6452" s="9"/>
      <c r="V6452" s="9"/>
      <c r="W6452" s="9"/>
      <c r="X6452" s="9"/>
      <c r="Y6452" s="9"/>
      <c r="Z6452" s="9"/>
    </row>
    <row r="6453" spans="1:26">
      <c r="A6453"/>
      <c r="B6453" s="13"/>
      <c r="C6453"/>
      <c r="D6453"/>
      <c r="E6453"/>
      <c r="F6453" s="12"/>
      <c r="G6453"/>
      <c r="H6453" s="12"/>
      <c r="I6453" s="12"/>
      <c r="J6453" s="12"/>
      <c r="K6453" s="9"/>
      <c r="L6453" s="9"/>
      <c r="M6453" s="9"/>
      <c r="N6453" s="9"/>
      <c r="O6453" s="9"/>
      <c r="P6453" s="9"/>
      <c r="Q6453" s="9"/>
      <c r="R6453" s="9"/>
      <c r="S6453" s="9"/>
      <c r="T6453" s="9"/>
      <c r="U6453" s="9"/>
      <c r="V6453" s="9"/>
      <c r="W6453" s="9"/>
      <c r="X6453" s="9"/>
      <c r="Y6453" s="9"/>
      <c r="Z6453" s="9"/>
    </row>
    <row r="6454" spans="1:26">
      <c r="A6454"/>
      <c r="B6454" s="13"/>
      <c r="C6454"/>
      <c r="D6454"/>
      <c r="E6454"/>
      <c r="F6454" s="12"/>
      <c r="G6454"/>
      <c r="H6454" s="12"/>
      <c r="I6454" s="12"/>
      <c r="J6454" s="12"/>
      <c r="K6454" s="9"/>
      <c r="L6454" s="9"/>
      <c r="M6454" s="9"/>
      <c r="N6454" s="9"/>
      <c r="O6454" s="9"/>
      <c r="P6454" s="9"/>
      <c r="Q6454" s="9"/>
      <c r="R6454" s="9"/>
      <c r="S6454" s="9"/>
      <c r="T6454" s="9"/>
      <c r="U6454" s="9"/>
      <c r="V6454" s="9"/>
      <c r="W6454" s="9"/>
      <c r="X6454" s="9"/>
      <c r="Y6454" s="9"/>
      <c r="Z6454" s="9"/>
    </row>
    <row r="6455" spans="1:26">
      <c r="A6455"/>
      <c r="B6455" s="13"/>
      <c r="C6455"/>
      <c r="D6455"/>
      <c r="E6455"/>
      <c r="F6455" s="12"/>
      <c r="G6455"/>
      <c r="H6455" s="12"/>
      <c r="I6455" s="12"/>
      <c r="J6455" s="12"/>
      <c r="K6455" s="9"/>
      <c r="L6455" s="9"/>
      <c r="M6455" s="9"/>
      <c r="N6455" s="9"/>
      <c r="O6455" s="9"/>
      <c r="P6455" s="9"/>
      <c r="Q6455" s="9"/>
      <c r="R6455" s="9"/>
      <c r="S6455" s="9"/>
      <c r="T6455" s="9"/>
      <c r="U6455" s="9"/>
      <c r="V6455" s="9"/>
      <c r="W6455" s="9"/>
      <c r="X6455" s="9"/>
      <c r="Y6455" s="9"/>
      <c r="Z6455" s="9"/>
    </row>
    <row r="6456" spans="1:26">
      <c r="A6456"/>
      <c r="B6456" s="13"/>
      <c r="C6456"/>
      <c r="D6456"/>
      <c r="E6456"/>
      <c r="F6456" s="12"/>
      <c r="G6456"/>
      <c r="H6456" s="12"/>
      <c r="I6456" s="12"/>
      <c r="J6456" s="12"/>
      <c r="K6456" s="9"/>
      <c r="L6456" s="9"/>
      <c r="M6456" s="9"/>
      <c r="N6456" s="9"/>
      <c r="O6456" s="9"/>
      <c r="P6456" s="9"/>
      <c r="Q6456" s="9"/>
      <c r="R6456" s="9"/>
      <c r="S6456" s="9"/>
      <c r="T6456" s="9"/>
      <c r="U6456" s="9"/>
      <c r="V6456" s="9"/>
      <c r="W6456" s="9"/>
      <c r="X6456" s="9"/>
      <c r="Y6456" s="9"/>
      <c r="Z6456" s="9"/>
    </row>
    <row r="6457" spans="1:26">
      <c r="A6457"/>
      <c r="B6457" s="13"/>
      <c r="C6457"/>
      <c r="D6457"/>
      <c r="E6457"/>
      <c r="F6457" s="12"/>
      <c r="G6457"/>
      <c r="H6457" s="12"/>
      <c r="I6457" s="12"/>
      <c r="J6457" s="12"/>
      <c r="K6457" s="9"/>
      <c r="L6457" s="9"/>
      <c r="M6457" s="9"/>
      <c r="N6457" s="9"/>
      <c r="O6457" s="9"/>
      <c r="P6457" s="9"/>
      <c r="Q6457" s="9"/>
      <c r="R6457" s="9"/>
      <c r="S6457" s="9"/>
      <c r="T6457" s="9"/>
      <c r="U6457" s="9"/>
      <c r="V6457" s="9"/>
      <c r="W6457" s="9"/>
      <c r="X6457" s="9"/>
      <c r="Y6457" s="9"/>
      <c r="Z6457" s="9"/>
    </row>
    <row r="6458" spans="1:26">
      <c r="A6458"/>
      <c r="B6458" s="13"/>
      <c r="C6458"/>
      <c r="D6458"/>
      <c r="E6458"/>
      <c r="F6458" s="12"/>
      <c r="G6458"/>
      <c r="H6458" s="12"/>
      <c r="I6458" s="12"/>
      <c r="J6458" s="12"/>
      <c r="K6458" s="9"/>
      <c r="L6458" s="9"/>
      <c r="M6458" s="9"/>
      <c r="N6458" s="9"/>
      <c r="O6458" s="9"/>
      <c r="P6458" s="9"/>
      <c r="Q6458" s="9"/>
      <c r="R6458" s="9"/>
      <c r="S6458" s="9"/>
      <c r="T6458" s="9"/>
      <c r="U6458" s="9"/>
      <c r="V6458" s="9"/>
      <c r="W6458" s="9"/>
      <c r="X6458" s="9"/>
      <c r="Y6458" s="9"/>
      <c r="Z6458" s="9"/>
    </row>
    <row r="6459" spans="1:26">
      <c r="A6459"/>
      <c r="B6459" s="13"/>
      <c r="C6459"/>
      <c r="D6459"/>
      <c r="E6459"/>
      <c r="F6459" s="12"/>
      <c r="G6459"/>
      <c r="H6459" s="12"/>
      <c r="I6459" s="12"/>
      <c r="J6459" s="12"/>
      <c r="K6459" s="9"/>
      <c r="L6459" s="9"/>
      <c r="M6459" s="9"/>
      <c r="N6459" s="9"/>
      <c r="O6459" s="9"/>
      <c r="P6459" s="9"/>
      <c r="Q6459" s="9"/>
      <c r="R6459" s="9"/>
      <c r="S6459" s="9"/>
      <c r="T6459" s="9"/>
      <c r="U6459" s="9"/>
      <c r="V6459" s="9"/>
      <c r="W6459" s="9"/>
      <c r="X6459" s="9"/>
      <c r="Y6459" s="9"/>
      <c r="Z6459" s="9"/>
    </row>
    <row r="6460" spans="1:26">
      <c r="A6460"/>
      <c r="B6460" s="13"/>
      <c r="C6460"/>
      <c r="D6460"/>
      <c r="E6460"/>
      <c r="F6460" s="12"/>
      <c r="G6460"/>
      <c r="H6460" s="12"/>
      <c r="I6460" s="12"/>
      <c r="J6460" s="12"/>
      <c r="K6460" s="9"/>
      <c r="L6460" s="9"/>
      <c r="M6460" s="9"/>
      <c r="N6460" s="9"/>
      <c r="O6460" s="9"/>
      <c r="P6460" s="9"/>
      <c r="Q6460" s="9"/>
      <c r="R6460" s="9"/>
      <c r="S6460" s="9"/>
      <c r="T6460" s="9"/>
      <c r="U6460" s="9"/>
      <c r="V6460" s="9"/>
      <c r="W6460" s="9"/>
      <c r="X6460" s="9"/>
      <c r="Y6460" s="9"/>
      <c r="Z6460" s="9"/>
    </row>
    <row r="6461" spans="1:26">
      <c r="A6461"/>
      <c r="B6461" s="13"/>
      <c r="C6461"/>
      <c r="D6461"/>
      <c r="E6461"/>
      <c r="F6461" s="12"/>
      <c r="G6461"/>
      <c r="H6461" s="12"/>
      <c r="I6461" s="12"/>
      <c r="J6461" s="12"/>
      <c r="K6461" s="9"/>
      <c r="L6461" s="9"/>
      <c r="M6461" s="9"/>
      <c r="N6461" s="9"/>
      <c r="O6461" s="9"/>
      <c r="P6461" s="9"/>
      <c r="Q6461" s="9"/>
      <c r="R6461" s="9"/>
      <c r="S6461" s="9"/>
      <c r="T6461" s="9"/>
      <c r="U6461" s="9"/>
      <c r="V6461" s="9"/>
      <c r="W6461" s="9"/>
      <c r="X6461" s="9"/>
      <c r="Y6461" s="9"/>
      <c r="Z6461" s="9"/>
    </row>
    <row r="6462" spans="1:26">
      <c r="A6462"/>
      <c r="B6462" s="13"/>
      <c r="C6462"/>
      <c r="D6462"/>
      <c r="E6462"/>
      <c r="F6462" s="12"/>
      <c r="G6462"/>
      <c r="H6462" s="12"/>
      <c r="I6462" s="12"/>
      <c r="J6462" s="12"/>
      <c r="K6462" s="9"/>
      <c r="L6462" s="9"/>
      <c r="M6462" s="9"/>
      <c r="N6462" s="9"/>
      <c r="O6462" s="9"/>
      <c r="P6462" s="9"/>
      <c r="Q6462" s="9"/>
      <c r="R6462" s="9"/>
      <c r="S6462" s="9"/>
      <c r="T6462" s="9"/>
      <c r="U6462" s="9"/>
      <c r="V6462" s="9"/>
      <c r="W6462" s="9"/>
      <c r="X6462" s="9"/>
      <c r="Y6462" s="9"/>
      <c r="Z6462" s="9"/>
    </row>
    <row r="6463" spans="1:26">
      <c r="A6463"/>
      <c r="B6463" s="13"/>
      <c r="C6463"/>
      <c r="D6463"/>
      <c r="E6463"/>
      <c r="F6463" s="12"/>
      <c r="G6463"/>
      <c r="H6463" s="12"/>
      <c r="I6463" s="12"/>
      <c r="J6463" s="12"/>
      <c r="K6463" s="9"/>
      <c r="L6463" s="9"/>
      <c r="M6463" s="9"/>
      <c r="N6463" s="9"/>
      <c r="O6463" s="9"/>
      <c r="P6463" s="9"/>
      <c r="Q6463" s="9"/>
      <c r="R6463" s="9"/>
      <c r="S6463" s="9"/>
      <c r="T6463" s="9"/>
      <c r="U6463" s="9"/>
      <c r="V6463" s="9"/>
      <c r="W6463" s="9"/>
      <c r="X6463" s="9"/>
      <c r="Y6463" s="9"/>
      <c r="Z6463" s="9"/>
    </row>
    <row r="6464" spans="1:26">
      <c r="A6464"/>
      <c r="B6464" s="13"/>
      <c r="C6464"/>
      <c r="D6464"/>
      <c r="E6464"/>
      <c r="F6464" s="12"/>
      <c r="G6464"/>
      <c r="H6464" s="12"/>
      <c r="I6464" s="12"/>
      <c r="J6464" s="12"/>
      <c r="K6464" s="9"/>
      <c r="L6464" s="9"/>
      <c r="M6464" s="9"/>
      <c r="N6464" s="9"/>
      <c r="O6464" s="9"/>
      <c r="P6464" s="9"/>
      <c r="Q6464" s="9"/>
      <c r="R6464" s="9"/>
      <c r="S6464" s="9"/>
      <c r="T6464" s="9"/>
      <c r="U6464" s="9"/>
      <c r="V6464" s="9"/>
      <c r="W6464" s="9"/>
      <c r="X6464" s="9"/>
      <c r="Y6464" s="9"/>
      <c r="Z6464" s="9"/>
    </row>
    <row r="6465" spans="1:26">
      <c r="A6465"/>
      <c r="B6465" s="13"/>
      <c r="C6465"/>
      <c r="D6465"/>
      <c r="E6465"/>
      <c r="F6465" s="12"/>
      <c r="G6465"/>
      <c r="H6465" s="12"/>
      <c r="I6465" s="12"/>
      <c r="J6465" s="12"/>
      <c r="K6465" s="9"/>
      <c r="L6465" s="9"/>
      <c r="M6465" s="9"/>
      <c r="N6465" s="9"/>
      <c r="O6465" s="9"/>
      <c r="P6465" s="9"/>
      <c r="Q6465" s="9"/>
      <c r="R6465" s="9"/>
      <c r="S6465" s="9"/>
      <c r="T6465" s="9"/>
      <c r="U6465" s="9"/>
      <c r="V6465" s="9"/>
      <c r="W6465" s="9"/>
      <c r="X6465" s="9"/>
      <c r="Y6465" s="9"/>
      <c r="Z6465" s="9"/>
    </row>
    <row r="6466" spans="1:26">
      <c r="A6466"/>
      <c r="B6466" s="13"/>
      <c r="C6466"/>
      <c r="D6466"/>
      <c r="E6466"/>
      <c r="F6466" s="12"/>
      <c r="G6466"/>
      <c r="H6466" s="12"/>
      <c r="I6466" s="12"/>
      <c r="J6466" s="12"/>
      <c r="K6466" s="9"/>
      <c r="L6466" s="9"/>
      <c r="M6466" s="9"/>
      <c r="N6466" s="9"/>
      <c r="O6466" s="9"/>
      <c r="P6466" s="9"/>
      <c r="Q6466" s="9"/>
      <c r="R6466" s="9"/>
      <c r="S6466" s="9"/>
      <c r="T6466" s="9"/>
      <c r="U6466" s="9"/>
      <c r="V6466" s="9"/>
      <c r="W6466" s="9"/>
      <c r="X6466" s="9"/>
      <c r="Y6466" s="9"/>
      <c r="Z6466" s="9"/>
    </row>
    <row r="6467" spans="1:26">
      <c r="A6467"/>
      <c r="B6467" s="13"/>
      <c r="C6467"/>
      <c r="D6467"/>
      <c r="E6467"/>
      <c r="F6467" s="12"/>
      <c r="G6467"/>
      <c r="H6467" s="12"/>
      <c r="I6467" s="12"/>
      <c r="J6467" s="12"/>
      <c r="K6467" s="9"/>
      <c r="L6467" s="9"/>
      <c r="M6467" s="9"/>
      <c r="N6467" s="9"/>
      <c r="O6467" s="9"/>
      <c r="P6467" s="9"/>
      <c r="Q6467" s="9"/>
      <c r="R6467" s="9"/>
      <c r="S6467" s="9"/>
      <c r="T6467" s="9"/>
      <c r="U6467" s="9"/>
      <c r="V6467" s="9"/>
      <c r="W6467" s="9"/>
      <c r="X6467" s="9"/>
      <c r="Y6467" s="9"/>
      <c r="Z6467" s="9"/>
    </row>
    <row r="6468" spans="1:26">
      <c r="A6468"/>
      <c r="B6468" s="13"/>
      <c r="C6468"/>
      <c r="D6468"/>
      <c r="E6468"/>
      <c r="F6468" s="12"/>
      <c r="G6468"/>
      <c r="H6468" s="12"/>
      <c r="I6468" s="12"/>
      <c r="J6468" s="12"/>
      <c r="K6468" s="9"/>
      <c r="L6468" s="9"/>
      <c r="M6468" s="9"/>
      <c r="N6468" s="9"/>
      <c r="O6468" s="9"/>
      <c r="P6468" s="9"/>
      <c r="Q6468" s="9"/>
      <c r="R6468" s="9"/>
      <c r="S6468" s="9"/>
      <c r="T6468" s="9"/>
      <c r="U6468" s="9"/>
      <c r="V6468" s="9"/>
      <c r="W6468" s="9"/>
      <c r="X6468" s="9"/>
      <c r="Y6468" s="9"/>
      <c r="Z6468" s="9"/>
    </row>
    <row r="6469" spans="1:26">
      <c r="A6469"/>
      <c r="B6469" s="13"/>
      <c r="C6469"/>
      <c r="D6469"/>
      <c r="E6469"/>
      <c r="F6469" s="12"/>
      <c r="G6469"/>
      <c r="H6469" s="12"/>
      <c r="I6469" s="12"/>
      <c r="J6469" s="12"/>
      <c r="K6469" s="9"/>
      <c r="L6469" s="9"/>
      <c r="M6469" s="9"/>
      <c r="N6469" s="9"/>
      <c r="O6469" s="9"/>
      <c r="P6469" s="9"/>
      <c r="Q6469" s="9"/>
      <c r="R6469" s="9"/>
      <c r="S6469" s="9"/>
      <c r="T6469" s="9"/>
      <c r="U6469" s="9"/>
      <c r="V6469" s="9"/>
      <c r="W6469" s="9"/>
      <c r="X6469" s="9"/>
      <c r="Y6469" s="9"/>
      <c r="Z6469" s="9"/>
    </row>
    <row r="6470" spans="1:26">
      <c r="A6470"/>
      <c r="B6470" s="13"/>
      <c r="C6470"/>
      <c r="D6470"/>
      <c r="E6470"/>
      <c r="F6470" s="12"/>
      <c r="G6470"/>
      <c r="H6470" s="12"/>
      <c r="I6470" s="12"/>
      <c r="J6470" s="12"/>
      <c r="K6470" s="9"/>
      <c r="L6470" s="9"/>
      <c r="M6470" s="9"/>
      <c r="N6470" s="9"/>
      <c r="O6470" s="9"/>
      <c r="P6470" s="9"/>
      <c r="Q6470" s="9"/>
      <c r="R6470" s="9"/>
      <c r="S6470" s="9"/>
      <c r="T6470" s="9"/>
      <c r="U6470" s="9"/>
      <c r="V6470" s="9"/>
      <c r="W6470" s="9"/>
      <c r="X6470" s="9"/>
      <c r="Y6470" s="9"/>
      <c r="Z6470" s="9"/>
    </row>
    <row r="6471" spans="1:26">
      <c r="A6471"/>
      <c r="B6471" s="13"/>
      <c r="C6471"/>
      <c r="D6471"/>
      <c r="E6471"/>
      <c r="F6471" s="12"/>
      <c r="G6471"/>
      <c r="H6471" s="12"/>
      <c r="I6471" s="12"/>
      <c r="J6471" s="12"/>
      <c r="K6471" s="9"/>
      <c r="L6471" s="9"/>
      <c r="M6471" s="9"/>
      <c r="N6471" s="9"/>
      <c r="O6471" s="9"/>
      <c r="P6471" s="9"/>
      <c r="Q6471" s="9"/>
      <c r="R6471" s="9"/>
      <c r="S6471" s="9"/>
      <c r="T6471" s="9"/>
      <c r="U6471" s="9"/>
      <c r="V6471" s="9"/>
      <c r="W6471" s="9"/>
      <c r="X6471" s="9"/>
      <c r="Y6471" s="9"/>
      <c r="Z6471" s="9"/>
    </row>
    <row r="6472" spans="1:26">
      <c r="A6472"/>
      <c r="B6472" s="13"/>
      <c r="C6472"/>
      <c r="D6472"/>
      <c r="E6472"/>
      <c r="F6472" s="12"/>
      <c r="G6472"/>
      <c r="H6472" s="12"/>
      <c r="I6472" s="12"/>
      <c r="J6472" s="12"/>
      <c r="K6472" s="9"/>
      <c r="L6472" s="9"/>
      <c r="M6472" s="9"/>
      <c r="N6472" s="9"/>
      <c r="O6472" s="9"/>
      <c r="P6472" s="9"/>
      <c r="Q6472" s="9"/>
      <c r="R6472" s="9"/>
      <c r="S6472" s="9"/>
      <c r="T6472" s="9"/>
      <c r="U6472" s="9"/>
      <c r="V6472" s="9"/>
      <c r="W6472" s="9"/>
      <c r="X6472" s="9"/>
      <c r="Y6472" s="9"/>
      <c r="Z6472" s="9"/>
    </row>
    <row r="6473" spans="1:26">
      <c r="A6473"/>
      <c r="B6473" s="13"/>
      <c r="C6473"/>
      <c r="D6473"/>
      <c r="E6473"/>
      <c r="F6473" s="12"/>
      <c r="G6473"/>
      <c r="H6473" s="12"/>
      <c r="I6473" s="12"/>
      <c r="J6473" s="12"/>
      <c r="K6473" s="9"/>
      <c r="L6473" s="9"/>
      <c r="M6473" s="9"/>
      <c r="N6473" s="9"/>
      <c r="O6473" s="9"/>
      <c r="P6473" s="9"/>
      <c r="Q6473" s="9"/>
      <c r="R6473" s="9"/>
      <c r="S6473" s="9"/>
      <c r="T6473" s="9"/>
      <c r="U6473" s="9"/>
      <c r="V6473" s="9"/>
      <c r="W6473" s="9"/>
      <c r="X6473" s="9"/>
      <c r="Y6473" s="9"/>
      <c r="Z6473" s="9"/>
    </row>
    <row r="6474" spans="1:26">
      <c r="A6474"/>
      <c r="B6474" s="13"/>
      <c r="C6474"/>
      <c r="D6474"/>
      <c r="E6474"/>
      <c r="F6474" s="12"/>
      <c r="G6474"/>
      <c r="H6474" s="12"/>
      <c r="I6474" s="12"/>
      <c r="J6474" s="12"/>
      <c r="K6474" s="9"/>
      <c r="L6474" s="9"/>
      <c r="M6474" s="9"/>
      <c r="N6474" s="9"/>
      <c r="O6474" s="9"/>
      <c r="P6474" s="9"/>
      <c r="Q6474" s="9"/>
      <c r="R6474" s="9"/>
      <c r="S6474" s="9"/>
      <c r="T6474" s="9"/>
      <c r="U6474" s="9"/>
      <c r="V6474" s="9"/>
      <c r="W6474" s="9"/>
      <c r="X6474" s="9"/>
      <c r="Y6474" s="9"/>
      <c r="Z6474" s="9"/>
    </row>
    <row r="6475" spans="1:26">
      <c r="A6475"/>
      <c r="B6475" s="13"/>
      <c r="C6475"/>
      <c r="D6475"/>
      <c r="E6475"/>
      <c r="F6475" s="12"/>
      <c r="G6475"/>
      <c r="H6475" s="12"/>
      <c r="I6475" s="12"/>
      <c r="J6475" s="12"/>
      <c r="K6475" s="9"/>
      <c r="L6475" s="9"/>
      <c r="M6475" s="9"/>
      <c r="N6475" s="9"/>
      <c r="O6475" s="9"/>
      <c r="P6475" s="9"/>
      <c r="Q6475" s="9"/>
      <c r="R6475" s="9"/>
      <c r="S6475" s="9"/>
      <c r="T6475" s="9"/>
      <c r="U6475" s="9"/>
      <c r="V6475" s="9"/>
      <c r="W6475" s="9"/>
      <c r="X6475" s="9"/>
      <c r="Y6475" s="9"/>
      <c r="Z6475" s="9"/>
    </row>
    <row r="6476" spans="1:26">
      <c r="A6476"/>
      <c r="B6476" s="13"/>
      <c r="C6476"/>
      <c r="D6476"/>
      <c r="E6476"/>
      <c r="F6476" s="12"/>
      <c r="G6476"/>
      <c r="H6476" s="12"/>
      <c r="I6476" s="12"/>
      <c r="J6476" s="12"/>
      <c r="K6476" s="9"/>
      <c r="L6476" s="9"/>
      <c r="M6476" s="9"/>
      <c r="N6476" s="9"/>
      <c r="O6476" s="9"/>
      <c r="P6476" s="9"/>
      <c r="Q6476" s="9"/>
      <c r="R6476" s="9"/>
      <c r="S6476" s="9"/>
      <c r="T6476" s="9"/>
      <c r="U6476" s="9"/>
      <c r="V6476" s="9"/>
      <c r="W6476" s="9"/>
      <c r="X6476" s="9"/>
      <c r="Y6476" s="9"/>
      <c r="Z6476" s="9"/>
    </row>
    <row r="6477" spans="1:26">
      <c r="A6477"/>
      <c r="B6477" s="13"/>
      <c r="C6477"/>
      <c r="D6477"/>
      <c r="E6477"/>
      <c r="F6477" s="12"/>
      <c r="G6477"/>
      <c r="H6477" s="12"/>
      <c r="I6477" s="12"/>
      <c r="J6477" s="12"/>
      <c r="K6477" s="9"/>
      <c r="L6477" s="9"/>
      <c r="M6477" s="9"/>
      <c r="N6477" s="9"/>
      <c r="O6477" s="9"/>
      <c r="P6477" s="9"/>
      <c r="Q6477" s="9"/>
      <c r="R6477" s="9"/>
      <c r="S6477" s="9"/>
      <c r="T6477" s="9"/>
      <c r="U6477" s="9"/>
      <c r="V6477" s="9"/>
      <c r="W6477" s="9"/>
      <c r="X6477" s="9"/>
      <c r="Y6477" s="9"/>
      <c r="Z6477" s="9"/>
    </row>
    <row r="6478" spans="1:26">
      <c r="A6478"/>
      <c r="B6478" s="13"/>
      <c r="C6478"/>
      <c r="D6478"/>
      <c r="E6478"/>
      <c r="F6478" s="12"/>
      <c r="G6478"/>
      <c r="H6478" s="12"/>
      <c r="I6478" s="12"/>
      <c r="J6478" s="12"/>
      <c r="K6478" s="9"/>
      <c r="L6478" s="9"/>
      <c r="M6478" s="9"/>
      <c r="N6478" s="9"/>
      <c r="O6478" s="9"/>
      <c r="P6478" s="9"/>
      <c r="Q6478" s="9"/>
      <c r="R6478" s="9"/>
      <c r="S6478" s="9"/>
      <c r="T6478" s="9"/>
      <c r="U6478" s="9"/>
      <c r="V6478" s="9"/>
      <c r="W6478" s="9"/>
      <c r="X6478" s="9"/>
      <c r="Y6478" s="9"/>
      <c r="Z6478" s="9"/>
    </row>
    <row r="6479" spans="1:26">
      <c r="A6479"/>
      <c r="B6479" s="13"/>
      <c r="C6479"/>
      <c r="D6479"/>
      <c r="E6479"/>
      <c r="F6479" s="12"/>
      <c r="G6479"/>
      <c r="H6479" s="12"/>
      <c r="I6479" s="12"/>
      <c r="J6479" s="12"/>
      <c r="K6479" s="9"/>
      <c r="L6479" s="9"/>
      <c r="M6479" s="9"/>
      <c r="N6479" s="9"/>
      <c r="O6479" s="9"/>
      <c r="P6479" s="9"/>
      <c r="Q6479" s="9"/>
      <c r="R6479" s="9"/>
      <c r="S6479" s="9"/>
      <c r="T6479" s="9"/>
      <c r="U6479" s="9"/>
      <c r="V6479" s="9"/>
      <c r="W6479" s="9"/>
      <c r="X6479" s="9"/>
      <c r="Y6479" s="9"/>
      <c r="Z6479" s="9"/>
    </row>
    <row r="6480" spans="1:26">
      <c r="A6480"/>
      <c r="B6480" s="13"/>
      <c r="C6480"/>
      <c r="D6480"/>
      <c r="E6480"/>
      <c r="F6480" s="12"/>
      <c r="G6480"/>
      <c r="H6480" s="12"/>
      <c r="I6480" s="12"/>
      <c r="J6480" s="12"/>
      <c r="K6480" s="9"/>
      <c r="L6480" s="9"/>
      <c r="M6480" s="9"/>
      <c r="N6480" s="9"/>
      <c r="O6480" s="9"/>
      <c r="P6480" s="9"/>
      <c r="Q6480" s="9"/>
      <c r="R6480" s="9"/>
      <c r="S6480" s="9"/>
      <c r="T6480" s="9"/>
      <c r="U6480" s="9"/>
      <c r="V6480" s="9"/>
      <c r="W6480" s="9"/>
      <c r="X6480" s="9"/>
      <c r="Y6480" s="9"/>
      <c r="Z6480" s="9"/>
    </row>
    <row r="6481" spans="1:26">
      <c r="A6481"/>
      <c r="B6481" s="13"/>
      <c r="C6481"/>
      <c r="D6481"/>
      <c r="E6481"/>
      <c r="F6481" s="12"/>
      <c r="G6481"/>
      <c r="H6481" s="12"/>
      <c r="I6481" s="12"/>
      <c r="J6481" s="12"/>
      <c r="K6481" s="9"/>
      <c r="L6481" s="9"/>
      <c r="M6481" s="9"/>
      <c r="N6481" s="9"/>
      <c r="O6481" s="9"/>
      <c r="P6481" s="9"/>
      <c r="Q6481" s="9"/>
      <c r="R6481" s="9"/>
      <c r="S6481" s="9"/>
      <c r="T6481" s="9"/>
      <c r="U6481" s="9"/>
      <c r="V6481" s="9"/>
      <c r="W6481" s="9"/>
      <c r="X6481" s="9"/>
      <c r="Y6481" s="9"/>
      <c r="Z6481" s="9"/>
    </row>
    <row r="6482" spans="1:26">
      <c r="A6482"/>
      <c r="B6482" s="13"/>
      <c r="C6482"/>
      <c r="D6482"/>
      <c r="E6482"/>
      <c r="F6482" s="12"/>
      <c r="G6482"/>
      <c r="H6482" s="12"/>
      <c r="I6482" s="12"/>
      <c r="J6482" s="12"/>
      <c r="K6482" s="9"/>
      <c r="L6482" s="9"/>
      <c r="M6482" s="9"/>
      <c r="N6482" s="9"/>
      <c r="O6482" s="9"/>
      <c r="P6482" s="9"/>
      <c r="Q6482" s="9"/>
      <c r="R6482" s="9"/>
      <c r="S6482" s="9"/>
      <c r="T6482" s="9"/>
      <c r="U6482" s="9"/>
      <c r="V6482" s="9"/>
      <c r="W6482" s="9"/>
      <c r="X6482" s="9"/>
      <c r="Y6482" s="9"/>
      <c r="Z6482" s="9"/>
    </row>
    <row r="6483" spans="1:26">
      <c r="A6483"/>
      <c r="B6483" s="13"/>
      <c r="C6483"/>
      <c r="D6483"/>
      <c r="E6483"/>
      <c r="F6483" s="12"/>
      <c r="G6483"/>
      <c r="H6483" s="12"/>
      <c r="I6483" s="12"/>
      <c r="J6483" s="12"/>
      <c r="K6483" s="9"/>
      <c r="L6483" s="9"/>
      <c r="M6483" s="9"/>
      <c r="N6483" s="9"/>
      <c r="O6483" s="9"/>
      <c r="P6483" s="9"/>
      <c r="Q6483" s="9"/>
      <c r="R6483" s="9"/>
      <c r="S6483" s="9"/>
      <c r="T6483" s="9"/>
      <c r="U6483" s="9"/>
      <c r="V6483" s="9"/>
      <c r="W6483" s="9"/>
      <c r="X6483" s="9"/>
      <c r="Y6483" s="9"/>
      <c r="Z6483" s="9"/>
    </row>
    <row r="6484" spans="1:26">
      <c r="A6484"/>
      <c r="B6484" s="13"/>
      <c r="C6484"/>
      <c r="D6484"/>
      <c r="E6484"/>
      <c r="F6484" s="12"/>
      <c r="G6484"/>
      <c r="H6484" s="12"/>
      <c r="I6484" s="12"/>
      <c r="J6484" s="12"/>
      <c r="K6484" s="9"/>
      <c r="L6484" s="9"/>
      <c r="M6484" s="9"/>
      <c r="N6484" s="9"/>
      <c r="O6484" s="9"/>
      <c r="P6484" s="9"/>
      <c r="Q6484" s="9"/>
      <c r="R6484" s="9"/>
      <c r="S6484" s="9"/>
      <c r="T6484" s="9"/>
      <c r="U6484" s="9"/>
      <c r="V6484" s="9"/>
      <c r="W6484" s="9"/>
      <c r="X6484" s="9"/>
      <c r="Y6484" s="9"/>
      <c r="Z6484" s="9"/>
    </row>
    <row r="6485" spans="1:26">
      <c r="A6485"/>
      <c r="B6485" s="13"/>
      <c r="C6485"/>
      <c r="D6485"/>
      <c r="E6485"/>
      <c r="H6485" s="12"/>
      <c r="I6485" s="12"/>
      <c r="J6485" s="12"/>
      <c r="K6485" s="9"/>
      <c r="L6485" s="9"/>
      <c r="M6485" s="9"/>
      <c r="N6485" s="9"/>
      <c r="O6485" s="9"/>
      <c r="P6485" s="9"/>
      <c r="Q6485" s="9"/>
      <c r="R6485" s="9"/>
      <c r="S6485" s="9"/>
      <c r="T6485" s="9"/>
      <c r="U6485" s="9"/>
      <c r="V6485" s="9"/>
      <c r="W6485" s="9"/>
      <c r="X6485" s="9"/>
      <c r="Y6485" s="9"/>
      <c r="Z6485" s="9"/>
    </row>
    <row r="6486" spans="1:26">
      <c r="A6486"/>
      <c r="B6486" s="13"/>
      <c r="C6486"/>
      <c r="D6486"/>
      <c r="E6486"/>
      <c r="F6486" s="12"/>
      <c r="G6486"/>
      <c r="H6486" s="12"/>
      <c r="I6486" s="12"/>
      <c r="J6486" s="12"/>
      <c r="K6486" s="9"/>
      <c r="L6486" s="9"/>
      <c r="M6486" s="9"/>
      <c r="N6486" s="9"/>
      <c r="O6486" s="9"/>
      <c r="P6486" s="9"/>
      <c r="Q6486" s="9"/>
      <c r="R6486" s="9"/>
      <c r="S6486" s="9"/>
      <c r="T6486" s="9"/>
      <c r="U6486" s="9"/>
      <c r="V6486" s="9"/>
      <c r="W6486" s="9"/>
      <c r="X6486" s="9"/>
      <c r="Y6486" s="9"/>
      <c r="Z6486" s="9"/>
    </row>
    <row r="6487" spans="1:26">
      <c r="A6487"/>
      <c r="B6487" s="13"/>
      <c r="C6487"/>
      <c r="D6487"/>
      <c r="E6487"/>
      <c r="F6487" s="12"/>
      <c r="G6487"/>
      <c r="H6487" s="12"/>
      <c r="I6487" s="12"/>
      <c r="J6487" s="12"/>
      <c r="K6487" s="9"/>
      <c r="L6487" s="9"/>
      <c r="M6487" s="9"/>
      <c r="N6487" s="9"/>
      <c r="O6487" s="9"/>
      <c r="P6487" s="9"/>
      <c r="Q6487" s="9"/>
      <c r="R6487" s="9"/>
      <c r="S6487" s="9"/>
      <c r="T6487" s="9"/>
      <c r="U6487" s="9"/>
      <c r="V6487" s="9"/>
      <c r="W6487" s="9"/>
      <c r="X6487" s="9"/>
      <c r="Y6487" s="9"/>
      <c r="Z6487" s="9"/>
    </row>
    <row r="6488" spans="1:26">
      <c r="A6488"/>
      <c r="B6488" s="13"/>
      <c r="C6488"/>
      <c r="D6488"/>
      <c r="E6488"/>
      <c r="F6488" s="12"/>
      <c r="G6488"/>
      <c r="H6488" s="12"/>
      <c r="I6488" s="12"/>
      <c r="J6488" s="12"/>
      <c r="K6488" s="9"/>
      <c r="L6488" s="9"/>
      <c r="M6488" s="9"/>
      <c r="N6488" s="9"/>
      <c r="O6488" s="9"/>
      <c r="P6488" s="9"/>
      <c r="Q6488" s="9"/>
      <c r="R6488" s="9"/>
      <c r="S6488" s="9"/>
      <c r="T6488" s="9"/>
      <c r="U6488" s="9"/>
      <c r="V6488" s="9"/>
      <c r="W6488" s="9"/>
      <c r="X6488" s="9"/>
      <c r="Y6488" s="9"/>
      <c r="Z6488" s="9"/>
    </row>
    <row r="6489" spans="1:26">
      <c r="A6489"/>
      <c r="B6489" s="13"/>
      <c r="C6489"/>
      <c r="D6489"/>
      <c r="E6489"/>
      <c r="F6489" s="12"/>
      <c r="G6489"/>
      <c r="H6489" s="12"/>
      <c r="I6489" s="12"/>
      <c r="J6489" s="12"/>
      <c r="K6489" s="9"/>
      <c r="L6489" s="9"/>
      <c r="M6489" s="9"/>
      <c r="N6489" s="9"/>
      <c r="O6489" s="9"/>
      <c r="P6489" s="9"/>
      <c r="Q6489" s="9"/>
      <c r="R6489" s="9"/>
      <c r="S6489" s="9"/>
      <c r="T6489" s="9"/>
      <c r="U6489" s="9"/>
      <c r="V6489" s="9"/>
      <c r="W6489" s="9"/>
      <c r="X6489" s="9"/>
      <c r="Y6489" s="9"/>
      <c r="Z6489" s="9"/>
    </row>
    <row r="6490" spans="1:26">
      <c r="A6490"/>
      <c r="B6490" s="13"/>
      <c r="C6490"/>
      <c r="D6490"/>
      <c r="E6490"/>
      <c r="F6490" s="12"/>
      <c r="G6490"/>
      <c r="H6490" s="12"/>
      <c r="I6490" s="12"/>
      <c r="J6490" s="12"/>
      <c r="K6490" s="9"/>
      <c r="L6490" s="9"/>
      <c r="M6490" s="9"/>
      <c r="N6490" s="9"/>
      <c r="O6490" s="9"/>
      <c r="P6490" s="9"/>
      <c r="Q6490" s="9"/>
      <c r="R6490" s="9"/>
      <c r="S6490" s="9"/>
      <c r="T6490" s="9"/>
      <c r="U6490" s="9"/>
      <c r="V6490" s="9"/>
      <c r="W6490" s="9"/>
      <c r="X6490" s="9"/>
      <c r="Y6490" s="9"/>
      <c r="Z6490" s="9"/>
    </row>
    <row r="6491" spans="1:26">
      <c r="A6491"/>
      <c r="B6491" s="13"/>
      <c r="C6491"/>
      <c r="D6491"/>
      <c r="E6491"/>
      <c r="F6491" s="12"/>
      <c r="G6491"/>
      <c r="H6491" s="12"/>
      <c r="I6491" s="12"/>
      <c r="J6491" s="12"/>
      <c r="K6491" s="9"/>
      <c r="L6491" s="9"/>
      <c r="M6491" s="9"/>
      <c r="N6491" s="9"/>
      <c r="O6491" s="9"/>
      <c r="P6491" s="9"/>
      <c r="Q6491" s="9"/>
      <c r="R6491" s="9"/>
      <c r="S6491" s="9"/>
      <c r="T6491" s="9"/>
      <c r="U6491" s="9"/>
      <c r="V6491" s="9"/>
      <c r="W6491" s="9"/>
      <c r="X6491" s="9"/>
      <c r="Y6491" s="9"/>
      <c r="Z6491" s="9"/>
    </row>
    <row r="6492" spans="1:26">
      <c r="A6492"/>
      <c r="B6492" s="13"/>
      <c r="C6492"/>
      <c r="D6492"/>
      <c r="E6492"/>
      <c r="F6492" s="12"/>
      <c r="G6492"/>
      <c r="H6492" s="12"/>
      <c r="I6492" s="12"/>
      <c r="J6492" s="12"/>
      <c r="K6492" s="9"/>
      <c r="L6492" s="9"/>
      <c r="M6492" s="9"/>
      <c r="N6492" s="9"/>
      <c r="O6492" s="9"/>
      <c r="P6492" s="9"/>
      <c r="Q6492" s="9"/>
      <c r="R6492" s="9"/>
      <c r="S6492" s="9"/>
      <c r="T6492" s="9"/>
      <c r="U6492" s="9"/>
      <c r="V6492" s="9"/>
      <c r="W6492" s="9"/>
      <c r="X6492" s="9"/>
      <c r="Y6492" s="9"/>
      <c r="Z6492" s="9"/>
    </row>
    <row r="6493" spans="1:26">
      <c r="A6493"/>
      <c r="B6493" s="13"/>
      <c r="C6493"/>
      <c r="D6493"/>
      <c r="E6493"/>
      <c r="F6493" s="12"/>
      <c r="G6493"/>
      <c r="H6493" s="12"/>
      <c r="I6493" s="12"/>
      <c r="J6493" s="12"/>
      <c r="K6493" s="9"/>
      <c r="L6493" s="9"/>
      <c r="M6493" s="9"/>
      <c r="N6493" s="9"/>
      <c r="O6493" s="9"/>
      <c r="P6493" s="9"/>
      <c r="Q6493" s="9"/>
      <c r="R6493" s="9"/>
      <c r="S6493" s="9"/>
      <c r="T6493" s="9"/>
      <c r="U6493" s="9"/>
      <c r="V6493" s="9"/>
      <c r="W6493" s="9"/>
      <c r="X6493" s="9"/>
      <c r="Y6493" s="9"/>
      <c r="Z6493" s="9"/>
    </row>
    <row r="6494" spans="1:26">
      <c r="A6494"/>
      <c r="B6494" s="13"/>
      <c r="C6494"/>
      <c r="D6494"/>
      <c r="E6494"/>
      <c r="F6494" s="12"/>
      <c r="G6494"/>
      <c r="H6494" s="12"/>
      <c r="I6494" s="12"/>
      <c r="J6494" s="12"/>
      <c r="K6494" s="9"/>
      <c r="L6494" s="9"/>
      <c r="M6494" s="9"/>
      <c r="N6494" s="9"/>
      <c r="O6494" s="9"/>
      <c r="P6494" s="9"/>
      <c r="Q6494" s="9"/>
      <c r="R6494" s="9"/>
      <c r="S6494" s="9"/>
      <c r="T6494" s="9"/>
      <c r="U6494" s="9"/>
      <c r="V6494" s="9"/>
      <c r="W6494" s="9"/>
      <c r="X6494" s="9"/>
      <c r="Y6494" s="9"/>
      <c r="Z6494" s="9"/>
    </row>
    <row r="6495" spans="1:26">
      <c r="A6495"/>
      <c r="B6495" s="13"/>
      <c r="C6495"/>
      <c r="D6495"/>
      <c r="E6495"/>
      <c r="F6495" s="12"/>
      <c r="G6495"/>
      <c r="H6495" s="12"/>
      <c r="I6495" s="12"/>
      <c r="J6495" s="12"/>
      <c r="K6495" s="9"/>
      <c r="L6495" s="9"/>
      <c r="M6495" s="9"/>
      <c r="N6495" s="9"/>
      <c r="O6495" s="9"/>
      <c r="P6495" s="9"/>
      <c r="Q6495" s="9"/>
      <c r="R6495" s="9"/>
      <c r="S6495" s="9"/>
      <c r="T6495" s="9"/>
      <c r="U6495" s="9"/>
      <c r="V6495" s="9"/>
      <c r="W6495" s="9"/>
      <c r="X6495" s="9"/>
      <c r="Y6495" s="9"/>
      <c r="Z6495" s="9"/>
    </row>
    <row r="6496" spans="1:26">
      <c r="A6496"/>
      <c r="B6496" s="13"/>
      <c r="C6496"/>
      <c r="D6496"/>
      <c r="E6496"/>
      <c r="F6496" s="12"/>
      <c r="G6496"/>
      <c r="H6496" s="12"/>
      <c r="I6496" s="12"/>
      <c r="J6496" s="12"/>
      <c r="K6496" s="9"/>
      <c r="L6496" s="9"/>
      <c r="M6496" s="9"/>
      <c r="N6496" s="9"/>
      <c r="O6496" s="9"/>
      <c r="P6496" s="9"/>
      <c r="Q6496" s="9"/>
      <c r="R6496" s="9"/>
      <c r="S6496" s="9"/>
      <c r="T6496" s="9"/>
      <c r="U6496" s="9"/>
      <c r="V6496" s="9"/>
      <c r="W6496" s="9"/>
      <c r="X6496" s="9"/>
      <c r="Y6496" s="9"/>
      <c r="Z6496" s="9"/>
    </row>
    <row r="6497" spans="1:26">
      <c r="A6497"/>
      <c r="B6497" s="13"/>
      <c r="C6497"/>
      <c r="D6497"/>
      <c r="E6497"/>
      <c r="F6497" s="12"/>
      <c r="G6497"/>
      <c r="H6497" s="12"/>
      <c r="I6497" s="12"/>
      <c r="J6497" s="12"/>
      <c r="K6497" s="9"/>
      <c r="L6497" s="9"/>
      <c r="M6497" s="9"/>
      <c r="N6497" s="9"/>
      <c r="O6497" s="9"/>
      <c r="P6497" s="9"/>
      <c r="Q6497" s="9"/>
      <c r="R6497" s="9"/>
      <c r="S6497" s="9"/>
      <c r="T6497" s="9"/>
      <c r="U6497" s="9"/>
      <c r="V6497" s="9"/>
      <c r="W6497" s="9"/>
      <c r="X6497" s="9"/>
      <c r="Y6497" s="9"/>
      <c r="Z6497" s="9"/>
    </row>
    <row r="6498" spans="1:26">
      <c r="A6498"/>
      <c r="B6498" s="13"/>
      <c r="C6498"/>
      <c r="D6498"/>
      <c r="E6498"/>
      <c r="F6498" s="12"/>
      <c r="G6498"/>
      <c r="H6498" s="12"/>
      <c r="I6498" s="12"/>
      <c r="J6498" s="12"/>
      <c r="K6498" s="9"/>
      <c r="L6498" s="9"/>
      <c r="M6498" s="9"/>
      <c r="N6498" s="9"/>
      <c r="O6498" s="9"/>
      <c r="P6498" s="9"/>
      <c r="Q6498" s="9"/>
      <c r="R6498" s="9"/>
      <c r="S6498" s="9"/>
      <c r="T6498" s="9"/>
      <c r="U6498" s="9"/>
      <c r="V6498" s="9"/>
      <c r="W6498" s="9"/>
      <c r="X6498" s="9"/>
      <c r="Y6498" s="9"/>
      <c r="Z6498" s="9"/>
    </row>
    <row r="6499" spans="1:26">
      <c r="A6499"/>
      <c r="B6499" s="13"/>
      <c r="C6499"/>
      <c r="D6499"/>
      <c r="E6499"/>
      <c r="F6499" s="12"/>
      <c r="G6499"/>
      <c r="H6499" s="12"/>
      <c r="I6499" s="12"/>
      <c r="J6499" s="12"/>
      <c r="K6499" s="9"/>
      <c r="L6499" s="9"/>
      <c r="M6499" s="9"/>
      <c r="N6499" s="9"/>
      <c r="O6499" s="9"/>
      <c r="P6499" s="9"/>
      <c r="Q6499" s="9"/>
      <c r="R6499" s="9"/>
      <c r="S6499" s="9"/>
      <c r="T6499" s="9"/>
      <c r="U6499" s="9"/>
      <c r="V6499" s="9"/>
      <c r="W6499" s="9"/>
      <c r="X6499" s="9"/>
      <c r="Y6499" s="9"/>
      <c r="Z6499" s="9"/>
    </row>
    <row r="6500" spans="1:26">
      <c r="A6500"/>
      <c r="B6500" s="13"/>
      <c r="C6500"/>
      <c r="D6500"/>
      <c r="E6500"/>
      <c r="F6500" s="12"/>
      <c r="G6500"/>
      <c r="H6500" s="12"/>
      <c r="I6500" s="12"/>
      <c r="J6500" s="12"/>
      <c r="K6500" s="9"/>
      <c r="L6500" s="9"/>
      <c r="M6500" s="9"/>
      <c r="N6500" s="9"/>
      <c r="O6500" s="9"/>
      <c r="P6500" s="9"/>
      <c r="Q6500" s="9"/>
      <c r="R6500" s="9"/>
      <c r="S6500" s="9"/>
      <c r="T6500" s="9"/>
      <c r="U6500" s="9"/>
      <c r="V6500" s="9"/>
      <c r="W6500" s="9"/>
      <c r="X6500" s="9"/>
      <c r="Y6500" s="9"/>
      <c r="Z6500" s="9"/>
    </row>
    <row r="6501" spans="1:26">
      <c r="A6501"/>
      <c r="B6501" s="13"/>
      <c r="C6501"/>
      <c r="D6501"/>
      <c r="E6501"/>
      <c r="F6501" s="12"/>
      <c r="G6501"/>
      <c r="H6501" s="12"/>
      <c r="I6501" s="12"/>
      <c r="J6501" s="12"/>
      <c r="K6501" s="9"/>
      <c r="L6501" s="9"/>
      <c r="M6501" s="9"/>
      <c r="N6501" s="9"/>
      <c r="O6501" s="9"/>
      <c r="P6501" s="9"/>
      <c r="Q6501" s="9"/>
      <c r="R6501" s="9"/>
      <c r="S6501" s="9"/>
      <c r="T6501" s="9"/>
      <c r="U6501" s="9"/>
      <c r="V6501" s="9"/>
      <c r="W6501" s="9"/>
      <c r="X6501" s="9"/>
      <c r="Y6501" s="9"/>
      <c r="Z6501" s="9"/>
    </row>
    <row r="6502" spans="1:26">
      <c r="A6502"/>
      <c r="B6502" s="13"/>
      <c r="C6502"/>
      <c r="D6502"/>
      <c r="E6502"/>
      <c r="F6502" s="12"/>
      <c r="G6502"/>
      <c r="H6502" s="12"/>
      <c r="I6502" s="12"/>
      <c r="J6502" s="12"/>
      <c r="K6502" s="9"/>
      <c r="L6502" s="9"/>
      <c r="M6502" s="9"/>
      <c r="N6502" s="9"/>
      <c r="O6502" s="9"/>
      <c r="P6502" s="9"/>
      <c r="Q6502" s="9"/>
      <c r="R6502" s="9"/>
      <c r="S6502" s="9"/>
      <c r="T6502" s="9"/>
      <c r="U6502" s="9"/>
      <c r="V6502" s="9"/>
      <c r="W6502" s="9"/>
      <c r="X6502" s="9"/>
      <c r="Y6502" s="9"/>
      <c r="Z6502" s="9"/>
    </row>
    <row r="6503" spans="1:26">
      <c r="A6503"/>
      <c r="B6503" s="13"/>
      <c r="C6503"/>
      <c r="D6503"/>
      <c r="E6503"/>
      <c r="F6503" s="12"/>
      <c r="G6503"/>
      <c r="H6503" s="12"/>
      <c r="I6503" s="12"/>
      <c r="J6503" s="12"/>
      <c r="K6503" s="9"/>
      <c r="L6503" s="9"/>
      <c r="M6503" s="9"/>
      <c r="N6503" s="9"/>
      <c r="O6503" s="9"/>
      <c r="P6503" s="9"/>
      <c r="Q6503" s="9"/>
      <c r="R6503" s="9"/>
      <c r="S6503" s="9"/>
      <c r="T6503" s="9"/>
      <c r="U6503" s="9"/>
      <c r="V6503" s="9"/>
      <c r="W6503" s="9"/>
      <c r="X6503" s="9"/>
      <c r="Y6503" s="9"/>
      <c r="Z6503" s="9"/>
    </row>
    <row r="6504" spans="1:26">
      <c r="A6504"/>
      <c r="B6504" s="13"/>
      <c r="C6504"/>
      <c r="D6504"/>
      <c r="E6504"/>
      <c r="F6504" s="12"/>
      <c r="G6504"/>
      <c r="H6504" s="12"/>
      <c r="I6504" s="12"/>
      <c r="J6504" s="12"/>
      <c r="K6504" s="9"/>
      <c r="L6504" s="9"/>
      <c r="M6504" s="9"/>
      <c r="N6504" s="9"/>
      <c r="O6504" s="9"/>
      <c r="P6504" s="9"/>
      <c r="Q6504" s="9"/>
      <c r="R6504" s="9"/>
      <c r="S6504" s="9"/>
      <c r="T6504" s="9"/>
      <c r="U6504" s="9"/>
      <c r="V6504" s="9"/>
      <c r="W6504" s="9"/>
      <c r="X6504" s="9"/>
      <c r="Y6504" s="9"/>
      <c r="Z6504" s="9"/>
    </row>
    <row r="6505" spans="1:26">
      <c r="A6505"/>
      <c r="B6505" s="13"/>
      <c r="C6505"/>
      <c r="D6505"/>
      <c r="E6505"/>
      <c r="F6505" s="12"/>
      <c r="G6505"/>
      <c r="H6505" s="12"/>
      <c r="I6505" s="12"/>
      <c r="J6505" s="12"/>
      <c r="K6505" s="9"/>
      <c r="L6505" s="9"/>
      <c r="M6505" s="9"/>
      <c r="N6505" s="9"/>
      <c r="O6505" s="9"/>
      <c r="P6505" s="9"/>
      <c r="Q6505" s="9"/>
      <c r="R6505" s="9"/>
      <c r="S6505" s="9"/>
      <c r="T6505" s="9"/>
      <c r="U6505" s="9"/>
      <c r="V6505" s="9"/>
      <c r="W6505" s="9"/>
      <c r="X6505" s="9"/>
      <c r="Y6505" s="9"/>
      <c r="Z6505" s="9"/>
    </row>
    <row r="6506" spans="1:26">
      <c r="A6506"/>
      <c r="B6506" s="13"/>
      <c r="C6506"/>
      <c r="D6506"/>
      <c r="E6506"/>
      <c r="F6506" s="12"/>
      <c r="G6506"/>
      <c r="H6506" s="12"/>
      <c r="I6506" s="12"/>
      <c r="J6506" s="12"/>
      <c r="K6506" s="9"/>
      <c r="L6506" s="9"/>
      <c r="M6506" s="9"/>
      <c r="N6506" s="9"/>
      <c r="O6506" s="9"/>
      <c r="P6506" s="9"/>
      <c r="Q6506" s="9"/>
      <c r="R6506" s="9"/>
      <c r="S6506" s="9"/>
      <c r="T6506" s="9"/>
      <c r="U6506" s="9"/>
      <c r="V6506" s="9"/>
      <c r="W6506" s="9"/>
      <c r="X6506" s="9"/>
      <c r="Y6506" s="9"/>
      <c r="Z6506" s="9"/>
    </row>
    <row r="6507" spans="1:26">
      <c r="A6507"/>
      <c r="B6507" s="13"/>
      <c r="C6507"/>
      <c r="D6507"/>
      <c r="E6507"/>
      <c r="H6507" s="12"/>
      <c r="I6507" s="12"/>
      <c r="J6507" s="12"/>
      <c r="K6507" s="9"/>
      <c r="L6507" s="9"/>
      <c r="M6507" s="9"/>
      <c r="N6507" s="9"/>
      <c r="O6507" s="9"/>
      <c r="P6507" s="9"/>
      <c r="Q6507" s="9"/>
      <c r="R6507" s="9"/>
      <c r="S6507" s="9"/>
      <c r="T6507" s="9"/>
      <c r="U6507" s="9"/>
      <c r="V6507" s="9"/>
      <c r="W6507" s="9"/>
      <c r="X6507" s="9"/>
      <c r="Y6507" s="9"/>
      <c r="Z6507" s="9"/>
    </row>
    <row r="6508" spans="1:26">
      <c r="A6508"/>
      <c r="B6508" s="13"/>
      <c r="C6508"/>
      <c r="D6508"/>
      <c r="E6508"/>
      <c r="F6508" s="12"/>
      <c r="G6508"/>
      <c r="H6508" s="12"/>
      <c r="I6508" s="12"/>
      <c r="J6508" s="12"/>
      <c r="K6508" s="9"/>
      <c r="L6508" s="9"/>
      <c r="M6508" s="9"/>
      <c r="N6508" s="9"/>
      <c r="O6508" s="9"/>
      <c r="P6508" s="9"/>
      <c r="Q6508" s="9"/>
      <c r="R6508" s="9"/>
      <c r="S6508" s="9"/>
      <c r="T6508" s="9"/>
      <c r="U6508" s="9"/>
      <c r="V6508" s="9"/>
      <c r="W6508" s="9"/>
      <c r="X6508" s="9"/>
      <c r="Y6508" s="9"/>
      <c r="Z6508" s="9"/>
    </row>
    <row r="6509" spans="1:26">
      <c r="A6509"/>
      <c r="B6509" s="13"/>
      <c r="C6509"/>
      <c r="D6509"/>
      <c r="E6509"/>
      <c r="F6509" s="12"/>
      <c r="G6509"/>
      <c r="H6509" s="12"/>
      <c r="I6509" s="12"/>
      <c r="J6509" s="12"/>
      <c r="K6509" s="9"/>
      <c r="L6509" s="9"/>
      <c r="M6509" s="9"/>
      <c r="N6509" s="9"/>
      <c r="O6509" s="9"/>
      <c r="P6509" s="9"/>
      <c r="Q6509" s="9"/>
      <c r="R6509" s="9"/>
      <c r="S6509" s="9"/>
      <c r="T6509" s="9"/>
      <c r="U6509" s="9"/>
      <c r="V6509" s="9"/>
      <c r="W6509" s="9"/>
      <c r="X6509" s="9"/>
      <c r="Y6509" s="9"/>
      <c r="Z6509" s="9"/>
    </row>
    <row r="6510" spans="1:26">
      <c r="A6510"/>
      <c r="B6510" s="13"/>
      <c r="C6510"/>
      <c r="D6510"/>
      <c r="E6510"/>
      <c r="H6510" s="12"/>
      <c r="I6510" s="12"/>
      <c r="J6510" s="12"/>
      <c r="K6510" s="9"/>
      <c r="L6510" s="9"/>
      <c r="M6510" s="9"/>
      <c r="N6510" s="9"/>
      <c r="O6510" s="9"/>
      <c r="P6510" s="9"/>
      <c r="Q6510" s="9"/>
      <c r="R6510" s="9"/>
      <c r="S6510" s="9"/>
      <c r="T6510" s="9"/>
      <c r="U6510" s="9"/>
      <c r="V6510" s="9"/>
      <c r="W6510" s="9"/>
      <c r="X6510" s="9"/>
      <c r="Y6510" s="9"/>
      <c r="Z6510" s="9"/>
    </row>
    <row r="6511" spans="1:26">
      <c r="A6511"/>
      <c r="B6511" s="13"/>
      <c r="C6511"/>
      <c r="D6511"/>
      <c r="E6511"/>
      <c r="H6511" s="12"/>
      <c r="I6511" s="12"/>
      <c r="J6511" s="12"/>
      <c r="K6511" s="9"/>
      <c r="L6511" s="9"/>
      <c r="M6511" s="9"/>
      <c r="N6511" s="9"/>
      <c r="O6511" s="9"/>
      <c r="P6511" s="9"/>
      <c r="Q6511" s="9"/>
      <c r="R6511" s="9"/>
      <c r="S6511" s="9"/>
      <c r="T6511" s="9"/>
      <c r="U6511" s="9"/>
      <c r="V6511" s="9"/>
      <c r="W6511" s="9"/>
      <c r="X6511" s="9"/>
      <c r="Y6511" s="9"/>
      <c r="Z6511" s="9"/>
    </row>
    <row r="6512" spans="1:26">
      <c r="A6512"/>
      <c r="B6512" s="13"/>
      <c r="C6512"/>
      <c r="D6512"/>
      <c r="E6512"/>
      <c r="H6512" s="12"/>
      <c r="I6512" s="12"/>
      <c r="J6512" s="12"/>
      <c r="K6512" s="9"/>
      <c r="L6512" s="9"/>
      <c r="M6512" s="9"/>
      <c r="N6512" s="9"/>
      <c r="O6512" s="9"/>
      <c r="P6512" s="9"/>
      <c r="Q6512" s="9"/>
      <c r="R6512" s="9"/>
      <c r="S6512" s="9"/>
      <c r="T6512" s="9"/>
      <c r="U6512" s="9"/>
      <c r="V6512" s="9"/>
      <c r="W6512" s="9"/>
      <c r="X6512" s="9"/>
      <c r="Y6512" s="9"/>
      <c r="Z6512" s="9"/>
    </row>
    <row r="6513" spans="1:26">
      <c r="A6513"/>
      <c r="B6513" s="13"/>
      <c r="C6513"/>
      <c r="D6513"/>
      <c r="E6513"/>
      <c r="H6513" s="12"/>
      <c r="I6513" s="12"/>
      <c r="J6513" s="12"/>
      <c r="K6513" s="9"/>
      <c r="L6513" s="9"/>
      <c r="M6513" s="9"/>
      <c r="N6513" s="9"/>
      <c r="O6513" s="9"/>
      <c r="P6513" s="9"/>
      <c r="Q6513" s="9"/>
      <c r="R6513" s="9"/>
      <c r="S6513" s="9"/>
      <c r="T6513" s="9"/>
      <c r="U6513" s="9"/>
      <c r="V6513" s="9"/>
      <c r="W6513" s="9"/>
      <c r="X6513" s="9"/>
      <c r="Y6513" s="9"/>
      <c r="Z6513" s="9"/>
    </row>
    <row r="6514" spans="1:26">
      <c r="A6514"/>
      <c r="B6514" s="13"/>
      <c r="C6514"/>
      <c r="D6514"/>
      <c r="E6514"/>
      <c r="H6514" s="12"/>
      <c r="I6514" s="12"/>
      <c r="J6514" s="12"/>
      <c r="K6514" s="9"/>
      <c r="L6514" s="9"/>
      <c r="M6514" s="9"/>
      <c r="N6514" s="9"/>
      <c r="O6514" s="9"/>
      <c r="P6514" s="9"/>
      <c r="Q6514" s="9"/>
      <c r="R6514" s="9"/>
      <c r="S6514" s="9"/>
      <c r="T6514" s="9"/>
      <c r="U6514" s="9"/>
      <c r="V6514" s="9"/>
      <c r="W6514" s="9"/>
      <c r="X6514" s="9"/>
      <c r="Y6514" s="9"/>
      <c r="Z6514" s="9"/>
    </row>
    <row r="6515" spans="1:26">
      <c r="A6515"/>
      <c r="B6515" s="13"/>
      <c r="C6515"/>
      <c r="D6515"/>
      <c r="E6515"/>
      <c r="H6515" s="12"/>
      <c r="I6515" s="12"/>
      <c r="J6515" s="12"/>
      <c r="K6515" s="9"/>
      <c r="L6515" s="9"/>
      <c r="M6515" s="9"/>
      <c r="N6515" s="9"/>
      <c r="O6515" s="9"/>
      <c r="P6515" s="9"/>
      <c r="Q6515" s="9"/>
      <c r="R6515" s="9"/>
      <c r="S6515" s="9"/>
      <c r="T6515" s="9"/>
      <c r="U6515" s="9"/>
      <c r="V6515" s="9"/>
      <c r="W6515" s="9"/>
      <c r="X6515" s="9"/>
      <c r="Y6515" s="9"/>
      <c r="Z6515" s="9"/>
    </row>
    <row r="6516" spans="1:26">
      <c r="A6516"/>
      <c r="B6516" s="13"/>
      <c r="C6516"/>
      <c r="D6516"/>
      <c r="E6516"/>
      <c r="H6516" s="12"/>
      <c r="I6516" s="12"/>
      <c r="J6516" s="12"/>
      <c r="K6516" s="9"/>
      <c r="L6516" s="9"/>
      <c r="M6516" s="9"/>
      <c r="N6516" s="9"/>
      <c r="O6516" s="9"/>
      <c r="P6516" s="9"/>
      <c r="Q6516" s="9"/>
      <c r="R6516" s="9"/>
      <c r="S6516" s="9"/>
      <c r="T6516" s="9"/>
      <c r="U6516" s="9"/>
      <c r="V6516" s="9"/>
      <c r="W6516" s="9"/>
      <c r="X6516" s="9"/>
      <c r="Y6516" s="9"/>
      <c r="Z6516" s="9"/>
    </row>
    <row r="6517" spans="1:26">
      <c r="A6517"/>
      <c r="B6517" s="13"/>
      <c r="C6517"/>
      <c r="D6517"/>
      <c r="E6517"/>
      <c r="H6517" s="12"/>
      <c r="I6517" s="12"/>
      <c r="J6517" s="12"/>
      <c r="K6517" s="9"/>
      <c r="L6517" s="9"/>
      <c r="M6517" s="9"/>
      <c r="N6517" s="9"/>
      <c r="O6517" s="9"/>
      <c r="P6517" s="9"/>
      <c r="Q6517" s="9"/>
      <c r="R6517" s="9"/>
      <c r="S6517" s="9"/>
      <c r="T6517" s="9"/>
      <c r="U6517" s="9"/>
      <c r="V6517" s="9"/>
      <c r="W6517" s="9"/>
      <c r="X6517" s="9"/>
      <c r="Y6517" s="9"/>
      <c r="Z6517" s="9"/>
    </row>
    <row r="6518" spans="1:26">
      <c r="A6518"/>
      <c r="B6518" s="13"/>
      <c r="C6518"/>
      <c r="D6518"/>
      <c r="E6518"/>
      <c r="H6518" s="12"/>
      <c r="I6518" s="12"/>
      <c r="J6518" s="12"/>
      <c r="K6518" s="9"/>
      <c r="L6518" s="9"/>
      <c r="M6518" s="9"/>
      <c r="N6518" s="9"/>
      <c r="O6518" s="9"/>
      <c r="P6518" s="9"/>
      <c r="Q6518" s="9"/>
      <c r="R6518" s="9"/>
      <c r="S6518" s="9"/>
      <c r="T6518" s="9"/>
      <c r="U6518" s="9"/>
      <c r="V6518" s="9"/>
      <c r="W6518" s="9"/>
      <c r="X6518" s="9"/>
      <c r="Y6518" s="9"/>
      <c r="Z6518" s="9"/>
    </row>
    <row r="6519" spans="1:26">
      <c r="A6519"/>
      <c r="B6519" s="13"/>
      <c r="C6519"/>
      <c r="D6519"/>
      <c r="E6519"/>
      <c r="H6519" s="12"/>
      <c r="I6519" s="12"/>
      <c r="J6519" s="12"/>
      <c r="K6519" s="9"/>
      <c r="L6519" s="9"/>
      <c r="M6519" s="9"/>
      <c r="N6519" s="9"/>
      <c r="O6519" s="9"/>
      <c r="P6519" s="9"/>
      <c r="Q6519" s="9"/>
      <c r="R6519" s="9"/>
      <c r="S6519" s="9"/>
      <c r="T6519" s="9"/>
      <c r="U6519" s="9"/>
      <c r="V6519" s="9"/>
      <c r="W6519" s="9"/>
      <c r="X6519" s="9"/>
      <c r="Y6519" s="9"/>
      <c r="Z6519" s="9"/>
    </row>
    <row r="6520" spans="1:26">
      <c r="A6520"/>
      <c r="B6520" s="13"/>
      <c r="C6520"/>
      <c r="D6520"/>
      <c r="E6520"/>
      <c r="H6520" s="12"/>
      <c r="I6520" s="12"/>
      <c r="J6520" s="12"/>
      <c r="K6520" s="9"/>
      <c r="L6520" s="9"/>
      <c r="M6520" s="9"/>
      <c r="N6520" s="9"/>
      <c r="O6520" s="9"/>
      <c r="P6520" s="9"/>
      <c r="Q6520" s="9"/>
      <c r="R6520" s="9"/>
      <c r="S6520" s="9"/>
      <c r="T6520" s="9"/>
      <c r="U6520" s="9"/>
      <c r="V6520" s="9"/>
      <c r="W6520" s="9"/>
      <c r="X6520" s="9"/>
      <c r="Y6520" s="9"/>
      <c r="Z6520" s="9"/>
    </row>
    <row r="6521" spans="1:26">
      <c r="A6521"/>
      <c r="B6521" s="13"/>
      <c r="C6521"/>
      <c r="D6521"/>
      <c r="E6521"/>
      <c r="H6521" s="12"/>
      <c r="I6521" s="12"/>
      <c r="J6521" s="12"/>
      <c r="K6521" s="9"/>
      <c r="L6521" s="9"/>
      <c r="M6521" s="9"/>
      <c r="N6521" s="9"/>
      <c r="O6521" s="9"/>
      <c r="P6521" s="9"/>
      <c r="Q6521" s="9"/>
      <c r="R6521" s="9"/>
      <c r="S6521" s="9"/>
      <c r="T6521" s="9"/>
      <c r="U6521" s="9"/>
      <c r="V6521" s="9"/>
      <c r="W6521" s="9"/>
      <c r="X6521" s="9"/>
      <c r="Y6521" s="9"/>
      <c r="Z6521" s="9"/>
    </row>
    <row r="6522" spans="1:26">
      <c r="A6522"/>
      <c r="B6522" s="13"/>
      <c r="C6522"/>
      <c r="D6522"/>
      <c r="E6522"/>
      <c r="H6522" s="12"/>
      <c r="I6522" s="12"/>
      <c r="J6522" s="12"/>
      <c r="K6522" s="9"/>
      <c r="L6522" s="9"/>
      <c r="M6522" s="9"/>
      <c r="N6522" s="9"/>
      <c r="O6522" s="9"/>
      <c r="P6522" s="9"/>
      <c r="Q6522" s="9"/>
      <c r="R6522" s="9"/>
      <c r="S6522" s="9"/>
      <c r="T6522" s="9"/>
      <c r="U6522" s="9"/>
      <c r="V6522" s="9"/>
      <c r="W6522" s="9"/>
      <c r="X6522" s="9"/>
      <c r="Y6522" s="9"/>
      <c r="Z6522" s="9"/>
    </row>
    <row r="6523" spans="1:26">
      <c r="A6523"/>
      <c r="B6523" s="13"/>
      <c r="C6523"/>
      <c r="D6523"/>
      <c r="E6523"/>
      <c r="H6523" s="12"/>
      <c r="I6523" s="12"/>
      <c r="J6523" s="12"/>
      <c r="K6523" s="9"/>
      <c r="L6523" s="9"/>
      <c r="M6523" s="9"/>
      <c r="N6523" s="9"/>
      <c r="O6523" s="9"/>
      <c r="P6523" s="9"/>
      <c r="Q6523" s="9"/>
      <c r="R6523" s="9"/>
      <c r="S6523" s="9"/>
      <c r="T6523" s="9"/>
      <c r="U6523" s="9"/>
      <c r="V6523" s="9"/>
      <c r="W6523" s="9"/>
      <c r="X6523" s="9"/>
      <c r="Y6523" s="9"/>
      <c r="Z6523" s="9"/>
    </row>
    <row r="6524" spans="1:26">
      <c r="A6524"/>
      <c r="B6524" s="13"/>
      <c r="C6524"/>
      <c r="D6524"/>
      <c r="E6524"/>
      <c r="H6524" s="12"/>
      <c r="I6524" s="12"/>
      <c r="J6524" s="12"/>
      <c r="K6524" s="9"/>
      <c r="L6524" s="9"/>
      <c r="M6524" s="9"/>
      <c r="N6524" s="9"/>
      <c r="O6524" s="9"/>
      <c r="P6524" s="9"/>
      <c r="Q6524" s="9"/>
      <c r="R6524" s="9"/>
      <c r="S6524" s="9"/>
      <c r="T6524" s="9"/>
      <c r="U6524" s="9"/>
      <c r="V6524" s="9"/>
      <c r="W6524" s="9"/>
      <c r="X6524" s="9"/>
      <c r="Y6524" s="9"/>
      <c r="Z6524" s="9"/>
    </row>
    <row r="6525" spans="1:26">
      <c r="A6525"/>
      <c r="B6525" s="13"/>
      <c r="C6525"/>
      <c r="D6525"/>
      <c r="E6525"/>
      <c r="H6525" s="12"/>
      <c r="I6525" s="12"/>
      <c r="J6525" s="12"/>
      <c r="K6525" s="9"/>
      <c r="L6525" s="9"/>
      <c r="M6525" s="9"/>
      <c r="N6525" s="9"/>
      <c r="O6525" s="9"/>
      <c r="P6525" s="9"/>
      <c r="Q6525" s="9"/>
      <c r="R6525" s="9"/>
      <c r="S6525" s="9"/>
      <c r="T6525" s="9"/>
      <c r="U6525" s="9"/>
      <c r="V6525" s="9"/>
      <c r="W6525" s="9"/>
      <c r="X6525" s="9"/>
      <c r="Y6525" s="9"/>
      <c r="Z6525" s="9"/>
    </row>
    <row r="6526" spans="1:26">
      <c r="A6526"/>
      <c r="B6526" s="13"/>
      <c r="C6526"/>
      <c r="D6526"/>
      <c r="E6526"/>
      <c r="H6526" s="12"/>
      <c r="I6526" s="12"/>
      <c r="J6526" s="12"/>
      <c r="K6526" s="9"/>
      <c r="L6526" s="9"/>
      <c r="M6526" s="9"/>
      <c r="N6526" s="9"/>
      <c r="O6526" s="9"/>
      <c r="P6526" s="9"/>
      <c r="Q6526" s="9"/>
      <c r="R6526" s="9"/>
      <c r="S6526" s="9"/>
      <c r="T6526" s="9"/>
      <c r="U6526" s="9"/>
      <c r="V6526" s="9"/>
      <c r="W6526" s="9"/>
      <c r="X6526" s="9"/>
      <c r="Y6526" s="9"/>
      <c r="Z6526" s="9"/>
    </row>
    <row r="6527" spans="1:26">
      <c r="A6527"/>
      <c r="B6527" s="13"/>
      <c r="C6527"/>
      <c r="D6527"/>
      <c r="E6527"/>
      <c r="H6527" s="12"/>
      <c r="I6527" s="12"/>
      <c r="J6527" s="12"/>
      <c r="K6527" s="9"/>
      <c r="L6527" s="9"/>
      <c r="M6527" s="9"/>
      <c r="N6527" s="9"/>
      <c r="O6527" s="9"/>
      <c r="P6527" s="9"/>
      <c r="Q6527" s="9"/>
      <c r="R6527" s="9"/>
      <c r="S6527" s="9"/>
      <c r="T6527" s="9"/>
      <c r="U6527" s="9"/>
      <c r="V6527" s="9"/>
      <c r="W6527" s="9"/>
      <c r="X6527" s="9"/>
      <c r="Y6527" s="9"/>
      <c r="Z6527" s="9"/>
    </row>
    <row r="6528" spans="1:26">
      <c r="A6528"/>
      <c r="B6528" s="13"/>
      <c r="C6528"/>
      <c r="D6528"/>
      <c r="E6528"/>
      <c r="H6528" s="12"/>
      <c r="I6528" s="12"/>
      <c r="J6528" s="12"/>
      <c r="K6528" s="9"/>
      <c r="L6528" s="9"/>
      <c r="M6528" s="9"/>
      <c r="N6528" s="9"/>
      <c r="O6528" s="9"/>
      <c r="P6528" s="9"/>
      <c r="Q6528" s="9"/>
      <c r="R6528" s="9"/>
      <c r="S6528" s="9"/>
      <c r="T6528" s="9"/>
      <c r="U6528" s="9"/>
      <c r="V6528" s="9"/>
      <c r="W6528" s="9"/>
      <c r="X6528" s="9"/>
      <c r="Y6528" s="9"/>
      <c r="Z6528" s="9"/>
    </row>
    <row r="6529" spans="1:26">
      <c r="A6529"/>
      <c r="B6529" s="13"/>
      <c r="C6529"/>
      <c r="D6529"/>
      <c r="E6529"/>
      <c r="H6529" s="12"/>
      <c r="I6529" s="12"/>
      <c r="J6529" s="12"/>
      <c r="K6529" s="9"/>
      <c r="L6529" s="9"/>
      <c r="M6529" s="9"/>
      <c r="N6529" s="9"/>
      <c r="O6529" s="9"/>
      <c r="P6529" s="9"/>
      <c r="Q6529" s="9"/>
      <c r="R6529" s="9"/>
      <c r="S6529" s="9"/>
      <c r="T6529" s="9"/>
      <c r="U6529" s="9"/>
      <c r="V6529" s="9"/>
      <c r="W6529" s="9"/>
      <c r="X6529" s="9"/>
      <c r="Y6529" s="9"/>
      <c r="Z6529" s="9"/>
    </row>
    <row r="6530" spans="1:26">
      <c r="A6530"/>
      <c r="B6530" s="13"/>
      <c r="C6530"/>
      <c r="D6530"/>
      <c r="E6530"/>
      <c r="H6530" s="12"/>
      <c r="I6530" s="12"/>
      <c r="J6530" s="12"/>
      <c r="K6530" s="9"/>
      <c r="L6530" s="9"/>
      <c r="M6530" s="9"/>
      <c r="N6530" s="9"/>
      <c r="O6530" s="9"/>
      <c r="P6530" s="9"/>
      <c r="Q6530" s="9"/>
      <c r="R6530" s="9"/>
      <c r="S6530" s="9"/>
      <c r="T6530" s="9"/>
      <c r="U6530" s="9"/>
      <c r="V6530" s="9"/>
      <c r="W6530" s="9"/>
      <c r="X6530" s="9"/>
      <c r="Y6530" s="9"/>
      <c r="Z6530" s="9"/>
    </row>
    <row r="6531" spans="1:26">
      <c r="A6531"/>
      <c r="B6531" s="13"/>
      <c r="C6531"/>
      <c r="D6531"/>
      <c r="E6531"/>
      <c r="H6531" s="12"/>
      <c r="I6531" s="12"/>
      <c r="J6531" s="12"/>
      <c r="K6531" s="9"/>
      <c r="L6531" s="9"/>
      <c r="M6531" s="9"/>
      <c r="N6531" s="9"/>
      <c r="O6531" s="9"/>
      <c r="P6531" s="9"/>
      <c r="Q6531" s="9"/>
      <c r="R6531" s="9"/>
      <c r="S6531" s="9"/>
      <c r="T6531" s="9"/>
      <c r="U6531" s="9"/>
      <c r="V6531" s="9"/>
      <c r="W6531" s="9"/>
      <c r="X6531" s="9"/>
      <c r="Y6531" s="9"/>
      <c r="Z6531" s="9"/>
    </row>
    <row r="6532" spans="1:26">
      <c r="A6532"/>
      <c r="B6532" s="13"/>
      <c r="C6532"/>
      <c r="D6532"/>
      <c r="E6532"/>
      <c r="H6532" s="12"/>
      <c r="I6532" s="12"/>
      <c r="J6532" s="12"/>
      <c r="K6532" s="9"/>
      <c r="L6532" s="9"/>
      <c r="M6532" s="9"/>
      <c r="N6532" s="9"/>
      <c r="O6532" s="9"/>
      <c r="P6532" s="9"/>
      <c r="Q6532" s="9"/>
      <c r="R6532" s="9"/>
      <c r="S6532" s="9"/>
      <c r="T6532" s="9"/>
      <c r="U6532" s="9"/>
      <c r="V6532" s="9"/>
      <c r="W6532" s="9"/>
      <c r="X6532" s="9"/>
      <c r="Y6532" s="9"/>
      <c r="Z6532" s="9"/>
    </row>
    <row r="6533" spans="1:26">
      <c r="A6533"/>
      <c r="B6533" s="13"/>
      <c r="C6533"/>
      <c r="D6533"/>
      <c r="E6533"/>
      <c r="H6533" s="12"/>
      <c r="I6533" s="12"/>
      <c r="J6533" s="12"/>
      <c r="K6533" s="9"/>
      <c r="L6533" s="9"/>
      <c r="M6533" s="9"/>
      <c r="N6533" s="9"/>
      <c r="O6533" s="9"/>
      <c r="P6533" s="9"/>
      <c r="Q6533" s="9"/>
      <c r="R6533" s="9"/>
      <c r="S6533" s="9"/>
      <c r="T6533" s="9"/>
      <c r="U6533" s="9"/>
      <c r="V6533" s="9"/>
      <c r="W6533" s="9"/>
      <c r="X6533" s="9"/>
      <c r="Y6533" s="9"/>
      <c r="Z6533" s="9"/>
    </row>
    <row r="6534" spans="1:26">
      <c r="A6534"/>
      <c r="B6534" s="13"/>
      <c r="C6534"/>
      <c r="D6534"/>
      <c r="E6534"/>
      <c r="H6534" s="12"/>
      <c r="I6534" s="12"/>
      <c r="J6534" s="12"/>
      <c r="K6534" s="9"/>
      <c r="L6534" s="9"/>
      <c r="M6534" s="9"/>
      <c r="N6534" s="9"/>
      <c r="O6534" s="9"/>
      <c r="P6534" s="9"/>
      <c r="Q6534" s="9"/>
      <c r="R6534" s="9"/>
      <c r="S6534" s="9"/>
      <c r="T6534" s="9"/>
      <c r="U6534" s="9"/>
      <c r="V6534" s="9"/>
      <c r="W6534" s="9"/>
      <c r="X6534" s="9"/>
      <c r="Y6534" s="9"/>
      <c r="Z6534" s="9"/>
    </row>
    <row r="6535" spans="1:26">
      <c r="A6535"/>
      <c r="B6535" s="13"/>
      <c r="C6535"/>
      <c r="D6535"/>
      <c r="E6535"/>
      <c r="H6535" s="12"/>
      <c r="I6535" s="12"/>
      <c r="J6535" s="12"/>
      <c r="K6535" s="9"/>
      <c r="L6535" s="9"/>
      <c r="M6535" s="9"/>
      <c r="N6535" s="9"/>
      <c r="O6535" s="9"/>
      <c r="P6535" s="9"/>
      <c r="Q6535" s="9"/>
      <c r="R6535" s="9"/>
      <c r="S6535" s="9"/>
      <c r="T6535" s="9"/>
      <c r="U6535" s="9"/>
      <c r="V6535" s="9"/>
      <c r="W6535" s="9"/>
      <c r="X6535" s="9"/>
      <c r="Y6535" s="9"/>
      <c r="Z6535" s="9"/>
    </row>
    <row r="6536" spans="1:26">
      <c r="A6536"/>
      <c r="B6536" s="13"/>
      <c r="C6536"/>
      <c r="D6536"/>
      <c r="E6536"/>
      <c r="H6536" s="12"/>
      <c r="I6536" s="12"/>
      <c r="J6536" s="12"/>
      <c r="K6536" s="9"/>
      <c r="L6536" s="9"/>
      <c r="M6536" s="9"/>
      <c r="N6536" s="9"/>
      <c r="O6536" s="9"/>
      <c r="P6536" s="9"/>
      <c r="Q6536" s="9"/>
      <c r="R6536" s="9"/>
      <c r="S6536" s="9"/>
      <c r="T6536" s="9"/>
      <c r="U6536" s="9"/>
      <c r="V6536" s="9"/>
      <c r="W6536" s="9"/>
      <c r="X6536" s="9"/>
      <c r="Y6536" s="9"/>
      <c r="Z6536" s="9"/>
    </row>
    <row r="6537" spans="1:26">
      <c r="A6537"/>
      <c r="B6537" s="13"/>
      <c r="C6537"/>
      <c r="D6537"/>
      <c r="E6537"/>
      <c r="H6537" s="12"/>
      <c r="I6537" s="12"/>
      <c r="J6537" s="12"/>
      <c r="K6537" s="9"/>
      <c r="L6537" s="9"/>
      <c r="M6537" s="9"/>
      <c r="N6537" s="9"/>
      <c r="O6537" s="9"/>
      <c r="P6537" s="9"/>
      <c r="Q6537" s="9"/>
      <c r="R6537" s="9"/>
      <c r="S6537" s="9"/>
      <c r="T6537" s="9"/>
      <c r="U6537" s="9"/>
      <c r="V6537" s="9"/>
      <c r="W6537" s="9"/>
      <c r="X6537" s="9"/>
      <c r="Y6537" s="9"/>
      <c r="Z6537" s="9"/>
    </row>
    <row r="6538" spans="1:26">
      <c r="A6538"/>
      <c r="B6538" s="13"/>
      <c r="C6538"/>
      <c r="D6538"/>
      <c r="E6538"/>
      <c r="H6538" s="12"/>
      <c r="I6538" s="12"/>
      <c r="J6538" s="12"/>
      <c r="K6538" s="9"/>
      <c r="L6538" s="9"/>
      <c r="M6538" s="9"/>
      <c r="N6538" s="9"/>
      <c r="O6538" s="9"/>
      <c r="P6538" s="9"/>
      <c r="Q6538" s="9"/>
      <c r="R6538" s="9"/>
      <c r="S6538" s="9"/>
      <c r="T6538" s="9"/>
      <c r="U6538" s="9"/>
      <c r="V6538" s="9"/>
      <c r="W6538" s="9"/>
      <c r="X6538" s="9"/>
      <c r="Y6538" s="9"/>
      <c r="Z6538" s="9"/>
    </row>
    <row r="6539" spans="1:26">
      <c r="A6539"/>
      <c r="B6539" s="13"/>
      <c r="C6539"/>
      <c r="D6539"/>
      <c r="E6539"/>
      <c r="H6539" s="12"/>
      <c r="I6539" s="12"/>
      <c r="J6539" s="12"/>
      <c r="K6539" s="9"/>
      <c r="L6539" s="9"/>
      <c r="M6539" s="9"/>
      <c r="N6539" s="9"/>
      <c r="O6539" s="9"/>
      <c r="P6539" s="9"/>
      <c r="Q6539" s="9"/>
      <c r="R6539" s="9"/>
      <c r="S6539" s="9"/>
      <c r="T6539" s="9"/>
      <c r="U6539" s="9"/>
      <c r="V6539" s="9"/>
      <c r="W6539" s="9"/>
      <c r="X6539" s="9"/>
      <c r="Y6539" s="9"/>
      <c r="Z6539" s="9"/>
    </row>
    <row r="6540" spans="1:26">
      <c r="A6540"/>
      <c r="B6540" s="13"/>
      <c r="C6540"/>
      <c r="D6540"/>
      <c r="E6540"/>
      <c r="H6540" s="12"/>
      <c r="I6540" s="12"/>
      <c r="J6540" s="12"/>
      <c r="K6540" s="9"/>
      <c r="L6540" s="9"/>
      <c r="M6540" s="9"/>
      <c r="N6540" s="9"/>
      <c r="O6540" s="9"/>
      <c r="P6540" s="9"/>
      <c r="Q6540" s="9"/>
      <c r="R6540" s="9"/>
      <c r="S6540" s="9"/>
      <c r="T6540" s="9"/>
      <c r="U6540" s="9"/>
      <c r="V6540" s="9"/>
      <c r="W6540" s="9"/>
      <c r="X6540" s="9"/>
      <c r="Y6540" s="9"/>
      <c r="Z6540" s="9"/>
    </row>
    <row r="6541" spans="1:26">
      <c r="A6541"/>
      <c r="B6541" s="13"/>
      <c r="C6541"/>
      <c r="D6541"/>
      <c r="E6541"/>
      <c r="H6541" s="12"/>
      <c r="I6541" s="12"/>
      <c r="J6541" s="12"/>
      <c r="K6541" s="9"/>
      <c r="L6541" s="9"/>
      <c r="M6541" s="9"/>
      <c r="N6541" s="9"/>
      <c r="O6541" s="9"/>
      <c r="P6541" s="9"/>
      <c r="Q6541" s="9"/>
      <c r="R6541" s="9"/>
      <c r="S6541" s="9"/>
      <c r="T6541" s="9"/>
      <c r="U6541" s="9"/>
      <c r="V6541" s="9"/>
      <c r="W6541" s="9"/>
      <c r="X6541" s="9"/>
      <c r="Y6541" s="9"/>
      <c r="Z6541" s="9"/>
    </row>
    <row r="6542" spans="1:26">
      <c r="A6542"/>
      <c r="B6542" s="13"/>
      <c r="C6542"/>
      <c r="D6542"/>
      <c r="E6542"/>
      <c r="H6542" s="12"/>
      <c r="I6542" s="12"/>
      <c r="J6542" s="12"/>
      <c r="K6542" s="9"/>
      <c r="L6542" s="9"/>
      <c r="M6542" s="9"/>
      <c r="N6542" s="9"/>
      <c r="O6542" s="9"/>
      <c r="P6542" s="9"/>
      <c r="Q6542" s="9"/>
      <c r="R6542" s="9"/>
      <c r="S6542" s="9"/>
      <c r="T6542" s="9"/>
      <c r="U6542" s="9"/>
      <c r="V6542" s="9"/>
      <c r="W6542" s="9"/>
      <c r="X6542" s="9"/>
      <c r="Y6542" s="9"/>
      <c r="Z6542" s="9"/>
    </row>
    <row r="6543" spans="1:26">
      <c r="A6543"/>
      <c r="B6543" s="13"/>
      <c r="C6543"/>
      <c r="D6543"/>
      <c r="E6543"/>
      <c r="H6543" s="12"/>
      <c r="I6543" s="12"/>
      <c r="J6543" s="12"/>
      <c r="K6543" s="9"/>
      <c r="L6543" s="9"/>
      <c r="M6543" s="9"/>
      <c r="N6543" s="9"/>
      <c r="O6543" s="9"/>
      <c r="P6543" s="9"/>
      <c r="Q6543" s="9"/>
      <c r="R6543" s="9"/>
      <c r="S6543" s="9"/>
      <c r="T6543" s="9"/>
      <c r="U6543" s="9"/>
      <c r="V6543" s="9"/>
      <c r="W6543" s="9"/>
      <c r="X6543" s="9"/>
      <c r="Y6543" s="9"/>
      <c r="Z6543" s="9"/>
    </row>
    <row r="6544" spans="1:26">
      <c r="A6544"/>
      <c r="B6544" s="13"/>
      <c r="C6544"/>
      <c r="D6544"/>
      <c r="E6544"/>
      <c r="H6544" s="12"/>
      <c r="I6544" s="12"/>
      <c r="J6544" s="12"/>
      <c r="K6544" s="9"/>
      <c r="L6544" s="9"/>
      <c r="M6544" s="9"/>
      <c r="N6544" s="9"/>
      <c r="O6544" s="9"/>
      <c r="P6544" s="9"/>
      <c r="Q6544" s="9"/>
      <c r="R6544" s="9"/>
      <c r="S6544" s="9"/>
      <c r="T6544" s="9"/>
      <c r="U6544" s="9"/>
      <c r="V6544" s="9"/>
      <c r="W6544" s="9"/>
      <c r="X6544" s="9"/>
      <c r="Y6544" s="9"/>
      <c r="Z6544" s="9"/>
    </row>
    <row r="6545" spans="1:26">
      <c r="A6545"/>
      <c r="B6545" s="13"/>
      <c r="C6545"/>
      <c r="D6545"/>
      <c r="E6545"/>
      <c r="F6545" s="12"/>
      <c r="G6545"/>
      <c r="H6545" s="12"/>
      <c r="I6545" s="12"/>
      <c r="J6545" s="12"/>
      <c r="K6545" s="9"/>
      <c r="L6545" s="9"/>
      <c r="M6545" s="9"/>
      <c r="N6545" s="9"/>
      <c r="O6545" s="9"/>
      <c r="P6545" s="9"/>
      <c r="Q6545" s="9"/>
      <c r="R6545" s="9"/>
      <c r="S6545" s="9"/>
      <c r="T6545" s="9"/>
      <c r="U6545" s="9"/>
      <c r="V6545" s="9"/>
      <c r="W6545" s="9"/>
      <c r="X6545" s="9"/>
      <c r="Y6545" s="9"/>
      <c r="Z6545" s="9"/>
    </row>
    <row r="6546" spans="1:26">
      <c r="A6546"/>
      <c r="B6546" s="13"/>
      <c r="C6546"/>
      <c r="D6546"/>
      <c r="E6546"/>
      <c r="F6546" s="12"/>
      <c r="G6546"/>
      <c r="H6546" s="12"/>
      <c r="I6546" s="12"/>
      <c r="J6546" s="12"/>
      <c r="K6546" s="9"/>
      <c r="L6546" s="9"/>
      <c r="M6546" s="9"/>
      <c r="N6546" s="9"/>
      <c r="O6546" s="9"/>
      <c r="P6546" s="9"/>
      <c r="Q6546" s="9"/>
      <c r="R6546" s="9"/>
      <c r="S6546" s="9"/>
      <c r="T6546" s="9"/>
      <c r="U6546" s="9"/>
      <c r="V6546" s="9"/>
      <c r="W6546" s="9"/>
      <c r="X6546" s="9"/>
      <c r="Y6546" s="9"/>
      <c r="Z6546" s="9"/>
    </row>
    <row r="6547" spans="1:26">
      <c r="A6547"/>
      <c r="B6547" s="13"/>
      <c r="C6547"/>
      <c r="D6547"/>
      <c r="E6547"/>
      <c r="F6547" s="12"/>
      <c r="G6547"/>
      <c r="H6547" s="12"/>
      <c r="I6547" s="12"/>
      <c r="J6547" s="12"/>
      <c r="K6547" s="9"/>
      <c r="L6547" s="9"/>
      <c r="M6547" s="9"/>
      <c r="N6547" s="9"/>
      <c r="O6547" s="9"/>
      <c r="P6547" s="9"/>
      <c r="Q6547" s="9"/>
      <c r="R6547" s="9"/>
      <c r="S6547" s="9"/>
      <c r="T6547" s="9"/>
      <c r="U6547" s="9"/>
      <c r="V6547" s="9"/>
      <c r="W6547" s="9"/>
      <c r="X6547" s="9"/>
      <c r="Y6547" s="9"/>
      <c r="Z6547" s="9"/>
    </row>
    <row r="6548" spans="1:26">
      <c r="A6548"/>
      <c r="B6548" s="13"/>
      <c r="C6548"/>
      <c r="D6548"/>
      <c r="E6548"/>
      <c r="F6548" s="12"/>
      <c r="G6548"/>
      <c r="H6548" s="12"/>
      <c r="I6548" s="12"/>
      <c r="J6548" s="12"/>
      <c r="K6548" s="9"/>
      <c r="L6548" s="9"/>
      <c r="M6548" s="9"/>
      <c r="N6548" s="9"/>
      <c r="O6548" s="9"/>
      <c r="P6548" s="9"/>
      <c r="Q6548" s="9"/>
      <c r="R6548" s="9"/>
      <c r="S6548" s="9"/>
      <c r="T6548" s="9"/>
      <c r="U6548" s="9"/>
      <c r="V6548" s="9"/>
      <c r="W6548" s="9"/>
      <c r="X6548" s="9"/>
      <c r="Y6548" s="9"/>
      <c r="Z6548" s="9"/>
    </row>
    <row r="6549" spans="1:26">
      <c r="A6549"/>
      <c r="B6549" s="13"/>
      <c r="C6549"/>
      <c r="D6549"/>
      <c r="E6549"/>
      <c r="F6549" s="12"/>
      <c r="G6549"/>
      <c r="H6549" s="12"/>
      <c r="I6549" s="12"/>
      <c r="J6549" s="12"/>
      <c r="K6549" s="9"/>
      <c r="L6549" s="9"/>
      <c r="M6549" s="9"/>
      <c r="N6549" s="9"/>
      <c r="O6549" s="9"/>
      <c r="P6549" s="9"/>
      <c r="Q6549" s="9"/>
      <c r="R6549" s="9"/>
      <c r="S6549" s="9"/>
      <c r="T6549" s="9"/>
      <c r="U6549" s="9"/>
      <c r="V6549" s="9"/>
      <c r="W6549" s="9"/>
      <c r="X6549" s="9"/>
      <c r="Y6549" s="9"/>
      <c r="Z6549" s="9"/>
    </row>
    <row r="6550" spans="1:26">
      <c r="A6550"/>
      <c r="B6550" s="13"/>
      <c r="C6550"/>
      <c r="D6550"/>
      <c r="E6550"/>
      <c r="F6550" s="12"/>
      <c r="G6550"/>
      <c r="H6550" s="12"/>
      <c r="I6550" s="12"/>
      <c r="J6550" s="12"/>
      <c r="K6550" s="9"/>
      <c r="L6550" s="9"/>
      <c r="M6550" s="9"/>
      <c r="N6550" s="9"/>
      <c r="O6550" s="9"/>
      <c r="P6550" s="9"/>
      <c r="Q6550" s="9"/>
      <c r="R6550" s="9"/>
      <c r="S6550" s="9"/>
      <c r="T6550" s="9"/>
      <c r="U6550" s="9"/>
      <c r="V6550" s="9"/>
      <c r="W6550" s="9"/>
      <c r="X6550" s="9"/>
      <c r="Y6550" s="9"/>
      <c r="Z6550" s="9"/>
    </row>
    <row r="6551" spans="1:26">
      <c r="A6551"/>
      <c r="B6551" s="13"/>
      <c r="C6551"/>
      <c r="D6551"/>
      <c r="E6551"/>
      <c r="F6551" s="12"/>
      <c r="G6551"/>
      <c r="H6551" s="12"/>
      <c r="I6551" s="12"/>
      <c r="J6551" s="12"/>
      <c r="K6551" s="9"/>
      <c r="L6551" s="9"/>
      <c r="M6551" s="9"/>
      <c r="N6551" s="9"/>
      <c r="O6551" s="9"/>
      <c r="P6551" s="9"/>
      <c r="Q6551" s="9"/>
      <c r="R6551" s="9"/>
      <c r="S6551" s="9"/>
      <c r="T6551" s="9"/>
      <c r="U6551" s="9"/>
      <c r="V6551" s="9"/>
      <c r="W6551" s="9"/>
      <c r="X6551" s="9"/>
      <c r="Y6551" s="9"/>
      <c r="Z6551" s="9"/>
    </row>
    <row r="6552" spans="1:26">
      <c r="A6552"/>
      <c r="B6552" s="13"/>
      <c r="C6552"/>
      <c r="D6552"/>
      <c r="E6552"/>
      <c r="F6552" s="12"/>
      <c r="G6552"/>
      <c r="H6552" s="12"/>
      <c r="I6552" s="12"/>
      <c r="J6552" s="12"/>
      <c r="K6552" s="9"/>
      <c r="L6552" s="9"/>
      <c r="M6552" s="9"/>
      <c r="N6552" s="9"/>
      <c r="O6552" s="9"/>
      <c r="P6552" s="9"/>
      <c r="Q6552" s="9"/>
      <c r="R6552" s="9"/>
      <c r="S6552" s="9"/>
      <c r="T6552" s="9"/>
      <c r="U6552" s="9"/>
      <c r="V6552" s="9"/>
      <c r="W6552" s="9"/>
      <c r="X6552" s="9"/>
      <c r="Y6552" s="9"/>
      <c r="Z6552" s="9"/>
    </row>
    <row r="6553" spans="1:26">
      <c r="A6553"/>
      <c r="B6553" s="13"/>
      <c r="C6553"/>
      <c r="D6553"/>
      <c r="E6553"/>
      <c r="F6553" s="12"/>
      <c r="G6553"/>
      <c r="H6553" s="12"/>
      <c r="I6553" s="12"/>
      <c r="J6553" s="12"/>
      <c r="K6553" s="9"/>
      <c r="L6553" s="9"/>
      <c r="M6553" s="9"/>
      <c r="N6553" s="9"/>
      <c r="O6553" s="9"/>
      <c r="P6553" s="9"/>
      <c r="Q6553" s="9"/>
      <c r="R6553" s="9"/>
      <c r="S6553" s="9"/>
      <c r="T6553" s="9"/>
      <c r="U6553" s="9"/>
      <c r="V6553" s="9"/>
      <c r="W6553" s="9"/>
      <c r="X6553" s="9"/>
      <c r="Y6553" s="9"/>
      <c r="Z6553" s="9"/>
    </row>
    <row r="6554" spans="1:26">
      <c r="A6554"/>
      <c r="B6554" s="13"/>
      <c r="C6554"/>
      <c r="D6554"/>
      <c r="E6554"/>
      <c r="F6554" s="12"/>
      <c r="G6554"/>
      <c r="H6554" s="12"/>
      <c r="I6554" s="12"/>
      <c r="J6554" s="12"/>
      <c r="K6554" s="9"/>
      <c r="L6554" s="9"/>
      <c r="M6554" s="9"/>
      <c r="N6554" s="9"/>
      <c r="O6554" s="9"/>
      <c r="P6554" s="9"/>
      <c r="Q6554" s="9"/>
      <c r="R6554" s="9"/>
      <c r="S6554" s="9"/>
      <c r="T6554" s="9"/>
      <c r="U6554" s="9"/>
      <c r="V6554" s="9"/>
      <c r="W6554" s="9"/>
      <c r="X6554" s="9"/>
      <c r="Y6554" s="9"/>
      <c r="Z6554" s="9"/>
    </row>
    <row r="6555" spans="1:26">
      <c r="A6555"/>
      <c r="B6555" s="13"/>
      <c r="C6555"/>
      <c r="D6555"/>
      <c r="E6555"/>
      <c r="F6555" s="12"/>
      <c r="G6555"/>
      <c r="H6555" s="12"/>
      <c r="I6555" s="12"/>
      <c r="J6555" s="12"/>
      <c r="K6555" s="9"/>
      <c r="L6555" s="9"/>
      <c r="M6555" s="9"/>
      <c r="N6555" s="9"/>
      <c r="O6555" s="9"/>
      <c r="P6555" s="9"/>
      <c r="Q6555" s="9"/>
      <c r="R6555" s="9"/>
      <c r="S6555" s="9"/>
      <c r="T6555" s="9"/>
      <c r="U6555" s="9"/>
      <c r="V6555" s="9"/>
      <c r="W6555" s="9"/>
      <c r="X6555" s="9"/>
      <c r="Y6555" s="9"/>
      <c r="Z6555" s="9"/>
    </row>
    <row r="6556" spans="1:26">
      <c r="A6556"/>
      <c r="B6556" s="13"/>
      <c r="C6556"/>
      <c r="D6556"/>
      <c r="E6556"/>
      <c r="F6556" s="12"/>
      <c r="G6556"/>
      <c r="H6556" s="12"/>
      <c r="I6556" s="12"/>
      <c r="J6556" s="12"/>
      <c r="K6556" s="9"/>
      <c r="L6556" s="9"/>
      <c r="M6556" s="9"/>
      <c r="N6556" s="9"/>
      <c r="O6556" s="9"/>
      <c r="P6556" s="9"/>
      <c r="Q6556" s="9"/>
      <c r="R6556" s="9"/>
      <c r="S6556" s="9"/>
      <c r="T6556" s="9"/>
      <c r="U6556" s="9"/>
      <c r="V6556" s="9"/>
      <c r="W6556" s="9"/>
      <c r="X6556" s="9"/>
      <c r="Y6556" s="9"/>
      <c r="Z6556" s="9"/>
    </row>
    <row r="6557" spans="1:26">
      <c r="A6557"/>
      <c r="B6557" s="13"/>
      <c r="C6557"/>
      <c r="D6557"/>
      <c r="E6557"/>
      <c r="F6557" s="12"/>
      <c r="G6557"/>
      <c r="H6557" s="12"/>
      <c r="I6557" s="12"/>
      <c r="J6557" s="12"/>
      <c r="K6557" s="9"/>
      <c r="L6557" s="9"/>
      <c r="M6557" s="9"/>
      <c r="N6557" s="9"/>
      <c r="O6557" s="9"/>
      <c r="P6557" s="9"/>
      <c r="Q6557" s="9"/>
      <c r="R6557" s="9"/>
      <c r="S6557" s="9"/>
      <c r="T6557" s="9"/>
      <c r="U6557" s="9"/>
      <c r="V6557" s="9"/>
      <c r="W6557" s="9"/>
      <c r="X6557" s="9"/>
      <c r="Y6557" s="9"/>
      <c r="Z6557" s="9"/>
    </row>
    <row r="6558" spans="1:26">
      <c r="A6558"/>
      <c r="B6558" s="13"/>
      <c r="C6558"/>
      <c r="D6558"/>
      <c r="E6558"/>
      <c r="F6558" s="12"/>
      <c r="G6558"/>
      <c r="H6558" s="12"/>
      <c r="I6558" s="12"/>
      <c r="J6558" s="12"/>
      <c r="K6558" s="9"/>
      <c r="L6558" s="9"/>
      <c r="M6558" s="9"/>
      <c r="N6558" s="9"/>
      <c r="O6558" s="9"/>
      <c r="P6558" s="9"/>
      <c r="Q6558" s="9"/>
      <c r="R6558" s="9"/>
      <c r="S6558" s="9"/>
      <c r="T6558" s="9"/>
      <c r="U6558" s="9"/>
      <c r="V6558" s="9"/>
      <c r="W6558" s="9"/>
      <c r="X6558" s="9"/>
      <c r="Y6558" s="9"/>
      <c r="Z6558" s="9"/>
    </row>
    <row r="6559" spans="1:26">
      <c r="A6559"/>
      <c r="B6559" s="13"/>
      <c r="C6559"/>
      <c r="D6559"/>
      <c r="E6559"/>
      <c r="F6559" s="12"/>
      <c r="G6559"/>
      <c r="H6559" s="12"/>
      <c r="I6559" s="12"/>
      <c r="J6559" s="12"/>
      <c r="K6559" s="9"/>
      <c r="L6559" s="9"/>
      <c r="M6559" s="9"/>
      <c r="N6559" s="9"/>
      <c r="O6559" s="9"/>
      <c r="P6559" s="9"/>
      <c r="Q6559" s="9"/>
      <c r="R6559" s="9"/>
      <c r="S6559" s="9"/>
      <c r="T6559" s="9"/>
      <c r="U6559" s="9"/>
      <c r="V6559" s="9"/>
      <c r="W6559" s="9"/>
      <c r="X6559" s="9"/>
      <c r="Y6559" s="9"/>
      <c r="Z6559" s="9"/>
    </row>
    <row r="6560" spans="1:26">
      <c r="A6560"/>
      <c r="B6560" s="13"/>
      <c r="C6560"/>
      <c r="D6560"/>
      <c r="E6560"/>
      <c r="F6560" s="12"/>
      <c r="G6560"/>
      <c r="H6560" s="12"/>
      <c r="I6560" s="12"/>
      <c r="J6560" s="12"/>
      <c r="K6560" s="9"/>
      <c r="L6560" s="9"/>
      <c r="M6560" s="9"/>
      <c r="N6560" s="9"/>
      <c r="O6560" s="9"/>
      <c r="P6560" s="9"/>
      <c r="Q6560" s="9"/>
      <c r="R6560" s="9"/>
      <c r="S6560" s="9"/>
      <c r="T6560" s="9"/>
      <c r="U6560" s="9"/>
      <c r="V6560" s="9"/>
      <c r="W6560" s="9"/>
      <c r="X6560" s="9"/>
      <c r="Y6560" s="9"/>
      <c r="Z6560" s="9"/>
    </row>
    <row r="6561" spans="1:26">
      <c r="A6561"/>
      <c r="B6561" s="13"/>
      <c r="C6561"/>
      <c r="D6561"/>
      <c r="E6561"/>
      <c r="F6561" s="12"/>
      <c r="G6561"/>
      <c r="H6561" s="12"/>
      <c r="I6561" s="12"/>
      <c r="J6561" s="12"/>
      <c r="K6561" s="9"/>
      <c r="L6561" s="9"/>
      <c r="M6561" s="9"/>
      <c r="N6561" s="9"/>
      <c r="O6561" s="9"/>
      <c r="P6561" s="9"/>
      <c r="Q6561" s="9"/>
      <c r="R6561" s="9"/>
      <c r="S6561" s="9"/>
      <c r="T6561" s="9"/>
      <c r="U6561" s="9"/>
      <c r="V6561" s="9"/>
      <c r="W6561" s="9"/>
      <c r="X6561" s="9"/>
      <c r="Y6561" s="9"/>
      <c r="Z6561" s="9"/>
    </row>
    <row r="6562" spans="1:26">
      <c r="A6562"/>
      <c r="B6562" s="13"/>
      <c r="C6562"/>
      <c r="D6562"/>
      <c r="E6562"/>
      <c r="F6562" s="12"/>
      <c r="G6562"/>
      <c r="H6562" s="12"/>
      <c r="I6562" s="12"/>
      <c r="J6562" s="12"/>
      <c r="K6562" s="9"/>
      <c r="L6562" s="9"/>
      <c r="M6562" s="9"/>
      <c r="N6562" s="9"/>
      <c r="O6562" s="9"/>
      <c r="P6562" s="9"/>
      <c r="Q6562" s="9"/>
      <c r="R6562" s="9"/>
      <c r="S6562" s="9"/>
      <c r="T6562" s="9"/>
      <c r="U6562" s="9"/>
      <c r="V6562" s="9"/>
      <c r="W6562" s="9"/>
      <c r="X6562" s="9"/>
      <c r="Y6562" s="9"/>
      <c r="Z6562" s="9"/>
    </row>
    <row r="6563" spans="1:26">
      <c r="A6563"/>
      <c r="B6563" s="13"/>
      <c r="C6563"/>
      <c r="D6563"/>
      <c r="E6563"/>
      <c r="F6563" s="12"/>
      <c r="G6563"/>
      <c r="H6563" s="12"/>
      <c r="I6563" s="12"/>
      <c r="J6563" s="12"/>
      <c r="K6563" s="9"/>
      <c r="L6563" s="9"/>
      <c r="M6563" s="9"/>
      <c r="N6563" s="9"/>
      <c r="O6563" s="9"/>
      <c r="P6563" s="9"/>
      <c r="Q6563" s="9"/>
      <c r="R6563" s="9"/>
      <c r="S6563" s="9"/>
      <c r="T6563" s="9"/>
      <c r="U6563" s="9"/>
      <c r="V6563" s="9"/>
      <c r="W6563" s="9"/>
      <c r="X6563" s="9"/>
      <c r="Y6563" s="9"/>
      <c r="Z6563" s="9"/>
    </row>
    <row r="6564" spans="1:26">
      <c r="A6564"/>
      <c r="B6564" s="13"/>
      <c r="C6564"/>
      <c r="D6564"/>
      <c r="E6564"/>
      <c r="F6564" s="12"/>
      <c r="G6564"/>
      <c r="H6564" s="12"/>
      <c r="I6564" s="12"/>
      <c r="J6564" s="12"/>
      <c r="K6564" s="9"/>
      <c r="L6564" s="9"/>
      <c r="M6564" s="9"/>
      <c r="N6564" s="9"/>
      <c r="O6564" s="9"/>
      <c r="P6564" s="9"/>
      <c r="Q6564" s="9"/>
      <c r="R6564" s="9"/>
      <c r="S6564" s="9"/>
      <c r="T6564" s="9"/>
      <c r="U6564" s="9"/>
      <c r="V6564" s="9"/>
      <c r="W6564" s="9"/>
      <c r="X6564" s="9"/>
      <c r="Y6564" s="9"/>
      <c r="Z6564" s="9"/>
    </row>
    <row r="6565" spans="1:26">
      <c r="A6565"/>
      <c r="B6565" s="13"/>
      <c r="C6565"/>
      <c r="D6565"/>
      <c r="E6565"/>
      <c r="F6565" s="12"/>
      <c r="G6565"/>
      <c r="H6565" s="12"/>
      <c r="I6565" s="12"/>
      <c r="J6565" s="12"/>
      <c r="K6565" s="9"/>
      <c r="L6565" s="9"/>
      <c r="M6565" s="9"/>
      <c r="N6565" s="9"/>
      <c r="O6565" s="9"/>
      <c r="P6565" s="9"/>
      <c r="Q6565" s="9"/>
      <c r="R6565" s="9"/>
      <c r="S6565" s="9"/>
      <c r="T6565" s="9"/>
      <c r="U6565" s="9"/>
      <c r="V6565" s="9"/>
      <c r="W6565" s="9"/>
      <c r="X6565" s="9"/>
      <c r="Y6565" s="9"/>
      <c r="Z6565" s="9"/>
    </row>
    <row r="6566" spans="1:26">
      <c r="A6566"/>
      <c r="B6566" s="13"/>
      <c r="C6566"/>
      <c r="D6566"/>
      <c r="E6566"/>
      <c r="F6566" s="12"/>
      <c r="G6566"/>
      <c r="H6566" s="12"/>
      <c r="I6566" s="12"/>
      <c r="J6566" s="12"/>
      <c r="K6566" s="9"/>
      <c r="L6566" s="9"/>
      <c r="M6566" s="9"/>
      <c r="N6566" s="9"/>
      <c r="O6566" s="9"/>
      <c r="P6566" s="9"/>
      <c r="Q6566" s="9"/>
      <c r="R6566" s="9"/>
      <c r="S6566" s="9"/>
      <c r="T6566" s="9"/>
      <c r="U6566" s="9"/>
      <c r="V6566" s="9"/>
      <c r="W6566" s="9"/>
      <c r="X6566" s="9"/>
      <c r="Y6566" s="9"/>
      <c r="Z6566" s="9"/>
    </row>
    <row r="6567" spans="1:26">
      <c r="A6567"/>
      <c r="B6567" s="13"/>
      <c r="C6567"/>
      <c r="D6567"/>
      <c r="E6567"/>
      <c r="F6567" s="12"/>
      <c r="G6567"/>
      <c r="H6567" s="12"/>
      <c r="I6567" s="12"/>
      <c r="J6567" s="12"/>
      <c r="K6567" s="9"/>
      <c r="L6567" s="9"/>
      <c r="M6567" s="9"/>
      <c r="N6567" s="9"/>
      <c r="O6567" s="9"/>
      <c r="P6567" s="9"/>
      <c r="Q6567" s="9"/>
      <c r="R6567" s="9"/>
      <c r="S6567" s="9"/>
      <c r="T6567" s="9"/>
      <c r="U6567" s="9"/>
      <c r="V6567" s="9"/>
      <c r="W6567" s="9"/>
      <c r="X6567" s="9"/>
      <c r="Y6567" s="9"/>
      <c r="Z6567" s="9"/>
    </row>
    <row r="6568" spans="1:26">
      <c r="A6568"/>
      <c r="B6568" s="13"/>
      <c r="C6568"/>
      <c r="D6568"/>
      <c r="E6568"/>
      <c r="F6568" s="12"/>
      <c r="G6568"/>
      <c r="H6568" s="12"/>
      <c r="I6568" s="12"/>
      <c r="J6568" s="12"/>
      <c r="K6568" s="9"/>
      <c r="L6568" s="9"/>
      <c r="M6568" s="9"/>
      <c r="N6568" s="9"/>
      <c r="O6568" s="9"/>
      <c r="P6568" s="9"/>
      <c r="Q6568" s="9"/>
      <c r="R6568" s="9"/>
      <c r="S6568" s="9"/>
      <c r="T6568" s="9"/>
      <c r="U6568" s="9"/>
      <c r="V6568" s="9"/>
      <c r="W6568" s="9"/>
      <c r="X6568" s="9"/>
      <c r="Y6568" s="9"/>
      <c r="Z6568" s="9"/>
    </row>
    <row r="6569" spans="1:26">
      <c r="A6569"/>
      <c r="B6569" s="13"/>
      <c r="C6569"/>
      <c r="D6569"/>
      <c r="E6569"/>
      <c r="F6569" s="12"/>
      <c r="G6569"/>
      <c r="H6569" s="12"/>
      <c r="I6569" s="12"/>
      <c r="J6569" s="12"/>
      <c r="K6569" s="9"/>
      <c r="L6569" s="9"/>
      <c r="M6569" s="9"/>
      <c r="N6569" s="9"/>
      <c r="O6569" s="9"/>
      <c r="P6569" s="9"/>
      <c r="Q6569" s="9"/>
      <c r="R6569" s="9"/>
      <c r="S6569" s="9"/>
      <c r="T6569" s="9"/>
      <c r="U6569" s="9"/>
      <c r="V6569" s="9"/>
      <c r="W6569" s="9"/>
      <c r="X6569" s="9"/>
      <c r="Y6569" s="9"/>
      <c r="Z6569" s="9"/>
    </row>
    <row r="6570" spans="1:26">
      <c r="A6570"/>
      <c r="B6570" s="13"/>
      <c r="C6570"/>
      <c r="D6570"/>
      <c r="E6570"/>
      <c r="F6570" s="12"/>
      <c r="G6570"/>
      <c r="H6570" s="12"/>
      <c r="I6570" s="12"/>
      <c r="J6570" s="12"/>
      <c r="K6570" s="9"/>
      <c r="L6570" s="9"/>
      <c r="M6570" s="9"/>
      <c r="N6570" s="9"/>
      <c r="O6570" s="9"/>
      <c r="P6570" s="9"/>
      <c r="Q6570" s="9"/>
      <c r="R6570" s="9"/>
      <c r="S6570" s="9"/>
      <c r="T6570" s="9"/>
      <c r="U6570" s="9"/>
      <c r="V6570" s="9"/>
      <c r="W6570" s="9"/>
      <c r="X6570" s="9"/>
      <c r="Y6570" s="9"/>
      <c r="Z6570" s="9"/>
    </row>
    <row r="6571" spans="1:26">
      <c r="A6571"/>
      <c r="B6571" s="13"/>
      <c r="C6571"/>
      <c r="D6571"/>
      <c r="E6571"/>
      <c r="F6571" s="12"/>
      <c r="G6571"/>
      <c r="H6571" s="12"/>
      <c r="I6571" s="12"/>
      <c r="J6571" s="12"/>
      <c r="K6571" s="9"/>
      <c r="L6571" s="9"/>
      <c r="M6571" s="9"/>
      <c r="N6571" s="9"/>
      <c r="O6571" s="9"/>
      <c r="P6571" s="9"/>
      <c r="Q6571" s="9"/>
      <c r="R6571" s="9"/>
      <c r="S6571" s="9"/>
      <c r="T6571" s="9"/>
      <c r="U6571" s="9"/>
      <c r="V6571" s="9"/>
      <c r="W6571" s="9"/>
      <c r="X6571" s="9"/>
      <c r="Y6571" s="9"/>
      <c r="Z6571" s="9"/>
    </row>
    <row r="6572" spans="1:26">
      <c r="A6572"/>
      <c r="B6572" s="13"/>
      <c r="C6572"/>
      <c r="D6572"/>
      <c r="E6572"/>
      <c r="F6572" s="12"/>
      <c r="G6572"/>
      <c r="H6572" s="12"/>
      <c r="I6572" s="12"/>
      <c r="J6572" s="12"/>
      <c r="K6572" s="9"/>
      <c r="L6572" s="9"/>
      <c r="M6572" s="9"/>
      <c r="N6572" s="9"/>
      <c r="O6572" s="9"/>
      <c r="P6572" s="9"/>
      <c r="Q6572" s="9"/>
      <c r="R6572" s="9"/>
      <c r="S6572" s="9"/>
      <c r="T6572" s="9"/>
      <c r="U6572" s="9"/>
      <c r="V6572" s="9"/>
      <c r="W6572" s="9"/>
      <c r="X6572" s="9"/>
      <c r="Y6572" s="9"/>
      <c r="Z6572" s="9"/>
    </row>
    <row r="6573" spans="1:26">
      <c r="A6573"/>
      <c r="B6573" s="13"/>
      <c r="C6573"/>
      <c r="D6573"/>
      <c r="E6573"/>
      <c r="F6573" s="12"/>
      <c r="G6573"/>
      <c r="H6573" s="12"/>
      <c r="I6573" s="12"/>
      <c r="J6573" s="12"/>
      <c r="K6573" s="9"/>
      <c r="L6573" s="9"/>
      <c r="M6573" s="9"/>
      <c r="N6573" s="9"/>
      <c r="O6573" s="9"/>
      <c r="P6573" s="9"/>
      <c r="Q6573" s="9"/>
      <c r="R6573" s="9"/>
      <c r="S6573" s="9"/>
      <c r="T6573" s="9"/>
      <c r="U6573" s="9"/>
      <c r="V6573" s="9"/>
      <c r="W6573" s="9"/>
      <c r="X6573" s="9"/>
      <c r="Y6573" s="9"/>
      <c r="Z6573" s="9"/>
    </row>
    <row r="6574" spans="1:26">
      <c r="A6574"/>
      <c r="B6574" s="13"/>
      <c r="C6574"/>
      <c r="D6574"/>
      <c r="E6574"/>
      <c r="F6574" s="12"/>
      <c r="G6574"/>
      <c r="H6574" s="12"/>
      <c r="I6574" s="12"/>
      <c r="J6574" s="12"/>
      <c r="K6574" s="9"/>
      <c r="L6574" s="9"/>
      <c r="M6574" s="9"/>
      <c r="N6574" s="9"/>
      <c r="O6574" s="9"/>
      <c r="P6574" s="9"/>
      <c r="Q6574" s="9"/>
      <c r="R6574" s="9"/>
      <c r="S6574" s="9"/>
      <c r="T6574" s="9"/>
      <c r="U6574" s="9"/>
      <c r="V6574" s="9"/>
      <c r="W6574" s="9"/>
      <c r="X6574" s="9"/>
      <c r="Y6574" s="9"/>
      <c r="Z6574" s="9"/>
    </row>
    <row r="6575" spans="1:26">
      <c r="A6575"/>
      <c r="B6575" s="13"/>
      <c r="C6575"/>
      <c r="D6575"/>
      <c r="E6575"/>
      <c r="F6575" s="12"/>
      <c r="G6575"/>
      <c r="H6575" s="12"/>
      <c r="I6575" s="12"/>
      <c r="J6575" s="12"/>
      <c r="K6575" s="9"/>
      <c r="L6575" s="9"/>
      <c r="M6575" s="9"/>
      <c r="N6575" s="9"/>
      <c r="O6575" s="9"/>
      <c r="P6575" s="9"/>
      <c r="Q6575" s="9"/>
      <c r="R6575" s="9"/>
      <c r="S6575" s="9"/>
      <c r="T6575" s="9"/>
      <c r="U6575" s="9"/>
      <c r="V6575" s="9"/>
      <c r="W6575" s="9"/>
      <c r="X6575" s="9"/>
      <c r="Y6575" s="9"/>
      <c r="Z6575" s="9"/>
    </row>
    <row r="6576" spans="1:26">
      <c r="A6576"/>
      <c r="B6576" s="13"/>
      <c r="C6576"/>
      <c r="D6576"/>
      <c r="E6576"/>
      <c r="F6576" s="12"/>
      <c r="G6576"/>
      <c r="H6576" s="12"/>
      <c r="I6576" s="12"/>
      <c r="J6576" s="12"/>
      <c r="K6576" s="9"/>
      <c r="L6576" s="9"/>
      <c r="M6576" s="9"/>
      <c r="N6576" s="9"/>
      <c r="O6576" s="9"/>
      <c r="P6576" s="9"/>
      <c r="Q6576" s="9"/>
      <c r="R6576" s="9"/>
      <c r="S6576" s="9"/>
      <c r="T6576" s="9"/>
      <c r="U6576" s="9"/>
      <c r="V6576" s="9"/>
      <c r="W6576" s="9"/>
      <c r="X6576" s="9"/>
      <c r="Y6576" s="9"/>
      <c r="Z6576" s="9"/>
    </row>
    <row r="6577" spans="1:26">
      <c r="A6577"/>
      <c r="B6577" s="13"/>
      <c r="C6577"/>
      <c r="D6577"/>
      <c r="E6577"/>
      <c r="F6577" s="12"/>
      <c r="G6577"/>
      <c r="H6577" s="12"/>
      <c r="I6577" s="12"/>
      <c r="J6577" s="12"/>
      <c r="K6577" s="9"/>
      <c r="L6577" s="9"/>
      <c r="M6577" s="9"/>
      <c r="N6577" s="9"/>
      <c r="O6577" s="9"/>
      <c r="P6577" s="9"/>
      <c r="Q6577" s="9"/>
      <c r="R6577" s="9"/>
      <c r="S6577" s="9"/>
      <c r="T6577" s="9"/>
      <c r="U6577" s="9"/>
      <c r="V6577" s="9"/>
      <c r="W6577" s="9"/>
      <c r="X6577" s="9"/>
      <c r="Y6577" s="9"/>
      <c r="Z6577" s="9"/>
    </row>
    <row r="6578" spans="1:26">
      <c r="A6578"/>
      <c r="B6578" s="13"/>
      <c r="C6578"/>
      <c r="D6578"/>
      <c r="E6578"/>
      <c r="F6578" s="12"/>
      <c r="G6578"/>
      <c r="H6578" s="12"/>
      <c r="I6578" s="12"/>
      <c r="J6578" s="12"/>
      <c r="K6578" s="9"/>
      <c r="L6578" s="9"/>
      <c r="M6578" s="9"/>
      <c r="N6578" s="9"/>
      <c r="O6578" s="9"/>
      <c r="P6578" s="9"/>
      <c r="Q6578" s="9"/>
      <c r="R6578" s="9"/>
      <c r="S6578" s="9"/>
      <c r="T6578" s="9"/>
      <c r="U6578" s="9"/>
      <c r="V6578" s="9"/>
      <c r="W6578" s="9"/>
      <c r="X6578" s="9"/>
      <c r="Y6578" s="9"/>
      <c r="Z6578" s="9"/>
    </row>
    <row r="6579" spans="1:26">
      <c r="A6579"/>
      <c r="B6579" s="13"/>
      <c r="C6579"/>
      <c r="D6579"/>
      <c r="E6579"/>
      <c r="F6579" s="12"/>
      <c r="G6579"/>
      <c r="H6579" s="12"/>
      <c r="I6579" s="12"/>
      <c r="J6579" s="12"/>
      <c r="K6579" s="9"/>
      <c r="L6579" s="9"/>
      <c r="M6579" s="9"/>
      <c r="N6579" s="9"/>
      <c r="O6579" s="9"/>
      <c r="P6579" s="9"/>
      <c r="Q6579" s="9"/>
      <c r="R6579" s="9"/>
      <c r="S6579" s="9"/>
      <c r="T6579" s="9"/>
      <c r="U6579" s="9"/>
      <c r="V6579" s="9"/>
      <c r="W6579" s="9"/>
      <c r="X6579" s="9"/>
      <c r="Y6579" s="9"/>
      <c r="Z6579" s="9"/>
    </row>
    <row r="6580" spans="1:26">
      <c r="A6580"/>
      <c r="B6580" s="13"/>
      <c r="C6580"/>
      <c r="D6580"/>
      <c r="E6580"/>
      <c r="F6580" s="12"/>
      <c r="G6580"/>
      <c r="H6580" s="12"/>
      <c r="I6580" s="12"/>
      <c r="J6580" s="12"/>
      <c r="K6580" s="9"/>
      <c r="L6580" s="9"/>
      <c r="M6580" s="9"/>
      <c r="N6580" s="9"/>
      <c r="O6580" s="9"/>
      <c r="P6580" s="9"/>
      <c r="Q6580" s="9"/>
      <c r="R6580" s="9"/>
      <c r="S6580" s="9"/>
      <c r="T6580" s="9"/>
      <c r="U6580" s="9"/>
      <c r="V6580" s="9"/>
      <c r="W6580" s="9"/>
      <c r="X6580" s="9"/>
      <c r="Y6580" s="9"/>
      <c r="Z6580" s="9"/>
    </row>
    <row r="6581" spans="1:26">
      <c r="A6581"/>
      <c r="B6581" s="13"/>
      <c r="C6581"/>
      <c r="D6581"/>
      <c r="E6581"/>
      <c r="F6581" s="12"/>
      <c r="G6581"/>
      <c r="H6581" s="12"/>
      <c r="I6581" s="12"/>
      <c r="J6581" s="12"/>
      <c r="K6581" s="9"/>
      <c r="L6581" s="9"/>
      <c r="M6581" s="9"/>
      <c r="N6581" s="9"/>
      <c r="O6581" s="9"/>
      <c r="P6581" s="9"/>
      <c r="Q6581" s="9"/>
      <c r="R6581" s="9"/>
      <c r="S6581" s="9"/>
      <c r="T6581" s="9"/>
      <c r="U6581" s="9"/>
      <c r="V6581" s="9"/>
      <c r="W6581" s="9"/>
      <c r="X6581" s="9"/>
      <c r="Y6581" s="9"/>
      <c r="Z6581" s="9"/>
    </row>
    <row r="6582" spans="1:26">
      <c r="A6582"/>
      <c r="B6582" s="13"/>
      <c r="C6582"/>
      <c r="D6582"/>
      <c r="E6582"/>
      <c r="F6582" s="12"/>
      <c r="G6582"/>
      <c r="H6582" s="12"/>
      <c r="I6582" s="12"/>
      <c r="J6582" s="12"/>
      <c r="K6582" s="9"/>
      <c r="L6582" s="9"/>
      <c r="M6582" s="9"/>
      <c r="N6582" s="9"/>
      <c r="O6582" s="9"/>
      <c r="P6582" s="9"/>
      <c r="Q6582" s="9"/>
      <c r="R6582" s="9"/>
      <c r="S6582" s="9"/>
      <c r="T6582" s="9"/>
      <c r="U6582" s="9"/>
      <c r="V6582" s="9"/>
      <c r="W6582" s="9"/>
      <c r="X6582" s="9"/>
      <c r="Y6582" s="9"/>
      <c r="Z6582" s="9"/>
    </row>
    <row r="6583" spans="1:26">
      <c r="A6583"/>
      <c r="B6583" s="13"/>
      <c r="C6583"/>
      <c r="D6583"/>
      <c r="E6583"/>
      <c r="F6583" s="12"/>
      <c r="G6583"/>
      <c r="H6583" s="12"/>
      <c r="I6583" s="12"/>
      <c r="J6583" s="12"/>
      <c r="K6583" s="9"/>
      <c r="L6583" s="9"/>
      <c r="M6583" s="9"/>
      <c r="N6583" s="9"/>
      <c r="O6583" s="9"/>
      <c r="P6583" s="9"/>
      <c r="Q6583" s="9"/>
      <c r="R6583" s="9"/>
      <c r="S6583" s="9"/>
      <c r="T6583" s="9"/>
      <c r="U6583" s="9"/>
      <c r="V6583" s="9"/>
      <c r="W6583" s="9"/>
      <c r="X6583" s="9"/>
      <c r="Y6583" s="9"/>
      <c r="Z6583" s="9"/>
    </row>
    <row r="6584" spans="1:26">
      <c r="A6584"/>
      <c r="B6584" s="13"/>
      <c r="C6584"/>
      <c r="D6584"/>
      <c r="E6584"/>
      <c r="F6584" s="12"/>
      <c r="G6584"/>
      <c r="H6584" s="12"/>
      <c r="I6584" s="12"/>
      <c r="J6584" s="12"/>
      <c r="K6584" s="9"/>
      <c r="L6584" s="9"/>
      <c r="M6584" s="9"/>
      <c r="N6584" s="9"/>
      <c r="O6584" s="9"/>
      <c r="P6584" s="9"/>
      <c r="Q6584" s="9"/>
      <c r="R6584" s="9"/>
      <c r="S6584" s="9"/>
      <c r="T6584" s="9"/>
      <c r="U6584" s="9"/>
      <c r="V6584" s="9"/>
      <c r="W6584" s="9"/>
      <c r="X6584" s="9"/>
      <c r="Y6584" s="9"/>
      <c r="Z6584" s="9"/>
    </row>
    <row r="6585" spans="1:26">
      <c r="A6585"/>
      <c r="B6585" s="13"/>
      <c r="C6585"/>
      <c r="D6585"/>
      <c r="E6585"/>
      <c r="F6585" s="12"/>
      <c r="G6585"/>
      <c r="H6585" s="12"/>
      <c r="I6585" s="12"/>
      <c r="J6585" s="12"/>
      <c r="K6585" s="9"/>
      <c r="L6585" s="9"/>
      <c r="M6585" s="9"/>
      <c r="N6585" s="9"/>
      <c r="O6585" s="9"/>
      <c r="P6585" s="9"/>
      <c r="Q6585" s="9"/>
      <c r="R6585" s="9"/>
      <c r="S6585" s="9"/>
      <c r="T6585" s="9"/>
      <c r="U6585" s="9"/>
      <c r="V6585" s="9"/>
      <c r="W6585" s="9"/>
      <c r="X6585" s="9"/>
      <c r="Y6585" s="9"/>
      <c r="Z6585" s="9"/>
    </row>
    <row r="6586" spans="1:26">
      <c r="A6586"/>
      <c r="B6586" s="13"/>
      <c r="C6586"/>
      <c r="D6586"/>
      <c r="E6586"/>
      <c r="F6586" s="12"/>
      <c r="G6586"/>
      <c r="H6586" s="12"/>
      <c r="I6586" s="12"/>
      <c r="J6586" s="12"/>
      <c r="K6586" s="9"/>
      <c r="L6586" s="9"/>
      <c r="M6586" s="9"/>
      <c r="N6586" s="9"/>
      <c r="O6586" s="9"/>
      <c r="P6586" s="9"/>
      <c r="Q6586" s="9"/>
      <c r="R6586" s="9"/>
      <c r="S6586" s="9"/>
      <c r="T6586" s="9"/>
      <c r="U6586" s="9"/>
      <c r="V6586" s="9"/>
      <c r="W6586" s="9"/>
      <c r="X6586" s="9"/>
      <c r="Y6586" s="9"/>
      <c r="Z6586" s="9"/>
    </row>
    <row r="6587" spans="1:26">
      <c r="A6587"/>
      <c r="B6587" s="13"/>
      <c r="C6587"/>
      <c r="D6587"/>
      <c r="E6587"/>
      <c r="F6587" s="12"/>
      <c r="G6587"/>
      <c r="H6587" s="12"/>
      <c r="I6587" s="12"/>
      <c r="J6587" s="12"/>
      <c r="K6587" s="9"/>
      <c r="L6587" s="9"/>
      <c r="M6587" s="9"/>
      <c r="N6587" s="9"/>
      <c r="O6587" s="9"/>
      <c r="P6587" s="9"/>
      <c r="Q6587" s="9"/>
      <c r="R6587" s="9"/>
      <c r="S6587" s="9"/>
      <c r="T6587" s="9"/>
      <c r="U6587" s="9"/>
      <c r="V6587" s="9"/>
      <c r="W6587" s="9"/>
      <c r="X6587" s="9"/>
      <c r="Y6587" s="9"/>
      <c r="Z6587" s="9"/>
    </row>
    <row r="6588" spans="1:26">
      <c r="A6588"/>
      <c r="B6588" s="13"/>
      <c r="C6588"/>
      <c r="D6588"/>
      <c r="E6588"/>
      <c r="F6588" s="12"/>
      <c r="G6588"/>
      <c r="H6588" s="12"/>
      <c r="I6588" s="12"/>
      <c r="J6588" s="12"/>
      <c r="K6588" s="9"/>
      <c r="L6588" s="9"/>
      <c r="M6588" s="9"/>
      <c r="N6588" s="9"/>
      <c r="O6588" s="9"/>
      <c r="P6588" s="9"/>
      <c r="Q6588" s="9"/>
      <c r="R6588" s="9"/>
      <c r="S6588" s="9"/>
      <c r="T6588" s="9"/>
      <c r="U6588" s="9"/>
      <c r="V6588" s="9"/>
      <c r="W6588" s="9"/>
      <c r="X6588" s="9"/>
      <c r="Y6588" s="9"/>
      <c r="Z6588" s="9"/>
    </row>
    <row r="6589" spans="1:26">
      <c r="A6589"/>
      <c r="B6589" s="13"/>
      <c r="C6589"/>
      <c r="D6589"/>
      <c r="E6589"/>
      <c r="F6589" s="12"/>
      <c r="G6589"/>
      <c r="H6589" s="12"/>
      <c r="I6589" s="12"/>
      <c r="J6589" s="12"/>
      <c r="K6589" s="9"/>
      <c r="L6589" s="9"/>
      <c r="M6589" s="9"/>
      <c r="N6589" s="9"/>
      <c r="O6589" s="9"/>
      <c r="P6589" s="9"/>
      <c r="Q6589" s="9"/>
      <c r="R6589" s="9"/>
      <c r="S6589" s="9"/>
      <c r="T6589" s="9"/>
      <c r="U6589" s="9"/>
      <c r="V6589" s="9"/>
      <c r="W6589" s="9"/>
      <c r="X6589" s="9"/>
      <c r="Y6589" s="9"/>
      <c r="Z6589" s="9"/>
    </row>
    <row r="6590" spans="1:26">
      <c r="A6590"/>
      <c r="B6590" s="13"/>
      <c r="C6590"/>
      <c r="D6590"/>
      <c r="E6590"/>
      <c r="F6590" s="12"/>
      <c r="G6590"/>
      <c r="H6590" s="12"/>
      <c r="I6590" s="12"/>
      <c r="J6590" s="12"/>
      <c r="K6590" s="9"/>
      <c r="L6590" s="9"/>
      <c r="M6590" s="9"/>
      <c r="N6590" s="9"/>
      <c r="O6590" s="9"/>
      <c r="P6590" s="9"/>
      <c r="Q6590" s="9"/>
      <c r="R6590" s="9"/>
      <c r="S6590" s="9"/>
      <c r="T6590" s="9"/>
      <c r="U6590" s="9"/>
      <c r="V6590" s="9"/>
      <c r="W6590" s="9"/>
      <c r="X6590" s="9"/>
      <c r="Y6590" s="9"/>
      <c r="Z6590" s="9"/>
    </row>
    <row r="6591" spans="1:26">
      <c r="A6591"/>
      <c r="B6591" s="13"/>
      <c r="C6591"/>
      <c r="D6591"/>
      <c r="E6591"/>
      <c r="F6591" s="12"/>
      <c r="G6591"/>
      <c r="H6591" s="12"/>
      <c r="I6591" s="12"/>
      <c r="J6591" s="12"/>
      <c r="K6591" s="9"/>
      <c r="L6591" s="9"/>
      <c r="M6591" s="9"/>
      <c r="N6591" s="9"/>
      <c r="O6591" s="9"/>
      <c r="P6591" s="9"/>
      <c r="Q6591" s="9"/>
      <c r="R6591" s="9"/>
      <c r="S6591" s="9"/>
      <c r="T6591" s="9"/>
      <c r="U6591" s="9"/>
      <c r="V6591" s="9"/>
      <c r="W6591" s="9"/>
      <c r="X6591" s="9"/>
      <c r="Y6591" s="9"/>
      <c r="Z6591" s="9"/>
    </row>
    <row r="6592" spans="1:26">
      <c r="A6592"/>
      <c r="B6592" s="13"/>
      <c r="C6592"/>
      <c r="D6592"/>
      <c r="E6592"/>
      <c r="F6592" s="12"/>
      <c r="G6592"/>
      <c r="H6592" s="12"/>
      <c r="I6592" s="12"/>
      <c r="J6592" s="12"/>
      <c r="K6592" s="9"/>
      <c r="L6592" s="9"/>
      <c r="M6592" s="9"/>
      <c r="N6592" s="9"/>
      <c r="O6592" s="9"/>
      <c r="P6592" s="9"/>
      <c r="Q6592" s="9"/>
      <c r="R6592" s="9"/>
      <c r="S6592" s="9"/>
      <c r="T6592" s="9"/>
      <c r="U6592" s="9"/>
      <c r="V6592" s="9"/>
      <c r="W6592" s="9"/>
      <c r="X6592" s="9"/>
      <c r="Y6592" s="9"/>
      <c r="Z6592" s="9"/>
    </row>
    <row r="6593" spans="1:26">
      <c r="A6593"/>
      <c r="B6593" s="13"/>
      <c r="C6593"/>
      <c r="D6593"/>
      <c r="E6593"/>
      <c r="F6593" s="12"/>
      <c r="G6593"/>
      <c r="H6593" s="12"/>
      <c r="I6593" s="12"/>
      <c r="J6593" s="12"/>
      <c r="K6593" s="9"/>
      <c r="L6593" s="9"/>
      <c r="M6593" s="9"/>
      <c r="N6593" s="9"/>
      <c r="O6593" s="9"/>
      <c r="P6593" s="9"/>
      <c r="Q6593" s="9"/>
      <c r="R6593" s="9"/>
      <c r="S6593" s="9"/>
      <c r="T6593" s="9"/>
      <c r="U6593" s="9"/>
      <c r="V6593" s="9"/>
      <c r="W6593" s="9"/>
      <c r="X6593" s="9"/>
      <c r="Y6593" s="9"/>
      <c r="Z6593" s="9"/>
    </row>
    <row r="6594" spans="1:26">
      <c r="A6594"/>
      <c r="B6594" s="13"/>
      <c r="C6594"/>
      <c r="D6594"/>
      <c r="E6594"/>
      <c r="F6594" s="12"/>
      <c r="G6594"/>
      <c r="H6594" s="12"/>
      <c r="I6594" s="12"/>
      <c r="J6594" s="12"/>
      <c r="K6594" s="9"/>
      <c r="L6594" s="9"/>
      <c r="M6594" s="9"/>
      <c r="N6594" s="9"/>
      <c r="O6594" s="9"/>
      <c r="P6594" s="9"/>
      <c r="Q6594" s="9"/>
      <c r="R6594" s="9"/>
      <c r="S6594" s="9"/>
      <c r="T6594" s="9"/>
      <c r="U6594" s="9"/>
      <c r="V6594" s="9"/>
      <c r="W6594" s="9"/>
      <c r="X6594" s="9"/>
      <c r="Y6594" s="9"/>
      <c r="Z6594" s="9"/>
    </row>
    <row r="6595" spans="1:26">
      <c r="A6595"/>
      <c r="B6595" s="13"/>
      <c r="C6595"/>
      <c r="D6595"/>
      <c r="E6595"/>
      <c r="F6595" s="12"/>
      <c r="G6595"/>
      <c r="H6595" s="12"/>
      <c r="I6595" s="12"/>
      <c r="J6595" s="12"/>
      <c r="K6595" s="9"/>
      <c r="L6595" s="9"/>
      <c r="M6595" s="9"/>
      <c r="N6595" s="9"/>
      <c r="O6595" s="9"/>
      <c r="P6595" s="9"/>
      <c r="Q6595" s="9"/>
      <c r="R6595" s="9"/>
      <c r="S6595" s="9"/>
      <c r="T6595" s="9"/>
      <c r="U6595" s="9"/>
      <c r="V6595" s="9"/>
      <c r="W6595" s="9"/>
      <c r="X6595" s="9"/>
      <c r="Y6595" s="9"/>
      <c r="Z6595" s="9"/>
    </row>
    <row r="6596" spans="1:26">
      <c r="A6596"/>
      <c r="B6596" s="13"/>
      <c r="C6596"/>
      <c r="D6596"/>
      <c r="E6596"/>
      <c r="F6596" s="12"/>
      <c r="G6596"/>
      <c r="H6596" s="12"/>
      <c r="I6596" s="12"/>
      <c r="J6596" s="12"/>
      <c r="K6596" s="9"/>
      <c r="L6596" s="9"/>
      <c r="M6596" s="9"/>
      <c r="N6596" s="9"/>
      <c r="O6596" s="9"/>
      <c r="P6596" s="9"/>
      <c r="Q6596" s="9"/>
      <c r="R6596" s="9"/>
      <c r="S6596" s="9"/>
      <c r="T6596" s="9"/>
      <c r="U6596" s="9"/>
      <c r="V6596" s="9"/>
      <c r="W6596" s="9"/>
      <c r="X6596" s="9"/>
      <c r="Y6596" s="9"/>
      <c r="Z6596" s="9"/>
    </row>
    <row r="6597" spans="1:26">
      <c r="A6597"/>
      <c r="B6597" s="13"/>
      <c r="C6597"/>
      <c r="D6597"/>
      <c r="E6597"/>
      <c r="F6597" s="12"/>
      <c r="G6597"/>
      <c r="H6597" s="12"/>
      <c r="I6597" s="12"/>
      <c r="J6597" s="12"/>
      <c r="K6597" s="9"/>
      <c r="L6597" s="9"/>
      <c r="M6597" s="9"/>
      <c r="N6597" s="9"/>
      <c r="O6597" s="9"/>
      <c r="P6597" s="9"/>
      <c r="Q6597" s="9"/>
      <c r="R6597" s="9"/>
      <c r="S6597" s="9"/>
      <c r="T6597" s="9"/>
      <c r="U6597" s="9"/>
      <c r="V6597" s="9"/>
      <c r="W6597" s="9"/>
      <c r="X6597" s="9"/>
      <c r="Y6597" s="9"/>
      <c r="Z6597" s="9"/>
    </row>
    <row r="6598" spans="1:26">
      <c r="A6598"/>
      <c r="B6598" s="13"/>
      <c r="C6598"/>
      <c r="D6598"/>
      <c r="E6598"/>
      <c r="F6598" s="12"/>
      <c r="G6598"/>
      <c r="H6598" s="12"/>
      <c r="I6598" s="12"/>
      <c r="J6598" s="12"/>
      <c r="K6598" s="9"/>
      <c r="L6598" s="9"/>
      <c r="M6598" s="9"/>
      <c r="N6598" s="9"/>
      <c r="O6598" s="9"/>
      <c r="P6598" s="9"/>
      <c r="Q6598" s="9"/>
      <c r="R6598" s="9"/>
      <c r="S6598" s="9"/>
      <c r="T6598" s="9"/>
      <c r="U6598" s="9"/>
      <c r="V6598" s="9"/>
      <c r="W6598" s="9"/>
      <c r="X6598" s="9"/>
      <c r="Y6598" s="9"/>
      <c r="Z6598" s="9"/>
    </row>
    <row r="6599" spans="1:26">
      <c r="A6599"/>
      <c r="B6599" s="13"/>
      <c r="C6599"/>
      <c r="D6599"/>
      <c r="E6599"/>
      <c r="F6599" s="12"/>
      <c r="G6599"/>
      <c r="H6599" s="12"/>
      <c r="I6599" s="12"/>
      <c r="J6599" s="12"/>
      <c r="K6599" s="9"/>
      <c r="L6599" s="9"/>
      <c r="M6599" s="9"/>
      <c r="N6599" s="9"/>
      <c r="O6599" s="9"/>
      <c r="P6599" s="9"/>
      <c r="Q6599" s="9"/>
      <c r="R6599" s="9"/>
      <c r="S6599" s="9"/>
      <c r="T6599" s="9"/>
      <c r="U6599" s="9"/>
      <c r="V6599" s="9"/>
      <c r="W6599" s="9"/>
      <c r="X6599" s="9"/>
      <c r="Y6599" s="9"/>
      <c r="Z6599" s="9"/>
    </row>
    <row r="6600" spans="1:26">
      <c r="A6600"/>
      <c r="B6600" s="13"/>
      <c r="C6600"/>
      <c r="D6600"/>
      <c r="E6600"/>
      <c r="F6600" s="12"/>
      <c r="G6600"/>
      <c r="H6600" s="12"/>
      <c r="I6600" s="12"/>
      <c r="J6600" s="12"/>
      <c r="K6600" s="9"/>
      <c r="L6600" s="9"/>
      <c r="M6600" s="9"/>
      <c r="N6600" s="9"/>
      <c r="O6600" s="9"/>
      <c r="P6600" s="9"/>
      <c r="Q6600" s="9"/>
      <c r="R6600" s="9"/>
      <c r="S6600" s="9"/>
      <c r="T6600" s="9"/>
      <c r="U6600" s="9"/>
      <c r="V6600" s="9"/>
      <c r="W6600" s="9"/>
      <c r="X6600" s="9"/>
      <c r="Y6600" s="9"/>
      <c r="Z6600" s="9"/>
    </row>
    <row r="6601" spans="1:26">
      <c r="A6601"/>
      <c r="B6601" s="13"/>
      <c r="C6601"/>
      <c r="D6601"/>
      <c r="E6601"/>
      <c r="F6601" s="12"/>
      <c r="G6601"/>
      <c r="H6601" s="12"/>
      <c r="I6601" s="12"/>
      <c r="J6601" s="12"/>
      <c r="K6601" s="9"/>
      <c r="L6601" s="9"/>
      <c r="M6601" s="9"/>
      <c r="N6601" s="9"/>
      <c r="O6601" s="9"/>
      <c r="P6601" s="9"/>
      <c r="Q6601" s="9"/>
      <c r="R6601" s="9"/>
      <c r="S6601" s="9"/>
      <c r="T6601" s="9"/>
      <c r="U6601" s="9"/>
      <c r="V6601" s="9"/>
      <c r="W6601" s="9"/>
      <c r="X6601" s="9"/>
      <c r="Y6601" s="9"/>
      <c r="Z6601" s="9"/>
    </row>
    <row r="6602" spans="1:26">
      <c r="A6602"/>
      <c r="B6602" s="13"/>
      <c r="C6602"/>
      <c r="D6602"/>
      <c r="E6602"/>
      <c r="F6602" s="12"/>
      <c r="G6602"/>
      <c r="H6602" s="12"/>
      <c r="I6602" s="12"/>
      <c r="J6602" s="12"/>
      <c r="K6602" s="9"/>
      <c r="L6602" s="9"/>
      <c r="M6602" s="9"/>
      <c r="N6602" s="9"/>
      <c r="O6602" s="9"/>
      <c r="P6602" s="9"/>
      <c r="Q6602" s="9"/>
      <c r="R6602" s="9"/>
      <c r="S6602" s="9"/>
      <c r="T6602" s="9"/>
      <c r="U6602" s="9"/>
      <c r="V6602" s="9"/>
      <c r="W6602" s="9"/>
      <c r="X6602" s="9"/>
      <c r="Y6602" s="9"/>
      <c r="Z6602" s="9"/>
    </row>
    <row r="6603" spans="1:26">
      <c r="A6603"/>
      <c r="B6603" s="13"/>
      <c r="C6603"/>
      <c r="D6603"/>
      <c r="E6603"/>
      <c r="F6603" s="12"/>
      <c r="G6603"/>
      <c r="H6603" s="12"/>
      <c r="I6603" s="12"/>
      <c r="J6603" s="12"/>
      <c r="K6603" s="9"/>
      <c r="L6603" s="9"/>
      <c r="M6603" s="9"/>
      <c r="N6603" s="9"/>
      <c r="O6603" s="9"/>
      <c r="P6603" s="9"/>
      <c r="Q6603" s="9"/>
      <c r="R6603" s="9"/>
      <c r="S6603" s="9"/>
      <c r="T6603" s="9"/>
      <c r="U6603" s="9"/>
      <c r="V6603" s="9"/>
      <c r="W6603" s="9"/>
      <c r="X6603" s="9"/>
      <c r="Y6603" s="9"/>
      <c r="Z6603" s="9"/>
    </row>
    <row r="6604" spans="1:26">
      <c r="A6604"/>
      <c r="B6604" s="13"/>
      <c r="C6604"/>
      <c r="D6604"/>
      <c r="E6604"/>
      <c r="F6604" s="12"/>
      <c r="G6604"/>
      <c r="H6604" s="12"/>
      <c r="I6604" s="12"/>
      <c r="J6604" s="12"/>
      <c r="K6604" s="9"/>
      <c r="L6604" s="9"/>
      <c r="M6604" s="9"/>
      <c r="N6604" s="9"/>
      <c r="O6604" s="9"/>
      <c r="P6604" s="9"/>
      <c r="Q6604" s="9"/>
      <c r="R6604" s="9"/>
      <c r="S6604" s="9"/>
      <c r="T6604" s="9"/>
      <c r="U6604" s="9"/>
      <c r="V6604" s="9"/>
      <c r="W6604" s="9"/>
      <c r="X6604" s="9"/>
      <c r="Y6604" s="9"/>
      <c r="Z6604" s="9"/>
    </row>
    <row r="6605" spans="1:26">
      <c r="A6605"/>
      <c r="B6605" s="13"/>
      <c r="C6605"/>
      <c r="D6605"/>
      <c r="E6605"/>
      <c r="F6605" s="12"/>
      <c r="G6605"/>
      <c r="H6605" s="12"/>
      <c r="I6605" s="12"/>
      <c r="J6605" s="12"/>
      <c r="K6605" s="9"/>
      <c r="L6605" s="9"/>
      <c r="M6605" s="9"/>
      <c r="N6605" s="9"/>
      <c r="O6605" s="9"/>
      <c r="P6605" s="9"/>
      <c r="Q6605" s="9"/>
      <c r="R6605" s="9"/>
      <c r="S6605" s="9"/>
      <c r="T6605" s="9"/>
      <c r="U6605" s="9"/>
      <c r="V6605" s="9"/>
      <c r="W6605" s="9"/>
      <c r="X6605" s="9"/>
      <c r="Y6605" s="9"/>
      <c r="Z6605" s="9"/>
    </row>
    <row r="6606" spans="1:26">
      <c r="A6606"/>
      <c r="B6606" s="13"/>
      <c r="C6606"/>
      <c r="D6606"/>
      <c r="E6606"/>
      <c r="F6606" s="12"/>
      <c r="G6606"/>
      <c r="H6606" s="12"/>
      <c r="I6606" s="12"/>
      <c r="J6606" s="12"/>
      <c r="K6606" s="9"/>
      <c r="L6606" s="9"/>
      <c r="M6606" s="9"/>
      <c r="N6606" s="9"/>
      <c r="O6606" s="9"/>
      <c r="P6606" s="9"/>
      <c r="Q6606" s="9"/>
      <c r="R6606" s="9"/>
      <c r="S6606" s="9"/>
      <c r="T6606" s="9"/>
      <c r="U6606" s="9"/>
      <c r="V6606" s="9"/>
      <c r="W6606" s="9"/>
      <c r="X6606" s="9"/>
      <c r="Y6606" s="9"/>
      <c r="Z6606" s="9"/>
    </row>
    <row r="6607" spans="1:26">
      <c r="A6607" s="11"/>
      <c r="B6607" s="11"/>
      <c r="C6607"/>
      <c r="D6607"/>
      <c r="E6607" s="11"/>
      <c r="H6607" s="10"/>
      <c r="I6607" s="10"/>
      <c r="J6607" s="10"/>
      <c r="K6607" s="9"/>
      <c r="L6607" s="9"/>
      <c r="M6607" s="9"/>
      <c r="N6607" s="9"/>
      <c r="O6607" s="9"/>
      <c r="P6607" s="9"/>
      <c r="Q6607" s="9"/>
      <c r="R6607" s="9"/>
      <c r="S6607" s="9"/>
      <c r="T6607" s="9"/>
      <c r="U6607" s="9"/>
      <c r="V6607" s="9"/>
      <c r="W6607" s="9"/>
      <c r="X6607" s="9"/>
      <c r="Y6607" s="9"/>
      <c r="Z6607" s="9"/>
    </row>
    <row r="6608" spans="1:26">
      <c r="A6608" s="11"/>
      <c r="B6608" s="11"/>
      <c r="C6608"/>
      <c r="D6608"/>
      <c r="E6608" s="11"/>
      <c r="H6608" s="10"/>
      <c r="I6608" s="10"/>
      <c r="J6608" s="10"/>
      <c r="K6608" s="9"/>
      <c r="L6608" s="9"/>
      <c r="M6608" s="9"/>
      <c r="N6608" s="9"/>
      <c r="O6608" s="9"/>
      <c r="P6608" s="9"/>
      <c r="Q6608" s="9"/>
      <c r="R6608" s="9"/>
      <c r="S6608" s="9"/>
      <c r="T6608" s="9"/>
      <c r="U6608" s="9"/>
      <c r="V6608" s="9"/>
      <c r="W6608" s="9"/>
      <c r="X6608" s="9"/>
      <c r="Y6608" s="9"/>
      <c r="Z6608" s="9"/>
    </row>
    <row r="6609" spans="1:26">
      <c r="A6609" s="11"/>
      <c r="B6609" s="11"/>
      <c r="C6609"/>
      <c r="D6609"/>
      <c r="E6609" s="11"/>
      <c r="H6609" s="10"/>
      <c r="I6609" s="10"/>
      <c r="J6609" s="10"/>
      <c r="K6609" s="9"/>
      <c r="L6609" s="9"/>
      <c r="M6609" s="9"/>
      <c r="N6609" s="9"/>
      <c r="O6609" s="9"/>
      <c r="P6609" s="9"/>
      <c r="Q6609" s="9"/>
      <c r="R6609" s="9"/>
      <c r="S6609" s="9"/>
      <c r="T6609" s="9"/>
      <c r="U6609" s="9"/>
      <c r="V6609" s="9"/>
      <c r="W6609" s="9"/>
      <c r="X6609" s="9"/>
      <c r="Y6609" s="9"/>
      <c r="Z6609" s="9"/>
    </row>
    <row r="6610" spans="1:26">
      <c r="A6610" s="11"/>
      <c r="B6610" s="11"/>
      <c r="C6610"/>
      <c r="D6610"/>
      <c r="E6610" s="11"/>
      <c r="H6610" s="10"/>
      <c r="I6610" s="10"/>
      <c r="J6610" s="10"/>
      <c r="K6610" s="9"/>
      <c r="L6610" s="9"/>
      <c r="M6610" s="9"/>
      <c r="N6610" s="9"/>
      <c r="O6610" s="9"/>
      <c r="P6610" s="9"/>
      <c r="Q6610" s="9"/>
      <c r="R6610" s="9"/>
      <c r="S6610" s="9"/>
      <c r="T6610" s="9"/>
      <c r="U6610" s="9"/>
      <c r="V6610" s="9"/>
      <c r="W6610" s="9"/>
      <c r="X6610" s="9"/>
      <c r="Y6610" s="9"/>
      <c r="Z6610" s="9"/>
    </row>
    <row r="6611" spans="1:26">
      <c r="A6611" s="11"/>
      <c r="B6611" s="11"/>
      <c r="C6611"/>
      <c r="D6611"/>
      <c r="E6611" s="11"/>
      <c r="H6611" s="10"/>
      <c r="I6611" s="10"/>
      <c r="J6611" s="10"/>
      <c r="K6611" s="9"/>
      <c r="L6611" s="9"/>
      <c r="M6611" s="9"/>
      <c r="N6611" s="9"/>
      <c r="O6611" s="9"/>
      <c r="P6611" s="9"/>
      <c r="Q6611" s="9"/>
      <c r="R6611" s="9"/>
      <c r="S6611" s="9"/>
      <c r="T6611" s="9"/>
      <c r="U6611" s="9"/>
      <c r="V6611" s="9"/>
      <c r="W6611" s="9"/>
      <c r="X6611" s="9"/>
      <c r="Y6611" s="9"/>
      <c r="Z6611" s="9"/>
    </row>
    <row r="6612" spans="1:26">
      <c r="A6612" s="11"/>
      <c r="B6612" s="11"/>
      <c r="C6612"/>
      <c r="D6612"/>
      <c r="E6612" s="11"/>
      <c r="H6612" s="10"/>
      <c r="I6612" s="10"/>
      <c r="J6612" s="10"/>
      <c r="K6612" s="9"/>
      <c r="L6612" s="9"/>
      <c r="M6612" s="9"/>
      <c r="N6612" s="9"/>
      <c r="O6612" s="9"/>
      <c r="P6612" s="9"/>
      <c r="Q6612" s="9"/>
      <c r="R6612" s="9"/>
      <c r="S6612" s="9"/>
      <c r="T6612" s="9"/>
      <c r="U6612" s="9"/>
      <c r="V6612" s="9"/>
      <c r="W6612" s="9"/>
      <c r="X6612" s="9"/>
      <c r="Y6612" s="9"/>
      <c r="Z6612" s="9"/>
    </row>
    <row r="6613" spans="1:26">
      <c r="A6613" s="11"/>
      <c r="B6613" s="11"/>
      <c r="C6613"/>
      <c r="D6613"/>
      <c r="E6613" s="11"/>
      <c r="H6613" s="10"/>
      <c r="I6613" s="10"/>
      <c r="J6613" s="10"/>
      <c r="K6613" s="9"/>
      <c r="L6613" s="9"/>
      <c r="M6613" s="9"/>
      <c r="N6613" s="9"/>
      <c r="O6613" s="9"/>
      <c r="P6613" s="9"/>
      <c r="Q6613" s="9"/>
      <c r="R6613" s="9"/>
      <c r="S6613" s="9"/>
      <c r="T6613" s="9"/>
      <c r="U6613" s="9"/>
      <c r="V6613" s="9"/>
      <c r="W6613" s="9"/>
      <c r="X6613" s="9"/>
      <c r="Y6613" s="9"/>
      <c r="Z6613" s="9"/>
    </row>
    <row r="6614" spans="1:26">
      <c r="A6614" s="11"/>
      <c r="B6614" s="11"/>
      <c r="C6614"/>
      <c r="D6614"/>
      <c r="E6614" s="11"/>
      <c r="H6614" s="10"/>
      <c r="I6614" s="10"/>
      <c r="J6614" s="10"/>
      <c r="K6614" s="9"/>
      <c r="L6614" s="9"/>
      <c r="M6614" s="9"/>
      <c r="N6614" s="9"/>
      <c r="O6614" s="9"/>
      <c r="P6614" s="9"/>
      <c r="Q6614" s="9"/>
      <c r="R6614" s="9"/>
      <c r="S6614" s="9"/>
      <c r="T6614" s="9"/>
      <c r="U6614" s="9"/>
      <c r="V6614" s="9"/>
      <c r="W6614" s="9"/>
      <c r="X6614" s="9"/>
      <c r="Y6614" s="9"/>
      <c r="Z6614" s="9"/>
    </row>
    <row r="6615" spans="1:26">
      <c r="A6615" s="11"/>
      <c r="B6615" s="11"/>
      <c r="C6615"/>
      <c r="D6615"/>
      <c r="E6615" s="11"/>
      <c r="H6615" s="10"/>
      <c r="I6615" s="10"/>
      <c r="J6615" s="10"/>
      <c r="K6615" s="9"/>
      <c r="L6615" s="9"/>
      <c r="M6615" s="9"/>
      <c r="N6615" s="9"/>
      <c r="O6615" s="9"/>
      <c r="P6615" s="9"/>
      <c r="Q6615" s="9"/>
      <c r="R6615" s="9"/>
      <c r="S6615" s="9"/>
      <c r="T6615" s="9"/>
      <c r="U6615" s="9"/>
      <c r="V6615" s="9"/>
      <c r="W6615" s="9"/>
      <c r="X6615" s="9"/>
      <c r="Y6615" s="9"/>
      <c r="Z6615" s="9"/>
    </row>
    <row r="6616" spans="1:26">
      <c r="A6616" s="11"/>
      <c r="B6616" s="11"/>
      <c r="C6616"/>
      <c r="D6616"/>
      <c r="E6616" s="11"/>
      <c r="H6616" s="10"/>
      <c r="I6616" s="10"/>
      <c r="J6616" s="10"/>
      <c r="K6616" s="9"/>
      <c r="L6616" s="9"/>
      <c r="M6616" s="9"/>
      <c r="N6616" s="9"/>
      <c r="O6616" s="9"/>
      <c r="P6616" s="9"/>
      <c r="Q6616" s="9"/>
      <c r="R6616" s="9"/>
      <c r="S6616" s="9"/>
      <c r="T6616" s="9"/>
      <c r="U6616" s="9"/>
      <c r="V6616" s="9"/>
      <c r="W6616" s="9"/>
      <c r="X6616" s="9"/>
      <c r="Y6616" s="9"/>
      <c r="Z6616" s="9"/>
    </row>
    <row r="6617" spans="1:26">
      <c r="A6617" s="11"/>
      <c r="B6617" s="11"/>
      <c r="C6617"/>
      <c r="D6617"/>
      <c r="E6617" s="11"/>
      <c r="H6617" s="10"/>
      <c r="I6617" s="10"/>
      <c r="J6617" s="10"/>
      <c r="K6617" s="9"/>
      <c r="L6617" s="9"/>
      <c r="M6617" s="9"/>
      <c r="N6617" s="9"/>
      <c r="O6617" s="9"/>
      <c r="P6617" s="9"/>
      <c r="Q6617" s="9"/>
      <c r="R6617" s="9"/>
      <c r="S6617" s="9"/>
      <c r="T6617" s="9"/>
      <c r="U6617" s="9"/>
      <c r="V6617" s="9"/>
      <c r="W6617" s="9"/>
      <c r="X6617" s="9"/>
      <c r="Y6617" s="9"/>
      <c r="Z6617" s="9"/>
    </row>
    <row r="6618" spans="1:26">
      <c r="A6618" s="11"/>
      <c r="B6618" s="11"/>
      <c r="C6618"/>
      <c r="D6618"/>
      <c r="E6618" s="11"/>
      <c r="H6618" s="10"/>
      <c r="I6618" s="10"/>
      <c r="J6618" s="10"/>
      <c r="K6618" s="9"/>
      <c r="L6618" s="9"/>
      <c r="M6618" s="9"/>
      <c r="N6618" s="9"/>
      <c r="O6618" s="9"/>
      <c r="P6618" s="9"/>
      <c r="Q6618" s="9"/>
      <c r="R6618" s="9"/>
      <c r="S6618" s="9"/>
      <c r="T6618" s="9"/>
      <c r="U6618" s="9"/>
      <c r="V6618" s="9"/>
      <c r="W6618" s="9"/>
      <c r="X6618" s="9"/>
      <c r="Y6618" s="9"/>
      <c r="Z6618" s="9"/>
    </row>
    <row r="6619" spans="1:26">
      <c r="A6619" s="11"/>
      <c r="B6619" s="11"/>
      <c r="C6619"/>
      <c r="D6619"/>
      <c r="E6619" s="11"/>
      <c r="H6619" s="10"/>
      <c r="I6619" s="10"/>
      <c r="J6619" s="10"/>
      <c r="K6619" s="9"/>
      <c r="L6619" s="9"/>
      <c r="M6619" s="9"/>
      <c r="N6619" s="9"/>
      <c r="O6619" s="9"/>
      <c r="P6619" s="9"/>
      <c r="Q6619" s="9"/>
      <c r="R6619" s="9"/>
      <c r="S6619" s="9"/>
      <c r="T6619" s="9"/>
      <c r="U6619" s="9"/>
      <c r="V6619" s="9"/>
      <c r="W6619" s="9"/>
      <c r="X6619" s="9"/>
      <c r="Y6619" s="9"/>
      <c r="Z6619" s="9"/>
    </row>
    <row r="6620" spans="1:26">
      <c r="A6620" s="11"/>
      <c r="B6620" s="11"/>
      <c r="C6620"/>
      <c r="D6620"/>
      <c r="E6620" s="11"/>
      <c r="H6620" s="10"/>
      <c r="I6620" s="10"/>
      <c r="J6620" s="10"/>
      <c r="K6620" s="9"/>
      <c r="L6620" s="9"/>
      <c r="M6620" s="9"/>
      <c r="N6620" s="9"/>
      <c r="O6620" s="9"/>
      <c r="P6620" s="9"/>
      <c r="Q6620" s="9"/>
      <c r="R6620" s="9"/>
      <c r="S6620" s="9"/>
      <c r="T6620" s="9"/>
      <c r="U6620" s="9"/>
      <c r="V6620" s="9"/>
      <c r="W6620" s="9"/>
      <c r="X6620" s="9"/>
      <c r="Y6620" s="9"/>
      <c r="Z6620" s="9"/>
    </row>
    <row r="6621" spans="1:26">
      <c r="A6621" s="11"/>
      <c r="B6621" s="11"/>
      <c r="C6621"/>
      <c r="D6621"/>
      <c r="E6621" s="11"/>
      <c r="H6621" s="10"/>
      <c r="I6621" s="10"/>
      <c r="J6621" s="10"/>
      <c r="K6621" s="9"/>
      <c r="L6621" s="9"/>
      <c r="M6621" s="9"/>
      <c r="N6621" s="9"/>
      <c r="O6621" s="9"/>
      <c r="P6621" s="9"/>
      <c r="Q6621" s="9"/>
      <c r="R6621" s="9"/>
      <c r="S6621" s="9"/>
      <c r="T6621" s="9"/>
      <c r="U6621" s="9"/>
      <c r="V6621" s="9"/>
      <c r="W6621" s="9"/>
      <c r="X6621" s="9"/>
      <c r="Y6621" s="9"/>
      <c r="Z6621" s="9"/>
    </row>
    <row r="6622" spans="1:26">
      <c r="A6622" s="11"/>
      <c r="B6622" s="11"/>
      <c r="C6622"/>
      <c r="D6622"/>
      <c r="E6622" s="11"/>
      <c r="H6622" s="10"/>
      <c r="I6622" s="10"/>
      <c r="J6622" s="10"/>
      <c r="K6622" s="9"/>
      <c r="L6622" s="9"/>
      <c r="M6622" s="9"/>
      <c r="N6622" s="9"/>
      <c r="O6622" s="9"/>
      <c r="P6622" s="9"/>
      <c r="Q6622" s="9"/>
      <c r="R6622" s="9"/>
      <c r="S6622" s="9"/>
      <c r="T6622" s="9"/>
      <c r="U6622" s="9"/>
      <c r="V6622" s="9"/>
      <c r="W6622" s="9"/>
      <c r="X6622" s="9"/>
      <c r="Y6622" s="9"/>
      <c r="Z6622" s="9"/>
    </row>
    <row r="6623" spans="1:26">
      <c r="A6623" s="11"/>
      <c r="B6623" s="11"/>
      <c r="C6623"/>
      <c r="D6623"/>
      <c r="E6623" s="11"/>
      <c r="H6623" s="10"/>
      <c r="I6623" s="10"/>
      <c r="J6623" s="10"/>
      <c r="K6623" s="9"/>
      <c r="L6623" s="9"/>
      <c r="M6623" s="9"/>
      <c r="N6623" s="9"/>
      <c r="O6623" s="9"/>
      <c r="P6623" s="9"/>
      <c r="Q6623" s="9"/>
      <c r="R6623" s="9"/>
      <c r="S6623" s="9"/>
      <c r="T6623" s="9"/>
      <c r="U6623" s="9"/>
      <c r="V6623" s="9"/>
      <c r="W6623" s="9"/>
      <c r="X6623" s="9"/>
      <c r="Y6623" s="9"/>
      <c r="Z6623" s="9"/>
    </row>
    <row r="6624" spans="1:26">
      <c r="A6624" s="11"/>
      <c r="B6624" s="11"/>
      <c r="C6624"/>
      <c r="D6624"/>
      <c r="E6624" s="11"/>
      <c r="H6624" s="10"/>
      <c r="I6624" s="10"/>
      <c r="J6624" s="10"/>
      <c r="K6624" s="9"/>
      <c r="L6624" s="9"/>
      <c r="M6624" s="9"/>
      <c r="N6624" s="9"/>
      <c r="O6624" s="9"/>
      <c r="P6624" s="9"/>
      <c r="Q6624" s="9"/>
      <c r="R6624" s="9"/>
      <c r="S6624" s="9"/>
      <c r="T6624" s="9"/>
      <c r="U6624" s="9"/>
      <c r="V6624" s="9"/>
      <c r="W6624" s="9"/>
      <c r="X6624" s="9"/>
      <c r="Y6624" s="9"/>
      <c r="Z6624" s="9"/>
    </row>
    <row r="6625" spans="1:26">
      <c r="A6625" s="11"/>
      <c r="B6625" s="11"/>
      <c r="C6625"/>
      <c r="D6625"/>
      <c r="E6625" s="11"/>
      <c r="H6625" s="10"/>
      <c r="I6625" s="10"/>
      <c r="J6625" s="10"/>
      <c r="K6625" s="9"/>
      <c r="L6625" s="9"/>
      <c r="M6625" s="9"/>
      <c r="N6625" s="9"/>
      <c r="O6625" s="9"/>
      <c r="P6625" s="9"/>
      <c r="Q6625" s="9"/>
      <c r="R6625" s="9"/>
      <c r="S6625" s="9"/>
      <c r="T6625" s="9"/>
      <c r="U6625" s="9"/>
      <c r="V6625" s="9"/>
      <c r="W6625" s="9"/>
      <c r="X6625" s="9"/>
      <c r="Y6625" s="9"/>
      <c r="Z6625" s="9"/>
    </row>
    <row r="6626" spans="1:26">
      <c r="A6626" s="11"/>
      <c r="B6626" s="11"/>
      <c r="C6626"/>
      <c r="D6626"/>
      <c r="E6626" s="11"/>
      <c r="H6626" s="10"/>
      <c r="I6626" s="10"/>
      <c r="J6626" s="10"/>
      <c r="K6626" s="9"/>
      <c r="L6626" s="9"/>
      <c r="M6626" s="9"/>
      <c r="N6626" s="9"/>
      <c r="O6626" s="9"/>
      <c r="P6626" s="9"/>
      <c r="Q6626" s="9"/>
      <c r="R6626" s="9"/>
      <c r="S6626" s="9"/>
      <c r="T6626" s="9"/>
      <c r="U6626" s="9"/>
      <c r="V6626" s="9"/>
      <c r="W6626" s="9"/>
      <c r="X6626" s="9"/>
      <c r="Y6626" s="9"/>
      <c r="Z6626" s="9"/>
    </row>
    <row r="6627" spans="1:26">
      <c r="A6627" s="11"/>
      <c r="B6627" s="11"/>
      <c r="C6627"/>
      <c r="D6627"/>
      <c r="E6627" s="11"/>
      <c r="H6627" s="10"/>
      <c r="I6627" s="10"/>
      <c r="J6627" s="10"/>
      <c r="K6627" s="9"/>
      <c r="L6627" s="9"/>
      <c r="M6627" s="9"/>
      <c r="N6627" s="9"/>
      <c r="O6627" s="9"/>
      <c r="P6627" s="9"/>
      <c r="Q6627" s="9"/>
      <c r="R6627" s="9"/>
      <c r="S6627" s="9"/>
      <c r="T6627" s="9"/>
      <c r="U6627" s="9"/>
      <c r="V6627" s="9"/>
      <c r="W6627" s="9"/>
      <c r="X6627" s="9"/>
      <c r="Y6627" s="9"/>
      <c r="Z6627" s="9"/>
    </row>
    <row r="6628" spans="1:26">
      <c r="A6628" s="11"/>
      <c r="B6628" s="11"/>
      <c r="C6628"/>
      <c r="D6628"/>
      <c r="E6628" s="11"/>
      <c r="H6628" s="10"/>
      <c r="I6628" s="10"/>
      <c r="J6628" s="10"/>
      <c r="K6628" s="9"/>
      <c r="L6628" s="9"/>
      <c r="M6628" s="9"/>
      <c r="N6628" s="9"/>
      <c r="O6628" s="9"/>
      <c r="P6628" s="9"/>
      <c r="Q6628" s="9"/>
      <c r="R6628" s="9"/>
      <c r="S6628" s="9"/>
      <c r="T6628" s="9"/>
      <c r="U6628" s="9"/>
      <c r="V6628" s="9"/>
      <c r="W6628" s="9"/>
      <c r="X6628" s="9"/>
      <c r="Y6628" s="9"/>
      <c r="Z6628" s="9"/>
    </row>
    <row r="6629" spans="1:26">
      <c r="A6629" s="11"/>
      <c r="B6629" s="11"/>
      <c r="C6629"/>
      <c r="D6629"/>
      <c r="E6629" s="11"/>
      <c r="H6629" s="10"/>
      <c r="I6629" s="10"/>
      <c r="J6629" s="10"/>
      <c r="K6629" s="9"/>
      <c r="L6629" s="9"/>
      <c r="M6629" s="9"/>
      <c r="N6629" s="9"/>
      <c r="O6629" s="9"/>
      <c r="P6629" s="9"/>
      <c r="Q6629" s="9"/>
      <c r="R6629" s="9"/>
      <c r="S6629" s="9"/>
      <c r="T6629" s="9"/>
      <c r="U6629" s="9"/>
      <c r="V6629" s="9"/>
      <c r="W6629" s="9"/>
      <c r="X6629" s="9"/>
      <c r="Y6629" s="9"/>
      <c r="Z6629" s="9"/>
    </row>
    <row r="6630" spans="1:26">
      <c r="A6630" s="11"/>
      <c r="B6630" s="11"/>
      <c r="C6630"/>
      <c r="D6630"/>
      <c r="E6630" s="11"/>
      <c r="H6630" s="10"/>
      <c r="I6630" s="10"/>
      <c r="J6630" s="10"/>
      <c r="K6630" s="9"/>
      <c r="L6630" s="9"/>
      <c r="M6630" s="9"/>
      <c r="N6630" s="9"/>
      <c r="O6630" s="9"/>
      <c r="P6630" s="9"/>
      <c r="Q6630" s="9"/>
      <c r="R6630" s="9"/>
      <c r="S6630" s="9"/>
      <c r="T6630" s="9"/>
      <c r="U6630" s="9"/>
      <c r="V6630" s="9"/>
      <c r="W6630" s="9"/>
      <c r="X6630" s="9"/>
      <c r="Y6630" s="9"/>
      <c r="Z6630" s="9"/>
    </row>
    <row r="6631" spans="1:26">
      <c r="A6631" s="11"/>
      <c r="B6631" s="11"/>
      <c r="C6631"/>
      <c r="D6631"/>
      <c r="E6631" s="11"/>
      <c r="H6631" s="10"/>
      <c r="I6631" s="10"/>
      <c r="J6631" s="10"/>
      <c r="K6631" s="9"/>
      <c r="L6631" s="9"/>
      <c r="M6631" s="9"/>
      <c r="N6631" s="9"/>
      <c r="O6631" s="9"/>
      <c r="P6631" s="9"/>
      <c r="Q6631" s="9"/>
      <c r="R6631" s="9"/>
      <c r="S6631" s="9"/>
      <c r="T6631" s="9"/>
      <c r="U6631" s="9"/>
      <c r="V6631" s="9"/>
      <c r="W6631" s="9"/>
      <c r="X6631" s="9"/>
      <c r="Y6631" s="9"/>
      <c r="Z6631" s="9"/>
    </row>
    <row r="6632" spans="1:26">
      <c r="A6632" s="11"/>
      <c r="B6632" s="11"/>
      <c r="C6632"/>
      <c r="D6632"/>
      <c r="E6632" s="11"/>
      <c r="H6632" s="10"/>
      <c r="I6632" s="10"/>
      <c r="J6632" s="10"/>
      <c r="K6632" s="9"/>
      <c r="L6632" s="9"/>
      <c r="M6632" s="9"/>
      <c r="N6632" s="9"/>
      <c r="O6632" s="9"/>
      <c r="P6632" s="9"/>
      <c r="Q6632" s="9"/>
      <c r="R6632" s="9"/>
      <c r="S6632" s="9"/>
      <c r="T6632" s="9"/>
      <c r="U6632" s="9"/>
      <c r="V6632" s="9"/>
      <c r="W6632" s="9"/>
      <c r="X6632" s="9"/>
      <c r="Y6632" s="9"/>
      <c r="Z6632" s="9"/>
    </row>
    <row r="6633" spans="1:26">
      <c r="A6633" s="11"/>
      <c r="B6633" s="11"/>
      <c r="C6633"/>
      <c r="D6633"/>
      <c r="E6633" s="11"/>
      <c r="H6633" s="10"/>
      <c r="I6633" s="10"/>
      <c r="J6633" s="10"/>
      <c r="K6633" s="9"/>
      <c r="L6633" s="9"/>
      <c r="M6633" s="9"/>
      <c r="N6633" s="9"/>
      <c r="O6633" s="9"/>
      <c r="P6633" s="9"/>
      <c r="Q6633" s="9"/>
      <c r="R6633" s="9"/>
      <c r="S6633" s="9"/>
      <c r="T6633" s="9"/>
      <c r="U6633" s="9"/>
      <c r="V6633" s="9"/>
      <c r="W6633" s="9"/>
      <c r="X6633" s="9"/>
      <c r="Y6633" s="9"/>
      <c r="Z6633" s="9"/>
    </row>
    <row r="6634" spans="1:26">
      <c r="A6634" s="11"/>
      <c r="B6634" s="11"/>
      <c r="C6634"/>
      <c r="D6634"/>
      <c r="E6634" s="11"/>
      <c r="H6634" s="10"/>
      <c r="I6634" s="10"/>
      <c r="J6634" s="10"/>
      <c r="K6634" s="9"/>
      <c r="L6634" s="9"/>
      <c r="M6634" s="9"/>
      <c r="N6634" s="9"/>
      <c r="O6634" s="9"/>
      <c r="P6634" s="9"/>
      <c r="Q6634" s="9"/>
      <c r="R6634" s="9"/>
      <c r="S6634" s="9"/>
      <c r="T6634" s="9"/>
      <c r="U6634" s="9"/>
      <c r="V6634" s="9"/>
      <c r="W6634" s="9"/>
      <c r="X6634" s="9"/>
      <c r="Y6634" s="9"/>
      <c r="Z6634" s="9"/>
    </row>
    <row r="6635" spans="1:26">
      <c r="A6635" s="11"/>
      <c r="B6635" s="11"/>
      <c r="C6635"/>
      <c r="D6635"/>
      <c r="E6635" s="11"/>
      <c r="H6635" s="10"/>
      <c r="I6635" s="10"/>
      <c r="J6635" s="10"/>
      <c r="K6635" s="9"/>
      <c r="L6635" s="9"/>
      <c r="M6635" s="9"/>
      <c r="N6635" s="9"/>
      <c r="O6635" s="9"/>
      <c r="P6635" s="9"/>
      <c r="Q6635" s="9"/>
      <c r="R6635" s="9"/>
      <c r="S6635" s="9"/>
      <c r="T6635" s="9"/>
      <c r="U6635" s="9"/>
      <c r="V6635" s="9"/>
      <c r="W6635" s="9"/>
      <c r="X6635" s="9"/>
      <c r="Y6635" s="9"/>
      <c r="Z6635" s="9"/>
    </row>
    <row r="6636" spans="1:26">
      <c r="A6636" s="11"/>
      <c r="B6636" s="11"/>
      <c r="C6636"/>
      <c r="D6636"/>
      <c r="E6636" s="11"/>
      <c r="H6636" s="10"/>
      <c r="I6636" s="10"/>
      <c r="J6636" s="10"/>
      <c r="K6636" s="9"/>
      <c r="L6636" s="9"/>
      <c r="M6636" s="9"/>
      <c r="N6636" s="9"/>
      <c r="O6636" s="9"/>
      <c r="P6636" s="9"/>
      <c r="Q6636" s="9"/>
      <c r="R6636" s="9"/>
      <c r="S6636" s="9"/>
      <c r="T6636" s="9"/>
      <c r="U6636" s="9"/>
      <c r="V6636" s="9"/>
      <c r="W6636" s="9"/>
      <c r="X6636" s="9"/>
      <c r="Y6636" s="9"/>
      <c r="Z6636" s="9"/>
    </row>
    <row r="6637" spans="1:26">
      <c r="A6637" s="11"/>
      <c r="B6637" s="11"/>
      <c r="C6637"/>
      <c r="D6637"/>
      <c r="E6637" s="11"/>
      <c r="H6637" s="10"/>
      <c r="I6637" s="10"/>
      <c r="J6637" s="10"/>
      <c r="K6637" s="9"/>
      <c r="L6637" s="9"/>
      <c r="M6637" s="9"/>
      <c r="N6637" s="9"/>
      <c r="O6637" s="9"/>
      <c r="P6637" s="9"/>
      <c r="Q6637" s="9"/>
      <c r="R6637" s="9"/>
      <c r="S6637" s="9"/>
      <c r="T6637" s="9"/>
      <c r="U6637" s="9"/>
      <c r="V6637" s="9"/>
      <c r="W6637" s="9"/>
      <c r="X6637" s="9"/>
      <c r="Y6637" s="9"/>
      <c r="Z6637" s="9"/>
    </row>
    <row r="6638" spans="1:26">
      <c r="A6638" s="11"/>
      <c r="B6638" s="11"/>
      <c r="C6638"/>
      <c r="D6638"/>
      <c r="E6638" s="11"/>
      <c r="H6638" s="10"/>
      <c r="I6638" s="10"/>
      <c r="J6638" s="10"/>
      <c r="K6638" s="9"/>
      <c r="L6638" s="9"/>
      <c r="M6638" s="9"/>
      <c r="N6638" s="9"/>
      <c r="O6638" s="9"/>
      <c r="P6638" s="9"/>
      <c r="Q6638" s="9"/>
      <c r="R6638" s="9"/>
      <c r="S6638" s="9"/>
      <c r="T6638" s="9"/>
      <c r="U6638" s="9"/>
      <c r="V6638" s="9"/>
      <c r="W6638" s="9"/>
      <c r="X6638" s="9"/>
      <c r="Y6638" s="9"/>
      <c r="Z6638" s="9"/>
    </row>
    <row r="6639" spans="1:26">
      <c r="A6639" s="11"/>
      <c r="B6639" s="11"/>
      <c r="C6639"/>
      <c r="D6639"/>
      <c r="E6639" s="11"/>
      <c r="H6639" s="10"/>
      <c r="I6639" s="10"/>
      <c r="J6639" s="10"/>
      <c r="K6639" s="9"/>
      <c r="L6639" s="9"/>
      <c r="M6639" s="9"/>
      <c r="N6639" s="9"/>
      <c r="O6639" s="9"/>
      <c r="P6639" s="9"/>
      <c r="Q6639" s="9"/>
      <c r="R6639" s="9"/>
      <c r="S6639" s="9"/>
      <c r="T6639" s="9"/>
      <c r="U6639" s="9"/>
      <c r="V6639" s="9"/>
      <c r="W6639" s="9"/>
      <c r="X6639" s="9"/>
      <c r="Y6639" s="9"/>
      <c r="Z6639" s="9"/>
    </row>
    <row r="6640" spans="1:26">
      <c r="A6640" s="11"/>
      <c r="B6640" s="11"/>
      <c r="C6640"/>
      <c r="D6640"/>
      <c r="E6640" s="11"/>
      <c r="H6640" s="10"/>
      <c r="I6640" s="10"/>
      <c r="J6640" s="10"/>
      <c r="K6640" s="9"/>
      <c r="L6640" s="9"/>
      <c r="M6640" s="9"/>
      <c r="N6640" s="9"/>
      <c r="O6640" s="9"/>
      <c r="P6640" s="9"/>
      <c r="Q6640" s="9"/>
      <c r="R6640" s="9"/>
      <c r="S6640" s="9"/>
      <c r="T6640" s="9"/>
      <c r="U6640" s="9"/>
      <c r="V6640" s="9"/>
      <c r="W6640" s="9"/>
      <c r="X6640" s="9"/>
      <c r="Y6640" s="9"/>
      <c r="Z6640" s="9"/>
    </row>
    <row r="6641" spans="1:26">
      <c r="A6641" s="11"/>
      <c r="B6641" s="11"/>
      <c r="C6641"/>
      <c r="D6641"/>
      <c r="E6641" s="11"/>
      <c r="H6641" s="10"/>
      <c r="I6641" s="10"/>
      <c r="J6641" s="10"/>
      <c r="K6641" s="9"/>
      <c r="L6641" s="9"/>
      <c r="M6641" s="9"/>
      <c r="N6641" s="9"/>
      <c r="O6641" s="9"/>
      <c r="P6641" s="9"/>
      <c r="Q6641" s="9"/>
      <c r="R6641" s="9"/>
      <c r="S6641" s="9"/>
      <c r="T6641" s="9"/>
      <c r="U6641" s="9"/>
      <c r="V6641" s="9"/>
      <c r="W6641" s="9"/>
      <c r="X6641" s="9"/>
      <c r="Y6641" s="9"/>
      <c r="Z6641" s="9"/>
    </row>
    <row r="6642" spans="1:26">
      <c r="A6642" s="11"/>
      <c r="B6642" s="11"/>
      <c r="C6642"/>
      <c r="D6642"/>
      <c r="E6642" s="11"/>
      <c r="H6642" s="10"/>
      <c r="I6642" s="10"/>
      <c r="J6642" s="10"/>
      <c r="K6642" s="9"/>
      <c r="L6642" s="9"/>
      <c r="M6642" s="9"/>
      <c r="N6642" s="9"/>
      <c r="O6642" s="9"/>
      <c r="P6642" s="9"/>
      <c r="Q6642" s="9"/>
      <c r="R6642" s="9"/>
      <c r="S6642" s="9"/>
      <c r="T6642" s="9"/>
      <c r="U6642" s="9"/>
      <c r="V6642" s="9"/>
      <c r="W6642" s="9"/>
      <c r="X6642" s="9"/>
      <c r="Y6642" s="9"/>
      <c r="Z6642" s="9"/>
    </row>
    <row r="6643" spans="1:26">
      <c r="A6643" s="11"/>
      <c r="B6643" s="11"/>
      <c r="C6643"/>
      <c r="D6643"/>
      <c r="E6643" s="11"/>
      <c r="H6643" s="10"/>
      <c r="I6643" s="10"/>
      <c r="J6643" s="10"/>
      <c r="K6643" s="9"/>
      <c r="L6643" s="9"/>
      <c r="M6643" s="9"/>
      <c r="N6643" s="9"/>
      <c r="O6643" s="9"/>
      <c r="P6643" s="9"/>
      <c r="Q6643" s="9"/>
      <c r="R6643" s="9"/>
      <c r="S6643" s="9"/>
      <c r="T6643" s="9"/>
      <c r="U6643" s="9"/>
      <c r="V6643" s="9"/>
      <c r="W6643" s="9"/>
      <c r="X6643" s="9"/>
      <c r="Y6643" s="9"/>
      <c r="Z6643" s="9"/>
    </row>
    <row r="6644" spans="1:26">
      <c r="A6644" s="11"/>
      <c r="B6644" s="11"/>
      <c r="C6644"/>
      <c r="D6644"/>
      <c r="E6644" s="11"/>
      <c r="H6644" s="10"/>
      <c r="I6644" s="10"/>
      <c r="J6644" s="10"/>
      <c r="K6644" s="9"/>
      <c r="L6644" s="9"/>
      <c r="M6644" s="9"/>
      <c r="N6644" s="9"/>
      <c r="O6644" s="9"/>
      <c r="P6644" s="9"/>
      <c r="Q6644" s="9"/>
      <c r="R6644" s="9"/>
      <c r="S6644" s="9"/>
      <c r="T6644" s="9"/>
      <c r="U6644" s="9"/>
      <c r="V6644" s="9"/>
      <c r="W6644" s="9"/>
      <c r="X6644" s="9"/>
      <c r="Y6644" s="9"/>
      <c r="Z6644" s="9"/>
    </row>
    <row r="6645" spans="1:26">
      <c r="A6645" s="11"/>
      <c r="B6645" s="11"/>
      <c r="C6645"/>
      <c r="D6645"/>
      <c r="E6645" s="11"/>
      <c r="H6645" s="10"/>
      <c r="I6645" s="10"/>
      <c r="J6645" s="10"/>
      <c r="K6645" s="9"/>
      <c r="L6645" s="9"/>
      <c r="M6645" s="9"/>
      <c r="N6645" s="9"/>
      <c r="O6645" s="9"/>
      <c r="P6645" s="9"/>
      <c r="Q6645" s="9"/>
      <c r="R6645" s="9"/>
      <c r="S6645" s="9"/>
      <c r="T6645" s="9"/>
      <c r="U6645" s="9"/>
      <c r="V6645" s="9"/>
      <c r="W6645" s="9"/>
      <c r="X6645" s="9"/>
      <c r="Y6645" s="9"/>
      <c r="Z6645" s="9"/>
    </row>
    <row r="6646" spans="1:26">
      <c r="A6646" s="11"/>
      <c r="B6646" s="11"/>
      <c r="C6646"/>
      <c r="D6646"/>
      <c r="E6646" s="11"/>
      <c r="H6646" s="10"/>
      <c r="I6646" s="10"/>
      <c r="J6646" s="10"/>
      <c r="K6646" s="9"/>
      <c r="L6646" s="9"/>
      <c r="M6646" s="9"/>
      <c r="N6646" s="9"/>
      <c r="O6646" s="9"/>
      <c r="P6646" s="9"/>
      <c r="Q6646" s="9"/>
      <c r="R6646" s="9"/>
      <c r="S6646" s="9"/>
      <c r="T6646" s="9"/>
      <c r="U6646" s="9"/>
      <c r="V6646" s="9"/>
      <c r="W6646" s="9"/>
      <c r="X6646" s="9"/>
      <c r="Y6646" s="9"/>
      <c r="Z6646" s="9"/>
    </row>
    <row r="6647" spans="1:26">
      <c r="A6647" s="11"/>
      <c r="B6647" s="11"/>
      <c r="C6647"/>
      <c r="D6647"/>
      <c r="E6647" s="11"/>
      <c r="H6647" s="10"/>
      <c r="I6647" s="10"/>
      <c r="J6647" s="10"/>
      <c r="K6647" s="9"/>
      <c r="L6647" s="9"/>
      <c r="M6647" s="9"/>
      <c r="N6647" s="9"/>
      <c r="O6647" s="9"/>
      <c r="P6647" s="9"/>
      <c r="Q6647" s="9"/>
      <c r="R6647" s="9"/>
      <c r="S6647" s="9"/>
      <c r="T6647" s="9"/>
      <c r="U6647" s="9"/>
      <c r="V6647" s="9"/>
      <c r="W6647" s="9"/>
      <c r="X6647" s="9"/>
      <c r="Y6647" s="9"/>
      <c r="Z6647" s="9"/>
    </row>
    <row r="6648" spans="1:26">
      <c r="A6648" s="11"/>
      <c r="B6648" s="11"/>
      <c r="C6648"/>
      <c r="D6648"/>
      <c r="E6648" s="11"/>
      <c r="H6648" s="10"/>
      <c r="I6648" s="10"/>
      <c r="J6648" s="10"/>
      <c r="K6648" s="9"/>
      <c r="L6648" s="9"/>
      <c r="M6648" s="9"/>
      <c r="N6648"/>
      <c r="O6648" s="9"/>
      <c r="P6648" s="9"/>
      <c r="Q6648" s="9"/>
      <c r="R6648" s="9"/>
      <c r="S6648" s="9"/>
      <c r="T6648" s="9"/>
      <c r="U6648" s="9"/>
      <c r="V6648" s="9"/>
      <c r="W6648" s="9"/>
      <c r="X6648" s="9"/>
      <c r="Y6648" s="9"/>
      <c r="Z6648" s="9"/>
    </row>
    <row r="6649" spans="1:26">
      <c r="A6649" s="11"/>
      <c r="B6649" s="11"/>
      <c r="C6649"/>
      <c r="D6649"/>
      <c r="E6649" s="11"/>
      <c r="H6649" s="10"/>
      <c r="I6649" s="10"/>
      <c r="J6649" s="10"/>
      <c r="K6649" s="9"/>
      <c r="L6649" s="9"/>
      <c r="M6649" s="9"/>
      <c r="N6649"/>
      <c r="O6649" s="9"/>
      <c r="P6649" s="9"/>
      <c r="Q6649" s="9"/>
      <c r="R6649" s="9"/>
      <c r="S6649" s="9"/>
      <c r="T6649" s="9"/>
      <c r="U6649" s="9"/>
      <c r="V6649" s="9"/>
      <c r="W6649" s="9"/>
      <c r="X6649" s="9"/>
      <c r="Y6649" s="9"/>
      <c r="Z6649" s="9"/>
    </row>
    <row r="6650" spans="1:26">
      <c r="A6650" s="11"/>
      <c r="B6650" s="11"/>
      <c r="C6650"/>
      <c r="D6650"/>
      <c r="E6650" s="11"/>
      <c r="H6650" s="10"/>
      <c r="I6650" s="10"/>
      <c r="J6650" s="10"/>
      <c r="K6650" s="9"/>
      <c r="L6650" s="9"/>
      <c r="M6650" s="9"/>
      <c r="N6650"/>
      <c r="O6650" s="9"/>
      <c r="P6650" s="9"/>
      <c r="Q6650" s="9"/>
      <c r="R6650" s="9"/>
      <c r="S6650" s="9"/>
      <c r="T6650" s="9"/>
      <c r="U6650" s="9"/>
      <c r="V6650" s="9"/>
      <c r="W6650" s="9"/>
      <c r="X6650" s="9"/>
      <c r="Y6650" s="9"/>
      <c r="Z6650" s="9"/>
    </row>
    <row r="6651" spans="1:26">
      <c r="A6651" s="11"/>
      <c r="B6651" s="11"/>
      <c r="C6651"/>
      <c r="D6651"/>
      <c r="E6651" s="11"/>
      <c r="H6651" s="10"/>
      <c r="I6651" s="10"/>
      <c r="J6651" s="10"/>
      <c r="K6651" s="9"/>
      <c r="L6651" s="9"/>
      <c r="M6651" s="9"/>
      <c r="N6651"/>
      <c r="O6651" s="9"/>
      <c r="P6651" s="9"/>
      <c r="Q6651" s="9"/>
      <c r="R6651" s="9"/>
      <c r="S6651" s="9"/>
      <c r="T6651" s="9"/>
      <c r="U6651" s="9"/>
      <c r="V6651" s="9"/>
      <c r="W6651" s="9"/>
      <c r="X6651" s="9"/>
      <c r="Y6651" s="9"/>
      <c r="Z6651" s="9"/>
    </row>
    <row r="6652" spans="1:26">
      <c r="A6652" s="11"/>
      <c r="B6652" s="11"/>
      <c r="C6652"/>
      <c r="D6652"/>
      <c r="E6652" s="11"/>
      <c r="H6652" s="10"/>
      <c r="I6652" s="10"/>
      <c r="J6652" s="10"/>
      <c r="K6652" s="9"/>
      <c r="L6652" s="9"/>
      <c r="M6652" s="9"/>
      <c r="N6652"/>
      <c r="O6652" s="9"/>
      <c r="P6652" s="9"/>
      <c r="Q6652" s="9"/>
      <c r="R6652" s="9"/>
      <c r="S6652" s="9"/>
      <c r="T6652" s="9"/>
      <c r="U6652" s="9"/>
      <c r="V6652" s="9"/>
      <c r="W6652" s="9"/>
      <c r="X6652" s="9"/>
      <c r="Y6652" s="9"/>
      <c r="Z6652" s="9"/>
    </row>
    <row r="6653" spans="1:26">
      <c r="A6653" s="11"/>
      <c r="B6653" s="11"/>
      <c r="C6653"/>
      <c r="D6653"/>
      <c r="E6653" s="11"/>
      <c r="H6653" s="10"/>
      <c r="I6653" s="10"/>
      <c r="J6653" s="10"/>
      <c r="K6653" s="9"/>
      <c r="L6653" s="9"/>
      <c r="M6653" s="9"/>
      <c r="N6653"/>
      <c r="O6653" s="9"/>
      <c r="P6653" s="9"/>
      <c r="Q6653" s="9"/>
      <c r="R6653" s="9"/>
      <c r="S6653" s="9"/>
      <c r="T6653" s="9"/>
      <c r="U6653" s="9"/>
      <c r="V6653" s="9"/>
      <c r="W6653" s="9"/>
      <c r="X6653" s="9"/>
      <c r="Y6653" s="9"/>
      <c r="Z6653" s="9"/>
    </row>
    <row r="6654" spans="1:26">
      <c r="A6654" s="11"/>
      <c r="B6654" s="11"/>
      <c r="C6654"/>
      <c r="D6654"/>
      <c r="E6654" s="11"/>
      <c r="H6654" s="10"/>
      <c r="I6654" s="10"/>
      <c r="J6654" s="10"/>
      <c r="K6654" s="9"/>
      <c r="L6654" s="9"/>
      <c r="M6654" s="9"/>
      <c r="N6654"/>
      <c r="O6654" s="9"/>
      <c r="P6654" s="9"/>
      <c r="Q6654" s="9"/>
      <c r="R6654" s="9"/>
      <c r="S6654" s="9"/>
      <c r="T6654" s="9"/>
      <c r="U6654" s="9"/>
      <c r="V6654" s="9"/>
      <c r="W6654" s="9"/>
      <c r="X6654" s="9"/>
      <c r="Y6654" s="9"/>
      <c r="Z6654" s="9"/>
    </row>
    <row r="6655" spans="1:26">
      <c r="A6655" s="11"/>
      <c r="B6655" s="11"/>
      <c r="C6655"/>
      <c r="D6655"/>
      <c r="E6655" s="11"/>
      <c r="H6655" s="10"/>
      <c r="I6655" s="10"/>
      <c r="J6655" s="10"/>
      <c r="K6655" s="9"/>
      <c r="L6655" s="9"/>
      <c r="M6655" s="9"/>
      <c r="N6655"/>
      <c r="O6655" s="9"/>
      <c r="P6655" s="9"/>
      <c r="Q6655" s="9"/>
      <c r="R6655" s="9"/>
      <c r="S6655" s="9"/>
      <c r="T6655" s="9"/>
      <c r="U6655" s="9"/>
      <c r="V6655" s="9"/>
      <c r="W6655" s="9"/>
      <c r="X6655" s="9"/>
      <c r="Y6655" s="9"/>
      <c r="Z6655" s="9"/>
    </row>
    <row r="6656" spans="1:26">
      <c r="A6656" s="11"/>
      <c r="B6656" s="11"/>
      <c r="C6656"/>
      <c r="D6656"/>
      <c r="E6656" s="11"/>
      <c r="H6656" s="10"/>
      <c r="I6656" s="10"/>
      <c r="J6656" s="10"/>
      <c r="K6656" s="9"/>
      <c r="L6656" s="9"/>
      <c r="M6656" s="9"/>
      <c r="N6656"/>
      <c r="O6656" s="9"/>
      <c r="P6656" s="9"/>
      <c r="Q6656" s="9"/>
      <c r="R6656" s="9"/>
      <c r="S6656" s="9"/>
      <c r="T6656" s="9"/>
      <c r="U6656" s="9"/>
      <c r="V6656" s="9"/>
      <c r="W6656" s="9"/>
      <c r="X6656" s="9"/>
      <c r="Y6656" s="9"/>
      <c r="Z6656" s="9"/>
    </row>
    <row r="6657" spans="1:26">
      <c r="A6657" s="11"/>
      <c r="B6657" s="11"/>
      <c r="C6657"/>
      <c r="D6657"/>
      <c r="E6657" s="11"/>
      <c r="H6657" s="10"/>
      <c r="I6657" s="10"/>
      <c r="J6657" s="10"/>
      <c r="K6657" s="9"/>
      <c r="L6657" s="9"/>
      <c r="M6657" s="9"/>
      <c r="N6657"/>
      <c r="O6657" s="9"/>
      <c r="P6657" s="9"/>
      <c r="Q6657" s="9"/>
      <c r="R6657" s="9"/>
      <c r="S6657" s="9"/>
      <c r="T6657" s="9"/>
      <c r="U6657" s="9"/>
      <c r="V6657" s="9"/>
      <c r="W6657" s="9"/>
      <c r="X6657" s="9"/>
      <c r="Y6657" s="9"/>
      <c r="Z6657" s="9"/>
    </row>
    <row r="6658" spans="1:26">
      <c r="A6658" s="11"/>
      <c r="B6658" s="11"/>
      <c r="C6658"/>
      <c r="D6658"/>
      <c r="E6658" s="11"/>
      <c r="H6658" s="10"/>
      <c r="I6658" s="10"/>
      <c r="J6658" s="10"/>
      <c r="K6658" s="9"/>
      <c r="L6658" s="9"/>
      <c r="M6658" s="9"/>
      <c r="N6658"/>
      <c r="O6658" s="9"/>
      <c r="P6658" s="9"/>
      <c r="Q6658" s="9"/>
      <c r="R6658" s="9"/>
      <c r="S6658" s="9"/>
      <c r="T6658" s="9"/>
      <c r="U6658" s="9"/>
      <c r="V6658" s="9"/>
      <c r="W6658" s="9"/>
      <c r="X6658" s="9"/>
      <c r="Y6658" s="9"/>
      <c r="Z6658" s="9"/>
    </row>
    <row r="6659" spans="1:26">
      <c r="A6659" s="11"/>
      <c r="B6659" s="11"/>
      <c r="C6659"/>
      <c r="D6659"/>
      <c r="E6659" s="11"/>
      <c r="H6659" s="10"/>
      <c r="I6659" s="10"/>
      <c r="J6659" s="10"/>
      <c r="K6659" s="9"/>
      <c r="L6659" s="9"/>
      <c r="M6659" s="9"/>
      <c r="N6659"/>
      <c r="O6659" s="9"/>
      <c r="P6659" s="9"/>
      <c r="Q6659" s="9"/>
      <c r="R6659" s="9"/>
      <c r="S6659" s="9"/>
      <c r="T6659" s="9"/>
      <c r="U6659" s="9"/>
      <c r="V6659" s="9"/>
      <c r="W6659" s="9"/>
      <c r="X6659" s="9"/>
      <c r="Y6659" s="9"/>
      <c r="Z6659" s="9"/>
    </row>
    <row r="6660" spans="1:26">
      <c r="A6660" s="11"/>
      <c r="B6660" s="11"/>
      <c r="C6660"/>
      <c r="D6660"/>
      <c r="E6660" s="11"/>
      <c r="H6660" s="10"/>
      <c r="I6660" s="10"/>
      <c r="J6660" s="10"/>
      <c r="K6660" s="9"/>
      <c r="L6660" s="9"/>
      <c r="M6660" s="9"/>
      <c r="N6660"/>
      <c r="O6660" s="9"/>
      <c r="P6660" s="9"/>
      <c r="Q6660" s="9"/>
      <c r="R6660" s="9"/>
      <c r="S6660" s="9"/>
      <c r="T6660" s="9"/>
      <c r="U6660" s="9"/>
      <c r="V6660" s="9"/>
      <c r="W6660" s="9"/>
      <c r="X6660" s="9"/>
      <c r="Y6660" s="9"/>
      <c r="Z6660" s="9"/>
    </row>
    <row r="6661" spans="1:26">
      <c r="A6661" s="11"/>
      <c r="B6661" s="11"/>
      <c r="C6661"/>
      <c r="D6661"/>
      <c r="E6661" s="11"/>
      <c r="H6661" s="10"/>
      <c r="I6661" s="10"/>
      <c r="J6661" s="10"/>
      <c r="K6661" s="9"/>
      <c r="L6661" s="9"/>
      <c r="M6661" s="9"/>
      <c r="N6661"/>
      <c r="O6661" s="9"/>
      <c r="P6661" s="9"/>
      <c r="Q6661" s="9"/>
      <c r="R6661" s="9"/>
      <c r="S6661" s="9"/>
      <c r="T6661" s="9"/>
      <c r="U6661" s="9"/>
      <c r="V6661" s="9"/>
      <c r="W6661" s="9"/>
      <c r="X6661" s="9"/>
      <c r="Y6661" s="9"/>
      <c r="Z6661" s="9"/>
    </row>
    <row r="6662" spans="1:26">
      <c r="A6662" s="11"/>
      <c r="B6662" s="11"/>
      <c r="C6662"/>
      <c r="D6662"/>
      <c r="E6662" s="11"/>
      <c r="H6662" s="10"/>
      <c r="I6662" s="10"/>
      <c r="J6662" s="10"/>
      <c r="K6662" s="9"/>
      <c r="L6662" s="9"/>
      <c r="M6662" s="9"/>
      <c r="N6662"/>
      <c r="O6662" s="9"/>
      <c r="P6662" s="9"/>
      <c r="Q6662" s="9"/>
      <c r="R6662" s="9"/>
      <c r="S6662" s="9"/>
      <c r="T6662" s="9"/>
      <c r="U6662" s="9"/>
      <c r="V6662" s="9"/>
      <c r="W6662" s="9"/>
      <c r="X6662" s="9"/>
      <c r="Y6662" s="9"/>
      <c r="Z6662" s="9"/>
    </row>
    <row r="6663" spans="1:26">
      <c r="A6663" s="11"/>
      <c r="B6663" s="11"/>
      <c r="C6663"/>
      <c r="D6663"/>
      <c r="E6663" s="11"/>
      <c r="H6663" s="10"/>
      <c r="I6663" s="10"/>
      <c r="J6663" s="10"/>
      <c r="K6663" s="9"/>
      <c r="L6663" s="9"/>
      <c r="M6663" s="9"/>
      <c r="N6663"/>
      <c r="O6663" s="9"/>
      <c r="P6663" s="9"/>
      <c r="Q6663" s="9"/>
      <c r="R6663" s="9"/>
      <c r="S6663" s="9"/>
      <c r="T6663" s="9"/>
      <c r="U6663" s="9"/>
      <c r="V6663" s="9"/>
      <c r="W6663" s="9"/>
      <c r="X6663" s="9"/>
      <c r="Y6663" s="9"/>
      <c r="Z6663" s="9"/>
    </row>
    <row r="6664" spans="1:26">
      <c r="A6664" s="11"/>
      <c r="B6664" s="11"/>
      <c r="C6664"/>
      <c r="D6664"/>
      <c r="E6664" s="11"/>
      <c r="H6664" s="10"/>
      <c r="I6664" s="10"/>
      <c r="J6664" s="10"/>
      <c r="K6664" s="9"/>
      <c r="L6664" s="9"/>
      <c r="M6664" s="9"/>
      <c r="N6664"/>
      <c r="O6664" s="9"/>
      <c r="P6664" s="9"/>
      <c r="Q6664" s="9"/>
      <c r="R6664" s="9"/>
      <c r="S6664" s="9"/>
      <c r="T6664" s="9"/>
      <c r="U6664" s="9"/>
      <c r="V6664" s="9"/>
      <c r="W6664" s="9"/>
      <c r="X6664" s="9"/>
      <c r="Y6664" s="9"/>
      <c r="Z6664" s="9"/>
    </row>
    <row r="6665" spans="1:26">
      <c r="A6665" s="11"/>
      <c r="B6665" s="11"/>
      <c r="C6665"/>
      <c r="D6665"/>
      <c r="E6665" s="11"/>
      <c r="H6665" s="10"/>
      <c r="I6665" s="10"/>
      <c r="J6665" s="10"/>
      <c r="K6665" s="9"/>
      <c r="L6665" s="9"/>
      <c r="M6665" s="9"/>
      <c r="N6665"/>
      <c r="O6665" s="9"/>
      <c r="P6665" s="9"/>
      <c r="Q6665" s="9"/>
      <c r="R6665" s="9"/>
      <c r="S6665" s="9"/>
      <c r="T6665" s="9"/>
      <c r="U6665" s="9"/>
      <c r="V6665" s="9"/>
      <c r="W6665" s="9"/>
      <c r="X6665" s="9"/>
      <c r="Y6665" s="9"/>
      <c r="Z6665" s="9"/>
    </row>
    <row r="6666" spans="1:26">
      <c r="A6666" s="11"/>
      <c r="B6666" s="11"/>
      <c r="C6666"/>
      <c r="D6666"/>
      <c r="E6666" s="11"/>
      <c r="H6666" s="10"/>
      <c r="I6666" s="10"/>
      <c r="J6666" s="10"/>
      <c r="K6666" s="9"/>
      <c r="L6666" s="9"/>
      <c r="M6666" s="9"/>
      <c r="N6666"/>
      <c r="O6666" s="9"/>
      <c r="P6666" s="9"/>
      <c r="Q6666" s="9"/>
      <c r="R6666" s="9"/>
      <c r="S6666" s="9"/>
      <c r="T6666" s="9"/>
      <c r="U6666" s="9"/>
      <c r="V6666" s="9"/>
      <c r="W6666" s="9"/>
      <c r="X6666" s="9"/>
      <c r="Y6666" s="9"/>
      <c r="Z6666" s="9"/>
    </row>
    <row r="6667" spans="1:26">
      <c r="A6667" s="11"/>
      <c r="B6667" s="11"/>
      <c r="C6667"/>
      <c r="D6667"/>
      <c r="E6667" s="11"/>
      <c r="H6667" s="10"/>
      <c r="I6667" s="10"/>
      <c r="J6667" s="10"/>
      <c r="K6667" s="9"/>
      <c r="L6667" s="9"/>
      <c r="M6667" s="9"/>
      <c r="N6667"/>
      <c r="O6667" s="9"/>
      <c r="P6667" s="9"/>
      <c r="Q6667" s="9"/>
      <c r="R6667" s="9"/>
      <c r="S6667" s="9"/>
      <c r="T6667" s="9"/>
      <c r="U6667" s="9"/>
      <c r="V6667" s="9"/>
      <c r="W6667" s="9"/>
      <c r="X6667" s="9"/>
      <c r="Y6667" s="9"/>
      <c r="Z6667" s="9"/>
    </row>
    <row r="6668" spans="1:26">
      <c r="A6668" s="11"/>
      <c r="B6668" s="11"/>
      <c r="C6668"/>
      <c r="D6668"/>
      <c r="E6668" s="11"/>
      <c r="H6668" s="10"/>
      <c r="I6668" s="10"/>
      <c r="J6668" s="10"/>
      <c r="K6668" s="9"/>
      <c r="L6668" s="9"/>
      <c r="M6668" s="9"/>
      <c r="N6668"/>
      <c r="O6668" s="9"/>
      <c r="P6668" s="9"/>
      <c r="Q6668" s="9"/>
      <c r="R6668" s="9"/>
      <c r="S6668" s="9"/>
      <c r="T6668" s="9"/>
      <c r="U6668" s="9"/>
      <c r="V6668" s="9"/>
      <c r="W6668" s="9"/>
      <c r="X6668" s="9"/>
      <c r="Y6668" s="9"/>
      <c r="Z6668" s="9"/>
    </row>
    <row r="6669" spans="1:26">
      <c r="A6669" s="11"/>
      <c r="B6669" s="11"/>
      <c r="C6669"/>
      <c r="D6669"/>
      <c r="E6669" s="11"/>
      <c r="H6669" s="10"/>
      <c r="I6669" s="10"/>
      <c r="J6669" s="10"/>
      <c r="K6669" s="9"/>
      <c r="L6669" s="9"/>
      <c r="M6669" s="9"/>
      <c r="N6669"/>
      <c r="O6669" s="9"/>
      <c r="P6669" s="9"/>
      <c r="Q6669" s="9"/>
      <c r="R6669" s="9"/>
      <c r="S6669" s="9"/>
      <c r="T6669" s="9"/>
      <c r="U6669" s="9"/>
      <c r="V6669" s="9"/>
      <c r="W6669" s="9"/>
      <c r="X6669" s="9"/>
      <c r="Y6669" s="9"/>
      <c r="Z6669" s="9"/>
    </row>
    <row r="6670" spans="1:26">
      <c r="A6670" s="11"/>
      <c r="B6670" s="11"/>
      <c r="C6670"/>
      <c r="D6670"/>
      <c r="E6670" s="11"/>
      <c r="H6670" s="10"/>
      <c r="I6670" s="10"/>
      <c r="J6670" s="10"/>
      <c r="K6670" s="9"/>
      <c r="L6670" s="9"/>
      <c r="M6670" s="9"/>
      <c r="N6670"/>
      <c r="O6670" s="9"/>
      <c r="P6670" s="9"/>
      <c r="Q6670" s="9"/>
      <c r="R6670" s="9"/>
      <c r="S6670" s="9"/>
      <c r="T6670" s="9"/>
      <c r="U6670" s="9"/>
      <c r="V6670" s="9"/>
      <c r="W6670" s="9"/>
      <c r="X6670" s="9"/>
      <c r="Y6670" s="9"/>
      <c r="Z6670" s="9"/>
    </row>
    <row r="6671" spans="1:26">
      <c r="A6671" s="11"/>
      <c r="B6671" s="11"/>
      <c r="C6671"/>
      <c r="D6671"/>
      <c r="E6671" s="11"/>
      <c r="H6671" s="10"/>
      <c r="I6671" s="10"/>
      <c r="J6671" s="10"/>
      <c r="K6671" s="9"/>
      <c r="L6671" s="9"/>
      <c r="M6671" s="9"/>
      <c r="N6671"/>
      <c r="O6671" s="9"/>
      <c r="P6671" s="9"/>
      <c r="Q6671" s="9"/>
      <c r="R6671" s="9"/>
      <c r="S6671" s="9"/>
      <c r="T6671" s="9"/>
      <c r="U6671" s="9"/>
      <c r="V6671" s="9"/>
      <c r="W6671" s="9"/>
      <c r="X6671" s="9"/>
      <c r="Y6671" s="9"/>
      <c r="Z6671" s="9"/>
    </row>
    <row r="6672" spans="1:26">
      <c r="A6672" s="11"/>
      <c r="B6672" s="11"/>
      <c r="C6672"/>
      <c r="D6672"/>
      <c r="E6672" s="11"/>
      <c r="H6672" s="10"/>
      <c r="I6672" s="10"/>
      <c r="J6672" s="10"/>
      <c r="K6672" s="9"/>
      <c r="L6672" s="9"/>
      <c r="M6672" s="9"/>
      <c r="N6672"/>
      <c r="O6672" s="9"/>
      <c r="P6672" s="9"/>
      <c r="Q6672" s="9"/>
      <c r="R6672" s="9"/>
      <c r="S6672" s="9"/>
      <c r="T6672" s="9"/>
      <c r="U6672" s="9"/>
      <c r="V6672" s="9"/>
      <c r="W6672" s="9"/>
      <c r="X6672" s="9"/>
      <c r="Y6672" s="9"/>
      <c r="Z6672" s="9"/>
    </row>
    <row r="6673" spans="1:26">
      <c r="A6673" s="11"/>
      <c r="B6673" s="11"/>
      <c r="C6673"/>
      <c r="D6673"/>
      <c r="E6673" s="11"/>
      <c r="H6673" s="10"/>
      <c r="I6673" s="10"/>
      <c r="J6673" s="10"/>
      <c r="K6673" s="9"/>
      <c r="L6673" s="9"/>
      <c r="M6673" s="9"/>
      <c r="N6673"/>
      <c r="O6673" s="9"/>
      <c r="P6673" s="9"/>
      <c r="Q6673" s="9"/>
      <c r="R6673" s="9"/>
      <c r="S6673" s="9"/>
      <c r="T6673" s="9"/>
      <c r="U6673" s="9"/>
      <c r="V6673" s="9"/>
      <c r="W6673" s="9"/>
      <c r="X6673" s="9"/>
      <c r="Y6673" s="9"/>
      <c r="Z6673" s="9"/>
    </row>
    <row r="6674" spans="1:26">
      <c r="A6674" s="11"/>
      <c r="B6674" s="11"/>
      <c r="C6674"/>
      <c r="D6674"/>
      <c r="E6674" s="11"/>
      <c r="H6674" s="10"/>
      <c r="I6674" s="10"/>
      <c r="J6674" s="10"/>
      <c r="K6674" s="9"/>
      <c r="L6674" s="9"/>
      <c r="M6674" s="9"/>
      <c r="N6674"/>
      <c r="O6674" s="9"/>
      <c r="P6674" s="9"/>
      <c r="Q6674" s="9"/>
      <c r="R6674" s="9"/>
      <c r="S6674" s="9"/>
      <c r="T6674" s="9"/>
      <c r="U6674" s="9"/>
      <c r="V6674" s="9"/>
      <c r="W6674" s="9"/>
      <c r="X6674" s="9"/>
      <c r="Y6674" s="9"/>
      <c r="Z6674" s="9"/>
    </row>
    <row r="6675" spans="1:26">
      <c r="A6675" s="11"/>
      <c r="B6675" s="11"/>
      <c r="C6675"/>
      <c r="D6675"/>
      <c r="E6675" s="11"/>
      <c r="H6675" s="10"/>
      <c r="I6675" s="10"/>
      <c r="J6675" s="10"/>
      <c r="K6675" s="9"/>
      <c r="L6675" s="9"/>
      <c r="M6675" s="9"/>
      <c r="N6675"/>
      <c r="O6675" s="9"/>
      <c r="P6675" s="9"/>
      <c r="Q6675" s="9"/>
      <c r="R6675" s="9"/>
      <c r="S6675" s="9"/>
      <c r="T6675" s="9"/>
      <c r="U6675" s="9"/>
      <c r="V6675" s="9"/>
      <c r="W6675" s="9"/>
      <c r="X6675" s="9"/>
      <c r="Y6675" s="9"/>
      <c r="Z6675" s="9"/>
    </row>
    <row r="6676" spans="1:26">
      <c r="A6676" s="11"/>
      <c r="B6676" s="11"/>
      <c r="C6676"/>
      <c r="D6676"/>
      <c r="E6676" s="11"/>
      <c r="H6676" s="10"/>
      <c r="I6676" s="10"/>
      <c r="J6676" s="10"/>
      <c r="K6676" s="9"/>
      <c r="L6676" s="9"/>
      <c r="M6676" s="9"/>
      <c r="N6676"/>
      <c r="O6676" s="9"/>
      <c r="P6676" s="9"/>
      <c r="Q6676" s="9"/>
      <c r="R6676" s="9"/>
      <c r="S6676" s="9"/>
      <c r="T6676" s="9"/>
      <c r="U6676" s="9"/>
      <c r="V6676" s="9"/>
      <c r="W6676" s="9"/>
      <c r="X6676" s="9"/>
      <c r="Y6676" s="9"/>
      <c r="Z6676" s="9"/>
    </row>
    <row r="6677" spans="1:26">
      <c r="A6677" s="11"/>
      <c r="B6677" s="11"/>
      <c r="C6677"/>
      <c r="D6677"/>
      <c r="E6677" s="11"/>
      <c r="H6677" s="10"/>
      <c r="I6677" s="10"/>
      <c r="J6677" s="10"/>
      <c r="K6677" s="9"/>
      <c r="L6677" s="9"/>
      <c r="M6677" s="9"/>
      <c r="N6677"/>
      <c r="O6677" s="9"/>
      <c r="P6677" s="9"/>
      <c r="Q6677" s="9"/>
      <c r="R6677" s="9"/>
      <c r="S6677" s="9"/>
      <c r="T6677" s="9"/>
      <c r="U6677" s="9"/>
      <c r="V6677" s="9"/>
      <c r="W6677" s="9"/>
      <c r="X6677" s="9"/>
      <c r="Y6677" s="9"/>
      <c r="Z6677" s="9"/>
    </row>
    <row r="6678" spans="1:26">
      <c r="A6678" s="11"/>
      <c r="B6678" s="11"/>
      <c r="C6678"/>
      <c r="D6678"/>
      <c r="E6678" s="11"/>
      <c r="H6678" s="10"/>
      <c r="I6678" s="10"/>
      <c r="J6678" s="10"/>
      <c r="K6678" s="9"/>
      <c r="L6678" s="9"/>
      <c r="M6678" s="9"/>
      <c r="N6678"/>
      <c r="O6678" s="9"/>
      <c r="P6678" s="9"/>
      <c r="Q6678" s="9"/>
      <c r="R6678" s="9"/>
      <c r="S6678" s="9"/>
      <c r="T6678" s="9"/>
      <c r="U6678" s="9"/>
      <c r="V6678" s="9"/>
      <c r="W6678" s="9"/>
      <c r="X6678" s="9"/>
      <c r="Y6678" s="9"/>
      <c r="Z6678" s="9"/>
    </row>
    <row r="6679" spans="1:26">
      <c r="A6679" s="11"/>
      <c r="B6679" s="11"/>
      <c r="C6679"/>
      <c r="D6679"/>
      <c r="E6679" s="11"/>
      <c r="H6679" s="10"/>
      <c r="I6679" s="10"/>
      <c r="J6679" s="10"/>
      <c r="K6679" s="9"/>
      <c r="L6679" s="9"/>
      <c r="M6679" s="9"/>
      <c r="N6679"/>
      <c r="O6679" s="9"/>
      <c r="P6679" s="9"/>
      <c r="Q6679" s="9"/>
      <c r="R6679" s="9"/>
      <c r="S6679" s="9"/>
      <c r="T6679" s="9"/>
      <c r="U6679" s="9"/>
      <c r="V6679" s="9"/>
      <c r="W6679" s="9"/>
      <c r="X6679" s="9"/>
      <c r="Y6679" s="9"/>
      <c r="Z6679" s="9"/>
    </row>
    <row r="6680" spans="1:26">
      <c r="A6680" s="11"/>
      <c r="B6680" s="11"/>
      <c r="C6680"/>
      <c r="D6680"/>
      <c r="E6680" s="11"/>
      <c r="H6680" s="10"/>
      <c r="I6680" s="10"/>
      <c r="J6680" s="10"/>
      <c r="K6680" s="9"/>
      <c r="L6680" s="9"/>
      <c r="M6680" s="9"/>
      <c r="N6680"/>
      <c r="O6680" s="9"/>
      <c r="P6680" s="9"/>
      <c r="Q6680" s="9"/>
      <c r="R6680" s="9"/>
      <c r="S6680" s="9"/>
      <c r="T6680" s="9"/>
      <c r="U6680" s="9"/>
      <c r="V6680" s="9"/>
      <c r="W6680" s="9"/>
      <c r="X6680" s="9"/>
      <c r="Y6680" s="9"/>
      <c r="Z6680" s="9"/>
    </row>
    <row r="6681" spans="1:26">
      <c r="A6681" s="11"/>
      <c r="B6681" s="11"/>
      <c r="C6681"/>
      <c r="D6681"/>
      <c r="E6681" s="11"/>
      <c r="H6681" s="10"/>
      <c r="I6681" s="10"/>
      <c r="J6681" s="10"/>
      <c r="K6681" s="9"/>
      <c r="L6681" s="9"/>
      <c r="M6681" s="9"/>
      <c r="N6681"/>
      <c r="O6681" s="9"/>
      <c r="P6681" s="9"/>
      <c r="Q6681" s="9"/>
      <c r="R6681" s="9"/>
      <c r="S6681" s="9"/>
      <c r="T6681" s="9"/>
      <c r="U6681" s="9"/>
      <c r="V6681" s="9"/>
      <c r="W6681" s="9"/>
      <c r="X6681" s="9"/>
      <c r="Y6681" s="9"/>
      <c r="Z6681" s="9"/>
    </row>
    <row r="6682" spans="1:26">
      <c r="A6682" s="11"/>
      <c r="B6682" s="11"/>
      <c r="C6682"/>
      <c r="D6682"/>
      <c r="E6682" s="11"/>
      <c r="H6682" s="10"/>
      <c r="I6682" s="10"/>
      <c r="J6682" s="10"/>
      <c r="K6682" s="9"/>
      <c r="L6682" s="9"/>
      <c r="M6682" s="9"/>
      <c r="N6682"/>
      <c r="O6682" s="9"/>
      <c r="P6682" s="9"/>
      <c r="Q6682" s="9"/>
      <c r="R6682" s="9"/>
      <c r="S6682" s="9"/>
      <c r="T6682" s="9"/>
      <c r="U6682" s="9"/>
      <c r="V6682" s="9"/>
      <c r="W6682" s="9"/>
      <c r="X6682" s="9"/>
      <c r="Y6682" s="9"/>
      <c r="Z6682" s="9"/>
    </row>
    <row r="6683" spans="1:26">
      <c r="A6683" s="11"/>
      <c r="B6683" s="11"/>
      <c r="C6683"/>
      <c r="D6683"/>
      <c r="E6683" s="11"/>
      <c r="H6683" s="10"/>
      <c r="I6683" s="10"/>
      <c r="J6683" s="10"/>
      <c r="K6683" s="9"/>
      <c r="L6683" s="9"/>
      <c r="M6683" s="9"/>
      <c r="N6683"/>
      <c r="O6683" s="9"/>
      <c r="P6683" s="9"/>
      <c r="Q6683" s="9"/>
      <c r="R6683" s="9"/>
      <c r="S6683" s="9"/>
      <c r="T6683" s="9"/>
      <c r="U6683" s="9"/>
      <c r="V6683" s="9"/>
      <c r="W6683" s="9"/>
      <c r="X6683" s="9"/>
      <c r="Y6683" s="9"/>
      <c r="Z6683" s="9"/>
    </row>
    <row r="6684" spans="1:26">
      <c r="A6684" s="11"/>
      <c r="B6684" s="11"/>
      <c r="C6684"/>
      <c r="D6684"/>
      <c r="E6684" s="11"/>
      <c r="H6684" s="10"/>
      <c r="I6684" s="10"/>
      <c r="J6684" s="10"/>
      <c r="K6684" s="9"/>
      <c r="L6684" s="9"/>
      <c r="M6684" s="9"/>
      <c r="N6684"/>
      <c r="O6684" s="9"/>
      <c r="P6684" s="9"/>
      <c r="Q6684" s="9"/>
      <c r="R6684" s="9"/>
      <c r="S6684" s="9"/>
      <c r="T6684" s="9"/>
      <c r="U6684" s="9"/>
      <c r="V6684" s="9"/>
      <c r="W6684" s="9"/>
      <c r="X6684" s="9"/>
      <c r="Y6684" s="9"/>
      <c r="Z6684" s="9"/>
    </row>
    <row r="6685" spans="1:26">
      <c r="A6685" s="11"/>
      <c r="B6685" s="11"/>
      <c r="C6685"/>
      <c r="D6685"/>
      <c r="E6685" s="11"/>
      <c r="H6685" s="10"/>
      <c r="I6685" s="10"/>
      <c r="J6685" s="10"/>
      <c r="K6685" s="9"/>
      <c r="L6685" s="9"/>
      <c r="M6685" s="9"/>
      <c r="N6685"/>
      <c r="O6685" s="9"/>
      <c r="P6685" s="9"/>
      <c r="Q6685" s="9"/>
      <c r="R6685" s="9"/>
      <c r="S6685" s="9"/>
      <c r="T6685" s="9"/>
      <c r="U6685" s="9"/>
      <c r="V6685" s="9"/>
      <c r="W6685" s="9"/>
      <c r="X6685" s="9"/>
      <c r="Y6685" s="9"/>
      <c r="Z6685" s="9"/>
    </row>
    <row r="6686" spans="1:26">
      <c r="A6686" s="11"/>
      <c r="B6686" s="11"/>
      <c r="C6686"/>
      <c r="D6686"/>
      <c r="E6686" s="11"/>
      <c r="H6686" s="10"/>
      <c r="I6686" s="10"/>
      <c r="J6686" s="10"/>
      <c r="K6686" s="9"/>
      <c r="L6686" s="9"/>
      <c r="M6686" s="9"/>
      <c r="N6686"/>
      <c r="O6686" s="9"/>
      <c r="P6686" s="9"/>
      <c r="Q6686" s="9"/>
      <c r="R6686" s="9"/>
      <c r="S6686" s="9"/>
      <c r="T6686" s="9"/>
      <c r="U6686" s="9"/>
      <c r="V6686" s="9"/>
      <c r="W6686" s="9"/>
      <c r="X6686" s="9"/>
      <c r="Y6686" s="9"/>
      <c r="Z6686" s="9"/>
    </row>
    <row r="6687" spans="1:26">
      <c r="A6687" s="11"/>
      <c r="B6687" s="11"/>
      <c r="C6687"/>
      <c r="D6687"/>
      <c r="E6687" s="11"/>
      <c r="H6687" s="10"/>
      <c r="I6687" s="10"/>
      <c r="J6687" s="10"/>
      <c r="K6687" s="9"/>
      <c r="L6687" s="9"/>
      <c r="M6687" s="9"/>
      <c r="N6687"/>
      <c r="O6687" s="9"/>
      <c r="P6687" s="9"/>
      <c r="Q6687" s="9"/>
      <c r="R6687" s="9"/>
      <c r="S6687" s="9"/>
      <c r="T6687" s="9"/>
      <c r="U6687" s="9"/>
      <c r="V6687" s="9"/>
      <c r="W6687" s="9"/>
      <c r="X6687" s="9"/>
      <c r="Y6687" s="9"/>
      <c r="Z6687" s="9"/>
    </row>
    <row r="6688" spans="1:26">
      <c r="A6688" s="11"/>
      <c r="B6688" s="11"/>
      <c r="C6688"/>
      <c r="D6688"/>
      <c r="E6688" s="11"/>
      <c r="H6688" s="10"/>
      <c r="I6688" s="10"/>
      <c r="J6688" s="10"/>
      <c r="K6688" s="9"/>
      <c r="L6688" s="9"/>
      <c r="M6688" s="9"/>
      <c r="N6688"/>
      <c r="O6688" s="9"/>
      <c r="P6688" s="9"/>
      <c r="Q6688" s="9"/>
      <c r="R6688" s="9"/>
      <c r="S6688" s="9"/>
      <c r="T6688" s="9"/>
      <c r="U6688" s="9"/>
      <c r="V6688" s="9"/>
      <c r="W6688" s="9"/>
      <c r="X6688" s="9"/>
      <c r="Y6688" s="9"/>
      <c r="Z6688" s="9"/>
    </row>
    <row r="6689" spans="1:26">
      <c r="A6689" s="11"/>
      <c r="B6689" s="11"/>
      <c r="C6689"/>
      <c r="D6689"/>
      <c r="E6689" s="11"/>
      <c r="H6689" s="10"/>
      <c r="I6689" s="10"/>
      <c r="J6689" s="10"/>
      <c r="K6689" s="9"/>
      <c r="L6689" s="9"/>
      <c r="M6689" s="9"/>
      <c r="N6689"/>
      <c r="O6689" s="9"/>
      <c r="P6689" s="9"/>
      <c r="Q6689" s="9"/>
      <c r="R6689" s="9"/>
      <c r="S6689" s="9"/>
      <c r="T6689" s="9"/>
      <c r="U6689" s="9"/>
      <c r="V6689" s="9"/>
      <c r="W6689" s="9"/>
      <c r="X6689" s="9"/>
      <c r="Y6689" s="9"/>
      <c r="Z6689" s="9"/>
    </row>
    <row r="6690" spans="1:26">
      <c r="A6690" s="11"/>
      <c r="B6690" s="11"/>
      <c r="C6690"/>
      <c r="D6690"/>
      <c r="E6690" s="11"/>
      <c r="H6690" s="10"/>
      <c r="I6690" s="10"/>
      <c r="J6690" s="10"/>
      <c r="K6690" s="9"/>
      <c r="L6690" s="9"/>
      <c r="M6690" s="9"/>
      <c r="N6690"/>
      <c r="O6690" s="9"/>
      <c r="P6690" s="9"/>
      <c r="Q6690" s="9"/>
      <c r="R6690" s="9"/>
      <c r="S6690" s="9"/>
      <c r="T6690" s="9"/>
      <c r="U6690" s="9"/>
      <c r="V6690" s="9"/>
      <c r="W6690" s="9"/>
      <c r="X6690" s="9"/>
      <c r="Y6690" s="9"/>
      <c r="Z6690" s="9"/>
    </row>
    <row r="6691" spans="1:26">
      <c r="A6691" s="11"/>
      <c r="B6691" s="11"/>
      <c r="C6691"/>
      <c r="D6691"/>
      <c r="E6691" s="11"/>
      <c r="H6691" s="10"/>
      <c r="I6691" s="10"/>
      <c r="J6691" s="10"/>
      <c r="K6691" s="9"/>
      <c r="L6691" s="9"/>
      <c r="M6691" s="9"/>
      <c r="N6691"/>
      <c r="O6691" s="9"/>
      <c r="P6691" s="9"/>
      <c r="Q6691" s="9"/>
      <c r="R6691" s="9"/>
      <c r="S6691" s="9"/>
      <c r="T6691" s="9"/>
      <c r="U6691" s="9"/>
      <c r="V6691" s="9"/>
      <c r="W6691" s="9"/>
      <c r="X6691" s="9"/>
      <c r="Y6691" s="9"/>
      <c r="Z6691" s="9"/>
    </row>
    <row r="6692" spans="1:26">
      <c r="A6692" s="11"/>
      <c r="B6692" s="11"/>
      <c r="C6692"/>
      <c r="D6692"/>
      <c r="E6692" s="11"/>
      <c r="H6692" s="10"/>
      <c r="I6692" s="10"/>
      <c r="J6692" s="10"/>
      <c r="K6692" s="9"/>
      <c r="L6692" s="9"/>
      <c r="M6692" s="9"/>
      <c r="N6692"/>
      <c r="O6692" s="9"/>
      <c r="P6692" s="9"/>
      <c r="Q6692" s="9"/>
      <c r="R6692" s="9"/>
      <c r="S6692" s="9"/>
      <c r="T6692" s="9"/>
      <c r="U6692" s="9"/>
      <c r="V6692" s="9"/>
      <c r="W6692" s="9"/>
      <c r="X6692" s="9"/>
      <c r="Y6692" s="9"/>
      <c r="Z6692" s="9"/>
    </row>
    <row r="6693" spans="1:26">
      <c r="A6693" s="11"/>
      <c r="B6693" s="11"/>
      <c r="C6693"/>
      <c r="D6693"/>
      <c r="E6693" s="11"/>
      <c r="H6693" s="10"/>
      <c r="I6693" s="10"/>
      <c r="J6693" s="10"/>
      <c r="K6693" s="9"/>
      <c r="L6693" s="9"/>
      <c r="M6693" s="9"/>
      <c r="N6693"/>
      <c r="O6693" s="9"/>
      <c r="P6693" s="9"/>
      <c r="Q6693" s="9"/>
      <c r="R6693" s="9"/>
      <c r="S6693" s="9"/>
      <c r="T6693" s="9"/>
      <c r="U6693" s="9"/>
      <c r="V6693" s="9"/>
      <c r="W6693" s="9"/>
      <c r="X6693" s="9"/>
      <c r="Y6693" s="9"/>
      <c r="Z6693" s="9"/>
    </row>
    <row r="6694" spans="1:26">
      <c r="A6694" s="11"/>
      <c r="B6694" s="11"/>
      <c r="C6694"/>
      <c r="D6694"/>
      <c r="E6694" s="11"/>
      <c r="H6694" s="10"/>
      <c r="I6694" s="10"/>
      <c r="J6694" s="10"/>
      <c r="K6694" s="9"/>
      <c r="L6694" s="9"/>
      <c r="M6694" s="9"/>
      <c r="N6694"/>
      <c r="O6694" s="9"/>
      <c r="P6694" s="9"/>
      <c r="Q6694" s="9"/>
      <c r="R6694" s="9"/>
      <c r="S6694" s="9"/>
      <c r="T6694" s="9"/>
      <c r="U6694" s="9"/>
      <c r="V6694" s="9"/>
      <c r="W6694" s="9"/>
      <c r="X6694" s="9"/>
      <c r="Y6694" s="9"/>
      <c r="Z6694" s="9"/>
    </row>
    <row r="6695" spans="1:26">
      <c r="A6695" s="11"/>
      <c r="B6695" s="11"/>
      <c r="C6695"/>
      <c r="D6695"/>
      <c r="E6695" s="11"/>
      <c r="H6695" s="10"/>
      <c r="I6695" s="10"/>
      <c r="J6695" s="10"/>
      <c r="K6695" s="9"/>
      <c r="L6695" s="9"/>
      <c r="M6695" s="9"/>
      <c r="N6695"/>
      <c r="O6695" s="9"/>
      <c r="P6695" s="9"/>
      <c r="Q6695" s="9"/>
      <c r="R6695" s="9"/>
      <c r="S6695" s="9"/>
      <c r="T6695" s="9"/>
      <c r="U6695" s="9"/>
      <c r="V6695" s="9"/>
      <c r="W6695" s="9"/>
      <c r="X6695" s="9"/>
      <c r="Y6695" s="9"/>
      <c r="Z6695" s="9"/>
    </row>
    <row r="6696" spans="1:26">
      <c r="A6696" s="11"/>
      <c r="B6696" s="11"/>
      <c r="C6696"/>
      <c r="D6696"/>
      <c r="E6696" s="11"/>
      <c r="H6696" s="10"/>
      <c r="I6696" s="10"/>
      <c r="J6696" s="10"/>
      <c r="K6696" s="9"/>
      <c r="L6696" s="9"/>
      <c r="M6696" s="9"/>
      <c r="N6696"/>
      <c r="O6696" s="9"/>
      <c r="P6696" s="9"/>
      <c r="Q6696" s="9"/>
      <c r="R6696" s="9"/>
      <c r="S6696" s="9"/>
      <c r="T6696" s="9"/>
      <c r="U6696" s="9"/>
      <c r="V6696" s="9"/>
      <c r="W6696" s="9"/>
      <c r="X6696" s="9"/>
      <c r="Y6696" s="9"/>
      <c r="Z6696" s="9"/>
    </row>
    <row r="6697" spans="1:26">
      <c r="A6697" s="11"/>
      <c r="B6697" s="11"/>
      <c r="C6697"/>
      <c r="D6697"/>
      <c r="E6697" s="11"/>
      <c r="H6697" s="10"/>
      <c r="I6697" s="10"/>
      <c r="J6697" s="10"/>
      <c r="K6697" s="9"/>
      <c r="L6697" s="9"/>
      <c r="M6697" s="9"/>
      <c r="N6697"/>
      <c r="O6697" s="9"/>
      <c r="P6697" s="9"/>
      <c r="Q6697" s="9"/>
      <c r="R6697" s="9"/>
      <c r="S6697" s="9"/>
      <c r="T6697" s="9"/>
      <c r="U6697" s="9"/>
      <c r="V6697" s="9"/>
      <c r="W6697" s="9"/>
      <c r="X6697" s="9"/>
      <c r="Y6697" s="9"/>
      <c r="Z6697" s="9"/>
    </row>
    <row r="6698" spans="1:26">
      <c r="A6698" s="11"/>
      <c r="B6698" s="11"/>
      <c r="C6698"/>
      <c r="D6698"/>
      <c r="E6698" s="11"/>
      <c r="H6698" s="10"/>
      <c r="I6698" s="10"/>
      <c r="J6698" s="10"/>
      <c r="K6698" s="9"/>
      <c r="L6698" s="9"/>
      <c r="M6698" s="9"/>
      <c r="N6698"/>
      <c r="O6698" s="9"/>
      <c r="P6698" s="9"/>
      <c r="Q6698" s="9"/>
      <c r="R6698" s="9"/>
      <c r="S6698" s="9"/>
      <c r="T6698" s="9"/>
      <c r="U6698" s="9"/>
      <c r="V6698" s="9"/>
      <c r="W6698" s="9"/>
      <c r="X6698" s="9"/>
      <c r="Y6698" s="9"/>
      <c r="Z6698" s="9"/>
    </row>
    <row r="6699" spans="1:26">
      <c r="A6699" s="11"/>
      <c r="B6699" s="11"/>
      <c r="C6699"/>
      <c r="D6699"/>
      <c r="E6699" s="11"/>
      <c r="H6699" s="10"/>
      <c r="I6699" s="10"/>
      <c r="J6699" s="10"/>
      <c r="K6699" s="9"/>
      <c r="L6699" s="9"/>
      <c r="M6699" s="9"/>
      <c r="N6699"/>
      <c r="O6699" s="9"/>
      <c r="P6699" s="9"/>
      <c r="Q6699" s="9"/>
      <c r="R6699" s="9"/>
      <c r="S6699" s="9"/>
      <c r="T6699" s="9"/>
      <c r="U6699" s="9"/>
      <c r="V6699" s="9"/>
      <c r="W6699" s="9"/>
      <c r="X6699" s="9"/>
      <c r="Y6699" s="9"/>
      <c r="Z6699" s="9"/>
    </row>
    <row r="6700" spans="1:26">
      <c r="A6700" s="11"/>
      <c r="B6700" s="11"/>
      <c r="C6700"/>
      <c r="D6700"/>
      <c r="E6700" s="11"/>
      <c r="H6700" s="10"/>
      <c r="I6700" s="10"/>
      <c r="J6700" s="10"/>
      <c r="K6700" s="9"/>
      <c r="L6700" s="9"/>
      <c r="M6700" s="9"/>
      <c r="N6700"/>
      <c r="O6700" s="9"/>
      <c r="P6700" s="9"/>
      <c r="Q6700" s="9"/>
      <c r="R6700" s="9"/>
      <c r="S6700" s="9"/>
      <c r="T6700" s="9"/>
      <c r="U6700" s="9"/>
      <c r="V6700" s="9"/>
      <c r="W6700" s="9"/>
      <c r="X6700" s="9"/>
      <c r="Y6700" s="9"/>
      <c r="Z6700" s="9"/>
    </row>
    <row r="6701" spans="1:26">
      <c r="A6701" s="11"/>
      <c r="B6701" s="11"/>
      <c r="C6701"/>
      <c r="D6701"/>
      <c r="E6701" s="11"/>
      <c r="H6701" s="10"/>
      <c r="I6701" s="10"/>
      <c r="J6701" s="10"/>
      <c r="K6701" s="9"/>
      <c r="L6701" s="9"/>
      <c r="M6701" s="9"/>
      <c r="N6701"/>
      <c r="O6701" s="9"/>
      <c r="P6701" s="9"/>
      <c r="Q6701" s="9"/>
      <c r="R6701" s="9"/>
      <c r="S6701" s="9"/>
      <c r="T6701" s="9"/>
      <c r="U6701" s="9"/>
      <c r="V6701" s="9"/>
      <c r="W6701" s="9"/>
      <c r="X6701" s="9"/>
      <c r="Y6701" s="9"/>
      <c r="Z6701" s="9"/>
    </row>
    <row r="6702" spans="1:26">
      <c r="A6702" s="11"/>
      <c r="B6702" s="11"/>
      <c r="C6702"/>
      <c r="D6702"/>
      <c r="E6702" s="11"/>
      <c r="H6702" s="10"/>
      <c r="I6702" s="10"/>
      <c r="J6702" s="10"/>
      <c r="K6702" s="9"/>
      <c r="L6702" s="9"/>
      <c r="M6702" s="9"/>
      <c r="N6702"/>
      <c r="O6702" s="9"/>
      <c r="P6702" s="9"/>
      <c r="Q6702" s="9"/>
      <c r="R6702" s="9"/>
      <c r="S6702" s="9"/>
      <c r="T6702" s="9"/>
      <c r="U6702" s="9"/>
      <c r="V6702" s="9"/>
      <c r="W6702" s="9"/>
      <c r="X6702" s="9"/>
      <c r="Y6702" s="9"/>
      <c r="Z6702" s="9"/>
    </row>
    <row r="6703" spans="1:26">
      <c r="A6703" s="11"/>
      <c r="B6703" s="11"/>
      <c r="C6703"/>
      <c r="D6703"/>
      <c r="E6703" s="11"/>
      <c r="H6703" s="10"/>
      <c r="I6703" s="10"/>
      <c r="J6703" s="10"/>
      <c r="K6703" s="9"/>
      <c r="L6703" s="9"/>
      <c r="M6703" s="9"/>
      <c r="N6703"/>
      <c r="O6703" s="9"/>
      <c r="P6703" s="9"/>
      <c r="Q6703" s="9"/>
      <c r="R6703" s="9"/>
      <c r="S6703" s="9"/>
      <c r="T6703" s="9"/>
      <c r="U6703" s="9"/>
      <c r="V6703" s="9"/>
      <c r="W6703" s="9"/>
      <c r="X6703" s="9"/>
      <c r="Y6703" s="9"/>
      <c r="Z6703" s="9"/>
    </row>
    <row r="6704" spans="1:26">
      <c r="A6704" s="11"/>
      <c r="B6704" s="11"/>
      <c r="C6704"/>
      <c r="D6704"/>
      <c r="E6704" s="11"/>
      <c r="H6704" s="10"/>
      <c r="I6704" s="10"/>
      <c r="J6704" s="10"/>
      <c r="K6704" s="9"/>
      <c r="L6704" s="9"/>
      <c r="M6704" s="9"/>
      <c r="N6704"/>
      <c r="O6704" s="9"/>
      <c r="P6704" s="9"/>
      <c r="Q6704" s="9"/>
      <c r="R6704" s="9"/>
      <c r="S6704" s="9"/>
      <c r="T6704" s="9"/>
      <c r="U6704" s="9"/>
      <c r="V6704" s="9"/>
      <c r="W6704" s="9"/>
      <c r="X6704" s="9"/>
      <c r="Y6704" s="9"/>
      <c r="Z6704" s="9"/>
    </row>
    <row r="6705" spans="1:26">
      <c r="A6705" s="11"/>
      <c r="B6705" s="11"/>
      <c r="C6705"/>
      <c r="D6705"/>
      <c r="E6705" s="11"/>
      <c r="H6705" s="10"/>
      <c r="I6705" s="10"/>
      <c r="J6705" s="10"/>
      <c r="K6705" s="9"/>
      <c r="L6705" s="9"/>
      <c r="M6705" s="9"/>
      <c r="N6705"/>
      <c r="O6705" s="9"/>
      <c r="P6705" s="9"/>
      <c r="Q6705" s="9"/>
      <c r="R6705" s="9"/>
      <c r="S6705" s="9"/>
      <c r="T6705" s="9"/>
      <c r="U6705" s="9"/>
      <c r="V6705" s="9"/>
      <c r="W6705" s="9"/>
      <c r="X6705" s="9"/>
      <c r="Y6705" s="9"/>
      <c r="Z6705" s="9"/>
    </row>
    <row r="6706" spans="1:26">
      <c r="A6706" s="11"/>
      <c r="B6706" s="11"/>
      <c r="C6706"/>
      <c r="D6706"/>
      <c r="E6706" s="11"/>
      <c r="H6706" s="10"/>
      <c r="I6706" s="10"/>
      <c r="J6706" s="10"/>
      <c r="K6706" s="9"/>
      <c r="L6706" s="9"/>
      <c r="M6706" s="9"/>
      <c r="N6706"/>
      <c r="O6706" s="9"/>
      <c r="P6706" s="9"/>
      <c r="Q6706" s="9"/>
      <c r="R6706" s="9"/>
      <c r="S6706" s="9"/>
      <c r="T6706" s="9"/>
      <c r="U6706" s="9"/>
      <c r="V6706" s="9"/>
      <c r="W6706" s="9"/>
      <c r="X6706" s="9"/>
      <c r="Y6706" s="9"/>
      <c r="Z6706" s="9"/>
    </row>
    <row r="6707" spans="1:26">
      <c r="A6707" s="11"/>
      <c r="B6707" s="11"/>
      <c r="C6707"/>
      <c r="D6707"/>
      <c r="E6707" s="11"/>
      <c r="H6707" s="10"/>
      <c r="I6707" s="10"/>
      <c r="J6707" s="10"/>
      <c r="K6707" s="9"/>
      <c r="L6707" s="9"/>
      <c r="M6707" s="9"/>
      <c r="N6707"/>
      <c r="O6707" s="9"/>
      <c r="P6707" s="9"/>
      <c r="Q6707" s="9"/>
      <c r="R6707" s="9"/>
      <c r="S6707" s="9"/>
      <c r="T6707" s="9"/>
      <c r="U6707" s="9"/>
      <c r="V6707" s="9"/>
      <c r="W6707" s="9"/>
      <c r="X6707" s="9"/>
      <c r="Y6707" s="9"/>
      <c r="Z6707" s="9"/>
    </row>
    <row r="6708" spans="1:26">
      <c r="A6708" s="11"/>
      <c r="B6708" s="11"/>
      <c r="C6708"/>
      <c r="D6708"/>
      <c r="E6708" s="11"/>
      <c r="H6708" s="10"/>
      <c r="I6708" s="10"/>
      <c r="J6708" s="10"/>
      <c r="K6708" s="9"/>
      <c r="L6708" s="9"/>
      <c r="M6708" s="9"/>
      <c r="N6708"/>
      <c r="O6708" s="9"/>
      <c r="P6708" s="9"/>
      <c r="Q6708" s="9"/>
      <c r="R6708" s="9"/>
      <c r="S6708" s="9"/>
      <c r="T6708" s="9"/>
      <c r="U6708" s="9"/>
      <c r="V6708" s="9"/>
      <c r="W6708" s="9"/>
      <c r="X6708" s="9"/>
      <c r="Y6708" s="9"/>
      <c r="Z6708" s="9"/>
    </row>
    <row r="6709" spans="1:26">
      <c r="A6709" s="11"/>
      <c r="B6709" s="11"/>
      <c r="C6709"/>
      <c r="D6709"/>
      <c r="E6709" s="11"/>
      <c r="H6709" s="10"/>
      <c r="I6709" s="10"/>
      <c r="J6709" s="10"/>
      <c r="K6709" s="9"/>
      <c r="L6709" s="9"/>
      <c r="M6709" s="9"/>
      <c r="N6709"/>
      <c r="O6709" s="9"/>
      <c r="P6709" s="9"/>
      <c r="Q6709" s="9"/>
      <c r="R6709" s="9"/>
      <c r="S6709" s="9"/>
      <c r="T6709" s="9"/>
      <c r="U6709" s="9"/>
      <c r="V6709" s="9"/>
      <c r="W6709" s="9"/>
      <c r="X6709" s="9"/>
      <c r="Y6709" s="9"/>
      <c r="Z6709" s="9"/>
    </row>
    <row r="6710" spans="1:26">
      <c r="A6710" s="11"/>
      <c r="B6710" s="11"/>
      <c r="C6710"/>
      <c r="D6710"/>
      <c r="E6710" s="11"/>
      <c r="H6710" s="10"/>
      <c r="I6710" s="10"/>
      <c r="J6710" s="10"/>
      <c r="K6710" s="9"/>
      <c r="L6710" s="9"/>
      <c r="M6710" s="9"/>
      <c r="N6710"/>
      <c r="O6710" s="9"/>
      <c r="P6710" s="9"/>
      <c r="Q6710" s="9"/>
      <c r="R6710" s="9"/>
      <c r="S6710" s="9"/>
      <c r="T6710" s="9"/>
      <c r="U6710" s="9"/>
      <c r="V6710" s="9"/>
      <c r="W6710" s="9"/>
      <c r="X6710" s="9"/>
      <c r="Y6710" s="9"/>
      <c r="Z6710" s="9"/>
    </row>
    <row r="6711" spans="1:26">
      <c r="A6711" s="11"/>
      <c r="B6711" s="11"/>
      <c r="C6711"/>
      <c r="D6711"/>
      <c r="E6711" s="11"/>
      <c r="H6711" s="10"/>
      <c r="I6711" s="10"/>
      <c r="J6711" s="10"/>
      <c r="K6711" s="9"/>
      <c r="L6711" s="9"/>
      <c r="M6711" s="9"/>
      <c r="N6711"/>
      <c r="O6711" s="9"/>
      <c r="P6711" s="9"/>
      <c r="Q6711" s="9"/>
      <c r="R6711" s="9"/>
      <c r="S6711" s="9"/>
      <c r="T6711" s="9"/>
      <c r="U6711" s="9"/>
      <c r="V6711" s="9"/>
      <c r="W6711" s="9"/>
      <c r="X6711" s="9"/>
      <c r="Y6711" s="9"/>
      <c r="Z6711" s="9"/>
    </row>
    <row r="6712" spans="1:26">
      <c r="A6712" s="11"/>
      <c r="B6712" s="11"/>
      <c r="C6712"/>
      <c r="D6712"/>
      <c r="E6712" s="11"/>
      <c r="H6712" s="10"/>
      <c r="I6712" s="10"/>
      <c r="J6712" s="10"/>
      <c r="K6712" s="9"/>
      <c r="L6712" s="9"/>
      <c r="M6712" s="9"/>
      <c r="N6712"/>
      <c r="O6712" s="9"/>
      <c r="P6712" s="9"/>
      <c r="Q6712" s="9"/>
      <c r="R6712" s="9"/>
      <c r="S6712" s="9"/>
      <c r="T6712" s="9"/>
      <c r="U6712" s="9"/>
      <c r="V6712" s="9"/>
      <c r="W6712" s="9"/>
      <c r="X6712" s="9"/>
      <c r="Y6712" s="9"/>
      <c r="Z6712" s="9"/>
    </row>
    <row r="6713" spans="1:26">
      <c r="A6713" s="11"/>
      <c r="B6713" s="11"/>
      <c r="C6713"/>
      <c r="D6713"/>
      <c r="E6713" s="11"/>
      <c r="H6713" s="10"/>
      <c r="I6713" s="10"/>
      <c r="J6713" s="10"/>
      <c r="K6713" s="9"/>
      <c r="L6713" s="9"/>
      <c r="M6713" s="9"/>
      <c r="N6713"/>
      <c r="O6713" s="9"/>
      <c r="P6713" s="9"/>
      <c r="Q6713" s="9"/>
      <c r="R6713" s="9"/>
      <c r="S6713" s="9"/>
      <c r="T6713" s="9"/>
      <c r="U6713" s="9"/>
      <c r="V6713" s="9"/>
      <c r="W6713" s="9"/>
      <c r="X6713" s="9"/>
      <c r="Y6713" s="9"/>
      <c r="Z6713" s="9"/>
    </row>
    <row r="6714" spans="1:26">
      <c r="A6714" s="11"/>
      <c r="B6714" s="11"/>
      <c r="C6714"/>
      <c r="D6714"/>
      <c r="E6714" s="11"/>
      <c r="H6714" s="10"/>
      <c r="I6714" s="10"/>
      <c r="J6714" s="10"/>
      <c r="K6714" s="9"/>
      <c r="L6714" s="9"/>
      <c r="M6714" s="9"/>
      <c r="N6714"/>
      <c r="O6714" s="9"/>
      <c r="P6714" s="9"/>
      <c r="Q6714" s="9"/>
      <c r="R6714" s="9"/>
      <c r="S6714" s="9"/>
      <c r="T6714" s="9"/>
      <c r="U6714" s="9"/>
      <c r="V6714" s="9"/>
      <c r="W6714" s="9"/>
      <c r="X6714" s="9"/>
      <c r="Y6714" s="9"/>
      <c r="Z6714" s="9"/>
    </row>
    <row r="6715" spans="1:26">
      <c r="A6715" s="11"/>
      <c r="B6715" s="11"/>
      <c r="C6715"/>
      <c r="D6715"/>
      <c r="E6715" s="11"/>
      <c r="H6715" s="10"/>
      <c r="I6715" s="10"/>
      <c r="J6715" s="10"/>
      <c r="K6715" s="9"/>
      <c r="L6715" s="9"/>
      <c r="M6715" s="9"/>
      <c r="N6715"/>
      <c r="O6715" s="9"/>
      <c r="P6715" s="9"/>
      <c r="Q6715" s="9"/>
      <c r="R6715" s="9"/>
      <c r="S6715" s="9"/>
      <c r="T6715" s="9"/>
      <c r="U6715" s="9"/>
      <c r="V6715" s="9"/>
      <c r="W6715" s="9"/>
      <c r="X6715" s="9"/>
      <c r="Y6715" s="9"/>
      <c r="Z6715" s="9"/>
    </row>
    <row r="6716" spans="1:26">
      <c r="A6716" s="11"/>
      <c r="B6716" s="11"/>
      <c r="C6716"/>
      <c r="D6716"/>
      <c r="E6716" s="11"/>
      <c r="H6716" s="10"/>
      <c r="I6716" s="10"/>
      <c r="J6716" s="10"/>
      <c r="K6716" s="9"/>
      <c r="L6716" s="9"/>
      <c r="M6716" s="9"/>
      <c r="N6716"/>
      <c r="O6716" s="9"/>
      <c r="P6716" s="9"/>
      <c r="Q6716" s="9"/>
      <c r="R6716" s="9"/>
      <c r="S6716" s="9"/>
      <c r="T6716" s="9"/>
      <c r="U6716" s="9"/>
      <c r="V6716" s="9"/>
      <c r="W6716" s="9"/>
      <c r="X6716" s="9"/>
      <c r="Y6716" s="9"/>
      <c r="Z6716" s="9"/>
    </row>
    <row r="6717" spans="1:26">
      <c r="A6717" s="11"/>
      <c r="B6717" s="11"/>
      <c r="C6717"/>
      <c r="D6717"/>
      <c r="E6717" s="11"/>
      <c r="H6717" s="10"/>
      <c r="I6717" s="10"/>
      <c r="J6717" s="10"/>
      <c r="K6717" s="9"/>
      <c r="L6717" s="9"/>
      <c r="M6717" s="9"/>
      <c r="N6717"/>
      <c r="O6717" s="9"/>
      <c r="P6717" s="9"/>
      <c r="Q6717" s="9"/>
      <c r="R6717" s="9"/>
      <c r="S6717" s="9"/>
      <c r="T6717" s="9"/>
      <c r="U6717" s="9"/>
      <c r="V6717" s="9"/>
      <c r="W6717" s="9"/>
      <c r="X6717" s="9"/>
      <c r="Y6717" s="9"/>
      <c r="Z6717" s="9"/>
    </row>
    <row r="6718" spans="1:26">
      <c r="A6718" s="11"/>
      <c r="B6718" s="11"/>
      <c r="C6718"/>
      <c r="D6718"/>
      <c r="E6718" s="11"/>
      <c r="H6718" s="10"/>
      <c r="I6718" s="10"/>
      <c r="J6718" s="10"/>
      <c r="K6718" s="9"/>
      <c r="L6718" s="9"/>
      <c r="M6718" s="9"/>
      <c r="N6718"/>
      <c r="O6718" s="9"/>
      <c r="P6718" s="9"/>
      <c r="Q6718" s="9"/>
      <c r="R6718" s="9"/>
      <c r="S6718" s="9"/>
      <c r="T6718" s="9"/>
      <c r="U6718" s="9"/>
      <c r="V6718" s="9"/>
      <c r="W6718" s="9"/>
      <c r="X6718" s="9"/>
      <c r="Y6718" s="9"/>
      <c r="Z6718" s="9"/>
    </row>
    <row r="6719" spans="1:26">
      <c r="A6719" s="11"/>
      <c r="B6719" s="11"/>
      <c r="C6719"/>
      <c r="D6719"/>
      <c r="E6719" s="11"/>
      <c r="H6719" s="10"/>
      <c r="I6719" s="10"/>
      <c r="J6719" s="10"/>
      <c r="K6719" s="9"/>
      <c r="L6719" s="9"/>
      <c r="M6719" s="9"/>
      <c r="N6719"/>
      <c r="O6719" s="9"/>
      <c r="P6719" s="9"/>
      <c r="Q6719" s="9"/>
      <c r="R6719" s="9"/>
      <c r="S6719" s="9"/>
      <c r="T6719" s="9"/>
      <c r="U6719" s="9"/>
      <c r="V6719" s="9"/>
      <c r="W6719" s="9"/>
      <c r="X6719" s="9"/>
      <c r="Y6719" s="9"/>
      <c r="Z6719" s="9"/>
    </row>
    <row r="6720" spans="1:26">
      <c r="A6720" s="11"/>
      <c r="B6720" s="11"/>
      <c r="C6720"/>
      <c r="D6720"/>
      <c r="E6720" s="11"/>
      <c r="H6720" s="10"/>
      <c r="I6720" s="10"/>
      <c r="J6720" s="10"/>
      <c r="K6720" s="9"/>
      <c r="L6720" s="9"/>
      <c r="M6720" s="9"/>
      <c r="N6720"/>
      <c r="O6720" s="9"/>
      <c r="P6720" s="9"/>
      <c r="Q6720" s="9"/>
      <c r="R6720" s="9"/>
      <c r="S6720" s="9"/>
      <c r="T6720" s="9"/>
      <c r="U6720" s="9"/>
      <c r="V6720" s="9"/>
      <c r="W6720" s="9"/>
      <c r="X6720" s="9"/>
      <c r="Y6720" s="9"/>
      <c r="Z6720" s="9"/>
    </row>
    <row r="6721" spans="1:26">
      <c r="A6721" s="11"/>
      <c r="B6721" s="11"/>
      <c r="C6721"/>
      <c r="D6721"/>
      <c r="E6721" s="11"/>
      <c r="H6721" s="10"/>
      <c r="I6721" s="10"/>
      <c r="J6721" s="10"/>
      <c r="K6721" s="9"/>
      <c r="L6721" s="9"/>
      <c r="M6721" s="9"/>
      <c r="N6721"/>
      <c r="O6721" s="9"/>
      <c r="P6721" s="9"/>
      <c r="Q6721" s="9"/>
      <c r="R6721" s="9"/>
      <c r="S6721" s="9"/>
      <c r="T6721" s="9"/>
      <c r="U6721" s="9"/>
      <c r="V6721" s="9"/>
      <c r="W6721" s="9"/>
      <c r="X6721" s="9"/>
      <c r="Y6721" s="9"/>
      <c r="Z6721" s="9"/>
    </row>
    <row r="6722" spans="1:26">
      <c r="A6722" s="11"/>
      <c r="B6722" s="11"/>
      <c r="C6722"/>
      <c r="D6722"/>
      <c r="E6722" s="11"/>
      <c r="H6722" s="10"/>
      <c r="I6722" s="10"/>
      <c r="J6722" s="10"/>
      <c r="K6722" s="9"/>
      <c r="L6722" s="9"/>
      <c r="M6722" s="9"/>
      <c r="N6722"/>
      <c r="O6722" s="9"/>
      <c r="P6722" s="9"/>
      <c r="Q6722" s="9"/>
      <c r="R6722" s="9"/>
      <c r="S6722" s="9"/>
      <c r="T6722" s="9"/>
      <c r="U6722" s="9"/>
      <c r="V6722" s="9"/>
      <c r="W6722" s="9"/>
      <c r="X6722" s="9"/>
      <c r="Y6722" s="9"/>
      <c r="Z6722" s="9"/>
    </row>
    <row r="6723" spans="1:26">
      <c r="A6723" s="11"/>
      <c r="B6723" s="11"/>
      <c r="C6723"/>
      <c r="D6723"/>
      <c r="E6723" s="11"/>
      <c r="H6723" s="10"/>
      <c r="I6723" s="10"/>
      <c r="J6723" s="10"/>
      <c r="K6723" s="9"/>
      <c r="L6723" s="9"/>
      <c r="M6723" s="9"/>
      <c r="N6723"/>
      <c r="O6723" s="9"/>
      <c r="P6723" s="9"/>
      <c r="Q6723" s="9"/>
      <c r="R6723" s="9"/>
      <c r="S6723" s="9"/>
      <c r="T6723" s="9"/>
      <c r="U6723" s="9"/>
      <c r="V6723" s="9"/>
      <c r="W6723" s="9"/>
      <c r="X6723" s="9"/>
      <c r="Y6723" s="9"/>
      <c r="Z6723" s="9"/>
    </row>
    <row r="6724" spans="1:26">
      <c r="A6724" s="11"/>
      <c r="B6724" s="11"/>
      <c r="C6724"/>
      <c r="D6724"/>
      <c r="E6724" s="11"/>
      <c r="H6724" s="10"/>
      <c r="I6724" s="10"/>
      <c r="J6724" s="10"/>
      <c r="K6724" s="9"/>
      <c r="L6724" s="9"/>
      <c r="M6724" s="9"/>
      <c r="N6724"/>
      <c r="O6724" s="9"/>
      <c r="P6724" s="9"/>
      <c r="Q6724" s="9"/>
      <c r="R6724" s="9"/>
      <c r="S6724" s="9"/>
      <c r="T6724" s="9"/>
      <c r="U6724" s="9"/>
      <c r="V6724" s="9"/>
      <c r="W6724" s="9"/>
      <c r="X6724" s="9"/>
      <c r="Y6724" s="9"/>
      <c r="Z6724" s="9"/>
    </row>
    <row r="6725" spans="1:26">
      <c r="A6725" s="11"/>
      <c r="B6725" s="11"/>
      <c r="C6725"/>
      <c r="D6725"/>
      <c r="E6725" s="11"/>
      <c r="H6725" s="10"/>
      <c r="I6725" s="10"/>
      <c r="J6725" s="10"/>
      <c r="K6725" s="9"/>
      <c r="L6725" s="9"/>
      <c r="M6725" s="9"/>
      <c r="N6725"/>
      <c r="O6725" s="9"/>
      <c r="P6725" s="9"/>
      <c r="Q6725" s="9"/>
      <c r="R6725" s="9"/>
      <c r="S6725" s="9"/>
      <c r="T6725" s="9"/>
      <c r="U6725" s="9"/>
      <c r="V6725" s="9"/>
      <c r="W6725" s="9"/>
      <c r="X6725" s="9"/>
      <c r="Y6725" s="9"/>
      <c r="Z6725" s="9"/>
    </row>
    <row r="6726" spans="1:26">
      <c r="A6726" s="11"/>
      <c r="B6726" s="11"/>
      <c r="C6726"/>
      <c r="D6726"/>
      <c r="E6726" s="11"/>
      <c r="H6726" s="10"/>
      <c r="I6726" s="10"/>
      <c r="J6726" s="10"/>
      <c r="K6726" s="9"/>
      <c r="L6726" s="9"/>
      <c r="M6726" s="9"/>
      <c r="N6726"/>
      <c r="O6726" s="9"/>
      <c r="P6726" s="9"/>
      <c r="Q6726" s="9"/>
      <c r="R6726" s="9"/>
      <c r="S6726" s="9"/>
      <c r="T6726" s="9"/>
      <c r="U6726" s="9"/>
      <c r="V6726" s="9"/>
      <c r="W6726" s="9"/>
      <c r="X6726" s="9"/>
      <c r="Y6726" s="9"/>
      <c r="Z6726" s="9"/>
    </row>
    <row r="6727" spans="1:26">
      <c r="A6727" s="11"/>
      <c r="B6727" s="11"/>
      <c r="C6727"/>
      <c r="D6727"/>
      <c r="E6727" s="11"/>
      <c r="H6727" s="10"/>
      <c r="I6727" s="10"/>
      <c r="J6727" s="10"/>
      <c r="K6727" s="9"/>
      <c r="L6727" s="9"/>
      <c r="M6727" s="9"/>
      <c r="N6727"/>
      <c r="O6727" s="9"/>
      <c r="P6727" s="9"/>
      <c r="Q6727" s="9"/>
      <c r="R6727" s="9"/>
      <c r="S6727" s="9"/>
      <c r="T6727" s="9"/>
      <c r="U6727" s="9"/>
      <c r="V6727" s="9"/>
      <c r="W6727" s="9"/>
      <c r="X6727" s="9"/>
      <c r="Y6727" s="9"/>
      <c r="Z6727" s="9"/>
    </row>
    <row r="6728" spans="1:26">
      <c r="A6728" s="11"/>
      <c r="B6728" s="11"/>
      <c r="C6728"/>
      <c r="D6728"/>
      <c r="E6728" s="11"/>
      <c r="H6728" s="10"/>
      <c r="I6728" s="10"/>
      <c r="J6728" s="10"/>
      <c r="K6728" s="9"/>
      <c r="L6728" s="9"/>
      <c r="M6728" s="9"/>
      <c r="N6728"/>
      <c r="O6728" s="9"/>
      <c r="P6728" s="9"/>
      <c r="Q6728" s="9"/>
      <c r="R6728" s="9"/>
      <c r="S6728" s="9"/>
      <c r="T6728" s="9"/>
      <c r="U6728" s="9"/>
      <c r="V6728" s="9"/>
      <c r="W6728" s="9"/>
      <c r="X6728" s="9"/>
      <c r="Y6728" s="9"/>
      <c r="Z6728" s="9"/>
    </row>
    <row r="6729" spans="1:26">
      <c r="A6729" s="11"/>
      <c r="B6729" s="11"/>
      <c r="C6729"/>
      <c r="D6729"/>
      <c r="E6729" s="11"/>
      <c r="H6729" s="10"/>
      <c r="I6729" s="10"/>
      <c r="J6729" s="10"/>
      <c r="K6729" s="9"/>
      <c r="L6729" s="9"/>
      <c r="M6729" s="9"/>
      <c r="N6729"/>
      <c r="O6729" s="9"/>
      <c r="P6729" s="9"/>
      <c r="Q6729" s="9"/>
      <c r="R6729" s="9"/>
      <c r="S6729" s="9"/>
      <c r="T6729" s="9"/>
      <c r="U6729" s="9"/>
      <c r="V6729" s="9"/>
      <c r="W6729" s="9"/>
      <c r="X6729" s="9"/>
      <c r="Y6729" s="9"/>
      <c r="Z6729" s="9"/>
    </row>
    <row r="6730" spans="1:26">
      <c r="A6730" s="11"/>
      <c r="B6730" s="11"/>
      <c r="C6730"/>
      <c r="D6730"/>
      <c r="E6730" s="11"/>
      <c r="H6730" s="10"/>
      <c r="I6730" s="10"/>
      <c r="J6730" s="10"/>
      <c r="K6730" s="9"/>
      <c r="L6730" s="9"/>
      <c r="M6730" s="9"/>
      <c r="N6730"/>
      <c r="O6730" s="9"/>
      <c r="P6730" s="9"/>
      <c r="Q6730" s="9"/>
      <c r="R6730" s="9"/>
      <c r="S6730" s="9"/>
      <c r="T6730" s="9"/>
      <c r="U6730" s="9"/>
      <c r="V6730" s="9"/>
      <c r="W6730" s="9"/>
      <c r="X6730" s="9"/>
      <c r="Y6730" s="9"/>
      <c r="Z6730" s="9"/>
    </row>
    <row r="6731" spans="1:26">
      <c r="A6731" s="11"/>
      <c r="B6731" s="11"/>
      <c r="C6731"/>
      <c r="D6731"/>
      <c r="E6731" s="11"/>
      <c r="H6731" s="10"/>
      <c r="I6731" s="10"/>
      <c r="J6731" s="10"/>
      <c r="K6731" s="9"/>
      <c r="L6731" s="9"/>
      <c r="M6731" s="9"/>
      <c r="N6731"/>
      <c r="O6731" s="9"/>
      <c r="P6731" s="9"/>
      <c r="Q6731" s="9"/>
      <c r="R6731" s="9"/>
      <c r="S6731" s="9"/>
      <c r="T6731" s="9"/>
      <c r="U6731" s="9"/>
      <c r="V6731" s="9"/>
      <c r="W6731" s="9"/>
      <c r="X6731" s="9"/>
      <c r="Y6731" s="9"/>
      <c r="Z6731" s="9"/>
    </row>
    <row r="6732" spans="1:26">
      <c r="A6732" s="11"/>
      <c r="B6732" s="11"/>
      <c r="C6732"/>
      <c r="D6732"/>
      <c r="E6732" s="11"/>
      <c r="H6732" s="10"/>
      <c r="I6732" s="10"/>
      <c r="J6732" s="10"/>
      <c r="K6732" s="9"/>
      <c r="L6732" s="9"/>
      <c r="M6732" s="9"/>
      <c r="N6732"/>
      <c r="O6732" s="9"/>
      <c r="P6732" s="9"/>
      <c r="Q6732" s="9"/>
      <c r="R6732" s="9"/>
      <c r="S6732" s="9"/>
      <c r="T6732" s="9"/>
      <c r="U6732" s="9"/>
      <c r="V6732" s="9"/>
      <c r="W6732" s="9"/>
      <c r="X6732" s="9"/>
      <c r="Y6732" s="9"/>
      <c r="Z6732" s="9"/>
    </row>
    <row r="6733" spans="1:26">
      <c r="A6733" s="11"/>
      <c r="B6733" s="11"/>
      <c r="C6733"/>
      <c r="D6733"/>
      <c r="E6733" s="11"/>
      <c r="H6733" s="10"/>
      <c r="I6733" s="10"/>
      <c r="J6733" s="10"/>
      <c r="K6733" s="9"/>
      <c r="L6733" s="9"/>
      <c r="M6733" s="9"/>
      <c r="N6733"/>
      <c r="O6733" s="9"/>
      <c r="P6733" s="9"/>
      <c r="Q6733" s="9"/>
      <c r="R6733" s="9"/>
      <c r="S6733" s="9"/>
      <c r="T6733" s="9"/>
      <c r="U6733" s="9"/>
      <c r="V6733" s="9"/>
      <c r="W6733" s="9"/>
      <c r="X6733" s="9"/>
      <c r="Y6733" s="9"/>
      <c r="Z6733" s="9"/>
    </row>
    <row r="6734" spans="1:26">
      <c r="A6734" s="11"/>
      <c r="B6734" s="11"/>
      <c r="C6734"/>
      <c r="D6734"/>
      <c r="E6734" s="11"/>
      <c r="H6734" s="10"/>
      <c r="I6734" s="10"/>
      <c r="J6734" s="10"/>
      <c r="K6734" s="9"/>
      <c r="L6734" s="9"/>
      <c r="M6734" s="9"/>
      <c r="N6734"/>
      <c r="O6734" s="9"/>
      <c r="P6734" s="9"/>
      <c r="Q6734" s="9"/>
      <c r="R6734" s="9"/>
      <c r="S6734" s="9"/>
      <c r="T6734" s="9"/>
      <c r="U6734" s="9"/>
      <c r="V6734" s="9"/>
      <c r="W6734" s="9"/>
      <c r="X6734" s="9"/>
      <c r="Y6734" s="9"/>
      <c r="Z6734" s="9"/>
    </row>
    <row r="6735" spans="1:26">
      <c r="A6735" s="11"/>
      <c r="B6735" s="11"/>
      <c r="C6735"/>
      <c r="D6735"/>
      <c r="E6735" s="11"/>
      <c r="H6735" s="10"/>
      <c r="I6735" s="10"/>
      <c r="J6735" s="10"/>
      <c r="K6735" s="9"/>
      <c r="L6735" s="9"/>
      <c r="M6735" s="9"/>
      <c r="N6735"/>
      <c r="O6735" s="9"/>
      <c r="P6735" s="9"/>
      <c r="Q6735" s="9"/>
      <c r="R6735" s="9"/>
      <c r="S6735" s="9"/>
      <c r="T6735" s="9"/>
      <c r="U6735" s="9"/>
      <c r="V6735" s="9"/>
      <c r="W6735" s="9"/>
      <c r="X6735" s="9"/>
      <c r="Y6735" s="9"/>
      <c r="Z6735" s="9"/>
    </row>
    <row r="6736" spans="1:26">
      <c r="A6736" s="11"/>
      <c r="B6736" s="11"/>
      <c r="C6736"/>
      <c r="D6736"/>
      <c r="E6736" s="11"/>
      <c r="H6736" s="10"/>
      <c r="I6736" s="10"/>
      <c r="J6736" s="10"/>
      <c r="K6736" s="9"/>
      <c r="L6736" s="9"/>
      <c r="M6736" s="9"/>
      <c r="N6736"/>
      <c r="O6736" s="9"/>
      <c r="P6736" s="9"/>
      <c r="Q6736" s="9"/>
      <c r="R6736" s="9"/>
      <c r="S6736" s="9"/>
      <c r="T6736" s="9"/>
      <c r="U6736" s="9"/>
      <c r="V6736" s="9"/>
      <c r="W6736" s="9"/>
      <c r="X6736" s="9"/>
      <c r="Y6736" s="9"/>
      <c r="Z6736" s="9"/>
    </row>
    <row r="6737" spans="1:26">
      <c r="A6737" s="11"/>
      <c r="B6737" s="11"/>
      <c r="C6737"/>
      <c r="D6737"/>
      <c r="E6737" s="11"/>
      <c r="H6737" s="10"/>
      <c r="I6737" s="10"/>
      <c r="J6737" s="10"/>
      <c r="K6737" s="9"/>
      <c r="L6737" s="9"/>
      <c r="M6737" s="9"/>
      <c r="N6737"/>
      <c r="O6737" s="9"/>
      <c r="P6737" s="9"/>
      <c r="Q6737" s="9"/>
      <c r="R6737" s="9"/>
      <c r="S6737" s="9"/>
      <c r="T6737" s="9"/>
      <c r="U6737" s="9"/>
      <c r="V6737" s="9"/>
      <c r="W6737" s="9"/>
      <c r="X6737" s="9"/>
      <c r="Y6737" s="9"/>
      <c r="Z6737" s="9"/>
    </row>
    <row r="6738" spans="1:26">
      <c r="A6738" s="11"/>
      <c r="B6738" s="11"/>
      <c r="C6738"/>
      <c r="D6738"/>
      <c r="E6738" s="11"/>
      <c r="H6738" s="10"/>
      <c r="I6738" s="10"/>
      <c r="J6738" s="10"/>
      <c r="K6738" s="9"/>
      <c r="L6738" s="9"/>
      <c r="M6738" s="9"/>
      <c r="N6738"/>
      <c r="O6738" s="9"/>
      <c r="P6738" s="9"/>
      <c r="Q6738" s="9"/>
      <c r="R6738" s="9"/>
      <c r="S6738" s="9"/>
      <c r="T6738" s="9"/>
      <c r="U6738" s="9"/>
      <c r="V6738" s="9"/>
      <c r="W6738" s="9"/>
      <c r="X6738" s="9"/>
      <c r="Y6738" s="9"/>
      <c r="Z6738" s="9"/>
    </row>
    <row r="6739" spans="1:26">
      <c r="A6739" s="11"/>
      <c r="B6739" s="11"/>
      <c r="C6739"/>
      <c r="D6739"/>
      <c r="E6739" s="11"/>
      <c r="H6739" s="10"/>
      <c r="I6739" s="10"/>
      <c r="J6739" s="10"/>
      <c r="K6739" s="9"/>
      <c r="L6739" s="9"/>
      <c r="M6739" s="9"/>
      <c r="N6739"/>
      <c r="O6739" s="9"/>
      <c r="P6739" s="9"/>
      <c r="Q6739" s="9"/>
      <c r="R6739" s="9"/>
      <c r="S6739" s="9"/>
      <c r="T6739" s="9"/>
      <c r="U6739" s="9"/>
      <c r="V6739" s="9"/>
      <c r="W6739" s="9"/>
      <c r="X6739" s="9"/>
      <c r="Y6739" s="9"/>
      <c r="Z6739" s="9"/>
    </row>
    <row r="6740" spans="1:26">
      <c r="A6740" s="11"/>
      <c r="B6740" s="11"/>
      <c r="C6740"/>
      <c r="D6740"/>
      <c r="E6740" s="11"/>
      <c r="H6740" s="10"/>
      <c r="I6740" s="10"/>
      <c r="J6740" s="10"/>
      <c r="K6740" s="9"/>
      <c r="L6740" s="9"/>
      <c r="M6740" s="9"/>
      <c r="N6740"/>
      <c r="O6740" s="9"/>
      <c r="P6740" s="9"/>
      <c r="Q6740" s="9"/>
      <c r="R6740" s="9"/>
      <c r="S6740" s="9"/>
      <c r="T6740" s="9"/>
      <c r="U6740" s="9"/>
      <c r="V6740" s="9"/>
      <c r="W6740" s="9"/>
      <c r="X6740" s="9"/>
      <c r="Y6740" s="9"/>
      <c r="Z6740" s="9"/>
    </row>
    <row r="6741" spans="1:26">
      <c r="A6741" s="11"/>
      <c r="B6741" s="11"/>
      <c r="C6741"/>
      <c r="D6741"/>
      <c r="E6741" s="11"/>
      <c r="H6741" s="10"/>
      <c r="I6741" s="10"/>
      <c r="J6741" s="10"/>
      <c r="K6741" s="9"/>
      <c r="L6741" s="9"/>
      <c r="M6741" s="9"/>
      <c r="N6741"/>
      <c r="O6741" s="9"/>
      <c r="P6741" s="9"/>
      <c r="Q6741" s="9"/>
      <c r="R6741" s="9"/>
      <c r="S6741" s="9"/>
      <c r="T6741" s="9"/>
      <c r="U6741" s="9"/>
      <c r="V6741" s="9"/>
      <c r="W6741" s="9"/>
      <c r="X6741" s="9"/>
      <c r="Y6741" s="9"/>
      <c r="Z6741" s="9"/>
    </row>
    <row r="6742" spans="1:26">
      <c r="A6742" s="11"/>
      <c r="B6742" s="11"/>
      <c r="C6742"/>
      <c r="D6742"/>
      <c r="E6742" s="11"/>
      <c r="H6742" s="10"/>
      <c r="I6742" s="10"/>
      <c r="J6742" s="10"/>
      <c r="K6742" s="9"/>
      <c r="L6742" s="9"/>
      <c r="M6742" s="9"/>
      <c r="N6742"/>
      <c r="O6742" s="9"/>
      <c r="P6742" s="9"/>
      <c r="Q6742" s="9"/>
      <c r="R6742" s="9"/>
      <c r="S6742" s="9"/>
      <c r="T6742" s="9"/>
      <c r="U6742" s="9"/>
      <c r="V6742" s="9"/>
      <c r="W6742" s="9"/>
      <c r="X6742" s="9"/>
      <c r="Y6742" s="9"/>
      <c r="Z6742" s="9"/>
    </row>
    <row r="6743" spans="1:26">
      <c r="A6743" s="11"/>
      <c r="B6743" s="11"/>
      <c r="C6743"/>
      <c r="D6743"/>
      <c r="E6743" s="11"/>
      <c r="H6743" s="10"/>
      <c r="I6743" s="10"/>
      <c r="J6743" s="10"/>
      <c r="K6743" s="9"/>
      <c r="L6743" s="9"/>
      <c r="M6743" s="9"/>
      <c r="N6743"/>
      <c r="O6743" s="9"/>
      <c r="P6743" s="9"/>
      <c r="Q6743" s="9"/>
      <c r="R6743" s="9"/>
      <c r="S6743" s="9"/>
      <c r="T6743" s="9"/>
      <c r="U6743" s="9"/>
      <c r="V6743" s="9"/>
      <c r="W6743" s="9"/>
      <c r="X6743" s="9"/>
      <c r="Y6743" s="9"/>
      <c r="Z6743" s="9"/>
    </row>
    <row r="6744" spans="1:26">
      <c r="A6744" s="11"/>
      <c r="B6744" s="11"/>
      <c r="C6744"/>
      <c r="D6744"/>
      <c r="E6744" s="11"/>
      <c r="H6744" s="10"/>
      <c r="I6744" s="10"/>
      <c r="J6744" s="10"/>
      <c r="K6744" s="9"/>
      <c r="L6744" s="9"/>
      <c r="M6744" s="9"/>
      <c r="N6744"/>
      <c r="O6744" s="9"/>
      <c r="P6744" s="9"/>
      <c r="Q6744" s="9"/>
      <c r="R6744" s="9"/>
      <c r="S6744" s="9"/>
      <c r="T6744" s="9"/>
      <c r="U6744" s="9"/>
      <c r="V6744" s="9"/>
      <c r="W6744" s="9"/>
      <c r="X6744" s="9"/>
      <c r="Y6744" s="9"/>
      <c r="Z6744" s="9"/>
    </row>
    <row r="6745" spans="1:26">
      <c r="A6745" s="11"/>
      <c r="B6745" s="11"/>
      <c r="C6745"/>
      <c r="D6745"/>
      <c r="E6745" s="11"/>
      <c r="H6745" s="10"/>
      <c r="I6745" s="10"/>
      <c r="J6745" s="10"/>
      <c r="K6745" s="9"/>
      <c r="L6745" s="9"/>
      <c r="M6745" s="9"/>
      <c r="N6745"/>
      <c r="O6745" s="9"/>
      <c r="P6745" s="9"/>
      <c r="Q6745" s="9"/>
      <c r="R6745" s="9"/>
      <c r="S6745" s="9"/>
      <c r="T6745" s="9"/>
      <c r="U6745" s="9"/>
      <c r="V6745" s="9"/>
      <c r="W6745" s="9"/>
      <c r="X6745" s="9"/>
      <c r="Y6745" s="9"/>
      <c r="Z6745" s="9"/>
    </row>
    <row r="6746" spans="1:26">
      <c r="A6746" s="11"/>
      <c r="B6746" s="11"/>
      <c r="C6746"/>
      <c r="D6746"/>
      <c r="E6746" s="11"/>
      <c r="H6746" s="10"/>
      <c r="I6746" s="10"/>
      <c r="J6746" s="10"/>
      <c r="K6746" s="9"/>
      <c r="L6746" s="9"/>
      <c r="M6746" s="9"/>
      <c r="N6746"/>
      <c r="O6746" s="9"/>
      <c r="P6746" s="9"/>
      <c r="Q6746" s="9"/>
      <c r="R6746" s="9"/>
      <c r="S6746" s="9"/>
      <c r="T6746" s="9"/>
      <c r="U6746" s="9"/>
      <c r="V6746" s="9"/>
      <c r="W6746" s="9"/>
      <c r="X6746" s="9"/>
      <c r="Y6746" s="9"/>
      <c r="Z6746" s="9"/>
    </row>
    <row r="6747" spans="1:26">
      <c r="A6747" s="11"/>
      <c r="B6747" s="11"/>
      <c r="C6747"/>
      <c r="D6747"/>
      <c r="E6747" s="11"/>
      <c r="H6747" s="10"/>
      <c r="I6747" s="10"/>
      <c r="J6747" s="10"/>
      <c r="K6747" s="9"/>
      <c r="L6747" s="9"/>
      <c r="M6747" s="9"/>
      <c r="N6747"/>
      <c r="O6747" s="9"/>
      <c r="P6747" s="9"/>
      <c r="Q6747" s="9"/>
      <c r="R6747" s="9"/>
      <c r="S6747" s="9"/>
      <c r="T6747" s="9"/>
      <c r="U6747" s="9"/>
      <c r="V6747" s="9"/>
      <c r="W6747" s="9"/>
      <c r="X6747" s="9"/>
      <c r="Y6747" s="9"/>
      <c r="Z6747" s="9"/>
    </row>
    <row r="6748" spans="1:26">
      <c r="A6748" s="11"/>
      <c r="B6748" s="11"/>
      <c r="C6748"/>
      <c r="D6748"/>
      <c r="E6748" s="11"/>
      <c r="H6748" s="10"/>
      <c r="I6748" s="10"/>
      <c r="J6748" s="10"/>
      <c r="K6748" s="9"/>
      <c r="L6748" s="9"/>
      <c r="M6748" s="9"/>
      <c r="N6748"/>
      <c r="O6748" s="9"/>
      <c r="P6748" s="9"/>
      <c r="Q6748" s="9"/>
      <c r="R6748" s="9"/>
      <c r="S6748" s="9"/>
      <c r="T6748" s="9"/>
      <c r="U6748" s="9"/>
      <c r="V6748" s="9"/>
      <c r="W6748" s="9"/>
      <c r="X6748" s="9"/>
      <c r="Y6748" s="9"/>
      <c r="Z6748" s="9"/>
    </row>
    <row r="6749" spans="1:26">
      <c r="A6749" s="11"/>
      <c r="B6749" s="11"/>
      <c r="C6749"/>
      <c r="D6749"/>
      <c r="E6749" s="11"/>
      <c r="H6749" s="10"/>
      <c r="I6749" s="10"/>
      <c r="J6749" s="10"/>
      <c r="K6749" s="9"/>
      <c r="L6749" s="9"/>
      <c r="M6749" s="9"/>
      <c r="N6749"/>
      <c r="O6749" s="9"/>
      <c r="P6749" s="9"/>
      <c r="Q6749" s="9"/>
      <c r="R6749" s="9"/>
      <c r="S6749" s="9"/>
      <c r="T6749" s="9"/>
      <c r="U6749" s="9"/>
      <c r="V6749" s="9"/>
      <c r="W6749" s="9"/>
      <c r="X6749" s="9"/>
      <c r="Y6749" s="9"/>
      <c r="Z6749" s="9"/>
    </row>
    <row r="6750" spans="1:26">
      <c r="A6750" s="11"/>
      <c r="B6750" s="11"/>
      <c r="C6750"/>
      <c r="D6750"/>
      <c r="E6750" s="11"/>
      <c r="H6750" s="10"/>
      <c r="I6750" s="10"/>
      <c r="J6750" s="10"/>
      <c r="K6750" s="9"/>
      <c r="L6750" s="9"/>
      <c r="M6750" s="9"/>
      <c r="N6750"/>
      <c r="O6750" s="9"/>
      <c r="P6750" s="9"/>
      <c r="Q6750" s="9"/>
      <c r="R6750" s="9"/>
      <c r="S6750" s="9"/>
      <c r="T6750" s="9"/>
      <c r="U6750" s="9"/>
      <c r="V6750" s="9"/>
      <c r="W6750" s="9"/>
      <c r="X6750" s="9"/>
      <c r="Y6750" s="9"/>
      <c r="Z6750" s="9"/>
    </row>
    <row r="6751" spans="1:26">
      <c r="A6751" s="11"/>
      <c r="B6751" s="11"/>
      <c r="C6751"/>
      <c r="D6751"/>
      <c r="E6751" s="11"/>
      <c r="H6751" s="10"/>
      <c r="I6751" s="10"/>
      <c r="J6751" s="10"/>
      <c r="K6751" s="9"/>
      <c r="L6751" s="9"/>
      <c r="M6751" s="9"/>
      <c r="N6751"/>
      <c r="O6751" s="9"/>
      <c r="P6751" s="9"/>
      <c r="Q6751" s="9"/>
      <c r="R6751" s="9"/>
      <c r="S6751" s="9"/>
      <c r="T6751" s="9"/>
      <c r="U6751" s="9"/>
      <c r="V6751" s="9"/>
      <c r="W6751" s="9"/>
      <c r="X6751" s="9"/>
      <c r="Y6751" s="9"/>
      <c r="Z6751" s="9"/>
    </row>
    <row r="6752" spans="1:26">
      <c r="A6752" s="11"/>
      <c r="B6752" s="11"/>
      <c r="C6752"/>
      <c r="D6752"/>
      <c r="E6752" s="11"/>
      <c r="H6752" s="10"/>
      <c r="I6752" s="10"/>
      <c r="J6752" s="10"/>
      <c r="K6752" s="9"/>
      <c r="L6752" s="9"/>
      <c r="M6752" s="9"/>
      <c r="N6752"/>
      <c r="O6752" s="9"/>
      <c r="P6752" s="9"/>
      <c r="Q6752" s="9"/>
      <c r="R6752" s="9"/>
      <c r="S6752" s="9"/>
      <c r="T6752" s="9"/>
      <c r="U6752" s="9"/>
      <c r="V6752" s="9"/>
      <c r="W6752" s="9"/>
      <c r="X6752" s="9"/>
      <c r="Y6752" s="9"/>
      <c r="Z6752" s="9"/>
    </row>
    <row r="6753" spans="1:26">
      <c r="A6753" s="11"/>
      <c r="B6753" s="11"/>
      <c r="C6753"/>
      <c r="D6753"/>
      <c r="E6753" s="11"/>
      <c r="H6753" s="10"/>
      <c r="I6753" s="10"/>
      <c r="J6753" s="10"/>
      <c r="K6753" s="9"/>
      <c r="L6753" s="9"/>
      <c r="M6753" s="9"/>
      <c r="N6753"/>
      <c r="O6753" s="9"/>
      <c r="P6753" s="9"/>
      <c r="Q6753" s="9"/>
      <c r="R6753" s="9"/>
      <c r="S6753" s="9"/>
      <c r="T6753" s="9"/>
      <c r="U6753" s="9"/>
      <c r="V6753" s="9"/>
      <c r="W6753" s="9"/>
      <c r="X6753" s="9"/>
      <c r="Y6753" s="9"/>
      <c r="Z6753" s="9"/>
    </row>
    <row r="6754" spans="1:26">
      <c r="A6754" s="11"/>
      <c r="B6754" s="11"/>
      <c r="C6754"/>
      <c r="D6754"/>
      <c r="E6754" s="11"/>
      <c r="H6754" s="10"/>
      <c r="I6754" s="10"/>
      <c r="J6754" s="10"/>
      <c r="K6754" s="9"/>
      <c r="L6754" s="9"/>
      <c r="M6754" s="9"/>
      <c r="N6754"/>
      <c r="O6754" s="9"/>
      <c r="P6754" s="9"/>
      <c r="Q6754" s="9"/>
      <c r="R6754" s="9"/>
      <c r="S6754" s="9"/>
      <c r="T6754" s="9"/>
      <c r="U6754" s="9"/>
      <c r="V6754" s="9"/>
      <c r="W6754" s="9"/>
      <c r="X6754" s="9"/>
      <c r="Y6754" s="9"/>
      <c r="Z6754" s="9"/>
    </row>
    <row r="6755" spans="1:26">
      <c r="A6755" s="11"/>
      <c r="B6755" s="11"/>
      <c r="C6755"/>
      <c r="D6755"/>
      <c r="E6755" s="11"/>
      <c r="H6755" s="10"/>
      <c r="I6755" s="10"/>
      <c r="J6755" s="10"/>
      <c r="K6755" s="9"/>
      <c r="L6755" s="9"/>
      <c r="M6755" s="9"/>
      <c r="N6755"/>
      <c r="O6755" s="9"/>
      <c r="P6755" s="9"/>
      <c r="Q6755" s="9"/>
      <c r="R6755" s="9"/>
      <c r="S6755" s="9"/>
      <c r="T6755" s="9"/>
      <c r="U6755" s="9"/>
      <c r="V6755" s="9"/>
      <c r="W6755" s="9"/>
      <c r="X6755" s="9"/>
      <c r="Y6755" s="9"/>
      <c r="Z6755" s="9"/>
    </row>
    <row r="6756" spans="1:26">
      <c r="A6756" s="11"/>
      <c r="B6756" s="11"/>
      <c r="C6756"/>
      <c r="D6756"/>
      <c r="E6756" s="11"/>
      <c r="H6756" s="10"/>
      <c r="I6756" s="10"/>
      <c r="J6756" s="10"/>
      <c r="K6756" s="9"/>
      <c r="L6756" s="9"/>
      <c r="M6756" s="9"/>
      <c r="N6756"/>
      <c r="O6756" s="9"/>
      <c r="P6756" s="9"/>
      <c r="Q6756" s="9"/>
      <c r="R6756" s="9"/>
      <c r="S6756" s="9"/>
      <c r="T6756" s="9"/>
      <c r="U6756" s="9"/>
      <c r="V6756" s="9"/>
      <c r="W6756" s="9"/>
      <c r="X6756" s="9"/>
      <c r="Y6756" s="9"/>
      <c r="Z6756" s="9"/>
    </row>
    <row r="6757" spans="1:26">
      <c r="A6757" s="11"/>
      <c r="B6757" s="11"/>
      <c r="C6757"/>
      <c r="D6757"/>
      <c r="E6757" s="11"/>
      <c r="H6757" s="10"/>
      <c r="I6757" s="10"/>
      <c r="J6757" s="10"/>
      <c r="K6757" s="9"/>
      <c r="L6757" s="9"/>
      <c r="M6757" s="9"/>
      <c r="N6757"/>
      <c r="O6757" s="9"/>
      <c r="P6757" s="9"/>
      <c r="Q6757" s="9"/>
      <c r="R6757" s="9"/>
      <c r="S6757" s="9"/>
      <c r="T6757" s="9"/>
      <c r="U6757" s="9"/>
      <c r="V6757" s="9"/>
      <c r="W6757" s="9"/>
      <c r="X6757" s="9"/>
      <c r="Y6757" s="9"/>
      <c r="Z6757" s="9"/>
    </row>
    <row r="6758" spans="1:26">
      <c r="A6758" s="11"/>
      <c r="B6758" s="11"/>
      <c r="C6758"/>
      <c r="D6758"/>
      <c r="E6758" s="11"/>
      <c r="H6758" s="10"/>
      <c r="I6758" s="10"/>
      <c r="J6758" s="10"/>
      <c r="K6758" s="9"/>
      <c r="L6758" s="9"/>
      <c r="M6758" s="9"/>
      <c r="N6758"/>
      <c r="O6758" s="9"/>
      <c r="P6758" s="9"/>
      <c r="Q6758" s="9"/>
      <c r="R6758" s="9"/>
      <c r="S6758" s="9"/>
      <c r="T6758" s="9"/>
      <c r="U6758" s="9"/>
      <c r="V6758" s="9"/>
      <c r="W6758" s="9"/>
      <c r="X6758" s="9"/>
      <c r="Y6758" s="9"/>
      <c r="Z6758" s="9"/>
    </row>
    <row r="6759" spans="1:26">
      <c r="A6759" s="11"/>
      <c r="B6759" s="11"/>
      <c r="C6759"/>
      <c r="D6759"/>
      <c r="E6759" s="11"/>
      <c r="H6759" s="10"/>
      <c r="I6759" s="10"/>
      <c r="J6759" s="10"/>
      <c r="K6759" s="9"/>
      <c r="L6759" s="9"/>
      <c r="M6759" s="9"/>
      <c r="N6759"/>
      <c r="O6759" s="9"/>
      <c r="P6759" s="9"/>
      <c r="Q6759" s="9"/>
      <c r="R6759" s="9"/>
      <c r="S6759" s="9"/>
      <c r="T6759" s="9"/>
      <c r="U6759" s="9"/>
      <c r="V6759" s="9"/>
      <c r="W6759" s="9"/>
      <c r="X6759" s="9"/>
      <c r="Y6759" s="9"/>
      <c r="Z6759" s="9"/>
    </row>
    <row r="6760" spans="1:26">
      <c r="A6760" s="11"/>
      <c r="B6760" s="11"/>
      <c r="C6760"/>
      <c r="D6760"/>
      <c r="E6760" s="11"/>
      <c r="H6760" s="10"/>
      <c r="I6760" s="10"/>
      <c r="J6760" s="10"/>
      <c r="K6760" s="9"/>
      <c r="L6760" s="9"/>
      <c r="M6760" s="9"/>
      <c r="N6760"/>
      <c r="O6760" s="9"/>
      <c r="P6760" s="9"/>
      <c r="Q6760" s="9"/>
      <c r="R6760" s="9"/>
      <c r="S6760" s="9"/>
      <c r="T6760" s="9"/>
      <c r="U6760" s="9"/>
      <c r="V6760" s="9"/>
      <c r="W6760" s="9"/>
      <c r="X6760" s="9"/>
      <c r="Y6760" s="9"/>
      <c r="Z6760" s="9"/>
    </row>
    <row r="6761" spans="1:26">
      <c r="A6761" s="11"/>
      <c r="B6761" s="11"/>
      <c r="C6761"/>
      <c r="D6761"/>
      <c r="E6761" s="11"/>
      <c r="H6761" s="10"/>
      <c r="I6761" s="10"/>
      <c r="J6761" s="10"/>
      <c r="K6761" s="9"/>
      <c r="L6761" s="9"/>
      <c r="M6761" s="9"/>
      <c r="N6761"/>
      <c r="O6761" s="9"/>
      <c r="P6761" s="9"/>
      <c r="Q6761" s="9"/>
      <c r="R6761" s="9"/>
      <c r="S6761" s="9"/>
      <c r="T6761" s="9"/>
      <c r="U6761" s="9"/>
      <c r="V6761" s="9"/>
      <c r="W6761" s="9"/>
      <c r="X6761" s="9"/>
      <c r="Y6761" s="9"/>
      <c r="Z6761" s="9"/>
    </row>
    <row r="6762" spans="1:26">
      <c r="A6762" s="11"/>
      <c r="B6762" s="11"/>
      <c r="C6762"/>
      <c r="D6762"/>
      <c r="E6762" s="11"/>
      <c r="H6762" s="10"/>
      <c r="I6762" s="10"/>
      <c r="J6762" s="10"/>
      <c r="K6762" s="9"/>
      <c r="L6762" s="9"/>
      <c r="M6762" s="9"/>
      <c r="N6762"/>
      <c r="O6762" s="9"/>
      <c r="P6762" s="9"/>
      <c r="Q6762" s="9"/>
      <c r="R6762" s="9"/>
      <c r="S6762" s="9"/>
      <c r="T6762" s="9"/>
      <c r="U6762" s="9"/>
      <c r="V6762" s="9"/>
      <c r="W6762" s="9"/>
      <c r="X6762" s="9"/>
      <c r="Y6762" s="9"/>
      <c r="Z6762" s="9"/>
    </row>
    <row r="6763" spans="1:26">
      <c r="A6763" s="11"/>
      <c r="B6763" s="11"/>
      <c r="C6763"/>
      <c r="D6763"/>
      <c r="E6763" s="11"/>
      <c r="H6763" s="10"/>
      <c r="I6763" s="10"/>
      <c r="J6763" s="10"/>
      <c r="K6763" s="9"/>
      <c r="L6763" s="9"/>
      <c r="M6763" s="9"/>
      <c r="N6763"/>
      <c r="O6763" s="9"/>
      <c r="P6763" s="9"/>
      <c r="Q6763" s="9"/>
      <c r="R6763" s="9"/>
      <c r="S6763" s="9"/>
      <c r="T6763" s="9"/>
      <c r="U6763" s="9"/>
      <c r="V6763" s="9"/>
      <c r="W6763" s="9"/>
      <c r="X6763" s="9"/>
      <c r="Y6763" s="9"/>
      <c r="Z6763" s="9"/>
    </row>
    <row r="6764" spans="1:26">
      <c r="A6764" s="11"/>
      <c r="B6764" s="11"/>
      <c r="C6764"/>
      <c r="D6764"/>
      <c r="E6764" s="11"/>
      <c r="H6764" s="10"/>
      <c r="I6764" s="10"/>
      <c r="J6764" s="10"/>
      <c r="K6764" s="9"/>
      <c r="L6764" s="9"/>
      <c r="M6764" s="9"/>
      <c r="N6764"/>
      <c r="O6764" s="9"/>
      <c r="P6764" s="9"/>
      <c r="Q6764" s="9"/>
      <c r="R6764" s="9"/>
      <c r="S6764" s="9"/>
      <c r="T6764" s="9"/>
      <c r="U6764" s="9"/>
      <c r="V6764" s="9"/>
      <c r="W6764" s="9"/>
      <c r="X6764" s="9"/>
      <c r="Y6764" s="9"/>
      <c r="Z6764" s="9"/>
    </row>
    <row r="6765" spans="1:26">
      <c r="A6765" s="11"/>
      <c r="B6765" s="11"/>
      <c r="C6765"/>
      <c r="D6765"/>
      <c r="E6765" s="11"/>
      <c r="H6765" s="10"/>
      <c r="I6765" s="10"/>
      <c r="J6765" s="10"/>
      <c r="K6765" s="9"/>
      <c r="L6765" s="9"/>
      <c r="M6765" s="9"/>
      <c r="N6765"/>
      <c r="O6765" s="9"/>
      <c r="P6765" s="9"/>
      <c r="Q6765" s="9"/>
      <c r="R6765" s="9"/>
      <c r="S6765" s="9"/>
      <c r="T6765" s="9"/>
      <c r="U6765" s="9"/>
      <c r="V6765" s="9"/>
      <c r="W6765" s="9"/>
      <c r="X6765" s="9"/>
      <c r="Y6765" s="9"/>
      <c r="Z6765" s="9"/>
    </row>
    <row r="6766" spans="1:26">
      <c r="A6766" s="11"/>
      <c r="B6766" s="11"/>
      <c r="C6766"/>
      <c r="D6766"/>
      <c r="E6766" s="11"/>
      <c r="H6766" s="10"/>
      <c r="I6766" s="10"/>
      <c r="J6766" s="10"/>
      <c r="K6766" s="9"/>
      <c r="L6766" s="9"/>
      <c r="M6766" s="9"/>
      <c r="N6766"/>
      <c r="O6766" s="9"/>
      <c r="P6766" s="9"/>
      <c r="Q6766" s="9"/>
      <c r="R6766" s="9"/>
      <c r="S6766" s="9"/>
      <c r="T6766" s="9"/>
      <c r="U6766" s="9"/>
      <c r="V6766" s="9"/>
      <c r="W6766" s="9"/>
      <c r="X6766" s="9"/>
      <c r="Y6766" s="9"/>
      <c r="Z6766" s="9"/>
    </row>
    <row r="6767" spans="1:26">
      <c r="A6767" s="11"/>
      <c r="B6767" s="11"/>
      <c r="C6767"/>
      <c r="D6767"/>
      <c r="E6767" s="11"/>
      <c r="H6767" s="10"/>
      <c r="I6767" s="10"/>
      <c r="J6767" s="10"/>
      <c r="K6767" s="9"/>
      <c r="L6767" s="9"/>
      <c r="M6767" s="9"/>
      <c r="N6767"/>
      <c r="O6767" s="9"/>
      <c r="P6767" s="9"/>
      <c r="Q6767" s="9"/>
      <c r="R6767" s="9"/>
      <c r="S6767" s="9"/>
      <c r="T6767" s="9"/>
      <c r="U6767" s="9"/>
      <c r="V6767" s="9"/>
      <c r="W6767" s="9"/>
      <c r="X6767" s="9"/>
      <c r="Y6767" s="9"/>
      <c r="Z6767" s="9"/>
    </row>
    <row r="6768" spans="1:26">
      <c r="A6768" s="11"/>
      <c r="B6768" s="11"/>
      <c r="C6768"/>
      <c r="D6768"/>
      <c r="E6768" s="11"/>
      <c r="H6768" s="10"/>
      <c r="I6768" s="10"/>
      <c r="J6768" s="10"/>
      <c r="K6768" s="9"/>
      <c r="L6768" s="9"/>
      <c r="M6768" s="9"/>
      <c r="N6768"/>
      <c r="O6768" s="9"/>
      <c r="P6768" s="9"/>
      <c r="Q6768" s="9"/>
      <c r="R6768" s="9"/>
      <c r="S6768" s="9"/>
      <c r="T6768" s="9"/>
      <c r="U6768" s="9"/>
      <c r="V6768" s="9"/>
      <c r="W6768" s="9"/>
      <c r="X6768" s="9"/>
      <c r="Y6768" s="9"/>
      <c r="Z6768" s="9"/>
    </row>
    <row r="6769" spans="1:26">
      <c r="A6769" s="11"/>
      <c r="B6769" s="11"/>
      <c r="C6769"/>
      <c r="D6769"/>
      <c r="E6769" s="11"/>
      <c r="H6769" s="10"/>
      <c r="I6769" s="10"/>
      <c r="J6769" s="10"/>
      <c r="K6769" s="9"/>
      <c r="L6769" s="9"/>
      <c r="M6769" s="9"/>
      <c r="N6769"/>
      <c r="O6769" s="9"/>
      <c r="P6769" s="9"/>
      <c r="Q6769" s="9"/>
      <c r="R6769" s="9"/>
      <c r="S6769" s="9"/>
      <c r="T6769" s="9"/>
      <c r="U6769" s="9"/>
      <c r="V6769" s="9"/>
      <c r="W6769" s="9"/>
      <c r="X6769" s="9"/>
      <c r="Y6769" s="9"/>
      <c r="Z6769" s="9"/>
    </row>
    <row r="6770" spans="1:26">
      <c r="A6770" s="11"/>
      <c r="B6770" s="11"/>
      <c r="C6770"/>
      <c r="D6770"/>
      <c r="E6770" s="11"/>
      <c r="H6770" s="10"/>
      <c r="I6770" s="10"/>
      <c r="J6770" s="10"/>
      <c r="K6770" s="9"/>
      <c r="L6770" s="9"/>
      <c r="M6770" s="9"/>
      <c r="N6770"/>
      <c r="O6770" s="9"/>
      <c r="P6770" s="9"/>
      <c r="Q6770" s="9"/>
      <c r="R6770" s="9"/>
      <c r="S6770" s="9"/>
      <c r="T6770" s="9"/>
      <c r="U6770" s="9"/>
      <c r="V6770" s="9"/>
      <c r="W6770" s="9"/>
      <c r="X6770" s="9"/>
      <c r="Y6770" s="9"/>
      <c r="Z6770" s="9"/>
    </row>
    <row r="6771" spans="1:26">
      <c r="A6771" s="11"/>
      <c r="B6771" s="11"/>
      <c r="C6771"/>
      <c r="D6771"/>
      <c r="E6771" s="11"/>
      <c r="H6771" s="10"/>
      <c r="I6771" s="10"/>
      <c r="J6771" s="10"/>
      <c r="K6771" s="9"/>
      <c r="L6771" s="9"/>
      <c r="M6771" s="9"/>
      <c r="N6771"/>
      <c r="O6771" s="9"/>
      <c r="P6771" s="9"/>
      <c r="Q6771" s="9"/>
      <c r="R6771" s="9"/>
      <c r="S6771" s="9"/>
      <c r="T6771" s="9"/>
      <c r="U6771" s="9"/>
      <c r="V6771" s="9"/>
      <c r="W6771" s="9"/>
      <c r="X6771" s="9"/>
      <c r="Y6771" s="9"/>
      <c r="Z6771" s="9"/>
    </row>
    <row r="6772" spans="1:26">
      <c r="A6772" s="11"/>
      <c r="B6772" s="11"/>
      <c r="C6772"/>
      <c r="D6772"/>
      <c r="E6772" s="11"/>
      <c r="H6772" s="10"/>
      <c r="I6772" s="10"/>
      <c r="J6772" s="10"/>
      <c r="K6772" s="9"/>
      <c r="L6772" s="9"/>
      <c r="M6772" s="9"/>
      <c r="N6772"/>
      <c r="O6772" s="9"/>
      <c r="P6772" s="9"/>
      <c r="Q6772" s="9"/>
      <c r="R6772" s="9"/>
      <c r="S6772" s="9"/>
      <c r="T6772" s="9"/>
      <c r="U6772" s="9"/>
      <c r="V6772" s="9"/>
      <c r="W6772" s="9"/>
      <c r="X6772" s="9"/>
      <c r="Y6772" s="9"/>
      <c r="Z6772" s="9"/>
    </row>
    <row r="6773" spans="1:26">
      <c r="A6773" s="11"/>
      <c r="B6773" s="11"/>
      <c r="C6773"/>
      <c r="D6773"/>
      <c r="E6773" s="11"/>
      <c r="H6773" s="10"/>
      <c r="I6773" s="10"/>
      <c r="J6773" s="10"/>
      <c r="K6773" s="9"/>
      <c r="L6773" s="9"/>
      <c r="M6773" s="9"/>
      <c r="N6773"/>
      <c r="O6773" s="9"/>
      <c r="P6773" s="9"/>
      <c r="Q6773" s="9"/>
      <c r="R6773" s="9"/>
      <c r="S6773" s="9"/>
      <c r="T6773" s="9"/>
      <c r="U6773" s="9"/>
      <c r="V6773" s="9"/>
      <c r="W6773" s="9"/>
      <c r="X6773" s="9"/>
      <c r="Y6773" s="9"/>
      <c r="Z6773" s="9"/>
    </row>
    <row r="6774" spans="1:26">
      <c r="A6774" s="11"/>
      <c r="B6774" s="11"/>
      <c r="C6774"/>
      <c r="D6774"/>
      <c r="E6774" s="11"/>
      <c r="H6774" s="10"/>
      <c r="I6774" s="10"/>
      <c r="J6774" s="10"/>
      <c r="K6774" s="9"/>
      <c r="L6774" s="9"/>
      <c r="M6774" s="9"/>
      <c r="N6774"/>
      <c r="O6774" s="9"/>
      <c r="P6774" s="9"/>
      <c r="Q6774" s="9"/>
      <c r="R6774" s="9"/>
      <c r="S6774" s="9"/>
      <c r="T6774" s="9"/>
      <c r="U6774" s="9"/>
      <c r="V6774" s="9"/>
      <c r="W6774" s="9"/>
      <c r="X6774" s="9"/>
      <c r="Y6774" s="9"/>
      <c r="Z6774" s="9"/>
    </row>
    <row r="6775" spans="1:26">
      <c r="A6775" s="11"/>
      <c r="B6775" s="11"/>
      <c r="C6775"/>
      <c r="D6775"/>
      <c r="E6775" s="11"/>
      <c r="H6775" s="10"/>
      <c r="I6775" s="10"/>
      <c r="J6775" s="10"/>
      <c r="K6775" s="9"/>
      <c r="L6775" s="9"/>
      <c r="M6775" s="9"/>
      <c r="N6775"/>
      <c r="O6775" s="9"/>
      <c r="P6775" s="9"/>
      <c r="Q6775" s="9"/>
      <c r="R6775" s="9"/>
      <c r="S6775" s="9"/>
      <c r="T6775" s="9"/>
      <c r="U6775" s="9"/>
      <c r="V6775" s="9"/>
      <c r="W6775" s="9"/>
      <c r="X6775" s="9"/>
      <c r="Y6775" s="9"/>
      <c r="Z6775" s="9"/>
    </row>
    <row r="6776" spans="1:26">
      <c r="A6776" s="11"/>
      <c r="B6776" s="11"/>
      <c r="C6776"/>
      <c r="D6776"/>
      <c r="E6776" s="11"/>
      <c r="H6776" s="10"/>
      <c r="I6776" s="10"/>
      <c r="J6776" s="10"/>
      <c r="K6776" s="9"/>
      <c r="L6776" s="9"/>
      <c r="M6776" s="9"/>
      <c r="N6776"/>
      <c r="O6776" s="9"/>
      <c r="P6776" s="9"/>
      <c r="Q6776" s="9"/>
      <c r="R6776" s="9"/>
      <c r="S6776" s="9"/>
      <c r="T6776" s="9"/>
      <c r="U6776" s="9"/>
      <c r="V6776" s="9"/>
      <c r="W6776" s="9"/>
      <c r="X6776" s="9"/>
      <c r="Y6776" s="9"/>
      <c r="Z6776" s="9"/>
    </row>
    <row r="6777" spans="1:26">
      <c r="A6777" s="11"/>
      <c r="B6777" s="11"/>
      <c r="C6777"/>
      <c r="D6777"/>
      <c r="E6777" s="11"/>
      <c r="H6777" s="10"/>
      <c r="I6777" s="10"/>
      <c r="J6777" s="10"/>
      <c r="K6777" s="9"/>
      <c r="L6777" s="9"/>
      <c r="M6777" s="9"/>
      <c r="N6777"/>
      <c r="O6777" s="9"/>
      <c r="P6777" s="9"/>
      <c r="Q6777" s="9"/>
      <c r="R6777" s="9"/>
      <c r="S6777" s="9"/>
      <c r="T6777" s="9"/>
      <c r="U6777" s="9"/>
      <c r="V6777" s="9"/>
      <c r="W6777" s="9"/>
      <c r="X6777" s="9"/>
      <c r="Y6777" s="9"/>
      <c r="Z6777" s="9"/>
    </row>
    <row r="6778" spans="1:26">
      <c r="A6778" s="11"/>
      <c r="B6778" s="11"/>
      <c r="C6778"/>
      <c r="D6778"/>
      <c r="E6778" s="11"/>
      <c r="H6778" s="10"/>
      <c r="I6778" s="10"/>
      <c r="J6778" s="10"/>
      <c r="K6778" s="9"/>
      <c r="L6778" s="9"/>
      <c r="M6778" s="9"/>
      <c r="N6778"/>
      <c r="O6778" s="9"/>
      <c r="P6778" s="9"/>
      <c r="Q6778" s="9"/>
      <c r="R6778" s="9"/>
      <c r="S6778" s="9"/>
      <c r="T6778" s="9"/>
      <c r="U6778" s="9"/>
      <c r="V6778" s="9"/>
      <c r="W6778" s="9"/>
      <c r="X6778" s="9"/>
      <c r="Y6778" s="9"/>
      <c r="Z6778" s="9"/>
    </row>
    <row r="6779" spans="1:26">
      <c r="A6779" s="11"/>
      <c r="B6779" s="11"/>
      <c r="C6779"/>
      <c r="D6779"/>
      <c r="E6779" s="11"/>
      <c r="H6779" s="10"/>
      <c r="I6779" s="10"/>
      <c r="J6779" s="10"/>
      <c r="K6779" s="9"/>
      <c r="L6779" s="9"/>
      <c r="M6779" s="9"/>
      <c r="N6779"/>
      <c r="O6779" s="9"/>
      <c r="P6779" s="9"/>
      <c r="Q6779" s="9"/>
      <c r="R6779" s="9"/>
      <c r="S6779" s="9"/>
      <c r="T6779" s="9"/>
      <c r="U6779" s="9"/>
      <c r="V6779" s="9"/>
      <c r="W6779" s="9"/>
      <c r="X6779" s="9"/>
      <c r="Y6779" s="9"/>
      <c r="Z6779" s="9"/>
    </row>
    <row r="6780" spans="1:26">
      <c r="A6780" s="11"/>
      <c r="B6780" s="11"/>
      <c r="C6780"/>
      <c r="D6780"/>
      <c r="E6780" s="11"/>
      <c r="H6780" s="10"/>
      <c r="I6780" s="10"/>
      <c r="J6780" s="10"/>
      <c r="K6780" s="9"/>
      <c r="L6780" s="9"/>
      <c r="M6780" s="9"/>
      <c r="N6780"/>
      <c r="O6780" s="9"/>
      <c r="P6780" s="9"/>
      <c r="Q6780" s="9"/>
      <c r="R6780" s="9"/>
      <c r="S6780" s="9"/>
      <c r="T6780" s="9"/>
      <c r="U6780" s="9"/>
      <c r="V6780" s="9"/>
      <c r="W6780" s="9"/>
      <c r="X6780" s="9"/>
      <c r="Y6780" s="9"/>
      <c r="Z6780" s="9"/>
    </row>
    <row r="6781" spans="1:26">
      <c r="A6781" s="11"/>
      <c r="B6781" s="11"/>
      <c r="C6781"/>
      <c r="D6781"/>
      <c r="E6781" s="11"/>
      <c r="H6781" s="10"/>
      <c r="I6781" s="10"/>
      <c r="J6781" s="10"/>
      <c r="K6781" s="9"/>
      <c r="L6781" s="9"/>
      <c r="M6781" s="9"/>
      <c r="N6781"/>
      <c r="O6781" s="9"/>
      <c r="P6781" s="9"/>
      <c r="Q6781" s="9"/>
      <c r="R6781" s="9"/>
      <c r="S6781" s="9"/>
      <c r="T6781" s="9"/>
      <c r="U6781" s="9"/>
      <c r="V6781" s="9"/>
      <c r="W6781" s="9"/>
      <c r="X6781" s="9"/>
      <c r="Y6781" s="9"/>
      <c r="Z6781" s="9"/>
    </row>
    <row r="6782" spans="1:26">
      <c r="A6782" s="11"/>
      <c r="B6782" s="11"/>
      <c r="C6782"/>
      <c r="D6782"/>
      <c r="E6782" s="11"/>
      <c r="H6782" s="10"/>
      <c r="I6782" s="10"/>
      <c r="J6782" s="10"/>
      <c r="K6782" s="9"/>
      <c r="L6782" s="9"/>
      <c r="M6782" s="9"/>
      <c r="N6782"/>
      <c r="O6782" s="9"/>
      <c r="P6782" s="9"/>
      <c r="Q6782" s="9"/>
      <c r="R6782" s="9"/>
      <c r="S6782" s="9"/>
      <c r="T6782" s="9"/>
      <c r="U6782" s="9"/>
      <c r="V6782" s="9"/>
      <c r="W6782" s="9"/>
      <c r="X6782" s="9"/>
      <c r="Y6782" s="9"/>
      <c r="Z6782" s="9"/>
    </row>
    <row r="6783" spans="1:26">
      <c r="A6783" s="11"/>
      <c r="B6783" s="11"/>
      <c r="C6783"/>
      <c r="D6783"/>
      <c r="E6783" s="11"/>
      <c r="H6783" s="10"/>
      <c r="I6783" s="10"/>
      <c r="J6783" s="10"/>
      <c r="K6783" s="9"/>
      <c r="L6783" s="9"/>
      <c r="M6783" s="9"/>
      <c r="N6783"/>
      <c r="O6783" s="9"/>
      <c r="P6783" s="9"/>
      <c r="Q6783" s="9"/>
      <c r="R6783" s="9"/>
      <c r="S6783" s="9"/>
      <c r="T6783" s="9"/>
      <c r="U6783" s="9"/>
      <c r="V6783" s="9"/>
      <c r="W6783" s="9"/>
      <c r="X6783" s="9"/>
      <c r="Y6783" s="9"/>
      <c r="Z6783" s="9"/>
    </row>
    <row r="6784" spans="1:26">
      <c r="A6784" s="11"/>
      <c r="B6784" s="11"/>
      <c r="C6784"/>
      <c r="D6784"/>
      <c r="E6784" s="11"/>
      <c r="H6784" s="10"/>
      <c r="I6784" s="10"/>
      <c r="J6784" s="10"/>
      <c r="K6784" s="9"/>
      <c r="L6784" s="9"/>
      <c r="M6784" s="9"/>
      <c r="N6784"/>
      <c r="O6784" s="9"/>
      <c r="P6784" s="9"/>
      <c r="Q6784" s="9"/>
      <c r="R6784" s="9"/>
      <c r="S6784" s="9"/>
      <c r="T6784" s="9"/>
      <c r="U6784" s="9"/>
      <c r="V6784" s="9"/>
      <c r="W6784" s="9"/>
      <c r="X6784" s="9"/>
      <c r="Y6784" s="9"/>
      <c r="Z6784" s="9"/>
    </row>
    <row r="6785" spans="1:26">
      <c r="A6785" s="11"/>
      <c r="B6785" s="11"/>
      <c r="C6785"/>
      <c r="D6785"/>
      <c r="E6785" s="11"/>
      <c r="H6785" s="10"/>
      <c r="I6785" s="10"/>
      <c r="J6785" s="10"/>
      <c r="K6785" s="9"/>
      <c r="L6785" s="9"/>
      <c r="M6785" s="9"/>
      <c r="N6785"/>
      <c r="O6785" s="9"/>
      <c r="P6785" s="9"/>
      <c r="Q6785" s="9"/>
      <c r="R6785" s="9"/>
      <c r="S6785" s="9"/>
      <c r="T6785" s="9"/>
      <c r="U6785" s="9"/>
      <c r="V6785" s="9"/>
      <c r="W6785" s="9"/>
      <c r="X6785" s="9"/>
      <c r="Y6785" s="9"/>
      <c r="Z6785" s="9"/>
    </row>
    <row r="6786" spans="1:26">
      <c r="A6786" s="11"/>
      <c r="B6786" s="11"/>
      <c r="C6786"/>
      <c r="D6786"/>
      <c r="E6786" s="11"/>
      <c r="H6786" s="10"/>
      <c r="I6786" s="10"/>
      <c r="J6786" s="10"/>
      <c r="K6786" s="9"/>
      <c r="L6786" s="9"/>
      <c r="M6786" s="9"/>
      <c r="N6786"/>
      <c r="O6786" s="9"/>
      <c r="P6786" s="9"/>
      <c r="Q6786" s="9"/>
      <c r="R6786" s="9"/>
      <c r="S6786" s="9"/>
      <c r="T6786" s="9"/>
      <c r="U6786" s="9"/>
      <c r="V6786" s="9"/>
      <c r="W6786" s="9"/>
      <c r="X6786" s="9"/>
      <c r="Y6786" s="9"/>
      <c r="Z6786" s="9"/>
    </row>
    <row r="6787" spans="1:26">
      <c r="A6787" s="11"/>
      <c r="B6787" s="11"/>
      <c r="C6787"/>
      <c r="D6787"/>
      <c r="E6787" s="11"/>
      <c r="H6787" s="10"/>
      <c r="I6787" s="10"/>
      <c r="J6787" s="10"/>
      <c r="K6787" s="9"/>
      <c r="L6787" s="9"/>
      <c r="M6787" s="9"/>
      <c r="N6787"/>
      <c r="O6787" s="9"/>
      <c r="P6787" s="9"/>
      <c r="Q6787" s="9"/>
      <c r="R6787" s="9"/>
      <c r="S6787" s="9"/>
      <c r="T6787" s="9"/>
      <c r="U6787" s="9"/>
      <c r="V6787" s="9"/>
      <c r="W6787" s="9"/>
      <c r="X6787" s="9"/>
      <c r="Y6787" s="9"/>
      <c r="Z6787" s="9"/>
    </row>
    <row r="6788" spans="1:26">
      <c r="A6788" s="11"/>
      <c r="B6788" s="11"/>
      <c r="C6788"/>
      <c r="D6788"/>
      <c r="E6788" s="11"/>
      <c r="H6788" s="10"/>
      <c r="I6788" s="10"/>
      <c r="J6788" s="10"/>
      <c r="K6788" s="9"/>
      <c r="L6788" s="9"/>
      <c r="M6788" s="9"/>
      <c r="N6788"/>
      <c r="O6788" s="9"/>
      <c r="P6788" s="9"/>
      <c r="Q6788" s="9"/>
      <c r="R6788" s="9"/>
      <c r="S6788" s="9"/>
      <c r="T6788" s="9"/>
      <c r="U6788" s="9"/>
      <c r="V6788" s="9"/>
      <c r="W6788" s="9"/>
      <c r="X6788" s="9"/>
      <c r="Y6788" s="9"/>
      <c r="Z6788" s="9"/>
    </row>
    <row r="6789" spans="1:26">
      <c r="A6789" s="11"/>
      <c r="B6789" s="11"/>
      <c r="C6789"/>
      <c r="D6789"/>
      <c r="E6789" s="11"/>
      <c r="H6789" s="10"/>
      <c r="I6789" s="10"/>
      <c r="J6789" s="10"/>
      <c r="K6789" s="9"/>
      <c r="L6789" s="9"/>
      <c r="M6789" s="9"/>
      <c r="N6789"/>
      <c r="O6789" s="9"/>
      <c r="P6789" s="9"/>
      <c r="Q6789" s="9"/>
      <c r="R6789" s="9"/>
      <c r="S6789" s="9"/>
      <c r="T6789" s="9"/>
      <c r="U6789" s="9"/>
      <c r="V6789" s="9"/>
      <c r="W6789" s="9"/>
      <c r="X6789" s="9"/>
      <c r="Y6789" s="9"/>
      <c r="Z6789" s="9"/>
    </row>
    <row r="6790" spans="1:26">
      <c r="A6790" s="11"/>
      <c r="B6790" s="11"/>
      <c r="C6790"/>
      <c r="D6790"/>
      <c r="E6790" s="11"/>
      <c r="H6790" s="10"/>
      <c r="I6790" s="10"/>
      <c r="J6790" s="10"/>
      <c r="K6790" s="9"/>
      <c r="L6790" s="9"/>
      <c r="M6790" s="9"/>
      <c r="N6790"/>
      <c r="O6790" s="9"/>
      <c r="P6790" s="9"/>
      <c r="Q6790" s="9"/>
      <c r="R6790" s="9"/>
      <c r="S6790" s="9"/>
      <c r="T6790" s="9"/>
      <c r="U6790" s="9"/>
      <c r="V6790" s="9"/>
      <c r="W6790" s="9"/>
      <c r="X6790" s="9"/>
      <c r="Y6790" s="9"/>
      <c r="Z6790" s="9"/>
    </row>
    <row r="6791" spans="1:26">
      <c r="A6791" s="11"/>
      <c r="B6791" s="11"/>
      <c r="C6791"/>
      <c r="D6791"/>
      <c r="E6791" s="11"/>
      <c r="H6791" s="10"/>
      <c r="I6791" s="10"/>
      <c r="J6791" s="10"/>
      <c r="K6791" s="9"/>
      <c r="L6791" s="9"/>
      <c r="M6791" s="9"/>
      <c r="N6791"/>
      <c r="O6791" s="9"/>
      <c r="P6791" s="9"/>
      <c r="Q6791" s="9"/>
      <c r="R6791" s="9"/>
      <c r="S6791" s="9"/>
      <c r="T6791" s="9"/>
      <c r="U6791" s="9"/>
      <c r="V6791" s="9"/>
      <c r="W6791" s="9"/>
      <c r="X6791" s="9"/>
      <c r="Y6791" s="9"/>
      <c r="Z6791" s="9"/>
    </row>
    <row r="6792" spans="1:26">
      <c r="A6792" s="11"/>
      <c r="B6792" s="11"/>
      <c r="C6792"/>
      <c r="D6792"/>
      <c r="E6792" s="11"/>
      <c r="H6792" s="10"/>
      <c r="I6792" s="10"/>
      <c r="J6792" s="10"/>
      <c r="K6792" s="9"/>
      <c r="L6792" s="9"/>
      <c r="M6792" s="9"/>
      <c r="N6792"/>
      <c r="O6792" s="9"/>
      <c r="P6792" s="9"/>
      <c r="Q6792" s="9"/>
      <c r="R6792" s="9"/>
      <c r="S6792" s="9"/>
      <c r="T6792" s="9"/>
      <c r="U6792" s="9"/>
      <c r="V6792" s="9"/>
      <c r="W6792" s="9"/>
      <c r="X6792" s="9"/>
      <c r="Y6792" s="9"/>
      <c r="Z6792" s="9"/>
    </row>
    <row r="6793" spans="1:26">
      <c r="A6793" s="11"/>
      <c r="B6793" s="11"/>
      <c r="C6793"/>
      <c r="D6793"/>
      <c r="E6793" s="11"/>
      <c r="H6793" s="10"/>
      <c r="I6793" s="10"/>
      <c r="J6793" s="10"/>
      <c r="K6793" s="9"/>
      <c r="L6793" s="9"/>
      <c r="M6793" s="9"/>
      <c r="N6793"/>
      <c r="O6793" s="9"/>
      <c r="P6793" s="9"/>
      <c r="Q6793" s="9"/>
      <c r="R6793" s="9"/>
      <c r="S6793" s="9"/>
      <c r="T6793" s="9"/>
      <c r="U6793" s="9"/>
      <c r="V6793" s="9"/>
      <c r="W6793" s="9"/>
      <c r="X6793" s="9"/>
      <c r="Y6793" s="9"/>
      <c r="Z6793" s="9"/>
    </row>
    <row r="6794" spans="1:26">
      <c r="A6794" s="11"/>
      <c r="B6794" s="11"/>
      <c r="C6794"/>
      <c r="D6794"/>
      <c r="E6794" s="11"/>
      <c r="H6794" s="10"/>
      <c r="I6794" s="10"/>
      <c r="J6794" s="10"/>
      <c r="K6794" s="9"/>
      <c r="L6794" s="9"/>
      <c r="M6794" s="9"/>
      <c r="N6794"/>
      <c r="O6794" s="9"/>
      <c r="P6794" s="9"/>
      <c r="Q6794" s="9"/>
      <c r="R6794" s="9"/>
      <c r="S6794" s="9"/>
      <c r="T6794" s="9"/>
      <c r="U6794" s="9"/>
      <c r="V6794" s="9"/>
      <c r="W6794" s="9"/>
      <c r="X6794" s="9"/>
      <c r="Y6794" s="9"/>
      <c r="Z6794" s="9"/>
    </row>
    <row r="6795" spans="1:26">
      <c r="A6795" s="11"/>
      <c r="B6795" s="11"/>
      <c r="C6795"/>
      <c r="D6795"/>
      <c r="E6795" s="11"/>
      <c r="H6795" s="10"/>
      <c r="I6795" s="10"/>
      <c r="J6795" s="10"/>
      <c r="K6795" s="9"/>
      <c r="L6795" s="9"/>
      <c r="M6795" s="9"/>
      <c r="N6795"/>
      <c r="O6795" s="9"/>
      <c r="P6795" s="9"/>
      <c r="Q6795" s="9"/>
      <c r="R6795" s="9"/>
      <c r="S6795" s="9"/>
      <c r="T6795" s="9"/>
      <c r="U6795" s="9"/>
      <c r="V6795" s="9"/>
      <c r="W6795" s="9"/>
      <c r="X6795" s="9"/>
      <c r="Y6795" s="9"/>
      <c r="Z6795" s="9"/>
    </row>
    <row r="6796" spans="1:26">
      <c r="A6796" s="11"/>
      <c r="B6796" s="11"/>
      <c r="C6796"/>
      <c r="D6796"/>
      <c r="E6796" s="11"/>
      <c r="H6796" s="10"/>
      <c r="I6796" s="10"/>
      <c r="J6796" s="10"/>
      <c r="K6796" s="9"/>
      <c r="L6796" s="9"/>
      <c r="M6796" s="9"/>
      <c r="N6796"/>
      <c r="O6796" s="9"/>
      <c r="P6796" s="9"/>
      <c r="Q6796" s="9"/>
      <c r="R6796" s="9"/>
      <c r="S6796" s="9"/>
      <c r="T6796" s="9"/>
      <c r="U6796" s="9"/>
      <c r="V6796" s="9"/>
      <c r="W6796" s="9"/>
      <c r="X6796" s="9"/>
      <c r="Y6796" s="9"/>
      <c r="Z6796" s="9"/>
    </row>
    <row r="6797" spans="1:26">
      <c r="A6797" s="11"/>
      <c r="B6797" s="11"/>
      <c r="C6797"/>
      <c r="D6797"/>
      <c r="E6797" s="11"/>
      <c r="H6797" s="10"/>
      <c r="I6797" s="10"/>
      <c r="J6797" s="10"/>
      <c r="K6797" s="9"/>
      <c r="L6797" s="9"/>
      <c r="M6797" s="9"/>
      <c r="N6797"/>
      <c r="O6797" s="9"/>
      <c r="P6797" s="9"/>
      <c r="Q6797" s="9"/>
      <c r="R6797" s="9"/>
      <c r="S6797" s="9"/>
      <c r="T6797" s="9"/>
      <c r="U6797" s="9"/>
      <c r="V6797" s="9"/>
      <c r="W6797" s="9"/>
      <c r="X6797" s="9"/>
      <c r="Y6797" s="9"/>
      <c r="Z6797" s="9"/>
    </row>
    <row r="6798" spans="1:26">
      <c r="A6798" s="11"/>
      <c r="B6798" s="11"/>
      <c r="C6798"/>
      <c r="D6798"/>
      <c r="E6798" s="11"/>
      <c r="H6798" s="10"/>
      <c r="I6798" s="10"/>
      <c r="J6798" s="10"/>
      <c r="K6798" s="9"/>
      <c r="L6798" s="9"/>
      <c r="M6798" s="9"/>
      <c r="N6798"/>
      <c r="O6798" s="9"/>
      <c r="P6798" s="9"/>
      <c r="Q6798" s="9"/>
      <c r="R6798" s="9"/>
      <c r="S6798" s="9"/>
      <c r="T6798" s="9"/>
      <c r="U6798" s="9"/>
      <c r="V6798" s="9"/>
      <c r="W6798" s="9"/>
      <c r="X6798" s="9"/>
      <c r="Y6798" s="9"/>
      <c r="Z6798" s="9"/>
    </row>
    <row r="6799" spans="1:26">
      <c r="A6799" s="11"/>
      <c r="B6799" s="11"/>
      <c r="C6799"/>
      <c r="D6799"/>
      <c r="E6799" s="11"/>
      <c r="H6799" s="10"/>
      <c r="I6799" s="10"/>
      <c r="J6799" s="10"/>
      <c r="K6799" s="9"/>
      <c r="L6799" s="9"/>
      <c r="M6799" s="9"/>
      <c r="N6799"/>
      <c r="O6799" s="9"/>
      <c r="P6799" s="9"/>
      <c r="Q6799" s="9"/>
      <c r="R6799" s="9"/>
      <c r="S6799" s="9"/>
      <c r="T6799" s="9"/>
      <c r="U6799" s="9"/>
      <c r="V6799" s="9"/>
      <c r="W6799" s="9"/>
      <c r="X6799" s="9"/>
      <c r="Y6799" s="9"/>
      <c r="Z6799" s="9"/>
    </row>
    <row r="6800" spans="1:26">
      <c r="A6800" s="11"/>
      <c r="B6800" s="11"/>
      <c r="C6800"/>
      <c r="D6800"/>
      <c r="E6800" s="11"/>
      <c r="H6800" s="10"/>
      <c r="I6800" s="10"/>
      <c r="J6800" s="10"/>
      <c r="K6800" s="9"/>
      <c r="L6800" s="9"/>
      <c r="M6800" s="9"/>
      <c r="N6800"/>
      <c r="O6800" s="9"/>
      <c r="P6800" s="9"/>
      <c r="Q6800" s="9"/>
      <c r="R6800" s="9"/>
      <c r="S6800" s="9"/>
      <c r="T6800" s="9"/>
      <c r="U6800" s="9"/>
      <c r="V6800" s="9"/>
      <c r="W6800" s="9"/>
      <c r="X6800" s="9"/>
      <c r="Y6800" s="9"/>
      <c r="Z6800" s="9"/>
    </row>
    <row r="6801" spans="1:26">
      <c r="A6801" s="11"/>
      <c r="B6801" s="11"/>
      <c r="C6801"/>
      <c r="D6801"/>
      <c r="E6801" s="11"/>
      <c r="H6801" s="10"/>
      <c r="I6801" s="10"/>
      <c r="J6801" s="10"/>
      <c r="K6801" s="9"/>
      <c r="L6801" s="9"/>
      <c r="M6801" s="9"/>
      <c r="N6801"/>
      <c r="O6801" s="9"/>
      <c r="P6801" s="9"/>
      <c r="Q6801" s="9"/>
      <c r="R6801" s="9"/>
      <c r="S6801" s="9"/>
      <c r="T6801" s="9"/>
      <c r="U6801" s="9"/>
      <c r="V6801" s="9"/>
      <c r="W6801" s="9"/>
      <c r="X6801" s="9"/>
      <c r="Y6801" s="9"/>
      <c r="Z6801" s="9"/>
    </row>
    <row r="6802" spans="1:26">
      <c r="A6802" s="11"/>
      <c r="B6802" s="11"/>
      <c r="C6802"/>
      <c r="D6802"/>
      <c r="E6802" s="11"/>
      <c r="H6802" s="10"/>
      <c r="I6802" s="10"/>
      <c r="J6802" s="10"/>
      <c r="K6802" s="9"/>
      <c r="L6802" s="9"/>
      <c r="M6802" s="9"/>
      <c r="N6802"/>
      <c r="O6802" s="9"/>
      <c r="P6802" s="9"/>
      <c r="Q6802" s="9"/>
      <c r="R6802" s="9"/>
      <c r="S6802" s="9"/>
      <c r="T6802" s="9"/>
      <c r="U6802" s="9"/>
      <c r="V6802" s="9"/>
      <c r="W6802" s="9"/>
      <c r="X6802" s="9"/>
      <c r="Y6802" s="9"/>
      <c r="Z6802" s="9"/>
    </row>
    <row r="6803" spans="1:26">
      <c r="A6803" s="11"/>
      <c r="B6803" s="11"/>
      <c r="C6803"/>
      <c r="D6803"/>
      <c r="E6803" s="11"/>
      <c r="H6803" s="10"/>
      <c r="I6803" s="10"/>
      <c r="J6803" s="10"/>
      <c r="K6803" s="9"/>
      <c r="L6803" s="9"/>
      <c r="M6803" s="9"/>
      <c r="N6803"/>
      <c r="O6803" s="9"/>
      <c r="P6803" s="9"/>
      <c r="Q6803" s="9"/>
      <c r="R6803" s="9"/>
      <c r="S6803" s="9"/>
      <c r="T6803" s="9"/>
      <c r="U6803" s="9"/>
      <c r="V6803" s="9"/>
      <c r="W6803" s="9"/>
      <c r="X6803" s="9"/>
      <c r="Y6803" s="9"/>
      <c r="Z6803" s="9"/>
    </row>
    <row r="6804" spans="1:26">
      <c r="A6804" s="11"/>
      <c r="B6804" s="11"/>
      <c r="C6804"/>
      <c r="D6804"/>
      <c r="E6804" s="11"/>
      <c r="H6804" s="10"/>
      <c r="I6804" s="10"/>
      <c r="J6804" s="10"/>
      <c r="K6804" s="9"/>
      <c r="L6804" s="9"/>
      <c r="M6804" s="9"/>
      <c r="N6804"/>
      <c r="O6804" s="9"/>
      <c r="P6804" s="9"/>
      <c r="Q6804" s="9"/>
      <c r="R6804" s="9"/>
      <c r="S6804" s="9"/>
      <c r="T6804" s="9"/>
      <c r="U6804" s="9"/>
      <c r="V6804" s="9"/>
      <c r="W6804" s="9"/>
      <c r="X6804" s="9"/>
      <c r="Y6804" s="9"/>
      <c r="Z6804" s="9"/>
    </row>
    <row r="6805" spans="1:26">
      <c r="A6805" s="11"/>
      <c r="B6805" s="11"/>
      <c r="C6805"/>
      <c r="D6805"/>
      <c r="E6805" s="11"/>
      <c r="H6805" s="10"/>
      <c r="I6805" s="10"/>
      <c r="J6805" s="10"/>
      <c r="K6805" s="9"/>
      <c r="L6805" s="9"/>
      <c r="M6805" s="9"/>
      <c r="N6805"/>
      <c r="O6805" s="9"/>
      <c r="P6805" s="9"/>
      <c r="Q6805" s="9"/>
      <c r="R6805" s="9"/>
      <c r="S6805" s="9"/>
      <c r="T6805" s="9"/>
      <c r="U6805" s="9"/>
      <c r="V6805" s="9"/>
      <c r="W6805" s="9"/>
      <c r="X6805" s="9"/>
      <c r="Y6805" s="9"/>
      <c r="Z6805" s="9"/>
    </row>
    <row r="6806" spans="1:26">
      <c r="A6806" s="11"/>
      <c r="B6806" s="11"/>
      <c r="C6806"/>
      <c r="D6806"/>
      <c r="E6806" s="11"/>
      <c r="H6806" s="10"/>
      <c r="I6806" s="10"/>
      <c r="J6806" s="10"/>
      <c r="K6806" s="9"/>
      <c r="L6806" s="9"/>
      <c r="M6806" s="9"/>
      <c r="N6806"/>
      <c r="O6806" s="9"/>
      <c r="P6806" s="9"/>
      <c r="Q6806" s="9"/>
      <c r="R6806" s="9"/>
      <c r="S6806" s="9"/>
      <c r="T6806" s="9"/>
      <c r="U6806" s="9"/>
      <c r="V6806" s="9"/>
      <c r="W6806" s="9"/>
      <c r="X6806" s="9"/>
      <c r="Y6806" s="9"/>
      <c r="Z6806" s="9"/>
    </row>
    <row r="6807" spans="1:26">
      <c r="A6807" s="11"/>
      <c r="B6807" s="11"/>
      <c r="C6807"/>
      <c r="D6807"/>
      <c r="E6807" s="11"/>
      <c r="H6807" s="10"/>
      <c r="I6807" s="10"/>
      <c r="J6807" s="10"/>
      <c r="K6807" s="9"/>
      <c r="L6807" s="9"/>
      <c r="M6807" s="9"/>
      <c r="N6807"/>
      <c r="O6807" s="9"/>
      <c r="P6807" s="9"/>
      <c r="Q6807" s="9"/>
      <c r="R6807" s="9"/>
      <c r="S6807" s="9"/>
      <c r="T6807" s="9"/>
      <c r="U6807" s="9"/>
      <c r="V6807" s="9"/>
      <c r="W6807" s="9"/>
      <c r="X6807" s="9"/>
      <c r="Y6807" s="9"/>
      <c r="Z6807" s="9"/>
    </row>
    <row r="6808" spans="1:26">
      <c r="A6808" s="11"/>
      <c r="B6808" s="11"/>
      <c r="C6808"/>
      <c r="D6808"/>
      <c r="E6808" s="11"/>
      <c r="H6808" s="10"/>
      <c r="I6808" s="10"/>
      <c r="J6808" s="10"/>
      <c r="K6808" s="9"/>
      <c r="L6808" s="9"/>
      <c r="M6808" s="9"/>
      <c r="N6808"/>
      <c r="O6808" s="9"/>
      <c r="P6808" s="9"/>
      <c r="Q6808" s="9"/>
      <c r="R6808" s="9"/>
      <c r="S6808" s="9"/>
      <c r="T6808" s="9"/>
      <c r="U6808" s="9"/>
      <c r="V6808" s="9"/>
      <c r="W6808" s="9"/>
      <c r="X6808" s="9"/>
      <c r="Y6808" s="9"/>
      <c r="Z6808" s="9"/>
    </row>
    <row r="6809" spans="1:26">
      <c r="A6809" s="11"/>
      <c r="B6809" s="11"/>
      <c r="C6809"/>
      <c r="D6809"/>
      <c r="E6809" s="11"/>
      <c r="H6809" s="10"/>
      <c r="I6809" s="10"/>
      <c r="J6809" s="10"/>
      <c r="K6809" s="9"/>
      <c r="L6809" s="9"/>
      <c r="M6809" s="9"/>
      <c r="N6809"/>
      <c r="O6809" s="9"/>
      <c r="P6809" s="9"/>
      <c r="Q6809" s="9"/>
      <c r="R6809" s="9"/>
      <c r="S6809" s="9"/>
      <c r="T6809" s="9"/>
      <c r="U6809" s="9"/>
      <c r="V6809" s="9"/>
      <c r="W6809" s="9"/>
      <c r="X6809" s="9"/>
      <c r="Y6809" s="9"/>
      <c r="Z6809" s="9"/>
    </row>
    <row r="6810" spans="1:26">
      <c r="A6810" s="11"/>
      <c r="B6810" s="11"/>
      <c r="C6810"/>
      <c r="D6810"/>
      <c r="E6810" s="11"/>
      <c r="H6810" s="10"/>
      <c r="I6810" s="10"/>
      <c r="J6810" s="10"/>
      <c r="K6810" s="9"/>
      <c r="L6810" s="9"/>
      <c r="M6810" s="9"/>
      <c r="N6810"/>
      <c r="O6810" s="9"/>
      <c r="P6810" s="9"/>
      <c r="Q6810" s="9"/>
      <c r="R6810" s="9"/>
      <c r="S6810" s="9"/>
      <c r="T6810" s="9"/>
      <c r="U6810" s="9"/>
      <c r="V6810" s="9"/>
      <c r="W6810" s="9"/>
      <c r="X6810" s="9"/>
      <c r="Y6810" s="9"/>
      <c r="Z6810" s="9"/>
    </row>
    <row r="6811" spans="1:26">
      <c r="A6811" s="11"/>
      <c r="B6811" s="11"/>
      <c r="C6811"/>
      <c r="D6811"/>
      <c r="E6811" s="11"/>
      <c r="H6811" s="10"/>
      <c r="I6811" s="10"/>
      <c r="J6811" s="10"/>
      <c r="K6811" s="9"/>
      <c r="L6811" s="9"/>
      <c r="M6811" s="9"/>
      <c r="N6811"/>
      <c r="O6811" s="9"/>
      <c r="P6811" s="9"/>
      <c r="Q6811" s="9"/>
      <c r="R6811" s="9"/>
      <c r="S6811" s="9"/>
      <c r="T6811" s="9"/>
      <c r="U6811" s="9"/>
      <c r="V6811" s="9"/>
      <c r="W6811" s="9"/>
      <c r="X6811" s="9"/>
      <c r="Y6811" s="9"/>
      <c r="Z6811" s="9"/>
    </row>
    <row r="6812" spans="1:26">
      <c r="A6812" s="11"/>
      <c r="B6812" s="11"/>
      <c r="C6812"/>
      <c r="D6812"/>
      <c r="E6812" s="11"/>
      <c r="H6812" s="10"/>
      <c r="I6812" s="10"/>
      <c r="J6812" s="10"/>
      <c r="K6812" s="9"/>
      <c r="L6812" s="9"/>
      <c r="M6812" s="9"/>
      <c r="N6812"/>
      <c r="O6812" s="9"/>
      <c r="P6812" s="9"/>
      <c r="Q6812" s="9"/>
      <c r="R6812" s="9"/>
      <c r="S6812" s="9"/>
      <c r="T6812" s="9"/>
      <c r="U6812" s="9"/>
      <c r="V6812" s="9"/>
      <c r="W6812" s="9"/>
      <c r="X6812" s="9"/>
      <c r="Y6812" s="9"/>
      <c r="Z6812" s="9"/>
    </row>
    <row r="6813" spans="1:26">
      <c r="A6813" s="11"/>
      <c r="B6813" s="11"/>
      <c r="C6813"/>
      <c r="D6813"/>
      <c r="E6813" s="11"/>
      <c r="H6813" s="10"/>
      <c r="I6813" s="10"/>
      <c r="J6813" s="10"/>
      <c r="K6813" s="9"/>
      <c r="L6813" s="9"/>
      <c r="M6813" s="9"/>
      <c r="N6813"/>
      <c r="O6813" s="9"/>
      <c r="P6813" s="9"/>
      <c r="Q6813" s="9"/>
      <c r="R6813" s="9"/>
      <c r="S6813" s="9"/>
      <c r="T6813" s="9"/>
      <c r="U6813" s="9"/>
      <c r="V6813" s="9"/>
      <c r="W6813" s="9"/>
      <c r="X6813" s="9"/>
      <c r="Y6813" s="9"/>
      <c r="Z6813" s="9"/>
    </row>
    <row r="6814" spans="1:26">
      <c r="A6814" s="11"/>
      <c r="B6814" s="11"/>
      <c r="C6814"/>
      <c r="D6814"/>
      <c r="E6814" s="11"/>
      <c r="H6814" s="10"/>
      <c r="I6814" s="10"/>
      <c r="J6814" s="10"/>
      <c r="K6814" s="9"/>
      <c r="L6814" s="9"/>
      <c r="M6814" s="9"/>
      <c r="N6814"/>
      <c r="O6814" s="9"/>
      <c r="P6814" s="9"/>
      <c r="Q6814" s="9"/>
      <c r="R6814" s="9"/>
      <c r="S6814" s="9"/>
      <c r="T6814" s="9"/>
      <c r="U6814" s="9"/>
      <c r="V6814" s="9"/>
      <c r="W6814" s="9"/>
      <c r="X6814" s="9"/>
      <c r="Y6814" s="9"/>
      <c r="Z6814" s="9"/>
    </row>
    <row r="6815" spans="1:26">
      <c r="A6815" s="11"/>
      <c r="B6815" s="11"/>
      <c r="C6815"/>
      <c r="D6815"/>
      <c r="E6815" s="11"/>
      <c r="H6815" s="10"/>
      <c r="I6815" s="10"/>
      <c r="J6815" s="10"/>
      <c r="K6815" s="9"/>
      <c r="L6815" s="9"/>
      <c r="M6815" s="9"/>
      <c r="N6815"/>
      <c r="O6815" s="9"/>
      <c r="P6815" s="9"/>
      <c r="Q6815" s="9"/>
      <c r="R6815" s="9"/>
      <c r="S6815" s="9"/>
      <c r="T6815" s="9"/>
      <c r="U6815" s="9"/>
      <c r="V6815" s="9"/>
      <c r="W6815" s="9"/>
      <c r="X6815" s="9"/>
      <c r="Y6815" s="9"/>
      <c r="Z6815" s="9"/>
    </row>
    <row r="6816" spans="1:26">
      <c r="A6816" s="11"/>
      <c r="B6816" s="11"/>
      <c r="C6816"/>
      <c r="D6816"/>
      <c r="E6816" s="11"/>
      <c r="H6816" s="10"/>
      <c r="I6816" s="10"/>
      <c r="J6816" s="10"/>
      <c r="K6816" s="9"/>
      <c r="L6816" s="9"/>
      <c r="M6816" s="9"/>
      <c r="N6816"/>
      <c r="O6816" s="9"/>
      <c r="P6816" s="9"/>
      <c r="Q6816" s="9"/>
      <c r="R6816" s="9"/>
      <c r="S6816" s="9"/>
      <c r="T6816" s="9"/>
      <c r="U6816" s="9"/>
      <c r="V6816" s="9"/>
      <c r="W6816" s="9"/>
      <c r="X6816" s="9"/>
      <c r="Y6816" s="9"/>
      <c r="Z6816" s="9"/>
    </row>
    <row r="6817" spans="1:26">
      <c r="A6817" s="11"/>
      <c r="B6817" s="11"/>
      <c r="C6817"/>
      <c r="D6817"/>
      <c r="E6817" s="11"/>
      <c r="H6817" s="10"/>
      <c r="I6817" s="10"/>
      <c r="J6817" s="10"/>
      <c r="K6817" s="9"/>
      <c r="L6817" s="9"/>
      <c r="M6817" s="9"/>
      <c r="N6817"/>
      <c r="O6817" s="9"/>
      <c r="P6817" s="9"/>
      <c r="Q6817" s="9"/>
      <c r="R6817" s="9"/>
      <c r="S6817" s="9"/>
      <c r="T6817" s="9"/>
      <c r="U6817" s="9"/>
      <c r="V6817" s="9"/>
      <c r="W6817" s="9"/>
      <c r="X6817" s="9"/>
      <c r="Y6817" s="9"/>
      <c r="Z6817" s="9"/>
    </row>
    <row r="6818" spans="1:26">
      <c r="A6818" s="11"/>
      <c r="B6818" s="11"/>
      <c r="C6818"/>
      <c r="D6818"/>
      <c r="E6818" s="11"/>
      <c r="H6818" s="10"/>
      <c r="I6818" s="10"/>
      <c r="J6818" s="10"/>
      <c r="K6818" s="9"/>
      <c r="L6818" s="9"/>
      <c r="M6818" s="9"/>
      <c r="N6818"/>
      <c r="O6818" s="9"/>
      <c r="P6818" s="9"/>
      <c r="Q6818" s="9"/>
      <c r="R6818" s="9"/>
      <c r="S6818" s="9"/>
      <c r="T6818" s="9"/>
      <c r="U6818" s="9"/>
      <c r="V6818" s="9"/>
      <c r="W6818" s="9"/>
      <c r="X6818" s="9"/>
      <c r="Y6818" s="9"/>
      <c r="Z6818" s="9"/>
    </row>
    <row r="6819" spans="1:26">
      <c r="A6819" s="11"/>
      <c r="B6819" s="11"/>
      <c r="C6819"/>
      <c r="D6819"/>
      <c r="E6819" s="11"/>
      <c r="H6819" s="10"/>
      <c r="I6819" s="10"/>
      <c r="J6819" s="10"/>
      <c r="K6819" s="9"/>
      <c r="L6819" s="9"/>
      <c r="M6819" s="9"/>
      <c r="N6819"/>
      <c r="O6819" s="9"/>
      <c r="P6819" s="9"/>
      <c r="Q6819" s="9"/>
      <c r="R6819" s="9"/>
      <c r="S6819" s="9"/>
      <c r="T6819" s="9"/>
      <c r="U6819" s="9"/>
      <c r="V6819" s="9"/>
      <c r="W6819" s="9"/>
      <c r="X6819" s="9"/>
      <c r="Y6819" s="9"/>
      <c r="Z6819" s="9"/>
    </row>
    <row r="6820" spans="1:26">
      <c r="A6820" s="11"/>
      <c r="B6820" s="11"/>
      <c r="C6820"/>
      <c r="D6820"/>
      <c r="E6820" s="11"/>
      <c r="H6820" s="10"/>
      <c r="I6820" s="10"/>
      <c r="J6820" s="10"/>
      <c r="K6820" s="9"/>
      <c r="L6820" s="9"/>
      <c r="M6820" s="9"/>
      <c r="N6820"/>
      <c r="O6820" s="9"/>
      <c r="P6820" s="9"/>
      <c r="Q6820" s="9"/>
      <c r="R6820" s="9"/>
      <c r="S6820" s="9"/>
      <c r="T6820" s="9"/>
      <c r="U6820" s="9"/>
      <c r="V6820" s="9"/>
      <c r="W6820" s="9"/>
      <c r="X6820" s="9"/>
      <c r="Y6820" s="9"/>
      <c r="Z6820" s="9"/>
    </row>
    <row r="6821" spans="1:26">
      <c r="A6821" s="11"/>
      <c r="B6821" s="11"/>
      <c r="C6821"/>
      <c r="D6821"/>
      <c r="E6821" s="11"/>
      <c r="H6821" s="10"/>
      <c r="I6821" s="10"/>
      <c r="J6821" s="10"/>
      <c r="K6821" s="9"/>
      <c r="L6821" s="9"/>
      <c r="M6821" s="9"/>
      <c r="N6821"/>
      <c r="O6821" s="9"/>
      <c r="P6821" s="9"/>
      <c r="Q6821" s="9"/>
      <c r="R6821" s="9"/>
      <c r="S6821" s="9"/>
      <c r="T6821" s="9"/>
      <c r="U6821" s="9"/>
      <c r="V6821" s="9"/>
      <c r="W6821" s="9"/>
      <c r="X6821" s="9"/>
      <c r="Y6821" s="9"/>
      <c r="Z6821" s="9"/>
    </row>
    <row r="6822" spans="1:26">
      <c r="A6822" s="11"/>
      <c r="B6822" s="11"/>
      <c r="C6822"/>
      <c r="D6822"/>
      <c r="E6822" s="11"/>
      <c r="H6822" s="10"/>
      <c r="I6822" s="10"/>
      <c r="J6822" s="10"/>
      <c r="K6822" s="9"/>
      <c r="L6822" s="9"/>
      <c r="M6822" s="9"/>
      <c r="N6822"/>
      <c r="O6822" s="9"/>
      <c r="P6822" s="9"/>
      <c r="Q6822" s="9"/>
      <c r="R6822" s="9"/>
      <c r="S6822" s="9"/>
      <c r="T6822" s="9"/>
      <c r="U6822" s="9"/>
      <c r="V6822" s="9"/>
      <c r="W6822" s="9"/>
      <c r="X6822" s="9"/>
      <c r="Y6822" s="9"/>
      <c r="Z6822" s="9"/>
    </row>
    <row r="6823" spans="1:26">
      <c r="A6823" s="11"/>
      <c r="B6823" s="11"/>
      <c r="C6823"/>
      <c r="D6823"/>
      <c r="E6823" s="11"/>
      <c r="H6823" s="10"/>
      <c r="I6823" s="10"/>
      <c r="J6823" s="10"/>
      <c r="K6823" s="9"/>
      <c r="L6823" s="9"/>
      <c r="M6823" s="9"/>
      <c r="N6823"/>
      <c r="O6823" s="9"/>
      <c r="P6823" s="9"/>
      <c r="Q6823" s="9"/>
      <c r="R6823" s="9"/>
      <c r="S6823" s="9"/>
      <c r="T6823" s="9"/>
      <c r="U6823" s="9"/>
      <c r="V6823" s="9"/>
      <c r="W6823" s="9"/>
      <c r="X6823" s="9"/>
      <c r="Y6823" s="9"/>
      <c r="Z6823" s="9"/>
    </row>
    <row r="6824" spans="1:26">
      <c r="A6824" s="11"/>
      <c r="B6824" s="11"/>
      <c r="C6824"/>
      <c r="D6824"/>
      <c r="E6824" s="11"/>
      <c r="H6824" s="10"/>
      <c r="I6824" s="10"/>
      <c r="J6824" s="10"/>
      <c r="K6824" s="9"/>
      <c r="L6824" s="9"/>
      <c r="M6824" s="9"/>
      <c r="N6824"/>
      <c r="O6824" s="9"/>
      <c r="P6824" s="9"/>
      <c r="Q6824" s="9"/>
      <c r="R6824" s="9"/>
      <c r="S6824" s="9"/>
      <c r="T6824" s="9"/>
      <c r="U6824" s="9"/>
      <c r="V6824" s="9"/>
      <c r="W6824" s="9"/>
      <c r="X6824" s="9"/>
      <c r="Y6824" s="9"/>
      <c r="Z6824" s="9"/>
    </row>
    <row r="6825" spans="1:26">
      <c r="A6825" s="11"/>
      <c r="B6825" s="11"/>
      <c r="C6825"/>
      <c r="D6825"/>
      <c r="E6825" s="11"/>
      <c r="H6825" s="10"/>
      <c r="I6825" s="10"/>
      <c r="J6825" s="10"/>
      <c r="K6825" s="9"/>
      <c r="L6825" s="9"/>
      <c r="M6825" s="9"/>
      <c r="N6825"/>
      <c r="O6825" s="9"/>
      <c r="P6825" s="9"/>
      <c r="Q6825" s="9"/>
      <c r="R6825" s="9"/>
      <c r="S6825" s="9"/>
      <c r="T6825" s="9"/>
      <c r="U6825" s="9"/>
      <c r="V6825" s="9"/>
      <c r="W6825" s="9"/>
      <c r="X6825" s="9"/>
      <c r="Y6825" s="9"/>
      <c r="Z6825" s="9"/>
    </row>
    <row r="6826" spans="1:26">
      <c r="A6826" s="11"/>
      <c r="B6826" s="11"/>
      <c r="C6826"/>
      <c r="D6826"/>
      <c r="E6826" s="11"/>
      <c r="H6826" s="10"/>
      <c r="I6826" s="10"/>
      <c r="J6826" s="10"/>
      <c r="K6826" s="9"/>
      <c r="L6826" s="9"/>
      <c r="M6826" s="9"/>
      <c r="N6826"/>
      <c r="O6826" s="9"/>
      <c r="P6826" s="9"/>
      <c r="Q6826" s="9"/>
      <c r="R6826" s="9"/>
      <c r="S6826" s="9"/>
      <c r="T6826" s="9"/>
      <c r="U6826" s="9"/>
      <c r="V6826" s="9"/>
      <c r="W6826" s="9"/>
      <c r="X6826" s="9"/>
      <c r="Y6826" s="9"/>
      <c r="Z6826" s="9"/>
    </row>
    <row r="6827" spans="1:26">
      <c r="A6827" s="11"/>
      <c r="B6827" s="11"/>
      <c r="C6827"/>
      <c r="D6827"/>
      <c r="E6827" s="11"/>
      <c r="H6827" s="10"/>
      <c r="I6827" s="10"/>
      <c r="J6827" s="10"/>
      <c r="K6827" s="9"/>
      <c r="L6827" s="9"/>
      <c r="M6827" s="9"/>
      <c r="N6827"/>
      <c r="O6827" s="9"/>
      <c r="P6827" s="9"/>
      <c r="Q6827" s="9"/>
      <c r="R6827" s="9"/>
      <c r="S6827" s="9"/>
      <c r="T6827" s="9"/>
      <c r="U6827" s="9"/>
      <c r="V6827" s="9"/>
      <c r="W6827" s="9"/>
      <c r="X6827" s="9"/>
      <c r="Y6827" s="9"/>
      <c r="Z6827" s="9"/>
    </row>
    <row r="6828" spans="1:26">
      <c r="A6828" s="11"/>
      <c r="B6828" s="11"/>
      <c r="C6828"/>
      <c r="D6828"/>
      <c r="E6828" s="11"/>
      <c r="H6828" s="10"/>
      <c r="I6828" s="10"/>
      <c r="J6828" s="10"/>
      <c r="K6828" s="9"/>
      <c r="L6828" s="9"/>
      <c r="M6828" s="9"/>
      <c r="N6828"/>
      <c r="O6828" s="9"/>
      <c r="P6828" s="9"/>
      <c r="Q6828" s="9"/>
      <c r="R6828" s="9"/>
      <c r="S6828" s="9"/>
      <c r="T6828" s="9"/>
      <c r="U6828" s="9"/>
      <c r="V6828" s="9"/>
      <c r="W6828" s="9"/>
      <c r="X6828" s="9"/>
      <c r="Y6828" s="9"/>
      <c r="Z6828" s="9"/>
    </row>
    <row r="6829" spans="1:26">
      <c r="A6829" s="11"/>
      <c r="B6829" s="11"/>
      <c r="C6829"/>
      <c r="D6829"/>
      <c r="E6829" s="11"/>
      <c r="H6829" s="10"/>
      <c r="I6829" s="10"/>
      <c r="J6829" s="10"/>
      <c r="K6829" s="9"/>
      <c r="L6829" s="9"/>
      <c r="M6829" s="9"/>
      <c r="N6829"/>
      <c r="O6829" s="9"/>
      <c r="P6829" s="9"/>
      <c r="Q6829" s="9"/>
      <c r="R6829" s="9"/>
      <c r="S6829" s="9"/>
      <c r="T6829" s="9"/>
      <c r="U6829" s="9"/>
      <c r="V6829" s="9"/>
      <c r="W6829" s="9"/>
      <c r="X6829" s="9"/>
      <c r="Y6829" s="9"/>
      <c r="Z6829" s="9"/>
    </row>
    <row r="6830" spans="1:26">
      <c r="A6830" s="11"/>
      <c r="B6830" s="11"/>
      <c r="C6830"/>
      <c r="D6830"/>
      <c r="E6830" s="11"/>
      <c r="H6830" s="10"/>
      <c r="I6830" s="10"/>
      <c r="J6830" s="10"/>
      <c r="K6830" s="9"/>
      <c r="L6830" s="9"/>
      <c r="M6830" s="9"/>
      <c r="N6830"/>
      <c r="O6830" s="9"/>
      <c r="P6830" s="9"/>
      <c r="Q6830" s="9"/>
      <c r="R6830" s="9"/>
      <c r="S6830" s="9"/>
      <c r="T6830" s="9"/>
      <c r="U6830" s="9"/>
      <c r="V6830" s="9"/>
      <c r="W6830" s="9"/>
      <c r="X6830" s="9"/>
      <c r="Y6830" s="9"/>
      <c r="Z6830" s="9"/>
    </row>
    <row r="6831" spans="1:26">
      <c r="A6831" s="11"/>
      <c r="B6831" s="11"/>
      <c r="C6831"/>
      <c r="D6831"/>
      <c r="E6831" s="11"/>
      <c r="H6831" s="10"/>
      <c r="I6831" s="10"/>
      <c r="J6831" s="10"/>
      <c r="K6831" s="9"/>
      <c r="L6831" s="9"/>
      <c r="M6831" s="9"/>
      <c r="N6831"/>
      <c r="O6831" s="9"/>
      <c r="P6831" s="9"/>
      <c r="Q6831" s="9"/>
      <c r="R6831" s="9"/>
      <c r="S6831" s="9"/>
      <c r="T6831" s="9"/>
      <c r="U6831" s="9"/>
      <c r="V6831" s="9"/>
      <c r="W6831" s="9"/>
      <c r="X6831" s="9"/>
      <c r="Y6831" s="9"/>
      <c r="Z6831" s="9"/>
    </row>
    <row r="6832" spans="1:26">
      <c r="A6832" s="11"/>
      <c r="B6832" s="11"/>
      <c r="C6832"/>
      <c r="D6832"/>
      <c r="E6832" s="11"/>
      <c r="H6832" s="10"/>
      <c r="I6832" s="10"/>
      <c r="J6832" s="10"/>
      <c r="K6832" s="9"/>
      <c r="L6832" s="9"/>
      <c r="M6832" s="9"/>
      <c r="N6832"/>
      <c r="O6832" s="9"/>
      <c r="P6832" s="9"/>
      <c r="Q6832" s="9"/>
      <c r="R6832" s="9"/>
      <c r="S6832" s="9"/>
      <c r="T6832" s="9"/>
      <c r="U6832" s="9"/>
      <c r="V6832" s="9"/>
      <c r="W6832" s="9"/>
      <c r="X6832" s="9"/>
      <c r="Y6832" s="9"/>
      <c r="Z6832" s="9"/>
    </row>
    <row r="6833" spans="1:26">
      <c r="A6833" s="11"/>
      <c r="B6833" s="11"/>
      <c r="C6833"/>
      <c r="D6833"/>
      <c r="E6833" s="11"/>
      <c r="H6833" s="10"/>
      <c r="I6833" s="10"/>
      <c r="J6833" s="10"/>
      <c r="K6833" s="9"/>
      <c r="L6833" s="9"/>
      <c r="M6833" s="9"/>
      <c r="N6833"/>
      <c r="O6833" s="9"/>
      <c r="P6833" s="9"/>
      <c r="Q6833" s="9"/>
      <c r="R6833" s="9"/>
      <c r="S6833" s="9"/>
      <c r="T6833" s="9"/>
      <c r="U6833" s="9"/>
      <c r="V6833" s="9"/>
      <c r="W6833" s="9"/>
      <c r="X6833" s="9"/>
      <c r="Y6833" s="9"/>
      <c r="Z6833" s="9"/>
    </row>
    <row r="6834" spans="1:26">
      <c r="A6834" s="11"/>
      <c r="B6834" s="11"/>
      <c r="C6834"/>
      <c r="D6834"/>
      <c r="E6834" s="11"/>
      <c r="H6834" s="10"/>
      <c r="I6834" s="10"/>
      <c r="J6834" s="10"/>
      <c r="K6834" s="9"/>
      <c r="L6834" s="9"/>
      <c r="M6834" s="9"/>
      <c r="N6834"/>
      <c r="O6834" s="9"/>
      <c r="P6834" s="9"/>
      <c r="Q6834" s="9"/>
      <c r="R6834" s="9"/>
      <c r="S6834" s="9"/>
      <c r="T6834" s="9"/>
      <c r="U6834" s="9"/>
      <c r="V6834" s="9"/>
      <c r="W6834" s="9"/>
      <c r="X6834" s="9"/>
      <c r="Y6834" s="9"/>
      <c r="Z6834" s="9"/>
    </row>
    <row r="6835" spans="1:26">
      <c r="A6835" s="11"/>
      <c r="B6835" s="11"/>
      <c r="C6835"/>
      <c r="D6835"/>
      <c r="E6835" s="11"/>
      <c r="H6835" s="10"/>
      <c r="I6835" s="10"/>
      <c r="J6835" s="10"/>
      <c r="K6835" s="9"/>
      <c r="L6835" s="9"/>
      <c r="M6835" s="9"/>
      <c r="N6835"/>
      <c r="O6835" s="9"/>
      <c r="P6835" s="9"/>
      <c r="Q6835" s="9"/>
      <c r="R6835" s="9"/>
      <c r="S6835" s="9"/>
      <c r="T6835" s="9"/>
      <c r="U6835" s="9"/>
      <c r="V6835" s="9"/>
      <c r="W6835" s="9"/>
      <c r="X6835" s="9"/>
      <c r="Y6835" s="9"/>
      <c r="Z6835" s="9"/>
    </row>
    <row r="6836" spans="1:26">
      <c r="A6836" s="11"/>
      <c r="B6836" s="11"/>
      <c r="C6836"/>
      <c r="D6836"/>
      <c r="E6836" s="11"/>
      <c r="H6836" s="10"/>
      <c r="I6836" s="10"/>
      <c r="J6836" s="10"/>
      <c r="K6836" s="9"/>
      <c r="L6836" s="9"/>
      <c r="M6836" s="9"/>
      <c r="N6836"/>
      <c r="O6836" s="9"/>
      <c r="P6836" s="9"/>
      <c r="Q6836" s="9"/>
      <c r="R6836" s="9"/>
      <c r="S6836" s="9"/>
      <c r="T6836" s="9"/>
      <c r="U6836" s="9"/>
      <c r="V6836" s="9"/>
      <c r="W6836" s="9"/>
      <c r="X6836" s="9"/>
      <c r="Y6836" s="9"/>
      <c r="Z6836" s="9"/>
    </row>
    <row r="6837" spans="1:26">
      <c r="A6837" s="11"/>
      <c r="B6837" s="11"/>
      <c r="C6837"/>
      <c r="D6837"/>
      <c r="E6837" s="11"/>
      <c r="H6837" s="10"/>
      <c r="I6837" s="10"/>
      <c r="J6837" s="10"/>
      <c r="K6837" s="9"/>
      <c r="L6837" s="9"/>
      <c r="M6837" s="9"/>
      <c r="N6837"/>
      <c r="O6837" s="9"/>
      <c r="P6837" s="9"/>
      <c r="Q6837" s="9"/>
      <c r="R6837" s="9"/>
      <c r="S6837" s="9"/>
      <c r="T6837" s="9"/>
      <c r="U6837" s="9"/>
      <c r="V6837" s="9"/>
      <c r="W6837" s="9"/>
      <c r="X6837" s="9"/>
      <c r="Y6837" s="9"/>
      <c r="Z6837" s="9"/>
    </row>
    <row r="6838" spans="1:26">
      <c r="A6838" s="11"/>
      <c r="B6838" s="11"/>
      <c r="C6838"/>
      <c r="D6838"/>
      <c r="E6838" s="11"/>
      <c r="H6838" s="10"/>
      <c r="I6838" s="10"/>
      <c r="J6838" s="10"/>
      <c r="K6838" s="9"/>
      <c r="L6838" s="9"/>
      <c r="M6838" s="9"/>
      <c r="N6838"/>
      <c r="O6838" s="9"/>
      <c r="P6838" s="9"/>
      <c r="Q6838" s="9"/>
      <c r="R6838" s="9"/>
      <c r="S6838" s="9"/>
      <c r="T6838" s="9"/>
      <c r="U6838" s="9"/>
      <c r="V6838" s="9"/>
      <c r="W6838" s="9"/>
      <c r="X6838" s="9"/>
      <c r="Y6838" s="9"/>
      <c r="Z6838" s="9"/>
    </row>
    <row r="6839" spans="1:26">
      <c r="A6839" s="11"/>
      <c r="B6839" s="11"/>
      <c r="C6839"/>
      <c r="D6839"/>
      <c r="E6839" s="11"/>
      <c r="H6839" s="10"/>
      <c r="I6839" s="10"/>
      <c r="J6839" s="10"/>
      <c r="K6839" s="9"/>
      <c r="L6839" s="9"/>
      <c r="M6839" s="9"/>
      <c r="N6839"/>
      <c r="O6839" s="9"/>
      <c r="P6839" s="9"/>
      <c r="Q6839" s="9"/>
      <c r="R6839" s="9"/>
      <c r="S6839" s="9"/>
      <c r="T6839" s="9"/>
      <c r="U6839" s="9"/>
      <c r="V6839" s="9"/>
      <c r="W6839" s="9"/>
      <c r="X6839" s="9"/>
      <c r="Y6839" s="9"/>
      <c r="Z6839" s="9"/>
    </row>
    <row r="6840" spans="1:26">
      <c r="A6840" s="11"/>
      <c r="B6840" s="11"/>
      <c r="C6840"/>
      <c r="D6840"/>
      <c r="E6840" s="11"/>
      <c r="H6840" s="10"/>
      <c r="I6840" s="10"/>
      <c r="J6840" s="10"/>
      <c r="K6840" s="9"/>
      <c r="L6840" s="9"/>
      <c r="M6840" s="9"/>
      <c r="N6840"/>
      <c r="O6840" s="9"/>
      <c r="P6840" s="9"/>
      <c r="Q6840" s="9"/>
      <c r="R6840" s="9"/>
      <c r="S6840" s="9"/>
      <c r="T6840" s="9"/>
      <c r="U6840" s="9"/>
      <c r="V6840" s="9"/>
      <c r="W6840" s="9"/>
      <c r="X6840" s="9"/>
      <c r="Y6840" s="9"/>
      <c r="Z6840" s="9"/>
    </row>
    <row r="6841" spans="1:26">
      <c r="A6841" s="11"/>
      <c r="B6841" s="11"/>
      <c r="C6841"/>
      <c r="D6841"/>
      <c r="E6841" s="11"/>
      <c r="H6841" s="10"/>
      <c r="I6841" s="10"/>
      <c r="J6841" s="10"/>
      <c r="K6841" s="9"/>
      <c r="L6841" s="9"/>
      <c r="M6841" s="9"/>
      <c r="N6841"/>
      <c r="O6841" s="9"/>
      <c r="P6841" s="9"/>
      <c r="Q6841" s="9"/>
      <c r="R6841" s="9"/>
      <c r="S6841" s="9"/>
      <c r="T6841" s="9"/>
      <c r="U6841" s="9"/>
      <c r="V6841" s="9"/>
      <c r="W6841" s="9"/>
      <c r="X6841" s="9"/>
      <c r="Y6841" s="9"/>
      <c r="Z6841" s="9"/>
    </row>
    <row r="6842" spans="1:26">
      <c r="A6842" s="11"/>
      <c r="B6842" s="11"/>
      <c r="C6842"/>
      <c r="D6842"/>
      <c r="E6842" s="11"/>
      <c r="H6842" s="10"/>
      <c r="I6842" s="10"/>
      <c r="J6842" s="10"/>
      <c r="K6842" s="9"/>
      <c r="L6842" s="9"/>
      <c r="M6842" s="9"/>
      <c r="N6842"/>
      <c r="O6842" s="9"/>
      <c r="P6842" s="9"/>
      <c r="Q6842" s="9"/>
      <c r="R6842" s="9"/>
      <c r="S6842" s="9"/>
      <c r="T6842" s="9"/>
      <c r="U6842" s="9"/>
      <c r="V6842" s="9"/>
      <c r="W6842" s="9"/>
      <c r="X6842" s="9"/>
      <c r="Y6842" s="9"/>
      <c r="Z6842" s="9"/>
    </row>
    <row r="6843" spans="1:26">
      <c r="A6843" s="11"/>
      <c r="B6843" s="11"/>
      <c r="C6843"/>
      <c r="D6843"/>
      <c r="E6843" s="11"/>
      <c r="H6843" s="10"/>
      <c r="I6843" s="10"/>
      <c r="J6843" s="10"/>
      <c r="K6843" s="9"/>
      <c r="L6843" s="9"/>
      <c r="M6843" s="9"/>
      <c r="N6843"/>
      <c r="O6843" s="9"/>
      <c r="P6843" s="9"/>
      <c r="Q6843" s="9"/>
      <c r="R6843" s="9"/>
      <c r="S6843" s="9"/>
      <c r="T6843" s="9"/>
      <c r="U6843" s="9"/>
      <c r="V6843" s="9"/>
      <c r="W6843" s="9"/>
      <c r="X6843" s="9"/>
      <c r="Y6843" s="9"/>
      <c r="Z6843" s="9"/>
    </row>
    <row r="6844" spans="1:26">
      <c r="A6844" s="11"/>
      <c r="B6844" s="11"/>
      <c r="C6844"/>
      <c r="D6844"/>
      <c r="E6844" s="11"/>
      <c r="H6844" s="10"/>
      <c r="I6844" s="10"/>
      <c r="J6844" s="10"/>
      <c r="K6844" s="9"/>
      <c r="L6844" s="9"/>
      <c r="M6844" s="9"/>
      <c r="N6844"/>
      <c r="O6844" s="9"/>
      <c r="P6844" s="9"/>
      <c r="Q6844" s="9"/>
      <c r="R6844" s="9"/>
      <c r="S6844" s="9"/>
      <c r="T6844" s="9"/>
      <c r="U6844" s="9"/>
      <c r="V6844" s="9"/>
      <c r="W6844" s="9"/>
      <c r="X6844" s="9"/>
      <c r="Y6844" s="9"/>
      <c r="Z6844" s="9"/>
    </row>
    <row r="6845" spans="1:26">
      <c r="A6845" s="11"/>
      <c r="B6845" s="11"/>
      <c r="C6845"/>
      <c r="D6845"/>
      <c r="E6845" s="11"/>
      <c r="H6845" s="10"/>
      <c r="I6845" s="10"/>
      <c r="J6845" s="10"/>
      <c r="K6845" s="9"/>
      <c r="L6845" s="9"/>
      <c r="M6845" s="9"/>
      <c r="N6845"/>
      <c r="O6845" s="9"/>
      <c r="P6845" s="9"/>
      <c r="Q6845" s="9"/>
      <c r="R6845" s="9"/>
      <c r="S6845" s="9"/>
      <c r="T6845" s="9"/>
      <c r="U6845" s="9"/>
      <c r="V6845" s="9"/>
      <c r="W6845" s="9"/>
      <c r="X6845" s="9"/>
      <c r="Y6845" s="9"/>
      <c r="Z6845" s="9"/>
    </row>
    <row r="6846" spans="1:26">
      <c r="A6846" s="11"/>
      <c r="B6846" s="11"/>
      <c r="C6846"/>
      <c r="D6846"/>
      <c r="E6846" s="11"/>
      <c r="H6846" s="10"/>
      <c r="I6846" s="10"/>
      <c r="J6846" s="10"/>
      <c r="K6846" s="9"/>
      <c r="L6846" s="9"/>
      <c r="M6846" s="9"/>
      <c r="N6846"/>
      <c r="O6846" s="9"/>
      <c r="P6846" s="9"/>
      <c r="Q6846" s="9"/>
      <c r="R6846" s="9"/>
      <c r="S6846" s="9"/>
      <c r="T6846" s="9"/>
      <c r="U6846" s="9"/>
      <c r="V6846" s="9"/>
      <c r="W6846" s="9"/>
      <c r="X6846" s="9"/>
      <c r="Y6846" s="9"/>
      <c r="Z6846" s="9"/>
    </row>
    <row r="6847" spans="1:26">
      <c r="A6847" s="11"/>
      <c r="B6847" s="11"/>
      <c r="C6847"/>
      <c r="D6847"/>
      <c r="E6847" s="11"/>
      <c r="H6847" s="10"/>
      <c r="I6847" s="10"/>
      <c r="J6847" s="10"/>
      <c r="K6847" s="9"/>
      <c r="L6847" s="9"/>
      <c r="M6847" s="9"/>
      <c r="N6847"/>
      <c r="O6847" s="9"/>
      <c r="P6847" s="9"/>
      <c r="Q6847" s="9"/>
      <c r="R6847" s="9"/>
      <c r="S6847" s="9"/>
      <c r="T6847" s="9"/>
      <c r="U6847" s="9"/>
      <c r="V6847" s="9"/>
      <c r="W6847" s="9"/>
      <c r="X6847" s="9"/>
      <c r="Y6847" s="9"/>
      <c r="Z6847" s="9"/>
    </row>
    <row r="6848" spans="1:26">
      <c r="A6848" s="11"/>
      <c r="B6848" s="11"/>
      <c r="C6848"/>
      <c r="D6848"/>
      <c r="E6848" s="11"/>
      <c r="H6848" s="10"/>
      <c r="I6848" s="10"/>
      <c r="J6848" s="10"/>
      <c r="K6848" s="9"/>
      <c r="L6848" s="9"/>
      <c r="M6848" s="9"/>
      <c r="N6848"/>
      <c r="O6848" s="9"/>
      <c r="P6848" s="9"/>
      <c r="Q6848" s="9"/>
      <c r="R6848" s="9"/>
      <c r="S6848" s="9"/>
      <c r="T6848" s="9"/>
      <c r="U6848" s="9"/>
      <c r="V6848" s="9"/>
      <c r="W6848" s="9"/>
      <c r="X6848" s="9"/>
      <c r="Y6848" s="9"/>
      <c r="Z6848" s="9"/>
    </row>
    <row r="6849" spans="1:26">
      <c r="A6849" s="11"/>
      <c r="B6849" s="11"/>
      <c r="C6849"/>
      <c r="D6849"/>
      <c r="E6849" s="11"/>
      <c r="H6849" s="10"/>
      <c r="I6849" s="10"/>
      <c r="J6849" s="10"/>
      <c r="K6849" s="9"/>
      <c r="L6849" s="9"/>
      <c r="M6849" s="9"/>
      <c r="N6849"/>
      <c r="O6849" s="9"/>
      <c r="P6849" s="9"/>
      <c r="Q6849" s="9"/>
      <c r="R6849" s="9"/>
      <c r="S6849" s="9"/>
      <c r="T6849" s="9"/>
      <c r="U6849" s="9"/>
      <c r="V6849" s="9"/>
      <c r="W6849" s="9"/>
      <c r="X6849" s="9"/>
      <c r="Y6849" s="9"/>
      <c r="Z6849" s="9"/>
    </row>
    <row r="6850" spans="1:26">
      <c r="A6850" s="11"/>
      <c r="B6850" s="11"/>
      <c r="C6850"/>
      <c r="D6850"/>
      <c r="E6850" s="11"/>
      <c r="H6850" s="10"/>
      <c r="I6850" s="10"/>
      <c r="J6850" s="10"/>
      <c r="K6850" s="9"/>
      <c r="L6850" s="9"/>
      <c r="M6850" s="9"/>
      <c r="N6850"/>
      <c r="O6850" s="9"/>
      <c r="P6850" s="9"/>
      <c r="Q6850" s="9"/>
      <c r="R6850" s="9"/>
      <c r="S6850" s="9"/>
      <c r="T6850" s="9"/>
      <c r="U6850" s="9"/>
      <c r="V6850" s="9"/>
      <c r="W6850" s="9"/>
      <c r="X6850" s="9"/>
      <c r="Y6850" s="9"/>
      <c r="Z6850" s="9"/>
    </row>
    <row r="6851" spans="1:26">
      <c r="A6851" s="11"/>
      <c r="B6851" s="11"/>
      <c r="C6851"/>
      <c r="D6851"/>
      <c r="E6851" s="11"/>
      <c r="H6851" s="10"/>
      <c r="I6851" s="10"/>
      <c r="J6851" s="10"/>
      <c r="K6851" s="9"/>
      <c r="L6851" s="9"/>
      <c r="M6851" s="9"/>
      <c r="N6851"/>
      <c r="O6851" s="9"/>
      <c r="P6851" s="9"/>
      <c r="Q6851" s="9"/>
      <c r="R6851" s="9"/>
      <c r="S6851" s="9"/>
      <c r="T6851" s="9"/>
      <c r="U6851" s="9"/>
      <c r="V6851" s="9"/>
      <c r="W6851" s="9"/>
      <c r="X6851" s="9"/>
      <c r="Y6851" s="9"/>
      <c r="Z6851" s="9"/>
    </row>
    <row r="6852" spans="1:26">
      <c r="A6852" s="11"/>
      <c r="B6852" s="11"/>
      <c r="C6852"/>
      <c r="D6852"/>
      <c r="E6852" s="11"/>
      <c r="H6852" s="10"/>
      <c r="I6852" s="10"/>
      <c r="J6852" s="10"/>
      <c r="K6852" s="9"/>
      <c r="L6852" s="9"/>
      <c r="M6852" s="9"/>
      <c r="N6852"/>
      <c r="O6852" s="9"/>
      <c r="P6852" s="9"/>
      <c r="Q6852" s="9"/>
      <c r="R6852" s="9"/>
      <c r="S6852" s="9"/>
      <c r="T6852" s="9"/>
      <c r="U6852" s="9"/>
      <c r="V6852" s="9"/>
      <c r="W6852" s="9"/>
      <c r="X6852" s="9"/>
      <c r="Y6852" s="9"/>
      <c r="Z6852" s="9"/>
    </row>
    <row r="6853" spans="1:26">
      <c r="A6853" s="11"/>
      <c r="B6853" s="11"/>
      <c r="C6853"/>
      <c r="D6853"/>
      <c r="E6853" s="11"/>
      <c r="H6853" s="10"/>
      <c r="I6853" s="10"/>
      <c r="J6853" s="10"/>
      <c r="K6853" s="9"/>
      <c r="L6853" s="9"/>
      <c r="M6853" s="9"/>
      <c r="N6853"/>
      <c r="O6853" s="9"/>
      <c r="P6853" s="9"/>
      <c r="Q6853" s="9"/>
      <c r="R6853" s="9"/>
      <c r="S6853" s="9"/>
      <c r="T6853" s="9"/>
      <c r="U6853" s="9"/>
      <c r="V6853" s="9"/>
      <c r="W6853" s="9"/>
      <c r="X6853" s="9"/>
      <c r="Y6853" s="9"/>
      <c r="Z6853" s="9"/>
    </row>
    <row r="6854" spans="1:26">
      <c r="A6854" s="11"/>
      <c r="B6854" s="11"/>
      <c r="C6854"/>
      <c r="D6854"/>
      <c r="E6854" s="11"/>
      <c r="H6854" s="10"/>
      <c r="I6854" s="10"/>
      <c r="J6854" s="10"/>
      <c r="K6854" s="9"/>
      <c r="L6854" s="9"/>
      <c r="M6854" s="9"/>
      <c r="N6854"/>
      <c r="O6854" s="9"/>
      <c r="P6854" s="9"/>
      <c r="Q6854" s="9"/>
      <c r="R6854" s="9"/>
      <c r="S6854" s="9"/>
      <c r="T6854" s="9"/>
      <c r="U6854" s="9"/>
      <c r="V6854" s="9"/>
      <c r="W6854" s="9"/>
      <c r="X6854" s="9"/>
      <c r="Y6854" s="9"/>
      <c r="Z6854" s="9"/>
    </row>
    <row r="6855" spans="1:26">
      <c r="A6855" s="11"/>
      <c r="B6855" s="11"/>
      <c r="C6855"/>
      <c r="D6855"/>
      <c r="E6855" s="11"/>
      <c r="H6855" s="10"/>
      <c r="I6855" s="10"/>
      <c r="J6855" s="10"/>
      <c r="K6855" s="9"/>
      <c r="L6855" s="9"/>
      <c r="M6855" s="9"/>
      <c r="N6855"/>
      <c r="O6855" s="9"/>
      <c r="P6855" s="9"/>
      <c r="Q6855" s="9"/>
      <c r="R6855" s="9"/>
      <c r="S6855" s="9"/>
      <c r="T6855" s="9"/>
      <c r="U6855" s="9"/>
      <c r="V6855" s="9"/>
      <c r="W6855" s="9"/>
      <c r="X6855" s="9"/>
      <c r="Y6855" s="9"/>
      <c r="Z6855" s="9"/>
    </row>
    <row r="6856" spans="1:26">
      <c r="A6856" s="11"/>
      <c r="B6856" s="11"/>
      <c r="C6856"/>
      <c r="D6856"/>
      <c r="E6856" s="11"/>
      <c r="H6856" s="10"/>
      <c r="I6856" s="10"/>
      <c r="J6856" s="10"/>
      <c r="K6856" s="9"/>
      <c r="L6856" s="9"/>
      <c r="M6856" s="9"/>
      <c r="N6856"/>
      <c r="O6856" s="9"/>
      <c r="P6856" s="9"/>
      <c r="Q6856" s="9"/>
      <c r="R6856" s="9"/>
      <c r="S6856" s="9"/>
      <c r="T6856" s="9"/>
      <c r="U6856" s="9"/>
      <c r="V6856" s="9"/>
      <c r="W6856" s="9"/>
      <c r="X6856" s="9"/>
      <c r="Y6856" s="9"/>
      <c r="Z6856" s="9"/>
    </row>
    <row r="6857" spans="1:26">
      <c r="A6857" s="11"/>
      <c r="B6857" s="11"/>
      <c r="C6857"/>
      <c r="D6857"/>
      <c r="E6857" s="11"/>
      <c r="H6857" s="10"/>
      <c r="I6857" s="10"/>
      <c r="J6857" s="10"/>
      <c r="K6857" s="9"/>
      <c r="L6857" s="9"/>
      <c r="M6857" s="9"/>
      <c r="N6857"/>
      <c r="O6857" s="9"/>
      <c r="P6857" s="9"/>
      <c r="Q6857" s="9"/>
      <c r="R6857" s="9"/>
      <c r="S6857" s="9"/>
      <c r="T6857" s="9"/>
      <c r="U6857" s="9"/>
      <c r="V6857" s="9"/>
      <c r="W6857" s="9"/>
      <c r="X6857" s="9"/>
      <c r="Y6857" s="9"/>
      <c r="Z6857" s="9"/>
    </row>
    <row r="6858" spans="1:26">
      <c r="A6858" s="11"/>
      <c r="B6858" s="11"/>
      <c r="C6858"/>
      <c r="D6858"/>
      <c r="E6858" s="11"/>
      <c r="H6858" s="10"/>
      <c r="I6858" s="10"/>
      <c r="J6858" s="10"/>
      <c r="K6858" s="9"/>
      <c r="L6858" s="9"/>
      <c r="M6858" s="9"/>
      <c r="N6858"/>
      <c r="O6858" s="9"/>
      <c r="P6858" s="9"/>
      <c r="Q6858" s="9"/>
      <c r="R6858" s="9"/>
      <c r="S6858" s="9"/>
      <c r="T6858" s="9"/>
      <c r="U6858" s="9"/>
      <c r="V6858" s="9"/>
      <c r="W6858" s="9"/>
      <c r="X6858" s="9"/>
      <c r="Y6858" s="9"/>
      <c r="Z6858" s="9"/>
    </row>
    <row r="6859" spans="1:26">
      <c r="A6859" s="11"/>
      <c r="B6859" s="11"/>
      <c r="C6859"/>
      <c r="D6859"/>
      <c r="E6859" s="11"/>
      <c r="H6859" s="10"/>
      <c r="I6859" s="10"/>
      <c r="J6859" s="10"/>
      <c r="K6859" s="9"/>
      <c r="L6859" s="9"/>
      <c r="M6859" s="9"/>
      <c r="N6859"/>
      <c r="O6859" s="9"/>
      <c r="P6859" s="9"/>
      <c r="Q6859" s="9"/>
      <c r="R6859" s="9"/>
      <c r="S6859" s="9"/>
      <c r="T6859" s="9"/>
      <c r="U6859" s="9"/>
      <c r="V6859" s="9"/>
      <c r="W6859" s="9"/>
      <c r="X6859" s="9"/>
      <c r="Y6859" s="9"/>
      <c r="Z6859" s="9"/>
    </row>
    <row r="6860" spans="1:26">
      <c r="A6860" s="11"/>
      <c r="B6860" s="11"/>
      <c r="C6860"/>
      <c r="D6860"/>
      <c r="E6860" s="11"/>
      <c r="H6860" s="10"/>
      <c r="I6860" s="10"/>
      <c r="J6860" s="10"/>
      <c r="K6860" s="9"/>
      <c r="L6860" s="9"/>
      <c r="M6860" s="9"/>
      <c r="N6860"/>
      <c r="O6860" s="9"/>
      <c r="P6860" s="9"/>
      <c r="Q6860" s="9"/>
      <c r="R6860" s="9"/>
      <c r="S6860" s="9"/>
      <c r="T6860" s="9"/>
      <c r="U6860" s="9"/>
      <c r="V6860" s="9"/>
      <c r="W6860" s="9"/>
      <c r="X6860" s="9"/>
      <c r="Y6860" s="9"/>
      <c r="Z6860" s="9"/>
    </row>
    <row r="6861" spans="1:26">
      <c r="A6861" s="11"/>
      <c r="B6861" s="11"/>
      <c r="C6861"/>
      <c r="D6861"/>
      <c r="E6861" s="11"/>
      <c r="H6861" s="10"/>
      <c r="I6861" s="10"/>
      <c r="J6861" s="10"/>
      <c r="K6861" s="9"/>
      <c r="L6861" s="9"/>
      <c r="M6861" s="9"/>
      <c r="N6861"/>
      <c r="O6861" s="9"/>
      <c r="P6861" s="9"/>
      <c r="Q6861" s="9"/>
      <c r="R6861" s="9"/>
      <c r="S6861" s="9"/>
      <c r="T6861" s="9"/>
      <c r="U6861" s="9"/>
      <c r="V6861" s="9"/>
      <c r="W6861" s="9"/>
      <c r="X6861" s="9"/>
      <c r="Y6861" s="9"/>
      <c r="Z6861" s="9"/>
    </row>
    <row r="6862" spans="1:26">
      <c r="A6862" s="11"/>
      <c r="B6862" s="11"/>
      <c r="C6862"/>
      <c r="D6862"/>
      <c r="E6862" s="11"/>
      <c r="H6862" s="10"/>
      <c r="I6862" s="10"/>
      <c r="J6862" s="10"/>
      <c r="K6862" s="9"/>
      <c r="L6862" s="9"/>
      <c r="M6862" s="9"/>
      <c r="N6862"/>
      <c r="O6862" s="9"/>
      <c r="P6862" s="9"/>
      <c r="Q6862" s="9"/>
      <c r="R6862" s="9"/>
      <c r="S6862" s="9"/>
      <c r="T6862" s="9"/>
      <c r="U6862" s="9"/>
      <c r="V6862" s="9"/>
      <c r="W6862" s="9"/>
      <c r="X6862" s="9"/>
      <c r="Y6862" s="9"/>
      <c r="Z6862" s="9"/>
    </row>
    <row r="6863" spans="1:26">
      <c r="A6863" s="11"/>
      <c r="B6863" s="11"/>
      <c r="C6863"/>
      <c r="D6863"/>
      <c r="E6863" s="11"/>
      <c r="H6863" s="10"/>
      <c r="I6863" s="10"/>
      <c r="J6863" s="10"/>
      <c r="K6863" s="9"/>
      <c r="L6863" s="9"/>
      <c r="M6863" s="9"/>
      <c r="N6863"/>
      <c r="O6863" s="9"/>
      <c r="P6863" s="9"/>
      <c r="Q6863" s="9"/>
      <c r="R6863" s="9"/>
      <c r="S6863" s="9"/>
      <c r="T6863" s="9"/>
      <c r="U6863" s="9"/>
      <c r="V6863" s="9"/>
      <c r="W6863" s="9"/>
      <c r="X6863" s="9"/>
      <c r="Y6863" s="9"/>
      <c r="Z6863" s="9"/>
    </row>
    <row r="6864" spans="1:26">
      <c r="A6864" s="11"/>
      <c r="B6864" s="11"/>
      <c r="C6864"/>
      <c r="D6864"/>
      <c r="E6864" s="11"/>
      <c r="H6864" s="10"/>
      <c r="I6864" s="10"/>
      <c r="J6864" s="10"/>
      <c r="K6864" s="9"/>
      <c r="L6864" s="9"/>
      <c r="M6864" s="9"/>
      <c r="N6864"/>
      <c r="O6864" s="9"/>
      <c r="P6864" s="9"/>
      <c r="Q6864" s="9"/>
      <c r="R6864" s="9"/>
      <c r="S6864" s="9"/>
      <c r="T6864" s="9"/>
      <c r="U6864" s="9"/>
      <c r="V6864" s="9"/>
      <c r="W6864" s="9"/>
      <c r="X6864" s="9"/>
      <c r="Y6864" s="9"/>
      <c r="Z6864" s="9"/>
    </row>
    <row r="6865" spans="1:26">
      <c r="A6865" s="11"/>
      <c r="B6865" s="11"/>
      <c r="C6865"/>
      <c r="D6865"/>
      <c r="E6865" s="11"/>
      <c r="H6865" s="10"/>
      <c r="I6865" s="10"/>
      <c r="J6865" s="10"/>
      <c r="K6865" s="9"/>
      <c r="L6865" s="9"/>
      <c r="M6865" s="9"/>
      <c r="N6865"/>
      <c r="O6865" s="9"/>
      <c r="P6865" s="9"/>
      <c r="Q6865" s="9"/>
      <c r="R6865" s="9"/>
      <c r="S6865" s="9"/>
      <c r="T6865" s="9"/>
      <c r="U6865" s="9"/>
      <c r="V6865" s="9"/>
      <c r="W6865" s="9"/>
      <c r="X6865" s="9"/>
      <c r="Y6865" s="9"/>
      <c r="Z6865" s="9"/>
    </row>
    <row r="6866" spans="1:26">
      <c r="A6866" s="11"/>
      <c r="B6866" s="11"/>
      <c r="C6866"/>
      <c r="D6866"/>
      <c r="E6866" s="11"/>
      <c r="H6866" s="10"/>
      <c r="I6866" s="10"/>
      <c r="J6866" s="10"/>
      <c r="K6866" s="9"/>
      <c r="L6866" s="9"/>
      <c r="M6866" s="9"/>
      <c r="N6866"/>
      <c r="O6866" s="9"/>
      <c r="P6866" s="9"/>
      <c r="Q6866" s="9"/>
      <c r="R6866" s="9"/>
      <c r="S6866" s="9"/>
      <c r="T6866" s="9"/>
      <c r="U6866" s="9"/>
      <c r="V6866" s="9"/>
      <c r="W6866" s="9"/>
      <c r="X6866" s="9"/>
      <c r="Y6866" s="9"/>
      <c r="Z6866" s="9"/>
    </row>
    <row r="6867" spans="1:26">
      <c r="A6867" s="11"/>
      <c r="B6867" s="11"/>
      <c r="C6867"/>
      <c r="D6867"/>
      <c r="E6867" s="11"/>
      <c r="H6867" s="10"/>
      <c r="I6867" s="10"/>
      <c r="J6867" s="10"/>
      <c r="K6867" s="9"/>
      <c r="L6867" s="9"/>
      <c r="M6867" s="9"/>
      <c r="N6867"/>
      <c r="O6867" s="9"/>
      <c r="P6867" s="9"/>
      <c r="Q6867" s="9"/>
      <c r="R6867" s="9"/>
      <c r="S6867" s="9"/>
      <c r="T6867" s="9"/>
      <c r="U6867" s="9"/>
      <c r="V6867" s="9"/>
      <c r="W6867" s="9"/>
      <c r="X6867" s="9"/>
      <c r="Y6867" s="9"/>
      <c r="Z6867" s="9"/>
    </row>
    <row r="6868" spans="1:26">
      <c r="A6868" s="11"/>
      <c r="B6868" s="11"/>
      <c r="C6868"/>
      <c r="D6868"/>
      <c r="E6868" s="11"/>
      <c r="H6868" s="10"/>
      <c r="I6868" s="10"/>
      <c r="J6868" s="10"/>
      <c r="K6868" s="9"/>
      <c r="L6868" s="9"/>
      <c r="M6868" s="9"/>
      <c r="N6868"/>
      <c r="O6868" s="9"/>
      <c r="P6868" s="9"/>
      <c r="Q6868" s="9"/>
      <c r="R6868" s="9"/>
      <c r="S6868" s="9"/>
      <c r="T6868" s="9"/>
      <c r="U6868" s="9"/>
      <c r="V6868" s="9"/>
      <c r="W6868" s="9"/>
      <c r="X6868" s="9"/>
      <c r="Y6868" s="9"/>
      <c r="Z6868" s="9"/>
    </row>
    <row r="6869" spans="1:26">
      <c r="A6869" s="11"/>
      <c r="B6869" s="11"/>
      <c r="C6869"/>
      <c r="D6869"/>
      <c r="E6869" s="11"/>
      <c r="H6869" s="10"/>
      <c r="I6869" s="10"/>
      <c r="J6869" s="10"/>
      <c r="K6869" s="9"/>
      <c r="L6869" s="9"/>
      <c r="M6869" s="9"/>
      <c r="N6869"/>
      <c r="O6869" s="9"/>
      <c r="P6869" s="9"/>
      <c r="Q6869" s="9"/>
      <c r="R6869" s="9"/>
      <c r="S6869" s="9"/>
      <c r="T6869" s="9"/>
      <c r="U6869" s="9"/>
      <c r="V6869" s="9"/>
      <c r="W6869" s="9"/>
      <c r="X6869" s="9"/>
      <c r="Y6869" s="9"/>
      <c r="Z6869" s="9"/>
    </row>
    <row r="6870" spans="1:26">
      <c r="A6870" s="11"/>
      <c r="B6870" s="11"/>
      <c r="C6870"/>
      <c r="D6870"/>
      <c r="E6870" s="11"/>
      <c r="H6870" s="10"/>
      <c r="I6870" s="10"/>
      <c r="J6870" s="10"/>
      <c r="K6870" s="9"/>
      <c r="L6870" s="9"/>
      <c r="M6870" s="9"/>
      <c r="N6870"/>
      <c r="O6870" s="9"/>
      <c r="P6870" s="9"/>
      <c r="Q6870" s="9"/>
      <c r="R6870" s="9"/>
      <c r="S6870" s="9"/>
      <c r="T6870" s="9"/>
      <c r="U6870" s="9"/>
      <c r="V6870" s="9"/>
      <c r="W6870" s="9"/>
      <c r="X6870" s="9"/>
      <c r="Y6870" s="9"/>
      <c r="Z6870" s="9"/>
    </row>
    <row r="6871" spans="1:26">
      <c r="A6871" s="11"/>
      <c r="B6871" s="11"/>
      <c r="C6871"/>
      <c r="D6871"/>
      <c r="E6871" s="11"/>
      <c r="H6871" s="10"/>
      <c r="I6871" s="10"/>
      <c r="J6871" s="10"/>
      <c r="K6871" s="9"/>
      <c r="L6871" s="9"/>
      <c r="M6871" s="9"/>
      <c r="N6871"/>
      <c r="O6871" s="9"/>
      <c r="P6871" s="9"/>
      <c r="Q6871" s="9"/>
      <c r="R6871" s="9"/>
      <c r="S6871" s="9"/>
      <c r="T6871" s="9"/>
      <c r="U6871" s="9"/>
      <c r="V6871" s="9"/>
      <c r="W6871" s="9"/>
      <c r="X6871" s="9"/>
      <c r="Y6871" s="9"/>
      <c r="Z6871" s="9"/>
    </row>
    <row r="6872" spans="1:26">
      <c r="A6872" s="11"/>
      <c r="B6872" s="11"/>
      <c r="C6872"/>
      <c r="D6872"/>
      <c r="E6872" s="11"/>
      <c r="H6872" s="10"/>
      <c r="I6872" s="10"/>
      <c r="J6872" s="10"/>
      <c r="K6872" s="9"/>
      <c r="L6872" s="9"/>
      <c r="M6872" s="9"/>
      <c r="N6872"/>
      <c r="O6872" s="9"/>
      <c r="P6872" s="9"/>
      <c r="Q6872" s="9"/>
      <c r="R6872" s="9"/>
      <c r="S6872" s="9"/>
      <c r="T6872" s="9"/>
      <c r="U6872" s="9"/>
      <c r="V6872" s="9"/>
      <c r="W6872" s="9"/>
      <c r="X6872" s="9"/>
      <c r="Y6872" s="9"/>
      <c r="Z6872" s="9"/>
    </row>
    <row r="6873" spans="1:26">
      <c r="A6873" s="11"/>
      <c r="B6873" s="11"/>
      <c r="C6873"/>
      <c r="D6873"/>
      <c r="E6873" s="11"/>
      <c r="H6873" s="10"/>
      <c r="I6873" s="10"/>
      <c r="J6873" s="10"/>
      <c r="K6873" s="9"/>
      <c r="L6873" s="9"/>
      <c r="M6873" s="9"/>
      <c r="N6873"/>
      <c r="O6873" s="9"/>
      <c r="P6873" s="9"/>
      <c r="Q6873" s="9"/>
      <c r="R6873" s="9"/>
      <c r="S6873" s="9"/>
      <c r="T6873" s="9"/>
      <c r="U6873" s="9"/>
      <c r="V6873" s="9"/>
      <c r="W6873" s="9"/>
      <c r="X6873" s="9"/>
      <c r="Y6873" s="9"/>
      <c r="Z6873" s="9"/>
    </row>
    <row r="6874" spans="1:26">
      <c r="A6874" s="11"/>
      <c r="B6874" s="11"/>
      <c r="C6874"/>
      <c r="D6874"/>
      <c r="E6874" s="11"/>
      <c r="H6874" s="10"/>
      <c r="I6874" s="10"/>
      <c r="J6874" s="10"/>
      <c r="K6874" s="9"/>
      <c r="L6874" s="9"/>
      <c r="M6874" s="9"/>
      <c r="N6874"/>
      <c r="O6874" s="9"/>
      <c r="P6874" s="9"/>
      <c r="Q6874" s="9"/>
      <c r="R6874" s="9"/>
      <c r="S6874" s="9"/>
      <c r="T6874" s="9"/>
      <c r="U6874" s="9"/>
      <c r="V6874" s="9"/>
      <c r="W6874" s="9"/>
      <c r="X6874" s="9"/>
      <c r="Y6874" s="9"/>
      <c r="Z6874" s="9"/>
    </row>
    <row r="6875" spans="1:26">
      <c r="A6875" s="11"/>
      <c r="B6875" s="11"/>
      <c r="C6875"/>
      <c r="D6875"/>
      <c r="E6875" s="11"/>
      <c r="H6875" s="10"/>
      <c r="I6875" s="10"/>
      <c r="J6875" s="10"/>
      <c r="K6875" s="9"/>
      <c r="L6875" s="9"/>
      <c r="M6875" s="9"/>
      <c r="N6875"/>
      <c r="O6875" s="9"/>
      <c r="P6875" s="9"/>
      <c r="Q6875" s="9"/>
      <c r="R6875" s="9"/>
      <c r="S6875" s="9"/>
      <c r="T6875" s="9"/>
      <c r="U6875" s="9"/>
      <c r="V6875" s="9"/>
      <c r="W6875" s="9"/>
      <c r="X6875" s="9"/>
      <c r="Y6875" s="9"/>
      <c r="Z6875" s="9"/>
    </row>
    <row r="6876" spans="1:26">
      <c r="A6876" s="11"/>
      <c r="B6876" s="11"/>
      <c r="C6876"/>
      <c r="D6876"/>
      <c r="E6876" s="11"/>
      <c r="H6876" s="10"/>
      <c r="I6876" s="10"/>
      <c r="J6876" s="10"/>
      <c r="K6876" s="9"/>
      <c r="L6876" s="9"/>
      <c r="M6876" s="9"/>
      <c r="N6876"/>
      <c r="O6876" s="9"/>
      <c r="P6876" s="9"/>
      <c r="Q6876" s="9"/>
      <c r="R6876" s="9"/>
      <c r="S6876" s="9"/>
      <c r="T6876" s="9"/>
      <c r="U6876" s="9"/>
      <c r="V6876" s="9"/>
      <c r="W6876" s="9"/>
      <c r="X6876" s="9"/>
      <c r="Y6876" s="9"/>
      <c r="Z6876" s="9"/>
    </row>
    <row r="6877" spans="1:26">
      <c r="A6877" s="11"/>
      <c r="B6877" s="11"/>
      <c r="C6877"/>
      <c r="D6877"/>
      <c r="E6877" s="11"/>
      <c r="H6877" s="10"/>
      <c r="I6877" s="10"/>
      <c r="J6877" s="10"/>
      <c r="K6877" s="9"/>
      <c r="L6877" s="9"/>
      <c r="M6877" s="9"/>
      <c r="N6877"/>
      <c r="O6877" s="9"/>
      <c r="P6877" s="9"/>
      <c r="Q6877" s="9"/>
      <c r="R6877" s="9"/>
      <c r="S6877" s="9"/>
      <c r="T6877" s="9"/>
      <c r="U6877" s="9"/>
      <c r="V6877" s="9"/>
      <c r="W6877" s="9"/>
      <c r="X6877" s="9"/>
      <c r="Y6877" s="9"/>
      <c r="Z6877" s="9"/>
    </row>
    <row r="6878" spans="1:26">
      <c r="A6878" s="11"/>
      <c r="B6878" s="11"/>
      <c r="C6878"/>
      <c r="D6878"/>
      <c r="E6878" s="11"/>
      <c r="H6878" s="10"/>
      <c r="I6878" s="10"/>
      <c r="J6878" s="10"/>
      <c r="K6878" s="9"/>
      <c r="L6878" s="9"/>
      <c r="M6878" s="9"/>
      <c r="N6878"/>
      <c r="O6878" s="9"/>
      <c r="P6878" s="9"/>
      <c r="Q6878" s="9"/>
      <c r="R6878" s="9"/>
      <c r="S6878" s="9"/>
      <c r="T6878" s="9"/>
      <c r="U6878" s="9"/>
      <c r="V6878" s="9"/>
      <c r="W6878" s="9"/>
      <c r="X6878" s="9"/>
      <c r="Y6878" s="9"/>
      <c r="Z6878" s="9"/>
    </row>
    <row r="6879" spans="1:26">
      <c r="A6879" s="11"/>
      <c r="B6879" s="11"/>
      <c r="C6879"/>
      <c r="D6879"/>
      <c r="E6879" s="11"/>
      <c r="H6879" s="10"/>
      <c r="I6879" s="10"/>
      <c r="J6879" s="10"/>
      <c r="K6879" s="9"/>
      <c r="L6879" s="9"/>
      <c r="M6879" s="9"/>
      <c r="N6879"/>
      <c r="O6879" s="9"/>
      <c r="P6879" s="9"/>
      <c r="Q6879" s="9"/>
      <c r="R6879" s="9"/>
      <c r="S6879" s="9"/>
      <c r="T6879" s="9"/>
      <c r="U6879" s="9"/>
      <c r="V6879" s="9"/>
      <c r="W6879" s="9"/>
      <c r="X6879" s="9"/>
      <c r="Y6879" s="9"/>
      <c r="Z6879" s="9"/>
    </row>
    <row r="6880" spans="1:26">
      <c r="A6880" s="11"/>
      <c r="B6880" s="11"/>
      <c r="C6880"/>
      <c r="D6880"/>
      <c r="E6880" s="11"/>
      <c r="H6880" s="10"/>
      <c r="I6880" s="10"/>
      <c r="J6880" s="10"/>
      <c r="K6880" s="9"/>
      <c r="L6880" s="9"/>
      <c r="M6880" s="9"/>
      <c r="N6880"/>
      <c r="O6880" s="9"/>
      <c r="P6880" s="9"/>
      <c r="Q6880" s="9"/>
      <c r="R6880" s="9"/>
      <c r="S6880" s="9"/>
      <c r="T6880" s="9"/>
      <c r="U6880" s="9"/>
      <c r="V6880" s="9"/>
      <c r="W6880" s="9"/>
      <c r="X6880" s="9"/>
      <c r="Y6880" s="9"/>
      <c r="Z6880" s="9"/>
    </row>
    <row r="6881" spans="1:26">
      <c r="A6881" s="11"/>
      <c r="B6881" s="11"/>
      <c r="C6881"/>
      <c r="D6881"/>
      <c r="E6881" s="11"/>
      <c r="H6881" s="10"/>
      <c r="I6881" s="10"/>
      <c r="J6881" s="10"/>
      <c r="K6881" s="9"/>
      <c r="L6881" s="9"/>
      <c r="M6881" s="9"/>
      <c r="N6881"/>
      <c r="O6881" s="9"/>
      <c r="P6881" s="9"/>
      <c r="Q6881" s="9"/>
      <c r="R6881" s="9"/>
      <c r="S6881" s="9"/>
      <c r="T6881" s="9"/>
      <c r="U6881" s="9"/>
      <c r="V6881" s="9"/>
      <c r="W6881" s="9"/>
      <c r="X6881" s="9"/>
      <c r="Y6881" s="9"/>
      <c r="Z6881" s="9"/>
    </row>
    <row r="6882" spans="1:26">
      <c r="A6882" s="11"/>
      <c r="B6882" s="11"/>
      <c r="C6882"/>
      <c r="D6882"/>
      <c r="E6882" s="11"/>
      <c r="H6882" s="10"/>
      <c r="I6882" s="10"/>
      <c r="J6882" s="10"/>
      <c r="K6882" s="9"/>
      <c r="L6882" s="9"/>
      <c r="M6882" s="9"/>
      <c r="N6882"/>
      <c r="O6882" s="9"/>
      <c r="P6882" s="9"/>
      <c r="Q6882" s="9"/>
      <c r="R6882" s="9"/>
      <c r="S6882" s="9"/>
      <c r="T6882" s="9"/>
      <c r="U6882" s="9"/>
      <c r="V6882" s="9"/>
      <c r="W6882" s="9"/>
      <c r="X6882" s="9"/>
      <c r="Y6882" s="9"/>
      <c r="Z6882" s="9"/>
    </row>
    <row r="6883" spans="1:26">
      <c r="A6883" s="11"/>
      <c r="B6883" s="11"/>
      <c r="C6883"/>
      <c r="D6883"/>
      <c r="E6883" s="11"/>
      <c r="H6883" s="10"/>
      <c r="I6883" s="10"/>
      <c r="J6883" s="10"/>
      <c r="K6883" s="9"/>
      <c r="L6883" s="9"/>
      <c r="M6883" s="9"/>
      <c r="N6883"/>
      <c r="O6883" s="9"/>
      <c r="P6883" s="9"/>
      <c r="Q6883" s="9"/>
      <c r="R6883" s="9"/>
      <c r="S6883" s="9"/>
      <c r="T6883" s="9"/>
      <c r="U6883" s="9"/>
      <c r="V6883" s="9"/>
      <c r="W6883" s="9"/>
      <c r="X6883" s="9"/>
      <c r="Y6883" s="9"/>
      <c r="Z6883" s="9"/>
    </row>
    <row r="6884" spans="1:26">
      <c r="A6884" s="11"/>
      <c r="B6884" s="11"/>
      <c r="C6884"/>
      <c r="D6884"/>
      <c r="E6884" s="11"/>
      <c r="H6884" s="10"/>
      <c r="I6884" s="10"/>
      <c r="J6884" s="10"/>
      <c r="K6884" s="9"/>
      <c r="L6884" s="9"/>
      <c r="M6884" s="9"/>
      <c r="N6884"/>
      <c r="O6884" s="9"/>
      <c r="P6884" s="9"/>
      <c r="Q6884" s="9"/>
      <c r="R6884" s="9"/>
      <c r="S6884" s="9"/>
      <c r="T6884" s="9"/>
      <c r="U6884" s="9"/>
      <c r="V6884" s="9"/>
      <c r="W6884" s="9"/>
      <c r="X6884" s="9"/>
      <c r="Y6884" s="9"/>
      <c r="Z6884" s="9"/>
    </row>
    <row r="6885" spans="1:26">
      <c r="A6885" s="11"/>
      <c r="B6885" s="11"/>
      <c r="C6885"/>
      <c r="D6885"/>
      <c r="E6885" s="11"/>
      <c r="H6885" s="10"/>
      <c r="I6885" s="10"/>
      <c r="J6885" s="10"/>
      <c r="K6885" s="9"/>
      <c r="L6885" s="9"/>
      <c r="M6885" s="9"/>
      <c r="N6885"/>
      <c r="O6885" s="9"/>
      <c r="P6885" s="9"/>
      <c r="Q6885" s="9"/>
      <c r="R6885" s="9"/>
      <c r="S6885" s="9"/>
      <c r="T6885" s="9"/>
      <c r="U6885" s="9"/>
      <c r="V6885" s="9"/>
      <c r="W6885" s="9"/>
      <c r="X6885" s="9"/>
      <c r="Y6885" s="9"/>
      <c r="Z6885" s="9"/>
    </row>
    <row r="6886" spans="1:26">
      <c r="A6886" s="11"/>
      <c r="B6886" s="11"/>
      <c r="C6886"/>
      <c r="D6886"/>
      <c r="E6886" s="11"/>
      <c r="H6886" s="10"/>
      <c r="I6886" s="10"/>
      <c r="J6886" s="10"/>
      <c r="K6886" s="9"/>
      <c r="L6886" s="9"/>
      <c r="M6886" s="9"/>
      <c r="N6886"/>
      <c r="O6886" s="9"/>
      <c r="P6886" s="9"/>
      <c r="Q6886" s="9"/>
      <c r="R6886" s="9"/>
      <c r="S6886" s="9"/>
      <c r="T6886" s="9"/>
      <c r="U6886" s="9"/>
      <c r="V6886" s="9"/>
      <c r="W6886" s="9"/>
      <c r="X6886" s="9"/>
      <c r="Y6886" s="9"/>
      <c r="Z6886" s="9"/>
    </row>
    <row r="6887" spans="1:26">
      <c r="A6887" s="11"/>
      <c r="B6887" s="11"/>
      <c r="C6887"/>
      <c r="D6887"/>
      <c r="E6887" s="11"/>
      <c r="H6887" s="10"/>
      <c r="I6887" s="10"/>
      <c r="J6887" s="10"/>
      <c r="K6887" s="9"/>
      <c r="L6887" s="9"/>
      <c r="M6887" s="9"/>
      <c r="N6887"/>
      <c r="O6887" s="9"/>
      <c r="P6887" s="9"/>
      <c r="Q6887" s="9"/>
      <c r="R6887" s="9"/>
      <c r="S6887" s="9"/>
      <c r="T6887" s="9"/>
      <c r="U6887" s="9"/>
      <c r="V6887" s="9"/>
      <c r="W6887" s="9"/>
      <c r="X6887" s="9"/>
      <c r="Y6887" s="9"/>
      <c r="Z6887" s="9"/>
    </row>
    <row r="6888" spans="1:26">
      <c r="A6888" s="11"/>
      <c r="B6888" s="11"/>
      <c r="C6888"/>
      <c r="D6888"/>
      <c r="E6888" s="11"/>
      <c r="H6888" s="10"/>
      <c r="I6888" s="10"/>
      <c r="J6888" s="10"/>
      <c r="K6888" s="9"/>
      <c r="L6888" s="9"/>
      <c r="M6888" s="9"/>
      <c r="N6888"/>
      <c r="O6888" s="9"/>
      <c r="P6888" s="9"/>
      <c r="Q6888" s="9"/>
      <c r="R6888" s="9"/>
      <c r="S6888" s="9"/>
      <c r="T6888" s="9"/>
      <c r="U6888" s="9"/>
      <c r="V6888" s="9"/>
      <c r="W6888" s="9"/>
      <c r="X6888" s="9"/>
      <c r="Y6888" s="9"/>
      <c r="Z6888" s="9"/>
    </row>
    <row r="6889" spans="1:26">
      <c r="A6889" s="11"/>
      <c r="B6889" s="11"/>
      <c r="C6889"/>
      <c r="D6889"/>
      <c r="E6889" s="11"/>
      <c r="H6889" s="10"/>
      <c r="I6889" s="10"/>
      <c r="J6889" s="10"/>
      <c r="K6889" s="9"/>
      <c r="L6889" s="9"/>
      <c r="M6889" s="9"/>
      <c r="N6889"/>
      <c r="O6889" s="9"/>
      <c r="P6889" s="9"/>
      <c r="Q6889" s="9"/>
      <c r="R6889" s="9"/>
      <c r="S6889" s="9"/>
      <c r="T6889" s="9"/>
      <c r="U6889" s="9"/>
      <c r="V6889" s="9"/>
      <c r="W6889" s="9"/>
      <c r="X6889" s="9"/>
      <c r="Y6889" s="9"/>
      <c r="Z6889" s="9"/>
    </row>
    <row r="6890" spans="1:26">
      <c r="A6890" s="11"/>
      <c r="B6890" s="11"/>
      <c r="C6890"/>
      <c r="D6890"/>
      <c r="E6890" s="11"/>
      <c r="H6890" s="10"/>
      <c r="I6890" s="10"/>
      <c r="J6890" s="10"/>
      <c r="K6890" s="9"/>
      <c r="L6890" s="9"/>
      <c r="M6890" s="9"/>
      <c r="N6890"/>
      <c r="O6890" s="9"/>
      <c r="P6890" s="9"/>
      <c r="Q6890" s="9"/>
      <c r="R6890" s="9"/>
      <c r="S6890" s="9"/>
      <c r="T6890" s="9"/>
      <c r="U6890" s="9"/>
      <c r="V6890" s="9"/>
      <c r="W6890" s="9"/>
      <c r="X6890" s="9"/>
      <c r="Y6890" s="9"/>
      <c r="Z6890" s="9"/>
    </row>
    <row r="6891" spans="1:26">
      <c r="A6891" s="11"/>
      <c r="B6891" s="11"/>
      <c r="C6891"/>
      <c r="D6891"/>
      <c r="E6891" s="11"/>
      <c r="H6891" s="10"/>
      <c r="I6891" s="10"/>
      <c r="J6891" s="10"/>
      <c r="K6891" s="9"/>
      <c r="L6891" s="9"/>
      <c r="M6891" s="9"/>
      <c r="N6891"/>
      <c r="O6891" s="9"/>
      <c r="P6891" s="9"/>
      <c r="Q6891" s="9"/>
      <c r="R6891" s="9"/>
      <c r="S6891" s="9"/>
      <c r="T6891" s="9"/>
      <c r="U6891" s="9"/>
      <c r="V6891" s="9"/>
      <c r="W6891" s="9"/>
      <c r="X6891" s="9"/>
      <c r="Y6891" s="9"/>
      <c r="Z6891" s="9"/>
    </row>
    <row r="6892" spans="1:26">
      <c r="A6892" s="11"/>
      <c r="B6892" s="11"/>
      <c r="C6892"/>
      <c r="D6892"/>
      <c r="E6892" s="11"/>
      <c r="H6892" s="10"/>
      <c r="I6892" s="10"/>
      <c r="J6892" s="10"/>
      <c r="K6892" s="9"/>
      <c r="L6892" s="9"/>
      <c r="M6892" s="9"/>
      <c r="N6892"/>
      <c r="O6892" s="9"/>
      <c r="P6892" s="9"/>
      <c r="Q6892" s="9"/>
      <c r="R6892" s="9"/>
      <c r="S6892" s="9"/>
      <c r="T6892" s="9"/>
      <c r="U6892" s="9"/>
      <c r="V6892" s="9"/>
      <c r="W6892" s="9"/>
      <c r="X6892" s="9"/>
      <c r="Y6892" s="9"/>
      <c r="Z6892" s="9"/>
    </row>
    <row r="6893" spans="1:26">
      <c r="A6893" s="11"/>
      <c r="B6893" s="11"/>
      <c r="C6893"/>
      <c r="D6893"/>
      <c r="E6893" s="11"/>
      <c r="H6893" s="10"/>
      <c r="I6893" s="10"/>
      <c r="J6893" s="10"/>
      <c r="K6893" s="9"/>
      <c r="L6893" s="9"/>
      <c r="M6893" s="9"/>
      <c r="N6893"/>
      <c r="O6893" s="9"/>
      <c r="P6893" s="9"/>
      <c r="Q6893" s="9"/>
      <c r="R6893" s="9"/>
      <c r="S6893" s="9"/>
      <c r="T6893" s="9"/>
      <c r="U6893" s="9"/>
      <c r="V6893" s="9"/>
      <c r="W6893" s="9"/>
      <c r="X6893" s="9"/>
      <c r="Y6893" s="9"/>
      <c r="Z6893" s="9"/>
    </row>
    <row r="6894" spans="1:26">
      <c r="A6894" s="11"/>
      <c r="B6894" s="11"/>
      <c r="C6894"/>
      <c r="D6894"/>
      <c r="E6894" s="11"/>
      <c r="H6894" s="10"/>
      <c r="I6894" s="10"/>
      <c r="J6894" s="10"/>
      <c r="K6894" s="9"/>
      <c r="L6894" s="9"/>
      <c r="M6894" s="9"/>
      <c r="N6894"/>
      <c r="O6894" s="9"/>
      <c r="P6894" s="9"/>
      <c r="Q6894" s="9"/>
      <c r="R6894" s="9"/>
      <c r="S6894" s="9"/>
      <c r="T6894" s="9"/>
      <c r="U6894" s="9"/>
      <c r="V6894" s="9"/>
      <c r="W6894" s="9"/>
      <c r="X6894" s="9"/>
      <c r="Y6894" s="9"/>
      <c r="Z6894" s="9"/>
    </row>
    <row r="6895" spans="1:26">
      <c r="A6895" s="11"/>
      <c r="B6895" s="11"/>
      <c r="C6895"/>
      <c r="D6895"/>
      <c r="E6895" s="11"/>
      <c r="H6895" s="10"/>
      <c r="I6895" s="10"/>
      <c r="J6895" s="10"/>
      <c r="K6895" s="9"/>
      <c r="L6895" s="9"/>
      <c r="M6895" s="9"/>
      <c r="N6895"/>
      <c r="O6895" s="9"/>
      <c r="P6895" s="9"/>
      <c r="Q6895" s="9"/>
      <c r="R6895" s="9"/>
      <c r="S6895" s="9"/>
      <c r="T6895" s="9"/>
      <c r="U6895" s="9"/>
      <c r="V6895" s="9"/>
      <c r="W6895" s="9"/>
      <c r="X6895" s="9"/>
      <c r="Y6895" s="9"/>
      <c r="Z6895" s="9"/>
    </row>
    <row r="6896" spans="1:26">
      <c r="A6896" s="11"/>
      <c r="B6896" s="11"/>
      <c r="C6896"/>
      <c r="D6896"/>
      <c r="E6896" s="11"/>
      <c r="H6896" s="10"/>
      <c r="I6896" s="10"/>
      <c r="J6896" s="10"/>
      <c r="K6896" s="9"/>
      <c r="L6896" s="9"/>
      <c r="M6896" s="9"/>
      <c r="N6896"/>
      <c r="O6896" s="9"/>
      <c r="P6896" s="9"/>
      <c r="Q6896" s="9"/>
      <c r="R6896" s="9"/>
      <c r="S6896" s="9"/>
      <c r="T6896" s="9"/>
      <c r="U6896" s="9"/>
      <c r="V6896" s="9"/>
      <c r="W6896" s="9"/>
      <c r="X6896" s="9"/>
      <c r="Y6896" s="9"/>
      <c r="Z6896" s="9"/>
    </row>
    <row r="6897" spans="1:26">
      <c r="A6897" s="11"/>
      <c r="B6897" s="11"/>
      <c r="C6897"/>
      <c r="D6897"/>
      <c r="E6897" s="11"/>
      <c r="H6897" s="10"/>
      <c r="I6897" s="10"/>
      <c r="J6897" s="10"/>
      <c r="K6897" s="9"/>
      <c r="L6897" s="9"/>
      <c r="M6897" s="9"/>
      <c r="N6897"/>
      <c r="O6897" s="9"/>
      <c r="P6897" s="9"/>
      <c r="Q6897" s="9"/>
      <c r="R6897" s="9"/>
      <c r="S6897" s="9"/>
      <c r="T6897" s="9"/>
      <c r="U6897" s="9"/>
      <c r="V6897" s="9"/>
      <c r="W6897" s="9"/>
      <c r="X6897" s="9"/>
      <c r="Y6897" s="9"/>
      <c r="Z6897" s="9"/>
    </row>
    <row r="6898" spans="1:26">
      <c r="A6898" s="11"/>
      <c r="B6898" s="11"/>
      <c r="C6898"/>
      <c r="D6898"/>
      <c r="E6898" s="11"/>
      <c r="H6898" s="10"/>
      <c r="I6898" s="10"/>
      <c r="J6898" s="10"/>
      <c r="K6898" s="9"/>
      <c r="L6898" s="9"/>
      <c r="M6898" s="9"/>
      <c r="N6898"/>
      <c r="O6898" s="9"/>
      <c r="P6898" s="9"/>
      <c r="Q6898" s="9"/>
      <c r="R6898" s="9"/>
      <c r="S6898" s="9"/>
      <c r="T6898" s="9"/>
      <c r="U6898" s="9"/>
      <c r="V6898" s="9"/>
      <c r="W6898" s="9"/>
      <c r="X6898" s="9"/>
      <c r="Y6898" s="9"/>
      <c r="Z6898" s="9"/>
    </row>
    <row r="6899" spans="1:26">
      <c r="A6899" s="11"/>
      <c r="B6899" s="11"/>
      <c r="C6899"/>
      <c r="D6899"/>
      <c r="E6899" s="11"/>
      <c r="H6899" s="10"/>
      <c r="I6899" s="10"/>
      <c r="J6899" s="10"/>
      <c r="K6899" s="9"/>
      <c r="L6899" s="9"/>
      <c r="M6899" s="9"/>
      <c r="N6899"/>
      <c r="O6899" s="9"/>
      <c r="P6899" s="9"/>
      <c r="Q6899" s="9"/>
      <c r="R6899" s="9"/>
      <c r="S6899" s="9"/>
      <c r="T6899" s="9"/>
      <c r="U6899" s="9"/>
      <c r="V6899" s="9"/>
      <c r="W6899" s="9"/>
      <c r="X6899" s="9"/>
      <c r="Y6899" s="9"/>
      <c r="Z6899" s="9"/>
    </row>
    <row r="6900" spans="1:26">
      <c r="A6900" s="11"/>
      <c r="B6900" s="11"/>
      <c r="C6900"/>
      <c r="D6900"/>
      <c r="E6900" s="11"/>
      <c r="H6900" s="10"/>
      <c r="I6900" s="10"/>
      <c r="J6900" s="10"/>
      <c r="K6900" s="9"/>
      <c r="L6900" s="9"/>
      <c r="M6900" s="9"/>
      <c r="N6900"/>
      <c r="O6900" s="9"/>
      <c r="P6900" s="9"/>
      <c r="Q6900" s="9"/>
      <c r="R6900" s="9"/>
      <c r="S6900" s="9"/>
      <c r="T6900" s="9"/>
      <c r="U6900" s="9"/>
      <c r="V6900" s="9"/>
      <c r="W6900" s="9"/>
      <c r="X6900" s="9"/>
      <c r="Y6900" s="9"/>
      <c r="Z6900" s="9"/>
    </row>
    <row r="6901" spans="1:26">
      <c r="A6901" s="11"/>
      <c r="B6901" s="11"/>
      <c r="C6901"/>
      <c r="D6901"/>
      <c r="E6901" s="11"/>
      <c r="H6901" s="10"/>
      <c r="I6901" s="10"/>
      <c r="J6901" s="10"/>
      <c r="K6901" s="9"/>
      <c r="L6901" s="9"/>
      <c r="M6901" s="9"/>
      <c r="N6901"/>
      <c r="O6901" s="9"/>
      <c r="P6901" s="9"/>
      <c r="Q6901" s="9"/>
      <c r="R6901" s="9"/>
      <c r="S6901" s="9"/>
      <c r="T6901" s="9"/>
      <c r="U6901" s="9"/>
      <c r="V6901" s="9"/>
      <c r="W6901" s="9"/>
      <c r="X6901" s="9"/>
      <c r="Y6901" s="9"/>
      <c r="Z6901" s="9"/>
    </row>
    <row r="6902" spans="1:26">
      <c r="A6902" s="11"/>
      <c r="B6902" s="11"/>
      <c r="C6902"/>
      <c r="D6902"/>
      <c r="E6902" s="11"/>
      <c r="H6902" s="10"/>
      <c r="I6902" s="10"/>
      <c r="J6902" s="10"/>
      <c r="K6902" s="9"/>
      <c r="L6902" s="9"/>
      <c r="M6902" s="9"/>
      <c r="N6902"/>
      <c r="O6902" s="9"/>
      <c r="P6902" s="9"/>
      <c r="Q6902" s="9"/>
      <c r="R6902" s="9"/>
      <c r="S6902" s="9"/>
      <c r="T6902" s="9"/>
      <c r="U6902" s="9"/>
      <c r="V6902" s="9"/>
      <c r="W6902" s="9"/>
      <c r="X6902" s="9"/>
      <c r="Y6902" s="9"/>
      <c r="Z6902" s="9"/>
    </row>
    <row r="6903" spans="1:26">
      <c r="A6903" s="11"/>
      <c r="B6903" s="11"/>
      <c r="C6903"/>
      <c r="D6903"/>
      <c r="E6903" s="11"/>
      <c r="H6903" s="10"/>
      <c r="I6903" s="10"/>
      <c r="J6903" s="10"/>
      <c r="K6903" s="9"/>
      <c r="L6903" s="9"/>
      <c r="M6903" s="9"/>
      <c r="N6903"/>
      <c r="O6903" s="9"/>
      <c r="P6903" s="9"/>
      <c r="Q6903" s="9"/>
      <c r="R6903" s="9"/>
      <c r="S6903" s="9"/>
      <c r="T6903" s="9"/>
      <c r="U6903" s="9"/>
      <c r="V6903" s="9"/>
      <c r="W6903" s="9"/>
      <c r="X6903" s="9"/>
      <c r="Y6903" s="9"/>
      <c r="Z6903" s="9"/>
    </row>
    <row r="6904" spans="1:26">
      <c r="A6904" s="11"/>
      <c r="B6904" s="11"/>
      <c r="C6904"/>
      <c r="D6904"/>
      <c r="E6904" s="11"/>
      <c r="H6904" s="10"/>
      <c r="I6904" s="10"/>
      <c r="J6904" s="10"/>
      <c r="K6904" s="9"/>
      <c r="L6904" s="9"/>
      <c r="M6904" s="9"/>
      <c r="N6904"/>
      <c r="O6904" s="9"/>
      <c r="P6904" s="9"/>
      <c r="Q6904" s="9"/>
      <c r="R6904" s="9"/>
      <c r="S6904" s="9"/>
      <c r="T6904" s="9"/>
      <c r="U6904" s="9"/>
      <c r="V6904" s="9"/>
      <c r="W6904" s="9"/>
      <c r="X6904" s="9"/>
      <c r="Y6904" s="9"/>
      <c r="Z6904" s="9"/>
    </row>
    <row r="6905" spans="1:26">
      <c r="A6905" s="11"/>
      <c r="B6905" s="11"/>
      <c r="C6905"/>
      <c r="D6905"/>
      <c r="E6905" s="11"/>
      <c r="H6905" s="10"/>
      <c r="I6905" s="10"/>
      <c r="J6905" s="10"/>
      <c r="K6905" s="9"/>
      <c r="L6905" s="9"/>
      <c r="M6905" s="9"/>
      <c r="N6905"/>
      <c r="O6905" s="9"/>
      <c r="P6905" s="9"/>
      <c r="Q6905" s="9"/>
      <c r="R6905" s="9"/>
      <c r="S6905" s="9"/>
      <c r="T6905" s="9"/>
      <c r="U6905" s="9"/>
      <c r="V6905" s="9"/>
      <c r="W6905" s="9"/>
      <c r="X6905" s="9"/>
      <c r="Y6905" s="9"/>
      <c r="Z6905" s="9"/>
    </row>
    <row r="6906" spans="1:26">
      <c r="A6906" s="11"/>
      <c r="B6906" s="11"/>
      <c r="C6906"/>
      <c r="D6906"/>
      <c r="E6906" s="11"/>
      <c r="H6906" s="10"/>
      <c r="I6906" s="10"/>
      <c r="J6906" s="10"/>
      <c r="K6906" s="9"/>
      <c r="L6906" s="9"/>
      <c r="M6906" s="9"/>
      <c r="N6906"/>
      <c r="O6906" s="9"/>
      <c r="P6906" s="9"/>
      <c r="Q6906" s="9"/>
      <c r="R6906" s="9"/>
      <c r="S6906" s="9"/>
      <c r="T6906" s="9"/>
      <c r="U6906" s="9"/>
      <c r="V6906" s="9"/>
      <c r="W6906" s="9"/>
      <c r="X6906" s="9"/>
      <c r="Y6906" s="9"/>
      <c r="Z6906" s="9"/>
    </row>
    <row r="6907" spans="1:26">
      <c r="A6907" s="11"/>
      <c r="B6907" s="11"/>
      <c r="C6907"/>
      <c r="D6907"/>
      <c r="E6907" s="11"/>
      <c r="H6907" s="10"/>
      <c r="I6907" s="10"/>
      <c r="J6907" s="10"/>
      <c r="K6907" s="9"/>
      <c r="L6907" s="9"/>
      <c r="M6907" s="9"/>
      <c r="N6907"/>
      <c r="O6907" s="9"/>
      <c r="P6907" s="9"/>
      <c r="Q6907" s="9"/>
      <c r="R6907" s="9"/>
      <c r="S6907" s="9"/>
      <c r="T6907" s="9"/>
      <c r="U6907" s="9"/>
      <c r="V6907" s="9"/>
      <c r="W6907" s="9"/>
      <c r="X6907" s="9"/>
      <c r="Y6907" s="9"/>
      <c r="Z6907" s="9"/>
    </row>
    <row r="6908" spans="1:26">
      <c r="A6908" s="11"/>
      <c r="B6908" s="11"/>
      <c r="C6908"/>
      <c r="D6908"/>
      <c r="E6908" s="11"/>
      <c r="H6908" s="10"/>
      <c r="I6908" s="10"/>
      <c r="J6908" s="10"/>
      <c r="K6908" s="9"/>
      <c r="L6908" s="9"/>
      <c r="M6908" s="9"/>
      <c r="N6908"/>
      <c r="O6908" s="9"/>
      <c r="P6908" s="9"/>
      <c r="Q6908" s="9"/>
      <c r="R6908" s="9"/>
      <c r="S6908" s="9"/>
      <c r="T6908" s="9"/>
      <c r="U6908" s="9"/>
      <c r="V6908" s="9"/>
      <c r="W6908" s="9"/>
      <c r="X6908" s="9"/>
      <c r="Y6908" s="9"/>
      <c r="Z6908" s="9"/>
    </row>
    <row r="6909" spans="1:26">
      <c r="A6909" s="11"/>
      <c r="B6909" s="11"/>
      <c r="C6909"/>
      <c r="D6909"/>
      <c r="E6909" s="11"/>
      <c r="H6909" s="10"/>
      <c r="I6909" s="10"/>
      <c r="J6909" s="10"/>
      <c r="K6909" s="9"/>
      <c r="L6909" s="9"/>
      <c r="M6909" s="9"/>
      <c r="N6909"/>
      <c r="O6909" s="9"/>
      <c r="P6909" s="9"/>
      <c r="Q6909" s="9"/>
      <c r="R6909" s="9"/>
      <c r="S6909" s="9"/>
      <c r="T6909" s="9"/>
      <c r="U6909" s="9"/>
      <c r="V6909" s="9"/>
      <c r="W6909" s="9"/>
      <c r="X6909" s="9"/>
      <c r="Y6909" s="9"/>
      <c r="Z6909" s="9"/>
    </row>
    <row r="6910" spans="1:26">
      <c r="A6910" s="11"/>
      <c r="B6910" s="11"/>
      <c r="C6910"/>
      <c r="D6910"/>
      <c r="E6910" s="11"/>
      <c r="H6910" s="10"/>
      <c r="I6910" s="10"/>
      <c r="J6910" s="10"/>
      <c r="K6910" s="9"/>
      <c r="L6910" s="9"/>
      <c r="M6910" s="9"/>
      <c r="N6910"/>
      <c r="O6910" s="9"/>
      <c r="P6910" s="9"/>
      <c r="Q6910" s="9"/>
      <c r="R6910" s="9"/>
      <c r="S6910" s="9"/>
      <c r="T6910" s="9"/>
      <c r="U6910" s="9"/>
      <c r="V6910" s="9"/>
      <c r="W6910" s="9"/>
      <c r="X6910" s="9"/>
      <c r="Y6910" s="9"/>
      <c r="Z6910" s="9"/>
    </row>
    <row r="6911" spans="1:26">
      <c r="A6911" s="11"/>
      <c r="B6911" s="11"/>
      <c r="C6911"/>
      <c r="D6911"/>
      <c r="E6911" s="11"/>
      <c r="H6911" s="10"/>
      <c r="I6911" s="10"/>
      <c r="J6911" s="10"/>
      <c r="K6911" s="9"/>
      <c r="L6911" s="9"/>
      <c r="M6911" s="9"/>
      <c r="N6911"/>
      <c r="O6911" s="9"/>
      <c r="P6911" s="9"/>
      <c r="Q6911" s="9"/>
      <c r="R6911" s="9"/>
      <c r="S6911" s="9"/>
      <c r="T6911" s="9"/>
      <c r="U6911" s="9"/>
      <c r="V6911" s="9"/>
      <c r="W6911" s="9"/>
      <c r="X6911" s="9"/>
      <c r="Y6911" s="9"/>
      <c r="Z6911" s="9"/>
    </row>
    <row r="6912" spans="1:26">
      <c r="A6912" s="11"/>
      <c r="B6912" s="11"/>
      <c r="C6912"/>
      <c r="D6912"/>
      <c r="E6912" s="11"/>
      <c r="H6912" s="10"/>
      <c r="I6912" s="10"/>
      <c r="J6912" s="10"/>
      <c r="K6912" s="9"/>
      <c r="L6912" s="9"/>
      <c r="M6912" s="9"/>
      <c r="N6912"/>
      <c r="O6912" s="9"/>
      <c r="P6912" s="9"/>
      <c r="Q6912" s="9"/>
      <c r="R6912" s="9"/>
      <c r="S6912" s="9"/>
      <c r="T6912" s="9"/>
      <c r="U6912" s="9"/>
      <c r="V6912" s="9"/>
      <c r="W6912" s="9"/>
      <c r="X6912" s="9"/>
      <c r="Y6912" s="9"/>
      <c r="Z6912" s="9"/>
    </row>
    <row r="6913" spans="1:26">
      <c r="A6913" s="11"/>
      <c r="B6913" s="11"/>
      <c r="C6913"/>
      <c r="D6913"/>
      <c r="E6913" s="11"/>
      <c r="H6913" s="10"/>
      <c r="I6913" s="10"/>
      <c r="J6913" s="10"/>
      <c r="K6913" s="9"/>
      <c r="L6913" s="9"/>
      <c r="M6913" s="9"/>
      <c r="N6913"/>
      <c r="O6913" s="9"/>
      <c r="P6913" s="9"/>
      <c r="Q6913" s="9"/>
      <c r="R6913" s="9"/>
      <c r="S6913" s="9"/>
      <c r="T6913" s="9"/>
      <c r="U6913" s="9"/>
      <c r="V6913" s="9"/>
      <c r="W6913" s="9"/>
      <c r="X6913" s="9"/>
      <c r="Y6913" s="9"/>
      <c r="Z6913" s="9"/>
    </row>
    <row r="6914" spans="1:26">
      <c r="A6914" s="11"/>
      <c r="B6914" s="11"/>
      <c r="C6914"/>
      <c r="D6914"/>
      <c r="E6914" s="11"/>
      <c r="H6914" s="10"/>
      <c r="I6914" s="10"/>
      <c r="J6914" s="10"/>
      <c r="K6914" s="9"/>
      <c r="L6914" s="9"/>
      <c r="M6914" s="9"/>
      <c r="N6914"/>
      <c r="O6914" s="9"/>
      <c r="P6914" s="9"/>
      <c r="Q6914" s="9"/>
      <c r="R6914" s="9"/>
      <c r="S6914" s="9"/>
      <c r="T6914" s="9"/>
      <c r="U6914" s="9"/>
      <c r="V6914" s="9"/>
      <c r="W6914" s="9"/>
      <c r="X6914" s="9"/>
      <c r="Y6914" s="9"/>
      <c r="Z6914" s="9"/>
    </row>
    <row r="6915" spans="1:26">
      <c r="A6915" s="11"/>
      <c r="B6915" s="11"/>
      <c r="C6915"/>
      <c r="D6915"/>
      <c r="E6915" s="11"/>
      <c r="H6915" s="10"/>
      <c r="I6915" s="10"/>
      <c r="J6915" s="10"/>
      <c r="K6915" s="9"/>
      <c r="L6915" s="9"/>
      <c r="M6915" s="9"/>
      <c r="N6915"/>
      <c r="O6915" s="9"/>
      <c r="P6915" s="9"/>
      <c r="Q6915" s="9"/>
      <c r="R6915" s="9"/>
      <c r="S6915" s="9"/>
      <c r="T6915" s="9"/>
      <c r="U6915" s="9"/>
      <c r="V6915" s="9"/>
      <c r="W6915" s="9"/>
      <c r="X6915" s="9"/>
      <c r="Y6915" s="9"/>
      <c r="Z6915" s="9"/>
    </row>
    <row r="6916" spans="1:26">
      <c r="A6916" s="11"/>
      <c r="B6916" s="11"/>
      <c r="C6916"/>
      <c r="D6916"/>
      <c r="E6916" s="11"/>
      <c r="H6916" s="10"/>
      <c r="I6916" s="10"/>
      <c r="J6916" s="10"/>
      <c r="K6916" s="9"/>
      <c r="L6916" s="9"/>
      <c r="M6916" s="9"/>
      <c r="N6916"/>
      <c r="O6916" s="9"/>
      <c r="P6916" s="9"/>
      <c r="Q6916" s="9"/>
      <c r="R6916" s="9"/>
      <c r="S6916" s="9"/>
      <c r="T6916" s="9"/>
      <c r="U6916" s="9"/>
      <c r="V6916" s="9"/>
      <c r="W6916" s="9"/>
      <c r="X6916" s="9"/>
      <c r="Y6916" s="9"/>
      <c r="Z6916" s="9"/>
    </row>
    <row r="6917" spans="1:26">
      <c r="A6917" s="11"/>
      <c r="B6917" s="11"/>
      <c r="C6917"/>
      <c r="D6917"/>
      <c r="E6917" s="11"/>
      <c r="H6917" s="10"/>
      <c r="I6917" s="10"/>
      <c r="J6917" s="10"/>
      <c r="K6917" s="9"/>
      <c r="L6917" s="9"/>
      <c r="M6917" s="9"/>
      <c r="N6917"/>
      <c r="O6917" s="9"/>
      <c r="P6917" s="9"/>
      <c r="Q6917" s="9"/>
      <c r="R6917" s="9"/>
      <c r="S6917" s="9"/>
      <c r="T6917" s="9"/>
      <c r="U6917" s="9"/>
      <c r="V6917" s="9"/>
      <c r="W6917" s="9"/>
      <c r="X6917" s="9"/>
      <c r="Y6917" s="9"/>
      <c r="Z6917" s="9"/>
    </row>
    <row r="6918" spans="1:26">
      <c r="A6918" s="11"/>
      <c r="B6918" s="11"/>
      <c r="C6918"/>
      <c r="D6918"/>
      <c r="E6918" s="11"/>
      <c r="H6918" s="10"/>
      <c r="I6918" s="10"/>
      <c r="J6918" s="10"/>
      <c r="K6918" s="9"/>
      <c r="L6918" s="9"/>
      <c r="M6918" s="9"/>
      <c r="N6918"/>
      <c r="O6918" s="9"/>
      <c r="P6918" s="9"/>
      <c r="Q6918" s="9"/>
      <c r="R6918" s="9"/>
      <c r="S6918" s="9"/>
      <c r="T6918" s="9"/>
      <c r="U6918" s="9"/>
      <c r="V6918" s="9"/>
      <c r="W6918" s="9"/>
      <c r="X6918" s="9"/>
      <c r="Y6918" s="9"/>
      <c r="Z6918" s="9"/>
    </row>
    <row r="6919" spans="1:26">
      <c r="A6919" s="11"/>
      <c r="B6919" s="11"/>
      <c r="C6919"/>
      <c r="D6919"/>
      <c r="E6919" s="11"/>
      <c r="H6919" s="10"/>
      <c r="I6919" s="10"/>
      <c r="J6919" s="10"/>
      <c r="K6919" s="9"/>
      <c r="L6919" s="9"/>
      <c r="M6919" s="9"/>
      <c r="N6919"/>
      <c r="O6919" s="9"/>
      <c r="P6919" s="9"/>
      <c r="Q6919" s="9"/>
      <c r="R6919" s="9"/>
      <c r="S6919" s="9"/>
      <c r="T6919" s="9"/>
      <c r="U6919" s="9"/>
      <c r="V6919" s="9"/>
      <c r="W6919" s="9"/>
      <c r="X6919" s="9"/>
      <c r="Y6919" s="9"/>
      <c r="Z6919" s="9"/>
    </row>
    <row r="6920" spans="1:26">
      <c r="A6920" s="11"/>
      <c r="B6920" s="11"/>
      <c r="C6920"/>
      <c r="D6920"/>
      <c r="E6920" s="11"/>
      <c r="H6920" s="10"/>
      <c r="I6920" s="10"/>
      <c r="J6920" s="10"/>
      <c r="K6920" s="9"/>
      <c r="L6920" s="9"/>
      <c r="M6920" s="9"/>
      <c r="N6920"/>
      <c r="O6920" s="9"/>
      <c r="P6920" s="9"/>
      <c r="Q6920" s="9"/>
      <c r="R6920" s="9"/>
      <c r="S6920" s="9"/>
      <c r="T6920" s="9"/>
      <c r="U6920" s="9"/>
      <c r="V6920" s="9"/>
      <c r="W6920" s="9"/>
      <c r="X6920" s="9"/>
      <c r="Y6920" s="9"/>
      <c r="Z6920" s="9"/>
    </row>
    <row r="6921" spans="1:26">
      <c r="A6921" s="11"/>
      <c r="B6921" s="11"/>
      <c r="C6921"/>
      <c r="D6921"/>
      <c r="E6921" s="11"/>
      <c r="H6921" s="10"/>
      <c r="I6921" s="10"/>
      <c r="J6921" s="10"/>
      <c r="K6921" s="9"/>
      <c r="L6921" s="9"/>
      <c r="M6921" s="9"/>
      <c r="N6921"/>
      <c r="O6921" s="9"/>
      <c r="P6921" s="9"/>
      <c r="Q6921" s="9"/>
      <c r="R6921" s="9"/>
      <c r="S6921" s="9"/>
      <c r="T6921" s="9"/>
      <c r="U6921" s="9"/>
      <c r="V6921" s="9"/>
      <c r="W6921" s="9"/>
      <c r="X6921" s="9"/>
      <c r="Y6921" s="9"/>
      <c r="Z6921" s="9"/>
    </row>
    <row r="6922" spans="1:26">
      <c r="A6922" s="11"/>
      <c r="B6922" s="11"/>
      <c r="C6922"/>
      <c r="D6922"/>
      <c r="E6922" s="11"/>
      <c r="H6922" s="10"/>
      <c r="I6922" s="10"/>
      <c r="J6922" s="10"/>
      <c r="K6922" s="9"/>
      <c r="L6922" s="9"/>
      <c r="M6922" s="9"/>
      <c r="N6922"/>
      <c r="O6922" s="9"/>
      <c r="P6922" s="9"/>
      <c r="Q6922" s="9"/>
      <c r="R6922" s="9"/>
      <c r="S6922" s="9"/>
      <c r="T6922" s="9"/>
      <c r="U6922" s="9"/>
      <c r="V6922" s="9"/>
      <c r="W6922" s="9"/>
      <c r="X6922" s="9"/>
      <c r="Y6922" s="9"/>
      <c r="Z6922" s="9"/>
    </row>
    <row r="6923" spans="1:26">
      <c r="A6923" s="11"/>
      <c r="B6923" s="11"/>
      <c r="C6923"/>
      <c r="D6923"/>
      <c r="E6923" s="11"/>
      <c r="H6923" s="10"/>
      <c r="I6923" s="10"/>
      <c r="J6923" s="10"/>
      <c r="K6923" s="9"/>
      <c r="L6923" s="9"/>
      <c r="M6923" s="9"/>
      <c r="N6923"/>
      <c r="O6923" s="9"/>
      <c r="P6923" s="9"/>
      <c r="Q6923" s="9"/>
      <c r="R6923" s="9"/>
      <c r="S6923" s="9"/>
      <c r="T6923" s="9"/>
      <c r="U6923" s="9"/>
      <c r="V6923" s="9"/>
      <c r="W6923" s="9"/>
      <c r="X6923" s="9"/>
      <c r="Y6923" s="9"/>
      <c r="Z6923" s="9"/>
    </row>
    <row r="6924" spans="1:26">
      <c r="A6924" s="11"/>
      <c r="B6924" s="11"/>
      <c r="C6924"/>
      <c r="D6924"/>
      <c r="E6924" s="11"/>
      <c r="H6924" s="10"/>
      <c r="I6924" s="10"/>
      <c r="J6924" s="10"/>
      <c r="K6924" s="9"/>
      <c r="L6924" s="9"/>
      <c r="M6924" s="9"/>
      <c r="N6924"/>
      <c r="O6924" s="9"/>
      <c r="P6924" s="9"/>
      <c r="Q6924" s="9"/>
      <c r="R6924" s="9"/>
      <c r="S6924" s="9"/>
      <c r="T6924" s="9"/>
      <c r="U6924" s="9"/>
      <c r="V6924" s="9"/>
      <c r="W6924" s="9"/>
      <c r="X6924" s="9"/>
      <c r="Y6924" s="9"/>
      <c r="Z6924" s="9"/>
    </row>
    <row r="6925" spans="1:26">
      <c r="A6925" s="11"/>
      <c r="B6925" s="11"/>
      <c r="C6925"/>
      <c r="D6925"/>
      <c r="E6925" s="11"/>
      <c r="H6925" s="10"/>
      <c r="I6925" s="10"/>
      <c r="J6925" s="10"/>
      <c r="K6925" s="9"/>
      <c r="L6925" s="9"/>
      <c r="M6925" s="9"/>
      <c r="N6925"/>
      <c r="O6925" s="9"/>
      <c r="P6925" s="9"/>
      <c r="Q6925" s="9"/>
      <c r="R6925" s="9"/>
      <c r="S6925" s="9"/>
      <c r="T6925" s="9"/>
      <c r="U6925" s="9"/>
      <c r="V6925" s="9"/>
      <c r="W6925" s="9"/>
      <c r="X6925" s="9"/>
      <c r="Y6925" s="9"/>
      <c r="Z6925" s="9"/>
    </row>
    <row r="6926" spans="1:26">
      <c r="A6926" s="11"/>
      <c r="B6926" s="11"/>
      <c r="C6926"/>
      <c r="D6926"/>
      <c r="E6926" s="11"/>
      <c r="H6926" s="10"/>
      <c r="I6926" s="10"/>
      <c r="J6926" s="10"/>
      <c r="K6926" s="9"/>
      <c r="L6926" s="9"/>
      <c r="M6926" s="9"/>
      <c r="N6926"/>
      <c r="O6926" s="9"/>
      <c r="P6926" s="9"/>
      <c r="Q6926" s="9"/>
      <c r="R6926" s="9"/>
      <c r="S6926" s="9"/>
      <c r="T6926" s="9"/>
      <c r="U6926" s="9"/>
      <c r="V6926" s="9"/>
      <c r="W6926" s="9"/>
      <c r="X6926" s="9"/>
      <c r="Y6926" s="9"/>
      <c r="Z6926" s="9"/>
    </row>
    <row r="6927" spans="1:26">
      <c r="A6927" s="11"/>
      <c r="B6927" s="11"/>
      <c r="C6927"/>
      <c r="D6927"/>
      <c r="E6927" s="11"/>
      <c r="H6927" s="10"/>
      <c r="I6927" s="10"/>
      <c r="J6927" s="10"/>
      <c r="K6927" s="9"/>
      <c r="L6927" s="9"/>
      <c r="M6927" s="9"/>
      <c r="N6927"/>
      <c r="O6927" s="9"/>
      <c r="P6927" s="9"/>
      <c r="Q6927" s="9"/>
      <c r="R6927" s="9"/>
      <c r="S6927" s="9"/>
      <c r="T6927" s="9"/>
      <c r="U6927" s="9"/>
      <c r="V6927" s="9"/>
      <c r="W6927" s="9"/>
      <c r="X6927" s="9"/>
      <c r="Y6927" s="9"/>
      <c r="Z6927" s="9"/>
    </row>
    <row r="6928" spans="1:26">
      <c r="A6928" s="11"/>
      <c r="B6928" s="11"/>
      <c r="C6928"/>
      <c r="D6928"/>
      <c r="E6928" s="11"/>
      <c r="H6928" s="10"/>
      <c r="I6928" s="10"/>
      <c r="J6928" s="10"/>
      <c r="K6928" s="9"/>
      <c r="L6928" s="9"/>
      <c r="M6928" s="9"/>
      <c r="N6928"/>
      <c r="O6928" s="9"/>
      <c r="P6928" s="9"/>
      <c r="Q6928" s="9"/>
      <c r="R6928" s="9"/>
      <c r="S6928" s="9"/>
      <c r="T6928" s="9"/>
      <c r="U6928" s="9"/>
      <c r="V6928" s="9"/>
      <c r="W6928" s="9"/>
      <c r="X6928" s="9"/>
      <c r="Y6928" s="9"/>
      <c r="Z6928" s="9"/>
    </row>
    <row r="6929" spans="1:26">
      <c r="A6929" s="11"/>
      <c r="B6929" s="11"/>
      <c r="C6929"/>
      <c r="D6929"/>
      <c r="E6929" s="11"/>
      <c r="H6929" s="10"/>
      <c r="I6929" s="10"/>
      <c r="J6929" s="10"/>
      <c r="K6929" s="9"/>
      <c r="L6929" s="9"/>
      <c r="M6929" s="9"/>
      <c r="N6929"/>
      <c r="O6929" s="9"/>
      <c r="P6929" s="9"/>
      <c r="Q6929" s="9"/>
      <c r="R6929" s="9"/>
      <c r="S6929" s="9"/>
      <c r="T6929" s="9"/>
      <c r="U6929" s="9"/>
      <c r="V6929" s="9"/>
      <c r="W6929" s="9"/>
      <c r="X6929" s="9"/>
      <c r="Y6929" s="9"/>
      <c r="Z6929" s="9"/>
    </row>
    <row r="6930" spans="1:26">
      <c r="A6930" s="11"/>
      <c r="B6930" s="11"/>
      <c r="C6930"/>
      <c r="D6930"/>
      <c r="E6930" s="11"/>
      <c r="H6930" s="10"/>
      <c r="I6930" s="10"/>
      <c r="J6930" s="10"/>
      <c r="K6930" s="9"/>
      <c r="L6930" s="9"/>
      <c r="M6930" s="9"/>
      <c r="N6930"/>
      <c r="O6930" s="9"/>
      <c r="P6930" s="9"/>
      <c r="Q6930" s="9"/>
      <c r="R6930" s="9"/>
      <c r="S6930" s="9"/>
      <c r="T6930" s="9"/>
      <c r="U6930" s="9"/>
      <c r="V6930" s="9"/>
      <c r="W6930" s="9"/>
      <c r="X6930" s="9"/>
      <c r="Y6930" s="9"/>
      <c r="Z6930" s="9"/>
    </row>
    <row r="6931" spans="1:26">
      <c r="A6931" s="11"/>
      <c r="B6931" s="11"/>
      <c r="C6931"/>
      <c r="D6931"/>
      <c r="E6931" s="11"/>
      <c r="H6931" s="10"/>
      <c r="I6931" s="10"/>
      <c r="J6931" s="10"/>
      <c r="K6931" s="9"/>
      <c r="L6931" s="9"/>
      <c r="M6931" s="9"/>
      <c r="N6931"/>
      <c r="O6931" s="9"/>
      <c r="P6931" s="9"/>
      <c r="Q6931" s="9"/>
      <c r="R6931" s="9"/>
      <c r="S6931" s="9"/>
      <c r="T6931" s="9"/>
      <c r="U6931" s="9"/>
      <c r="V6931" s="9"/>
      <c r="W6931" s="9"/>
      <c r="X6931" s="9"/>
      <c r="Y6931" s="9"/>
      <c r="Z6931" s="9"/>
    </row>
    <row r="6932" spans="1:26">
      <c r="A6932" s="11"/>
      <c r="B6932" s="11"/>
      <c r="C6932"/>
      <c r="D6932"/>
      <c r="E6932" s="11"/>
      <c r="H6932" s="10"/>
      <c r="I6932" s="10"/>
      <c r="J6932" s="10"/>
      <c r="K6932" s="9"/>
      <c r="L6932" s="9"/>
      <c r="M6932" s="9"/>
      <c r="N6932"/>
      <c r="O6932" s="9"/>
      <c r="P6932" s="9"/>
      <c r="Q6932" s="9"/>
      <c r="R6932" s="9"/>
      <c r="S6932" s="9"/>
      <c r="T6932" s="9"/>
      <c r="U6932" s="9"/>
      <c r="V6932" s="9"/>
      <c r="W6932" s="9"/>
      <c r="X6932" s="9"/>
      <c r="Y6932" s="9"/>
      <c r="Z6932" s="9"/>
    </row>
    <row r="6933" spans="1:26">
      <c r="A6933" s="11"/>
      <c r="B6933" s="11"/>
      <c r="C6933"/>
      <c r="D6933"/>
      <c r="E6933" s="11"/>
      <c r="H6933" s="10"/>
      <c r="I6933" s="10"/>
      <c r="J6933" s="10"/>
      <c r="K6933" s="9"/>
      <c r="L6933" s="9"/>
      <c r="M6933" s="9"/>
      <c r="N6933"/>
      <c r="O6933" s="9"/>
      <c r="P6933" s="9"/>
      <c r="Q6933" s="9"/>
      <c r="R6933" s="9"/>
      <c r="S6933" s="9"/>
      <c r="T6933" s="9"/>
      <c r="U6933" s="9"/>
      <c r="V6933" s="9"/>
      <c r="W6933" s="9"/>
      <c r="X6933" s="9"/>
      <c r="Y6933" s="9"/>
      <c r="Z6933" s="9"/>
    </row>
    <row r="6934" spans="1:26">
      <c r="A6934" s="11"/>
      <c r="B6934" s="11"/>
      <c r="C6934"/>
      <c r="D6934"/>
      <c r="E6934" s="11"/>
      <c r="H6934" s="10"/>
      <c r="I6934" s="10"/>
      <c r="J6934" s="10"/>
      <c r="K6934" s="9"/>
      <c r="L6934" s="9"/>
      <c r="M6934" s="9"/>
      <c r="N6934"/>
      <c r="O6934" s="9"/>
      <c r="P6934" s="9"/>
      <c r="Q6934" s="9"/>
      <c r="R6934" s="9"/>
      <c r="S6934" s="9"/>
      <c r="T6934" s="9"/>
      <c r="U6934" s="9"/>
      <c r="V6934" s="9"/>
      <c r="W6934" s="9"/>
      <c r="X6934" s="9"/>
      <c r="Y6934" s="9"/>
      <c r="Z6934" s="9"/>
    </row>
    <row r="6935" spans="1:26">
      <c r="A6935" s="11"/>
      <c r="B6935" s="11"/>
      <c r="C6935"/>
      <c r="D6935"/>
      <c r="E6935" s="11"/>
      <c r="H6935" s="10"/>
      <c r="I6935" s="10"/>
      <c r="J6935" s="10"/>
      <c r="K6935" s="9"/>
      <c r="L6935" s="9"/>
      <c r="M6935" s="9"/>
      <c r="N6935"/>
      <c r="O6935" s="9"/>
      <c r="P6935" s="9"/>
      <c r="Q6935" s="9"/>
      <c r="R6935" s="9"/>
      <c r="S6935" s="9"/>
      <c r="T6935" s="9"/>
      <c r="U6935" s="9"/>
      <c r="V6935" s="9"/>
      <c r="W6935" s="9"/>
      <c r="X6935" s="9"/>
      <c r="Y6935" s="9"/>
      <c r="Z6935" s="9"/>
    </row>
    <row r="6936" spans="1:26">
      <c r="A6936" s="11"/>
      <c r="B6936" s="11"/>
      <c r="C6936"/>
      <c r="D6936"/>
      <c r="E6936" s="11"/>
      <c r="H6936" s="10"/>
      <c r="I6936" s="10"/>
      <c r="J6936" s="10"/>
      <c r="K6936" s="9"/>
      <c r="L6936" s="9"/>
      <c r="M6936" s="9"/>
      <c r="N6936"/>
      <c r="O6936" s="9"/>
      <c r="P6936" s="9"/>
      <c r="Q6936" s="9"/>
      <c r="R6936" s="9"/>
      <c r="S6936" s="9"/>
      <c r="T6936" s="9"/>
      <c r="U6936" s="9"/>
      <c r="V6936" s="9"/>
      <c r="W6936" s="9"/>
      <c r="X6936" s="9"/>
      <c r="Y6936" s="9"/>
      <c r="Z6936" s="9"/>
    </row>
    <row r="6937" spans="1:26">
      <c r="A6937" s="11"/>
      <c r="B6937" s="11"/>
      <c r="C6937"/>
      <c r="D6937"/>
      <c r="E6937" s="11"/>
      <c r="H6937" s="10"/>
      <c r="I6937" s="10"/>
      <c r="J6937" s="10"/>
      <c r="K6937" s="9"/>
      <c r="L6937" s="9"/>
      <c r="M6937" s="9"/>
      <c r="N6937"/>
      <c r="O6937" s="9"/>
      <c r="P6937" s="9"/>
      <c r="Q6937" s="9"/>
      <c r="R6937" s="9"/>
      <c r="S6937" s="9"/>
      <c r="T6937" s="9"/>
      <c r="U6937" s="9"/>
      <c r="V6937" s="9"/>
      <c r="W6937" s="9"/>
      <c r="X6937" s="9"/>
      <c r="Y6937" s="9"/>
      <c r="Z6937" s="9"/>
    </row>
    <row r="6938" spans="1:26">
      <c r="A6938" s="11"/>
      <c r="B6938" s="11"/>
      <c r="C6938"/>
      <c r="D6938"/>
      <c r="E6938" s="11"/>
      <c r="H6938" s="10"/>
      <c r="I6938" s="10"/>
      <c r="J6938" s="10"/>
      <c r="K6938" s="9"/>
      <c r="L6938" s="9"/>
      <c r="M6938" s="9"/>
      <c r="N6938"/>
      <c r="O6938" s="9"/>
      <c r="P6938" s="9"/>
      <c r="Q6938" s="9"/>
      <c r="R6938" s="9"/>
      <c r="S6938" s="9"/>
      <c r="T6938" s="9"/>
      <c r="U6938" s="9"/>
      <c r="V6938" s="9"/>
      <c r="W6938" s="9"/>
      <c r="X6938" s="9"/>
      <c r="Y6938" s="9"/>
      <c r="Z6938" s="9"/>
    </row>
    <row r="6939" spans="1:26">
      <c r="A6939" s="11"/>
      <c r="B6939" s="11"/>
      <c r="C6939"/>
      <c r="D6939"/>
      <c r="E6939" s="11"/>
      <c r="H6939" s="10"/>
      <c r="I6939" s="10"/>
      <c r="J6939" s="10"/>
      <c r="K6939" s="9"/>
      <c r="L6939" s="9"/>
      <c r="M6939" s="9"/>
      <c r="N6939"/>
      <c r="O6939" s="9"/>
      <c r="P6939" s="9"/>
      <c r="Q6939" s="9"/>
      <c r="R6939" s="9"/>
      <c r="S6939" s="9"/>
      <c r="T6939" s="9"/>
      <c r="U6939" s="9"/>
      <c r="V6939" s="9"/>
      <c r="W6939" s="9"/>
      <c r="X6939" s="9"/>
      <c r="Y6939" s="9"/>
      <c r="Z6939" s="9"/>
    </row>
    <row r="6940" spans="1:26">
      <c r="A6940" s="11"/>
      <c r="B6940" s="11"/>
      <c r="C6940"/>
      <c r="D6940"/>
      <c r="E6940" s="11"/>
      <c r="H6940" s="10"/>
      <c r="I6940" s="10"/>
      <c r="J6940" s="10"/>
      <c r="K6940" s="9"/>
      <c r="L6940" s="9"/>
      <c r="M6940" s="9"/>
      <c r="N6940"/>
      <c r="O6940" s="9"/>
      <c r="P6940" s="9"/>
      <c r="Q6940" s="9"/>
      <c r="R6940" s="9"/>
      <c r="S6940" s="9"/>
      <c r="T6940" s="9"/>
      <c r="U6940" s="9"/>
      <c r="V6940" s="9"/>
      <c r="W6940" s="9"/>
      <c r="X6940" s="9"/>
      <c r="Y6940" s="9"/>
      <c r="Z6940" s="9"/>
    </row>
    <row r="6941" spans="1:26">
      <c r="A6941" s="11"/>
      <c r="B6941" s="11"/>
      <c r="C6941"/>
      <c r="D6941"/>
      <c r="E6941" s="11"/>
      <c r="H6941" s="10"/>
      <c r="I6941" s="10"/>
      <c r="J6941" s="10"/>
      <c r="K6941" s="9"/>
      <c r="L6941" s="9"/>
      <c r="M6941" s="9"/>
      <c r="N6941"/>
      <c r="O6941" s="9"/>
      <c r="P6941" s="9"/>
      <c r="Q6941" s="9"/>
      <c r="R6941" s="9"/>
      <c r="S6941" s="9"/>
      <c r="T6941" s="9"/>
      <c r="U6941" s="9"/>
      <c r="V6941" s="9"/>
      <c r="W6941" s="9"/>
      <c r="X6941" s="9"/>
      <c r="Y6941" s="9"/>
      <c r="Z6941" s="9"/>
    </row>
    <row r="6942" spans="1:26">
      <c r="A6942" s="11"/>
      <c r="B6942" s="11"/>
      <c r="C6942"/>
      <c r="D6942"/>
      <c r="E6942" s="11"/>
      <c r="H6942" s="10"/>
      <c r="I6942" s="10"/>
      <c r="J6942" s="10"/>
      <c r="K6942" s="9"/>
      <c r="L6942" s="9"/>
      <c r="M6942" s="9"/>
      <c r="N6942"/>
      <c r="O6942" s="9"/>
      <c r="P6942" s="9"/>
      <c r="Q6942" s="9"/>
      <c r="R6942" s="9"/>
      <c r="S6942" s="9"/>
      <c r="T6942" s="9"/>
      <c r="U6942" s="9"/>
      <c r="V6942" s="9"/>
      <c r="W6942" s="9"/>
      <c r="X6942" s="9"/>
      <c r="Y6942" s="9"/>
      <c r="Z6942" s="9"/>
    </row>
    <row r="6943" spans="1:26">
      <c r="A6943" s="11"/>
      <c r="B6943" s="11"/>
      <c r="C6943"/>
      <c r="D6943"/>
      <c r="E6943" s="11"/>
      <c r="H6943" s="10"/>
      <c r="I6943" s="10"/>
      <c r="J6943" s="10"/>
      <c r="K6943" s="9"/>
      <c r="L6943" s="9"/>
      <c r="M6943" s="9"/>
      <c r="N6943"/>
      <c r="O6943" s="9"/>
      <c r="P6943" s="9"/>
      <c r="Q6943" s="9"/>
      <c r="R6943" s="9"/>
      <c r="S6943" s="9"/>
      <c r="T6943" s="9"/>
      <c r="U6943" s="9"/>
      <c r="V6943" s="9"/>
      <c r="W6943" s="9"/>
      <c r="X6943" s="9"/>
      <c r="Y6943" s="9"/>
      <c r="Z6943" s="9"/>
    </row>
    <row r="6944" spans="1:26">
      <c r="A6944" s="11"/>
      <c r="B6944" s="11"/>
      <c r="C6944"/>
      <c r="D6944"/>
      <c r="E6944" s="11"/>
      <c r="H6944" s="10"/>
      <c r="I6944" s="10"/>
      <c r="J6944" s="10"/>
      <c r="K6944" s="9"/>
      <c r="L6944" s="9"/>
      <c r="M6944" s="9"/>
      <c r="N6944"/>
      <c r="O6944" s="9"/>
      <c r="P6944" s="9"/>
      <c r="Q6944" s="9"/>
      <c r="R6944" s="9"/>
      <c r="S6944" s="9"/>
      <c r="T6944" s="9"/>
      <c r="U6944" s="9"/>
      <c r="V6944" s="9"/>
      <c r="W6944" s="9"/>
      <c r="X6944" s="9"/>
      <c r="Y6944" s="9"/>
      <c r="Z6944" s="9"/>
    </row>
    <row r="6945" spans="1:26">
      <c r="A6945" s="11"/>
      <c r="B6945" s="11"/>
      <c r="C6945"/>
      <c r="D6945"/>
      <c r="E6945" s="11"/>
      <c r="H6945" s="10"/>
      <c r="I6945" s="10"/>
      <c r="J6945" s="10"/>
      <c r="K6945" s="9"/>
      <c r="L6945" s="9"/>
      <c r="M6945" s="9"/>
      <c r="N6945"/>
      <c r="O6945" s="9"/>
      <c r="P6945" s="9"/>
      <c r="Q6945" s="9"/>
      <c r="R6945" s="9"/>
      <c r="S6945" s="9"/>
      <c r="T6945" s="9"/>
      <c r="U6945" s="9"/>
      <c r="V6945" s="9"/>
      <c r="W6945" s="9"/>
      <c r="X6945" s="9"/>
      <c r="Y6945" s="9"/>
      <c r="Z6945" s="9"/>
    </row>
    <row r="6946" spans="1:26">
      <c r="A6946" s="11"/>
      <c r="B6946" s="11"/>
      <c r="C6946"/>
      <c r="D6946"/>
      <c r="E6946" s="11"/>
      <c r="H6946" s="10"/>
      <c r="I6946" s="10"/>
      <c r="J6946" s="10"/>
      <c r="K6946" s="9"/>
      <c r="L6946" s="9"/>
      <c r="M6946" s="9"/>
      <c r="N6946"/>
      <c r="O6946" s="9"/>
      <c r="P6946" s="9"/>
      <c r="Q6946" s="9"/>
      <c r="R6946" s="9"/>
      <c r="S6946" s="9"/>
      <c r="T6946" s="9"/>
      <c r="U6946" s="9"/>
      <c r="V6946" s="9"/>
      <c r="W6946" s="9"/>
      <c r="X6946" s="9"/>
      <c r="Y6946" s="9"/>
      <c r="Z6946" s="9"/>
    </row>
    <row r="6947" spans="1:26">
      <c r="A6947" s="11"/>
      <c r="B6947" s="11"/>
      <c r="C6947"/>
      <c r="D6947"/>
      <c r="E6947" s="11"/>
      <c r="H6947" s="10"/>
      <c r="I6947" s="10"/>
      <c r="J6947" s="10"/>
      <c r="K6947" s="9"/>
      <c r="L6947" s="9"/>
      <c r="M6947" s="9"/>
      <c r="N6947"/>
      <c r="O6947" s="9"/>
      <c r="P6947" s="9"/>
      <c r="Q6947" s="9"/>
      <c r="R6947" s="9"/>
      <c r="S6947" s="9"/>
      <c r="T6947" s="9"/>
      <c r="U6947" s="9"/>
      <c r="V6947" s="9"/>
      <c r="W6947" s="9"/>
      <c r="X6947" s="9"/>
      <c r="Y6947" s="9"/>
      <c r="Z6947" s="9"/>
    </row>
    <row r="6948" spans="1:26">
      <c r="A6948" s="11"/>
      <c r="B6948" s="11"/>
      <c r="C6948"/>
      <c r="D6948"/>
      <c r="E6948" s="11"/>
      <c r="H6948" s="10"/>
      <c r="I6948" s="10"/>
      <c r="J6948" s="10"/>
      <c r="K6948" s="9"/>
      <c r="L6948" s="9"/>
      <c r="M6948" s="9"/>
      <c r="N6948"/>
      <c r="O6948" s="9"/>
      <c r="P6948" s="9"/>
      <c r="Q6948" s="9"/>
      <c r="R6948" s="9"/>
      <c r="S6948" s="9"/>
      <c r="T6948" s="9"/>
      <c r="U6948" s="9"/>
      <c r="V6948" s="9"/>
      <c r="W6948" s="9"/>
      <c r="X6948" s="9"/>
      <c r="Y6948" s="9"/>
      <c r="Z6948" s="9"/>
    </row>
    <row r="6949" spans="1:26">
      <c r="A6949" s="11"/>
      <c r="B6949" s="11"/>
      <c r="C6949"/>
      <c r="D6949"/>
      <c r="E6949" s="11"/>
      <c r="H6949" s="10"/>
      <c r="I6949" s="10"/>
      <c r="J6949" s="10"/>
      <c r="K6949" s="9"/>
      <c r="L6949" s="9"/>
      <c r="M6949" s="9"/>
      <c r="N6949"/>
      <c r="O6949" s="9"/>
      <c r="P6949" s="9"/>
      <c r="Q6949" s="9"/>
      <c r="R6949" s="9"/>
      <c r="S6949" s="9"/>
      <c r="T6949" s="9"/>
      <c r="U6949" s="9"/>
      <c r="V6949" s="9"/>
      <c r="W6949" s="9"/>
      <c r="X6949" s="9"/>
      <c r="Y6949" s="9"/>
      <c r="Z6949" s="9"/>
    </row>
    <row r="6950" spans="1:26">
      <c r="A6950" s="11"/>
      <c r="B6950" s="11"/>
      <c r="C6950"/>
      <c r="D6950"/>
      <c r="E6950" s="11"/>
      <c r="H6950" s="10"/>
      <c r="I6950" s="10"/>
      <c r="J6950" s="10"/>
      <c r="K6950" s="9"/>
      <c r="L6950" s="9"/>
      <c r="M6950" s="9"/>
      <c r="N6950"/>
      <c r="O6950" s="9"/>
      <c r="P6950" s="9"/>
      <c r="Q6950" s="9"/>
      <c r="R6950" s="9"/>
      <c r="S6950" s="9"/>
      <c r="T6950" s="9"/>
      <c r="U6950" s="9"/>
      <c r="V6950" s="9"/>
      <c r="W6950" s="9"/>
      <c r="X6950" s="9"/>
      <c r="Y6950" s="9"/>
      <c r="Z6950" s="9"/>
    </row>
    <row r="6951" spans="1:26">
      <c r="A6951" s="11"/>
      <c r="B6951" s="11"/>
      <c r="C6951"/>
      <c r="D6951"/>
      <c r="E6951" s="11"/>
      <c r="H6951" s="10"/>
      <c r="I6951" s="10"/>
      <c r="J6951" s="10"/>
      <c r="K6951" s="9"/>
      <c r="L6951" s="9"/>
      <c r="M6951" s="9"/>
      <c r="N6951"/>
      <c r="O6951" s="9"/>
      <c r="P6951" s="9"/>
      <c r="Q6951" s="9"/>
      <c r="R6951" s="9"/>
      <c r="S6951" s="9"/>
      <c r="T6951" s="9"/>
      <c r="U6951" s="9"/>
      <c r="V6951" s="9"/>
      <c r="W6951" s="9"/>
      <c r="X6951" s="9"/>
      <c r="Y6951" s="9"/>
      <c r="Z6951" s="9"/>
    </row>
    <row r="6952" spans="1:26">
      <c r="A6952" s="11"/>
      <c r="B6952" s="11"/>
      <c r="C6952"/>
      <c r="D6952"/>
      <c r="E6952" s="11"/>
      <c r="H6952" s="10"/>
      <c r="I6952" s="10"/>
      <c r="J6952" s="10"/>
      <c r="K6952" s="9"/>
      <c r="L6952" s="9"/>
      <c r="M6952" s="9"/>
      <c r="N6952"/>
      <c r="O6952" s="9"/>
      <c r="P6952" s="9"/>
      <c r="Q6952" s="9"/>
      <c r="R6952" s="9"/>
      <c r="S6952" s="9"/>
      <c r="T6952" s="9"/>
      <c r="U6952" s="9"/>
      <c r="V6952" s="9"/>
      <c r="W6952" s="9"/>
      <c r="X6952" s="9"/>
      <c r="Y6952" s="9"/>
      <c r="Z6952" s="9"/>
    </row>
    <row r="6953" spans="1:26">
      <c r="A6953" s="11"/>
      <c r="B6953" s="11"/>
      <c r="C6953"/>
      <c r="D6953"/>
      <c r="E6953" s="11"/>
      <c r="H6953" s="10"/>
      <c r="I6953" s="10"/>
      <c r="J6953" s="10"/>
      <c r="K6953" s="9"/>
      <c r="L6953" s="9"/>
      <c r="M6953" s="9"/>
      <c r="N6953"/>
      <c r="O6953" s="9"/>
      <c r="P6953" s="9"/>
      <c r="Q6953" s="9"/>
      <c r="R6953" s="9"/>
      <c r="S6953" s="9"/>
      <c r="T6953" s="9"/>
      <c r="U6953" s="9"/>
      <c r="V6953" s="9"/>
      <c r="W6953" s="9"/>
      <c r="X6953" s="9"/>
      <c r="Y6953" s="9"/>
      <c r="Z6953" s="9"/>
    </row>
    <row r="6954" spans="1:26">
      <c r="A6954" s="11"/>
      <c r="B6954" s="11"/>
      <c r="C6954"/>
      <c r="D6954"/>
      <c r="E6954" s="11"/>
      <c r="H6954" s="10"/>
      <c r="I6954" s="10"/>
      <c r="J6954" s="10"/>
      <c r="K6954" s="9"/>
      <c r="L6954" s="9"/>
      <c r="M6954" s="9"/>
      <c r="N6954"/>
      <c r="O6954" s="9"/>
      <c r="P6954" s="9"/>
      <c r="Q6954" s="9"/>
      <c r="R6954" s="9"/>
      <c r="S6954" s="9"/>
      <c r="T6954" s="9"/>
      <c r="U6954" s="9"/>
      <c r="V6954" s="9"/>
      <c r="W6954" s="9"/>
      <c r="X6954" s="9"/>
      <c r="Y6954" s="9"/>
      <c r="Z6954" s="9"/>
    </row>
    <row r="6955" spans="1:26">
      <c r="A6955" s="11"/>
      <c r="B6955" s="11"/>
      <c r="C6955"/>
      <c r="D6955"/>
      <c r="E6955" s="11"/>
      <c r="H6955" s="10"/>
      <c r="I6955" s="10"/>
      <c r="J6955" s="10"/>
      <c r="K6955" s="9"/>
      <c r="L6955" s="9"/>
      <c r="M6955" s="9"/>
      <c r="N6955"/>
      <c r="O6955" s="9"/>
      <c r="P6955" s="9"/>
      <c r="Q6955" s="9"/>
      <c r="R6955" s="9"/>
      <c r="S6955" s="9"/>
      <c r="T6955" s="9"/>
      <c r="U6955" s="9"/>
      <c r="V6955" s="9"/>
      <c r="W6955" s="9"/>
      <c r="X6955" s="9"/>
      <c r="Y6955" s="9"/>
      <c r="Z6955" s="9"/>
    </row>
    <row r="6956" spans="1:26">
      <c r="A6956" s="11"/>
      <c r="B6956" s="11"/>
      <c r="C6956"/>
      <c r="D6956"/>
      <c r="E6956" s="11"/>
      <c r="H6956" s="10"/>
      <c r="I6956" s="10"/>
      <c r="J6956" s="10"/>
      <c r="K6956" s="9"/>
      <c r="L6956" s="9"/>
      <c r="M6956" s="9"/>
      <c r="N6956"/>
      <c r="O6956" s="9"/>
      <c r="P6956" s="9"/>
      <c r="Q6956" s="9"/>
      <c r="R6956" s="9"/>
      <c r="S6956" s="9"/>
      <c r="T6956" s="9"/>
      <c r="U6956" s="9"/>
      <c r="V6956" s="9"/>
      <c r="W6956" s="9"/>
      <c r="X6956" s="9"/>
      <c r="Y6956" s="9"/>
      <c r="Z6956" s="9"/>
    </row>
    <row r="6957" spans="1:26">
      <c r="A6957" s="11"/>
      <c r="B6957" s="11"/>
      <c r="C6957"/>
      <c r="D6957"/>
      <c r="E6957" s="11"/>
      <c r="H6957" s="10"/>
      <c r="I6957" s="10"/>
      <c r="J6957" s="10"/>
      <c r="K6957" s="9"/>
      <c r="L6957" s="9"/>
      <c r="M6957" s="9"/>
      <c r="N6957"/>
      <c r="O6957" s="9"/>
      <c r="P6957" s="9"/>
      <c r="Q6957" s="9"/>
      <c r="R6957" s="9"/>
      <c r="S6957" s="9"/>
      <c r="T6957" s="9"/>
      <c r="U6957" s="9"/>
      <c r="V6957" s="9"/>
      <c r="W6957" s="9"/>
      <c r="X6957" s="9"/>
      <c r="Y6957" s="9"/>
      <c r="Z6957" s="9"/>
    </row>
    <row r="6958" spans="1:26">
      <c r="A6958" s="11"/>
      <c r="B6958" s="11"/>
      <c r="C6958"/>
      <c r="D6958"/>
      <c r="E6958" s="11"/>
      <c r="H6958" s="10"/>
      <c r="I6958" s="10"/>
      <c r="J6958" s="10"/>
      <c r="K6958" s="9"/>
      <c r="L6958" s="9"/>
      <c r="M6958" s="9"/>
      <c r="N6958"/>
      <c r="O6958" s="9"/>
      <c r="P6958" s="9"/>
      <c r="Q6958" s="9"/>
      <c r="R6958" s="9"/>
      <c r="S6958" s="9"/>
      <c r="T6958" s="9"/>
      <c r="U6958" s="9"/>
      <c r="V6958" s="9"/>
      <c r="W6958" s="9"/>
      <c r="X6958" s="9"/>
      <c r="Y6958" s="9"/>
      <c r="Z6958" s="9"/>
    </row>
    <row r="6959" spans="1:26">
      <c r="A6959" s="11"/>
      <c r="B6959" s="11"/>
      <c r="C6959"/>
      <c r="D6959"/>
      <c r="E6959" s="11"/>
      <c r="H6959" s="10"/>
      <c r="I6959" s="10"/>
      <c r="J6959" s="10"/>
      <c r="K6959" s="9"/>
      <c r="L6959" s="9"/>
      <c r="M6959" s="9"/>
      <c r="N6959"/>
      <c r="O6959" s="9"/>
      <c r="P6959" s="9"/>
      <c r="Q6959" s="9"/>
      <c r="R6959" s="9"/>
      <c r="S6959" s="9"/>
      <c r="T6959" s="9"/>
      <c r="U6959" s="9"/>
      <c r="V6959" s="9"/>
      <c r="W6959" s="9"/>
      <c r="X6959" s="9"/>
      <c r="Y6959" s="9"/>
      <c r="Z6959" s="9"/>
    </row>
    <row r="6960" spans="1:26">
      <c r="A6960" s="11"/>
      <c r="B6960" s="11"/>
      <c r="C6960"/>
      <c r="D6960"/>
      <c r="E6960" s="11"/>
      <c r="H6960" s="10"/>
      <c r="I6960" s="10"/>
      <c r="J6960" s="10"/>
      <c r="K6960" s="9"/>
      <c r="L6960" s="9"/>
      <c r="M6960" s="9"/>
      <c r="N6960"/>
      <c r="O6960" s="9"/>
      <c r="P6960" s="9"/>
      <c r="Q6960" s="9"/>
      <c r="R6960" s="9"/>
      <c r="S6960" s="9"/>
      <c r="T6960" s="9"/>
      <c r="U6960" s="9"/>
      <c r="V6960" s="9"/>
      <c r="W6960" s="9"/>
      <c r="X6960" s="9"/>
      <c r="Y6960" s="9"/>
      <c r="Z6960" s="9"/>
    </row>
    <row r="6961" spans="1:26">
      <c r="A6961" s="11"/>
      <c r="B6961" s="11"/>
      <c r="C6961"/>
      <c r="D6961"/>
      <c r="E6961" s="11"/>
      <c r="H6961" s="10"/>
      <c r="I6961" s="10"/>
      <c r="J6961" s="10"/>
      <c r="K6961" s="9"/>
      <c r="L6961" s="9"/>
      <c r="M6961" s="9"/>
      <c r="N6961"/>
      <c r="O6961" s="9"/>
      <c r="P6961" s="9"/>
      <c r="Q6961" s="9"/>
      <c r="R6961" s="9"/>
      <c r="S6961" s="9"/>
      <c r="T6961" s="9"/>
      <c r="U6961" s="9"/>
      <c r="V6961" s="9"/>
      <c r="W6961" s="9"/>
      <c r="X6961" s="9"/>
      <c r="Y6961" s="9"/>
      <c r="Z6961" s="9"/>
    </row>
    <row r="6962" spans="1:26">
      <c r="A6962" s="11"/>
      <c r="B6962" s="11"/>
      <c r="C6962"/>
      <c r="D6962"/>
      <c r="E6962" s="11"/>
      <c r="H6962" s="10"/>
      <c r="I6962" s="10"/>
      <c r="J6962" s="10"/>
      <c r="K6962" s="9"/>
      <c r="L6962" s="9"/>
      <c r="M6962" s="9"/>
      <c r="N6962"/>
      <c r="O6962" s="9"/>
      <c r="P6962" s="9"/>
      <c r="Q6962" s="9"/>
      <c r="R6962" s="9"/>
      <c r="S6962" s="9"/>
      <c r="T6962" s="9"/>
      <c r="U6962" s="9"/>
      <c r="V6962" s="9"/>
      <c r="W6962" s="9"/>
      <c r="X6962" s="9"/>
      <c r="Y6962" s="9"/>
      <c r="Z6962" s="9"/>
    </row>
    <row r="6963" spans="1:26">
      <c r="A6963" s="11"/>
      <c r="B6963" s="11"/>
      <c r="C6963"/>
      <c r="D6963"/>
      <c r="E6963" s="11"/>
      <c r="H6963" s="10"/>
      <c r="I6963" s="10"/>
      <c r="J6963" s="10"/>
      <c r="K6963" s="9"/>
      <c r="L6963" s="9"/>
      <c r="M6963" s="9"/>
      <c r="N6963"/>
      <c r="O6963" s="9"/>
      <c r="P6963" s="9"/>
      <c r="Q6963" s="9"/>
      <c r="R6963" s="9"/>
      <c r="S6963" s="9"/>
      <c r="T6963" s="9"/>
      <c r="U6963" s="9"/>
      <c r="V6963" s="9"/>
      <c r="W6963" s="9"/>
      <c r="X6963" s="9"/>
      <c r="Y6963" s="9"/>
      <c r="Z6963" s="9"/>
    </row>
    <row r="6964" spans="1:26">
      <c r="A6964" s="11"/>
      <c r="B6964" s="11"/>
      <c r="C6964"/>
      <c r="D6964"/>
      <c r="E6964" s="11"/>
      <c r="H6964" s="10"/>
      <c r="I6964" s="10"/>
      <c r="J6964" s="10"/>
      <c r="K6964" s="9"/>
      <c r="L6964" s="9"/>
      <c r="M6964" s="9"/>
      <c r="N6964"/>
      <c r="O6964" s="9"/>
      <c r="P6964" s="9"/>
      <c r="Q6964" s="9"/>
      <c r="R6964" s="9"/>
      <c r="S6964" s="9"/>
      <c r="T6964" s="9"/>
      <c r="U6964" s="9"/>
      <c r="V6964" s="9"/>
      <c r="W6964" s="9"/>
      <c r="X6964" s="9"/>
      <c r="Y6964" s="9"/>
      <c r="Z6964" s="9"/>
    </row>
    <row r="6965" spans="1:26">
      <c r="A6965" s="11"/>
      <c r="B6965" s="11"/>
      <c r="C6965"/>
      <c r="D6965"/>
      <c r="E6965" s="11"/>
      <c r="H6965" s="10"/>
      <c r="I6965" s="10"/>
      <c r="J6965" s="10"/>
      <c r="K6965" s="9"/>
      <c r="L6965" s="9"/>
      <c r="M6965" s="9"/>
      <c r="N6965"/>
      <c r="O6965" s="9"/>
      <c r="P6965" s="9"/>
      <c r="Q6965" s="9"/>
      <c r="R6965" s="9"/>
      <c r="S6965" s="9"/>
      <c r="T6965" s="9"/>
      <c r="U6965" s="9"/>
      <c r="V6965" s="9"/>
      <c r="W6965" s="9"/>
      <c r="X6965" s="9"/>
      <c r="Y6965" s="9"/>
      <c r="Z6965" s="9"/>
    </row>
    <row r="6966" spans="1:26">
      <c r="A6966" s="11"/>
      <c r="B6966" s="11"/>
      <c r="C6966"/>
      <c r="D6966"/>
      <c r="E6966" s="11"/>
      <c r="H6966" s="10"/>
      <c r="I6966" s="10"/>
      <c r="J6966" s="10"/>
      <c r="K6966" s="9"/>
      <c r="L6966" s="9"/>
      <c r="M6966" s="9"/>
      <c r="N6966"/>
      <c r="O6966" s="9"/>
      <c r="P6966" s="9"/>
      <c r="Q6966" s="9"/>
      <c r="R6966" s="9"/>
      <c r="S6966" s="9"/>
      <c r="T6966" s="9"/>
      <c r="U6966" s="9"/>
      <c r="V6966" s="9"/>
      <c r="W6966" s="9"/>
      <c r="X6966" s="9"/>
      <c r="Y6966" s="9"/>
      <c r="Z6966" s="9"/>
    </row>
    <row r="6967" spans="1:26">
      <c r="A6967" s="11"/>
      <c r="B6967" s="11"/>
      <c r="C6967"/>
      <c r="D6967"/>
      <c r="E6967" s="11"/>
      <c r="H6967" s="10"/>
      <c r="I6967" s="10"/>
      <c r="J6967" s="10"/>
      <c r="K6967" s="9"/>
      <c r="L6967" s="9"/>
      <c r="M6967" s="9"/>
      <c r="N6967"/>
      <c r="O6967" s="9"/>
      <c r="P6967" s="9"/>
      <c r="Q6967" s="9"/>
      <c r="R6967" s="9"/>
      <c r="S6967" s="9"/>
      <c r="T6967" s="9"/>
      <c r="U6967" s="9"/>
      <c r="V6967" s="9"/>
      <c r="W6967" s="9"/>
      <c r="X6967" s="9"/>
      <c r="Y6967" s="9"/>
      <c r="Z6967" s="9"/>
    </row>
    <row r="6968" spans="1:26">
      <c r="A6968" s="11"/>
      <c r="B6968" s="11"/>
      <c r="C6968"/>
      <c r="D6968"/>
      <c r="E6968" s="11"/>
      <c r="H6968" s="10"/>
      <c r="I6968" s="10"/>
      <c r="J6968" s="10"/>
      <c r="K6968" s="9"/>
      <c r="L6968" s="9"/>
      <c r="M6968" s="9"/>
      <c r="N6968"/>
      <c r="O6968" s="9"/>
      <c r="P6968" s="9"/>
      <c r="Q6968" s="9"/>
      <c r="R6968" s="9"/>
      <c r="S6968" s="9"/>
      <c r="T6968" s="9"/>
      <c r="U6968" s="9"/>
      <c r="V6968" s="9"/>
      <c r="W6968" s="9"/>
      <c r="X6968" s="9"/>
      <c r="Y6968" s="9"/>
      <c r="Z6968" s="9"/>
    </row>
    <row r="6969" spans="1:26">
      <c r="A6969" s="11"/>
      <c r="B6969" s="11"/>
      <c r="C6969"/>
      <c r="D6969"/>
      <c r="E6969" s="11"/>
      <c r="H6969" s="10"/>
      <c r="I6969" s="10"/>
      <c r="J6969" s="10"/>
      <c r="K6969" s="9"/>
      <c r="L6969" s="9"/>
      <c r="M6969" s="9"/>
      <c r="N6969"/>
      <c r="O6969" s="9"/>
      <c r="P6969" s="9"/>
      <c r="Q6969" s="9"/>
      <c r="R6969" s="9"/>
      <c r="S6969" s="9"/>
      <c r="T6969" s="9"/>
      <c r="U6969" s="9"/>
      <c r="V6969" s="9"/>
      <c r="W6969" s="9"/>
      <c r="X6969" s="9"/>
      <c r="Y6969" s="9"/>
      <c r="Z6969" s="9"/>
    </row>
    <row r="6970" spans="1:26">
      <c r="A6970" s="11"/>
      <c r="B6970" s="11"/>
      <c r="C6970"/>
      <c r="D6970"/>
      <c r="E6970" s="11"/>
      <c r="H6970" s="10"/>
      <c r="I6970" s="10"/>
      <c r="J6970" s="10"/>
      <c r="K6970" s="9"/>
      <c r="L6970" s="9"/>
      <c r="M6970" s="9"/>
      <c r="N6970"/>
      <c r="O6970" s="9"/>
      <c r="P6970" s="9"/>
      <c r="Q6970" s="9"/>
      <c r="R6970" s="9"/>
      <c r="S6970" s="9"/>
      <c r="T6970" s="9"/>
      <c r="U6970" s="9"/>
      <c r="V6970" s="9"/>
      <c r="W6970" s="9"/>
      <c r="X6970" s="9"/>
      <c r="Y6970" s="9"/>
      <c r="Z6970" s="9"/>
    </row>
    <row r="6971" spans="1:26">
      <c r="A6971" s="11"/>
      <c r="B6971" s="11"/>
      <c r="C6971"/>
      <c r="D6971"/>
      <c r="E6971" s="11"/>
      <c r="H6971" s="10"/>
      <c r="I6971" s="10"/>
      <c r="J6971" s="10"/>
      <c r="K6971" s="9"/>
      <c r="L6971" s="9"/>
      <c r="M6971" s="9"/>
      <c r="N6971"/>
      <c r="O6971" s="9"/>
      <c r="P6971" s="9"/>
      <c r="Q6971" s="9"/>
      <c r="R6971" s="9"/>
      <c r="S6971" s="9"/>
      <c r="T6971" s="9"/>
      <c r="U6971" s="9"/>
      <c r="V6971" s="9"/>
      <c r="W6971" s="9"/>
      <c r="X6971" s="9"/>
      <c r="Y6971" s="9"/>
      <c r="Z6971" s="9"/>
    </row>
    <row r="6972" spans="1:26">
      <c r="A6972" s="11"/>
      <c r="B6972" s="11"/>
      <c r="C6972"/>
      <c r="D6972"/>
      <c r="E6972" s="11"/>
      <c r="H6972" s="10"/>
      <c r="I6972" s="10"/>
      <c r="J6972" s="10"/>
      <c r="K6972" s="9"/>
      <c r="L6972" s="9"/>
      <c r="M6972" s="9"/>
      <c r="N6972"/>
      <c r="O6972" s="9"/>
      <c r="P6972" s="9"/>
      <c r="Q6972" s="9"/>
      <c r="R6972" s="9"/>
      <c r="S6972" s="9"/>
      <c r="T6972" s="9"/>
      <c r="U6972" s="9"/>
      <c r="V6972" s="9"/>
      <c r="W6972" s="9"/>
      <c r="X6972" s="9"/>
      <c r="Y6972" s="9"/>
      <c r="Z6972" s="9"/>
    </row>
    <row r="6973" spans="1:26">
      <c r="A6973" s="11"/>
      <c r="B6973" s="11"/>
      <c r="C6973"/>
      <c r="D6973"/>
      <c r="E6973" s="11"/>
      <c r="H6973" s="10"/>
      <c r="I6973" s="10"/>
      <c r="J6973" s="10"/>
      <c r="K6973" s="9"/>
      <c r="L6973" s="9"/>
      <c r="M6973" s="9"/>
      <c r="N6973"/>
      <c r="O6973" s="9"/>
      <c r="P6973" s="9"/>
      <c r="Q6973" s="9"/>
      <c r="R6973" s="9"/>
      <c r="S6973" s="9"/>
      <c r="T6973" s="9"/>
      <c r="U6973" s="9"/>
      <c r="V6973" s="9"/>
      <c r="W6973" s="9"/>
      <c r="X6973" s="9"/>
      <c r="Y6973" s="9"/>
      <c r="Z6973" s="9"/>
    </row>
    <row r="6974" spans="1:26">
      <c r="A6974" s="11"/>
      <c r="B6974" s="11"/>
      <c r="C6974"/>
      <c r="D6974"/>
      <c r="E6974" s="11"/>
      <c r="H6974" s="10"/>
      <c r="I6974" s="10"/>
      <c r="J6974" s="10"/>
      <c r="K6974" s="9"/>
      <c r="L6974" s="9"/>
      <c r="M6974" s="9"/>
      <c r="N6974"/>
      <c r="O6974" s="9"/>
      <c r="P6974" s="9"/>
      <c r="Q6974" s="9"/>
      <c r="R6974" s="9"/>
      <c r="S6974" s="9"/>
      <c r="T6974" s="9"/>
      <c r="U6974" s="9"/>
      <c r="V6974" s="9"/>
      <c r="W6974" s="9"/>
      <c r="X6974" s="9"/>
      <c r="Y6974" s="9"/>
      <c r="Z6974" s="9"/>
    </row>
    <row r="6975" spans="1:26">
      <c r="A6975" s="11"/>
      <c r="B6975" s="11"/>
      <c r="C6975"/>
      <c r="D6975"/>
      <c r="E6975" s="11"/>
      <c r="H6975" s="10"/>
      <c r="I6975" s="10"/>
      <c r="J6975" s="10"/>
      <c r="K6975" s="9"/>
      <c r="L6975" s="9"/>
      <c r="M6975" s="9"/>
      <c r="N6975"/>
      <c r="O6975" s="9"/>
      <c r="P6975" s="9"/>
      <c r="Q6975" s="9"/>
      <c r="R6975" s="9"/>
      <c r="S6975" s="9"/>
      <c r="T6975" s="9"/>
      <c r="U6975" s="9"/>
      <c r="V6975" s="9"/>
      <c r="W6975" s="9"/>
      <c r="X6975" s="9"/>
      <c r="Y6975" s="9"/>
      <c r="Z6975" s="9"/>
    </row>
    <row r="6976" spans="1:26">
      <c r="A6976" s="11"/>
      <c r="B6976" s="11"/>
      <c r="C6976"/>
      <c r="D6976"/>
      <c r="E6976" s="11"/>
      <c r="H6976" s="10"/>
      <c r="I6976" s="10"/>
      <c r="J6976" s="10"/>
      <c r="K6976" s="9"/>
      <c r="L6976" s="9"/>
      <c r="M6976" s="9"/>
      <c r="N6976"/>
      <c r="O6976" s="9"/>
      <c r="P6976" s="9"/>
      <c r="Q6976" s="9"/>
      <c r="R6976" s="9"/>
      <c r="S6976" s="9"/>
      <c r="T6976" s="9"/>
      <c r="U6976" s="9"/>
      <c r="V6976" s="9"/>
      <c r="W6976" s="9"/>
      <c r="X6976" s="9"/>
      <c r="Y6976" s="9"/>
      <c r="Z6976" s="9"/>
    </row>
    <row r="6977" spans="1:26">
      <c r="A6977" s="11"/>
      <c r="B6977" s="11"/>
      <c r="C6977"/>
      <c r="D6977"/>
      <c r="E6977" s="11"/>
      <c r="H6977" s="10"/>
      <c r="I6977" s="10"/>
      <c r="J6977" s="10"/>
      <c r="K6977" s="9"/>
      <c r="L6977" s="9"/>
      <c r="M6977" s="9"/>
      <c r="N6977"/>
      <c r="O6977" s="9"/>
      <c r="P6977" s="9"/>
      <c r="Q6977" s="9"/>
      <c r="R6977" s="9"/>
      <c r="S6977" s="9"/>
      <c r="T6977" s="9"/>
      <c r="U6977" s="9"/>
      <c r="V6977" s="9"/>
      <c r="W6977" s="9"/>
      <c r="X6977" s="9"/>
      <c r="Y6977" s="9"/>
      <c r="Z6977" s="9"/>
    </row>
    <row r="6978" spans="1:26">
      <c r="A6978" s="11"/>
      <c r="B6978" s="11"/>
      <c r="C6978"/>
      <c r="D6978"/>
      <c r="E6978" s="11"/>
      <c r="H6978" s="10"/>
      <c r="I6978" s="10"/>
      <c r="J6978" s="10"/>
      <c r="K6978" s="9"/>
      <c r="L6978" s="9"/>
      <c r="M6978" s="9"/>
      <c r="N6978"/>
      <c r="O6978" s="9"/>
      <c r="P6978" s="9"/>
      <c r="Q6978" s="9"/>
      <c r="R6978" s="9"/>
      <c r="S6978" s="9"/>
      <c r="T6978" s="9"/>
      <c r="U6978" s="9"/>
      <c r="V6978" s="9"/>
      <c r="W6978" s="9"/>
      <c r="X6978" s="9"/>
      <c r="Y6978" s="9"/>
      <c r="Z6978" s="9"/>
    </row>
    <row r="6979" spans="1:26">
      <c r="A6979" s="11"/>
      <c r="B6979" s="11"/>
      <c r="C6979"/>
      <c r="D6979"/>
      <c r="E6979" s="11"/>
      <c r="H6979" s="10"/>
      <c r="I6979" s="10"/>
      <c r="J6979" s="10"/>
      <c r="K6979" s="9"/>
      <c r="L6979" s="9"/>
      <c r="M6979" s="9"/>
      <c r="N6979"/>
      <c r="O6979" s="9"/>
      <c r="P6979" s="9"/>
      <c r="Q6979" s="9"/>
      <c r="R6979" s="9"/>
      <c r="S6979" s="9"/>
      <c r="T6979" s="9"/>
      <c r="U6979" s="9"/>
      <c r="V6979" s="9"/>
      <c r="W6979" s="9"/>
      <c r="X6979" s="9"/>
      <c r="Y6979" s="9"/>
      <c r="Z6979" s="9"/>
    </row>
    <row r="6980" spans="1:26">
      <c r="A6980" s="11"/>
      <c r="B6980" s="11"/>
      <c r="C6980"/>
      <c r="D6980"/>
      <c r="E6980" s="11"/>
      <c r="H6980" s="10"/>
      <c r="I6980" s="10"/>
      <c r="J6980" s="10"/>
      <c r="K6980" s="9"/>
      <c r="L6980" s="9"/>
      <c r="M6980" s="9"/>
      <c r="N6980"/>
      <c r="O6980" s="9"/>
      <c r="P6980" s="9"/>
      <c r="Q6980" s="9"/>
      <c r="R6980" s="9"/>
      <c r="S6980" s="9"/>
      <c r="T6980" s="9"/>
      <c r="U6980" s="9"/>
      <c r="V6980" s="9"/>
      <c r="W6980" s="9"/>
      <c r="X6980" s="9"/>
      <c r="Y6980" s="9"/>
      <c r="Z6980" s="9"/>
    </row>
    <row r="6981" spans="1:26">
      <c r="A6981" s="11"/>
      <c r="B6981" s="11"/>
      <c r="C6981"/>
      <c r="D6981"/>
      <c r="E6981" s="11"/>
      <c r="H6981" s="10"/>
      <c r="I6981" s="10"/>
      <c r="J6981" s="10"/>
      <c r="K6981" s="9"/>
      <c r="L6981" s="9"/>
      <c r="M6981" s="9"/>
      <c r="N6981"/>
      <c r="O6981" s="9"/>
      <c r="P6981" s="9"/>
      <c r="Q6981" s="9"/>
      <c r="R6981" s="9"/>
      <c r="S6981" s="9"/>
      <c r="T6981" s="9"/>
      <c r="U6981" s="9"/>
      <c r="V6981" s="9"/>
      <c r="W6981" s="9"/>
      <c r="X6981" s="9"/>
      <c r="Y6981" s="9"/>
      <c r="Z6981" s="9"/>
    </row>
    <row r="6982" spans="1:26">
      <c r="A6982" s="11"/>
      <c r="B6982" s="11"/>
      <c r="C6982"/>
      <c r="D6982"/>
      <c r="E6982" s="11"/>
      <c r="H6982" s="10"/>
      <c r="I6982" s="10"/>
      <c r="J6982" s="10"/>
      <c r="K6982" s="9"/>
      <c r="L6982" s="9"/>
      <c r="M6982" s="9"/>
      <c r="N6982"/>
      <c r="O6982" s="9"/>
      <c r="P6982" s="9"/>
      <c r="Q6982" s="9"/>
      <c r="R6982" s="9"/>
      <c r="S6982" s="9"/>
      <c r="T6982" s="9"/>
      <c r="U6982" s="9"/>
      <c r="V6982" s="9"/>
      <c r="W6982" s="9"/>
      <c r="X6982" s="9"/>
      <c r="Y6982" s="9"/>
      <c r="Z6982" s="9"/>
    </row>
    <row r="6983" spans="1:26">
      <c r="A6983" s="11"/>
      <c r="B6983" s="11"/>
      <c r="C6983"/>
      <c r="D6983"/>
      <c r="E6983" s="11"/>
      <c r="H6983" s="10"/>
      <c r="I6983" s="10"/>
      <c r="J6983" s="10"/>
      <c r="K6983" s="9"/>
      <c r="L6983" s="9"/>
      <c r="M6983" s="9"/>
      <c r="N6983"/>
      <c r="O6983" s="9"/>
      <c r="P6983" s="9"/>
      <c r="Q6983" s="9"/>
      <c r="R6983" s="9"/>
      <c r="S6983" s="9"/>
      <c r="T6983" s="9"/>
      <c r="U6983" s="9"/>
      <c r="V6983" s="9"/>
      <c r="W6983" s="9"/>
      <c r="X6983" s="9"/>
      <c r="Y6983" s="9"/>
      <c r="Z6983" s="9"/>
    </row>
    <row r="6984" spans="1:26">
      <c r="A6984" s="11"/>
      <c r="B6984" s="11"/>
      <c r="C6984"/>
      <c r="D6984"/>
      <c r="E6984" s="11"/>
      <c r="H6984" s="10"/>
      <c r="I6984" s="10"/>
      <c r="J6984" s="10"/>
      <c r="K6984" s="9"/>
      <c r="L6984" s="9"/>
      <c r="M6984" s="9"/>
      <c r="N6984"/>
      <c r="O6984" s="9"/>
      <c r="P6984" s="9"/>
      <c r="Q6984" s="9"/>
      <c r="R6984" s="9"/>
      <c r="S6984" s="9"/>
      <c r="T6984" s="9"/>
      <c r="U6984" s="9"/>
      <c r="V6984" s="9"/>
      <c r="W6984" s="9"/>
      <c r="X6984" s="9"/>
      <c r="Y6984" s="9"/>
      <c r="Z6984" s="9"/>
    </row>
    <row r="6985" spans="1:26">
      <c r="A6985" s="11"/>
      <c r="B6985" s="11"/>
      <c r="C6985"/>
      <c r="D6985"/>
      <c r="E6985" s="11"/>
      <c r="H6985" s="10"/>
      <c r="I6985" s="10"/>
      <c r="J6985" s="10"/>
      <c r="K6985" s="9"/>
      <c r="L6985" s="9"/>
      <c r="M6985" s="9"/>
      <c r="N6985"/>
      <c r="O6985" s="9"/>
      <c r="P6985" s="9"/>
      <c r="Q6985" s="9"/>
      <c r="R6985" s="9"/>
      <c r="S6985" s="9"/>
      <c r="T6985" s="9"/>
      <c r="U6985" s="9"/>
      <c r="V6985" s="9"/>
      <c r="W6985" s="9"/>
      <c r="X6985" s="9"/>
      <c r="Y6985" s="9"/>
      <c r="Z6985" s="9"/>
    </row>
    <row r="6986" spans="1:26">
      <c r="A6986" s="11"/>
      <c r="B6986" s="11"/>
      <c r="C6986"/>
      <c r="D6986"/>
      <c r="E6986" s="11"/>
      <c r="H6986" s="10"/>
      <c r="I6986" s="10"/>
      <c r="J6986" s="10"/>
      <c r="K6986" s="9"/>
      <c r="L6986" s="9"/>
      <c r="M6986" s="9"/>
      <c r="N6986"/>
      <c r="O6986" s="9"/>
      <c r="P6986" s="9"/>
      <c r="Q6986" s="9"/>
      <c r="R6986" s="9"/>
      <c r="S6986" s="9"/>
      <c r="T6986" s="9"/>
      <c r="U6986" s="9"/>
      <c r="V6986" s="9"/>
      <c r="W6986" s="9"/>
      <c r="X6986" s="9"/>
      <c r="Y6986" s="9"/>
      <c r="Z6986" s="9"/>
    </row>
    <row r="6987" spans="1:26">
      <c r="A6987" s="11"/>
      <c r="B6987" s="11"/>
      <c r="C6987"/>
      <c r="D6987"/>
      <c r="E6987" s="11"/>
      <c r="H6987" s="10"/>
      <c r="I6987" s="10"/>
      <c r="J6987" s="10"/>
      <c r="K6987" s="9"/>
      <c r="L6987" s="9"/>
      <c r="M6987" s="9"/>
      <c r="N6987"/>
      <c r="O6987" s="9"/>
      <c r="P6987" s="9"/>
      <c r="Q6987" s="9"/>
      <c r="R6987" s="9"/>
      <c r="S6987" s="9"/>
      <c r="T6987" s="9"/>
      <c r="U6987" s="9"/>
      <c r="V6987" s="9"/>
      <c r="W6987" s="9"/>
      <c r="X6987" s="9"/>
      <c r="Y6987" s="9"/>
      <c r="Z6987" s="9"/>
    </row>
    <row r="6988" spans="1:26">
      <c r="A6988" s="11"/>
      <c r="B6988" s="11"/>
      <c r="C6988"/>
      <c r="D6988"/>
      <c r="E6988" s="11"/>
      <c r="H6988" s="10"/>
      <c r="I6988" s="10"/>
      <c r="J6988" s="10"/>
      <c r="K6988" s="9"/>
      <c r="L6988" s="9"/>
      <c r="M6988" s="9"/>
      <c r="N6988"/>
      <c r="O6988" s="9"/>
      <c r="P6988" s="9"/>
      <c r="Q6988" s="9"/>
      <c r="R6988" s="9"/>
      <c r="S6988" s="9"/>
      <c r="T6988" s="9"/>
      <c r="U6988" s="9"/>
      <c r="V6988" s="9"/>
      <c r="W6988" s="9"/>
      <c r="X6988" s="9"/>
      <c r="Y6988" s="9"/>
      <c r="Z6988" s="9"/>
    </row>
    <row r="6989" spans="1:26">
      <c r="A6989" s="11"/>
      <c r="B6989" s="11"/>
      <c r="C6989"/>
      <c r="D6989"/>
      <c r="E6989" s="11"/>
      <c r="H6989" s="10"/>
      <c r="I6989" s="10"/>
      <c r="J6989" s="10"/>
      <c r="K6989" s="9"/>
      <c r="L6989" s="9"/>
      <c r="M6989" s="9"/>
      <c r="N6989"/>
      <c r="O6989" s="9"/>
      <c r="P6989" s="9"/>
      <c r="Q6989" s="9"/>
      <c r="R6989" s="9"/>
      <c r="S6989" s="9"/>
      <c r="T6989" s="9"/>
      <c r="U6989" s="9"/>
      <c r="V6989" s="9"/>
      <c r="W6989" s="9"/>
      <c r="X6989" s="9"/>
      <c r="Y6989" s="9"/>
      <c r="Z6989" s="9"/>
    </row>
    <row r="6990" spans="1:26">
      <c r="A6990" s="11"/>
      <c r="B6990" s="11"/>
      <c r="C6990"/>
      <c r="D6990"/>
      <c r="E6990" s="11"/>
      <c r="H6990" s="10"/>
      <c r="I6990" s="10"/>
      <c r="J6990" s="10"/>
      <c r="K6990" s="9"/>
      <c r="L6990" s="9"/>
      <c r="M6990" s="9"/>
      <c r="N6990"/>
      <c r="O6990" s="9"/>
      <c r="P6990" s="9"/>
      <c r="Q6990" s="9"/>
      <c r="R6990" s="9"/>
      <c r="S6990" s="9"/>
      <c r="T6990" s="9"/>
      <c r="U6990" s="9"/>
      <c r="V6990" s="9"/>
      <c r="W6990" s="9"/>
      <c r="X6990" s="9"/>
      <c r="Y6990" s="9"/>
      <c r="Z6990" s="9"/>
    </row>
    <row r="6991" spans="1:26">
      <c r="A6991" s="11"/>
      <c r="B6991" s="11"/>
      <c r="C6991"/>
      <c r="D6991"/>
      <c r="E6991" s="11"/>
      <c r="H6991" s="10"/>
      <c r="I6991" s="10"/>
      <c r="J6991" s="10"/>
      <c r="K6991" s="9"/>
      <c r="L6991" s="9"/>
      <c r="M6991" s="9"/>
      <c r="N6991"/>
      <c r="O6991" s="9"/>
      <c r="P6991" s="9"/>
      <c r="Q6991" s="9"/>
      <c r="R6991" s="9"/>
      <c r="S6991" s="9"/>
      <c r="T6991" s="9"/>
      <c r="U6991" s="9"/>
      <c r="V6991" s="9"/>
      <c r="W6991" s="9"/>
      <c r="X6991" s="9"/>
      <c r="Y6991" s="9"/>
      <c r="Z6991" s="9"/>
    </row>
    <row r="6992" spans="1:26">
      <c r="A6992" s="11"/>
      <c r="B6992" s="11"/>
      <c r="C6992"/>
      <c r="D6992"/>
      <c r="E6992" s="11"/>
      <c r="H6992" s="10"/>
      <c r="I6992" s="10"/>
      <c r="J6992" s="10"/>
      <c r="K6992" s="9"/>
      <c r="L6992" s="9"/>
      <c r="M6992" s="9"/>
      <c r="N6992"/>
      <c r="O6992" s="9"/>
      <c r="P6992" s="9"/>
      <c r="Q6992" s="9"/>
      <c r="R6992" s="9"/>
      <c r="S6992" s="9"/>
      <c r="T6992" s="9"/>
      <c r="U6992" s="9"/>
      <c r="V6992" s="9"/>
      <c r="W6992" s="9"/>
      <c r="X6992" s="9"/>
      <c r="Y6992" s="9"/>
      <c r="Z6992" s="9"/>
    </row>
    <row r="6993" spans="1:26">
      <c r="A6993" s="11"/>
      <c r="B6993" s="11"/>
      <c r="C6993"/>
      <c r="D6993"/>
      <c r="E6993" s="11"/>
      <c r="H6993" s="10"/>
      <c r="I6993" s="10"/>
      <c r="J6993" s="10"/>
      <c r="K6993" s="9"/>
      <c r="L6993" s="9"/>
      <c r="M6993" s="9"/>
      <c r="N6993"/>
      <c r="O6993" s="9"/>
      <c r="P6993" s="9"/>
      <c r="Q6993" s="9"/>
      <c r="R6993" s="9"/>
      <c r="S6993" s="9"/>
      <c r="T6993" s="9"/>
      <c r="U6993" s="9"/>
      <c r="V6993" s="9"/>
      <c r="W6993" s="9"/>
      <c r="X6993" s="9"/>
      <c r="Y6993" s="9"/>
      <c r="Z6993" s="9"/>
    </row>
    <row r="6994" spans="1:26">
      <c r="A6994" s="11"/>
      <c r="B6994" s="11"/>
      <c r="C6994"/>
      <c r="D6994"/>
      <c r="E6994" s="11"/>
      <c r="H6994" s="10"/>
      <c r="I6994" s="10"/>
      <c r="J6994" s="10"/>
      <c r="K6994" s="9"/>
      <c r="L6994" s="9"/>
      <c r="M6994" s="9"/>
      <c r="N6994"/>
      <c r="O6994" s="9"/>
      <c r="P6994" s="9"/>
      <c r="Q6994" s="9"/>
      <c r="R6994" s="9"/>
      <c r="S6994" s="9"/>
      <c r="T6994" s="9"/>
      <c r="U6994" s="9"/>
      <c r="V6994" s="9"/>
      <c r="W6994" s="9"/>
      <c r="X6994" s="9"/>
      <c r="Y6994" s="9"/>
      <c r="Z6994" s="9"/>
    </row>
    <row r="6995" spans="1:26">
      <c r="A6995" s="11"/>
      <c r="B6995" s="11"/>
      <c r="C6995"/>
      <c r="D6995"/>
      <c r="E6995" s="11"/>
      <c r="H6995" s="10"/>
      <c r="I6995" s="10"/>
      <c r="J6995" s="10"/>
      <c r="K6995" s="9"/>
      <c r="L6995" s="9"/>
      <c r="M6995" s="9"/>
      <c r="N6995"/>
      <c r="O6995" s="9"/>
      <c r="P6995" s="9"/>
      <c r="Q6995" s="9"/>
      <c r="R6995" s="9"/>
      <c r="S6995" s="9"/>
      <c r="T6995" s="9"/>
      <c r="U6995" s="9"/>
      <c r="V6995" s="9"/>
      <c r="W6995" s="9"/>
      <c r="X6995" s="9"/>
      <c r="Y6995" s="9"/>
      <c r="Z6995" s="9"/>
    </row>
    <row r="6996" spans="1:26">
      <c r="A6996" s="11"/>
      <c r="B6996" s="11"/>
      <c r="C6996"/>
      <c r="D6996"/>
      <c r="E6996" s="11"/>
      <c r="H6996" s="10"/>
      <c r="I6996" s="10"/>
      <c r="J6996" s="10"/>
      <c r="K6996" s="9"/>
      <c r="L6996" s="9"/>
      <c r="M6996" s="9"/>
      <c r="N6996"/>
      <c r="O6996" s="9"/>
      <c r="P6996" s="9"/>
      <c r="Q6996" s="9"/>
      <c r="R6996" s="9"/>
      <c r="S6996" s="9"/>
      <c r="T6996" s="9"/>
      <c r="U6996" s="9"/>
      <c r="V6996" s="9"/>
      <c r="W6996" s="9"/>
      <c r="X6996" s="9"/>
      <c r="Y6996" s="9"/>
      <c r="Z6996" s="9"/>
    </row>
    <row r="6997" spans="1:26">
      <c r="A6997" s="11"/>
      <c r="B6997" s="11"/>
      <c r="C6997"/>
      <c r="D6997"/>
      <c r="E6997" s="11"/>
      <c r="H6997" s="10"/>
      <c r="I6997" s="10"/>
      <c r="J6997" s="10"/>
      <c r="K6997" s="9"/>
      <c r="L6997" s="9"/>
      <c r="M6997" s="9"/>
      <c r="N6997"/>
      <c r="O6997" s="9"/>
      <c r="P6997" s="9"/>
      <c r="Q6997" s="9"/>
      <c r="R6997" s="9"/>
      <c r="S6997" s="9"/>
      <c r="T6997" s="9"/>
      <c r="U6997" s="9"/>
      <c r="V6997" s="9"/>
      <c r="W6997" s="9"/>
      <c r="X6997" s="9"/>
      <c r="Y6997" s="9"/>
      <c r="Z6997" s="9"/>
    </row>
    <row r="6998" spans="1:26">
      <c r="A6998" s="11"/>
      <c r="B6998" s="11"/>
      <c r="C6998"/>
      <c r="D6998"/>
      <c r="E6998" s="11"/>
      <c r="H6998" s="10"/>
      <c r="I6998" s="10"/>
      <c r="J6998" s="10"/>
      <c r="K6998" s="9"/>
      <c r="L6998" s="9"/>
      <c r="M6998" s="9"/>
      <c r="N6998"/>
      <c r="O6998" s="9"/>
      <c r="P6998" s="9"/>
      <c r="Q6998" s="9"/>
      <c r="R6998" s="9"/>
      <c r="S6998" s="9"/>
      <c r="T6998" s="9"/>
      <c r="U6998" s="9"/>
      <c r="V6998" s="9"/>
      <c r="W6998" s="9"/>
      <c r="X6998" s="9"/>
      <c r="Y6998" s="9"/>
      <c r="Z6998" s="9"/>
    </row>
    <row r="6999" spans="1:26">
      <c r="A6999" s="11"/>
      <c r="B6999" s="11"/>
      <c r="C6999"/>
      <c r="D6999"/>
      <c r="E6999" s="11"/>
      <c r="H6999" s="10"/>
      <c r="I6999" s="10"/>
      <c r="J6999" s="10"/>
      <c r="K6999" s="9"/>
      <c r="L6999" s="9"/>
      <c r="M6999" s="9"/>
      <c r="N6999"/>
      <c r="O6999" s="9"/>
      <c r="P6999" s="9"/>
      <c r="Q6999" s="9"/>
      <c r="R6999" s="9"/>
      <c r="S6999" s="9"/>
      <c r="T6999" s="9"/>
      <c r="U6999" s="9"/>
      <c r="V6999" s="9"/>
      <c r="W6999" s="9"/>
      <c r="X6999" s="9"/>
      <c r="Y6999" s="9"/>
      <c r="Z6999" s="9"/>
    </row>
    <row r="7000" spans="1:26">
      <c r="A7000" s="11"/>
      <c r="B7000" s="11"/>
      <c r="C7000"/>
      <c r="D7000"/>
      <c r="E7000" s="11"/>
      <c r="H7000" s="10"/>
      <c r="I7000" s="10"/>
      <c r="J7000" s="10"/>
      <c r="K7000" s="9"/>
      <c r="L7000" s="9"/>
      <c r="M7000" s="9"/>
      <c r="N7000"/>
      <c r="O7000" s="9"/>
      <c r="P7000" s="9"/>
      <c r="Q7000" s="9"/>
      <c r="R7000" s="9"/>
      <c r="S7000" s="9"/>
      <c r="T7000" s="9"/>
      <c r="U7000" s="9"/>
      <c r="V7000" s="9"/>
      <c r="W7000" s="9"/>
      <c r="X7000" s="9"/>
      <c r="Y7000" s="9"/>
      <c r="Z7000" s="9"/>
    </row>
    <row r="7001" spans="1:26">
      <c r="A7001" s="11"/>
      <c r="B7001" s="11"/>
      <c r="C7001"/>
      <c r="D7001"/>
      <c r="E7001" s="11"/>
      <c r="H7001" s="10"/>
      <c r="I7001" s="10"/>
      <c r="J7001" s="10"/>
      <c r="K7001" s="9"/>
      <c r="L7001" s="9"/>
      <c r="M7001" s="9"/>
      <c r="N7001"/>
      <c r="O7001" s="9"/>
      <c r="P7001" s="9"/>
      <c r="Q7001" s="9"/>
      <c r="R7001" s="9"/>
      <c r="S7001" s="9"/>
      <c r="T7001" s="9"/>
      <c r="U7001" s="9"/>
      <c r="V7001" s="9"/>
      <c r="W7001" s="9"/>
      <c r="X7001" s="9"/>
      <c r="Y7001" s="9"/>
      <c r="Z7001" s="9"/>
    </row>
    <row r="7002" spans="1:26">
      <c r="A7002" s="11"/>
      <c r="B7002" s="11"/>
      <c r="C7002"/>
      <c r="D7002"/>
      <c r="E7002" s="11"/>
      <c r="H7002" s="10"/>
      <c r="I7002" s="10"/>
      <c r="J7002" s="10"/>
      <c r="K7002" s="9"/>
      <c r="L7002" s="9"/>
      <c r="M7002" s="9"/>
      <c r="N7002"/>
      <c r="O7002" s="9"/>
      <c r="P7002" s="9"/>
      <c r="Q7002" s="9"/>
      <c r="R7002" s="9"/>
      <c r="S7002" s="9"/>
      <c r="T7002" s="9"/>
      <c r="U7002" s="9"/>
      <c r="V7002" s="9"/>
      <c r="W7002" s="9"/>
      <c r="X7002" s="9"/>
      <c r="Y7002" s="9"/>
      <c r="Z7002" s="9"/>
    </row>
    <row r="7003" spans="1:26">
      <c r="A7003" s="11"/>
      <c r="B7003" s="11"/>
      <c r="C7003"/>
      <c r="D7003"/>
      <c r="E7003" s="11"/>
      <c r="H7003" s="10"/>
      <c r="I7003" s="10"/>
      <c r="J7003" s="10"/>
      <c r="K7003" s="9"/>
      <c r="L7003" s="9"/>
      <c r="M7003" s="9"/>
      <c r="N7003"/>
      <c r="O7003" s="9"/>
      <c r="P7003" s="9"/>
      <c r="Q7003" s="9"/>
      <c r="R7003" s="9"/>
      <c r="S7003" s="9"/>
      <c r="T7003" s="9"/>
      <c r="U7003" s="9"/>
      <c r="V7003" s="9"/>
      <c r="W7003" s="9"/>
      <c r="X7003" s="9"/>
      <c r="Y7003" s="9"/>
      <c r="Z7003" s="9"/>
    </row>
    <row r="7004" spans="1:26">
      <c r="A7004" s="11"/>
      <c r="B7004" s="11"/>
      <c r="C7004"/>
      <c r="D7004"/>
      <c r="E7004" s="11"/>
      <c r="H7004" s="10"/>
      <c r="I7004" s="10"/>
      <c r="J7004" s="10"/>
      <c r="K7004" s="9"/>
      <c r="L7004" s="9"/>
      <c r="M7004" s="9"/>
      <c r="N7004"/>
      <c r="O7004" s="9"/>
      <c r="P7004" s="9"/>
      <c r="Q7004" s="9"/>
      <c r="R7004" s="9"/>
      <c r="S7004" s="9"/>
      <c r="T7004" s="9"/>
      <c r="U7004" s="9"/>
      <c r="V7004" s="9"/>
      <c r="W7004" s="9"/>
      <c r="X7004" s="9"/>
      <c r="Y7004" s="9"/>
      <c r="Z7004" s="9"/>
    </row>
    <row r="7005" spans="1:26">
      <c r="A7005" s="11"/>
      <c r="B7005" s="11"/>
      <c r="C7005"/>
      <c r="D7005"/>
      <c r="E7005" s="11"/>
      <c r="H7005" s="10"/>
      <c r="I7005" s="10"/>
      <c r="J7005" s="10"/>
      <c r="K7005" s="9"/>
      <c r="L7005" s="9"/>
      <c r="M7005" s="9"/>
      <c r="N7005"/>
      <c r="O7005" s="9"/>
      <c r="P7005" s="9"/>
      <c r="Q7005" s="9"/>
      <c r="R7005" s="9"/>
      <c r="S7005" s="9"/>
      <c r="T7005" s="9"/>
      <c r="U7005" s="9"/>
      <c r="V7005" s="9"/>
      <c r="W7005" s="9"/>
      <c r="X7005" s="9"/>
      <c r="Y7005" s="9"/>
      <c r="Z7005" s="9"/>
    </row>
    <row r="7006" spans="1:26">
      <c r="A7006" s="11"/>
      <c r="B7006" s="11"/>
      <c r="C7006"/>
      <c r="D7006"/>
      <c r="E7006" s="11"/>
      <c r="H7006" s="10"/>
      <c r="I7006" s="10"/>
      <c r="J7006" s="10"/>
      <c r="K7006" s="9"/>
      <c r="L7006" s="9"/>
      <c r="M7006" s="9"/>
      <c r="N7006"/>
      <c r="O7006" s="9"/>
      <c r="P7006" s="9"/>
      <c r="Q7006" s="9"/>
      <c r="R7006" s="9"/>
      <c r="S7006" s="9"/>
      <c r="T7006" s="9"/>
      <c r="U7006" s="9"/>
      <c r="V7006" s="9"/>
      <c r="W7006" s="9"/>
      <c r="X7006" s="9"/>
      <c r="Y7006" s="9"/>
      <c r="Z7006" s="9"/>
    </row>
    <row r="7007" spans="1:26">
      <c r="A7007" s="11"/>
      <c r="B7007" s="11"/>
      <c r="C7007"/>
      <c r="D7007"/>
      <c r="E7007" s="11"/>
      <c r="H7007" s="10"/>
      <c r="I7007" s="10"/>
      <c r="J7007" s="10"/>
      <c r="K7007" s="9"/>
      <c r="L7007" s="9"/>
      <c r="M7007" s="9"/>
      <c r="N7007"/>
      <c r="O7007" s="9"/>
      <c r="P7007" s="9"/>
      <c r="Q7007" s="9"/>
      <c r="R7007" s="9"/>
      <c r="S7007" s="9"/>
      <c r="T7007" s="9"/>
      <c r="U7007" s="9"/>
      <c r="V7007" s="9"/>
      <c r="W7007" s="9"/>
      <c r="X7007" s="9"/>
      <c r="Y7007" s="9"/>
      <c r="Z7007" s="9"/>
    </row>
    <row r="7008" spans="1:26">
      <c r="A7008" s="11"/>
      <c r="B7008" s="11"/>
      <c r="C7008"/>
      <c r="D7008"/>
      <c r="E7008" s="11"/>
      <c r="H7008" s="10"/>
      <c r="I7008" s="10"/>
      <c r="J7008" s="10"/>
      <c r="K7008" s="9"/>
      <c r="L7008" s="9"/>
      <c r="M7008" s="9"/>
      <c r="N7008"/>
      <c r="O7008" s="9"/>
      <c r="P7008" s="9"/>
      <c r="Q7008" s="9"/>
      <c r="R7008" s="9"/>
      <c r="S7008" s="9"/>
      <c r="T7008" s="9"/>
      <c r="U7008" s="9"/>
      <c r="V7008" s="9"/>
      <c r="W7008" s="9"/>
      <c r="X7008" s="9"/>
      <c r="Y7008" s="9"/>
      <c r="Z7008" s="9"/>
    </row>
    <row r="7009" spans="1:26">
      <c r="A7009" s="11"/>
      <c r="B7009" s="11"/>
      <c r="C7009"/>
      <c r="D7009"/>
      <c r="E7009" s="11"/>
      <c r="H7009" s="10"/>
      <c r="I7009" s="10"/>
      <c r="J7009" s="10"/>
      <c r="K7009" s="9"/>
      <c r="L7009" s="9"/>
      <c r="M7009" s="9"/>
      <c r="N7009"/>
      <c r="O7009" s="9"/>
      <c r="P7009" s="9"/>
      <c r="Q7009" s="9"/>
      <c r="R7009" s="9"/>
      <c r="S7009" s="9"/>
      <c r="T7009" s="9"/>
      <c r="U7009" s="9"/>
      <c r="V7009" s="9"/>
      <c r="W7009" s="9"/>
      <c r="X7009" s="9"/>
      <c r="Y7009" s="9"/>
      <c r="Z7009" s="9"/>
    </row>
    <row r="7010" spans="1:26">
      <c r="A7010" s="11"/>
      <c r="B7010" s="11"/>
      <c r="C7010"/>
      <c r="D7010"/>
      <c r="E7010" s="11"/>
      <c r="H7010" s="10"/>
      <c r="I7010" s="10"/>
      <c r="J7010" s="10"/>
      <c r="K7010" s="9"/>
      <c r="L7010" s="9"/>
      <c r="M7010" s="9"/>
      <c r="N7010"/>
      <c r="O7010" s="9"/>
      <c r="P7010" s="9"/>
      <c r="Q7010" s="9"/>
      <c r="R7010" s="9"/>
      <c r="S7010" s="9"/>
      <c r="T7010" s="9"/>
      <c r="U7010" s="9"/>
      <c r="V7010" s="9"/>
      <c r="W7010" s="9"/>
      <c r="X7010" s="9"/>
      <c r="Y7010" s="9"/>
      <c r="Z7010" s="9"/>
    </row>
    <row r="7011" spans="1:26">
      <c r="A7011" s="11"/>
      <c r="B7011" s="11"/>
      <c r="C7011"/>
      <c r="D7011"/>
      <c r="E7011" s="11"/>
      <c r="H7011" s="10"/>
      <c r="I7011" s="10"/>
      <c r="J7011" s="10"/>
      <c r="K7011" s="9"/>
      <c r="L7011" s="9"/>
      <c r="M7011" s="9"/>
      <c r="N7011"/>
      <c r="O7011" s="9"/>
      <c r="P7011" s="9"/>
      <c r="Q7011" s="9"/>
      <c r="R7011" s="9"/>
      <c r="S7011" s="9"/>
      <c r="T7011" s="9"/>
      <c r="U7011" s="9"/>
      <c r="V7011" s="9"/>
      <c r="W7011" s="9"/>
      <c r="X7011" s="9"/>
      <c r="Y7011" s="9"/>
      <c r="Z7011" s="9"/>
    </row>
    <row r="7012" spans="1:26">
      <c r="A7012" s="11"/>
      <c r="B7012" s="11"/>
      <c r="C7012"/>
      <c r="D7012"/>
      <c r="E7012" s="11"/>
      <c r="H7012" s="10"/>
      <c r="I7012" s="10"/>
      <c r="J7012" s="10"/>
      <c r="K7012" s="9"/>
      <c r="L7012" s="9"/>
      <c r="M7012" s="9"/>
      <c r="N7012"/>
      <c r="O7012" s="9"/>
      <c r="P7012" s="9"/>
      <c r="Q7012" s="9"/>
      <c r="R7012" s="9"/>
      <c r="S7012" s="9"/>
      <c r="T7012" s="9"/>
      <c r="U7012" s="9"/>
      <c r="V7012" s="9"/>
      <c r="W7012" s="9"/>
      <c r="X7012" s="9"/>
      <c r="Y7012" s="9"/>
      <c r="Z7012" s="9"/>
    </row>
    <row r="7013" spans="1:26">
      <c r="A7013" s="11"/>
      <c r="B7013" s="11"/>
      <c r="C7013"/>
      <c r="D7013"/>
      <c r="E7013" s="11"/>
      <c r="H7013" s="10"/>
      <c r="I7013" s="10"/>
      <c r="J7013" s="10"/>
      <c r="K7013" s="9"/>
      <c r="L7013" s="9"/>
      <c r="M7013" s="9"/>
      <c r="N7013"/>
      <c r="O7013" s="9"/>
      <c r="P7013" s="9"/>
      <c r="Q7013" s="9"/>
      <c r="R7013" s="9"/>
      <c r="S7013" s="9"/>
      <c r="T7013" s="9"/>
      <c r="U7013" s="9"/>
      <c r="V7013" s="9"/>
      <c r="W7013" s="9"/>
      <c r="X7013" s="9"/>
      <c r="Y7013" s="9"/>
      <c r="Z7013" s="9"/>
    </row>
    <row r="7014" spans="1:26">
      <c r="A7014" s="11"/>
      <c r="B7014" s="11"/>
      <c r="C7014"/>
      <c r="D7014"/>
      <c r="E7014" s="11"/>
      <c r="H7014" s="10"/>
      <c r="I7014" s="10"/>
      <c r="J7014" s="10"/>
      <c r="K7014" s="9"/>
      <c r="L7014" s="9"/>
      <c r="M7014" s="9"/>
      <c r="N7014"/>
      <c r="O7014" s="9"/>
      <c r="P7014" s="9"/>
      <c r="Q7014" s="9"/>
      <c r="R7014" s="9"/>
      <c r="S7014" s="9"/>
      <c r="T7014" s="9"/>
      <c r="U7014" s="9"/>
      <c r="V7014" s="9"/>
      <c r="W7014" s="9"/>
      <c r="X7014" s="9"/>
      <c r="Y7014" s="9"/>
      <c r="Z7014" s="9"/>
    </row>
    <row r="7015" spans="1:26">
      <c r="A7015" s="11"/>
      <c r="B7015" s="11"/>
      <c r="C7015"/>
      <c r="D7015"/>
      <c r="E7015" s="11"/>
      <c r="H7015" s="10"/>
      <c r="I7015" s="10"/>
      <c r="J7015" s="10"/>
      <c r="K7015" s="9"/>
      <c r="L7015" s="9"/>
      <c r="M7015" s="9"/>
      <c r="N7015"/>
      <c r="O7015" s="9"/>
      <c r="P7015" s="9"/>
      <c r="Q7015" s="9"/>
      <c r="R7015" s="9"/>
      <c r="S7015" s="9"/>
      <c r="T7015" s="9"/>
      <c r="U7015" s="9"/>
      <c r="V7015" s="9"/>
      <c r="W7015" s="9"/>
      <c r="X7015" s="9"/>
      <c r="Y7015" s="9"/>
      <c r="Z7015" s="9"/>
    </row>
    <row r="7016" spans="1:26">
      <c r="A7016" s="11"/>
      <c r="B7016" s="11"/>
      <c r="C7016"/>
      <c r="D7016"/>
      <c r="E7016" s="11"/>
      <c r="H7016" s="10"/>
      <c r="I7016" s="10"/>
      <c r="J7016" s="10"/>
      <c r="K7016" s="9"/>
      <c r="L7016" s="9"/>
      <c r="M7016" s="9"/>
      <c r="N7016"/>
      <c r="O7016" s="9"/>
      <c r="P7016" s="9"/>
      <c r="Q7016" s="9"/>
      <c r="R7016" s="9"/>
      <c r="S7016" s="9"/>
      <c r="T7016" s="9"/>
      <c r="U7016" s="9"/>
      <c r="V7016" s="9"/>
      <c r="W7016" s="9"/>
      <c r="X7016" s="9"/>
      <c r="Y7016" s="9"/>
      <c r="Z7016" s="9"/>
    </row>
    <row r="7017" spans="1:26">
      <c r="A7017" s="11"/>
      <c r="B7017" s="11"/>
      <c r="C7017"/>
      <c r="D7017"/>
      <c r="E7017" s="11"/>
      <c r="H7017" s="10"/>
      <c r="I7017" s="10"/>
      <c r="J7017" s="10"/>
      <c r="K7017" s="9"/>
      <c r="L7017" s="9"/>
      <c r="M7017" s="9"/>
      <c r="N7017"/>
      <c r="O7017" s="9"/>
      <c r="P7017" s="9"/>
      <c r="Q7017" s="9"/>
      <c r="R7017" s="9"/>
      <c r="S7017" s="9"/>
      <c r="T7017" s="9"/>
      <c r="U7017" s="9"/>
      <c r="V7017" s="9"/>
      <c r="W7017" s="9"/>
      <c r="X7017" s="9"/>
      <c r="Y7017" s="9"/>
      <c r="Z7017" s="9"/>
    </row>
    <row r="7018" spans="1:26">
      <c r="A7018" s="11"/>
      <c r="B7018" s="11"/>
      <c r="C7018"/>
      <c r="D7018"/>
      <c r="E7018" s="11"/>
      <c r="H7018" s="10"/>
      <c r="I7018" s="10"/>
      <c r="J7018" s="10"/>
      <c r="K7018" s="9"/>
      <c r="L7018" s="9"/>
      <c r="M7018" s="9"/>
      <c r="N7018"/>
      <c r="O7018" s="9"/>
      <c r="P7018" s="9"/>
      <c r="Q7018" s="9"/>
      <c r="R7018" s="9"/>
      <c r="S7018" s="9"/>
      <c r="T7018" s="9"/>
      <c r="U7018" s="9"/>
      <c r="V7018" s="9"/>
      <c r="W7018" s="9"/>
      <c r="X7018" s="9"/>
      <c r="Y7018" s="9"/>
      <c r="Z7018" s="9"/>
    </row>
    <row r="7019" spans="1:26">
      <c r="A7019" s="11"/>
      <c r="B7019" s="11"/>
      <c r="C7019"/>
      <c r="D7019"/>
      <c r="E7019" s="11"/>
      <c r="H7019" s="10"/>
      <c r="I7019" s="10"/>
      <c r="J7019" s="10"/>
      <c r="K7019" s="9"/>
      <c r="L7019" s="9"/>
      <c r="M7019" s="9"/>
      <c r="N7019"/>
      <c r="O7019" s="9"/>
      <c r="P7019" s="9"/>
      <c r="Q7019" s="9"/>
      <c r="R7019" s="9"/>
      <c r="S7019" s="9"/>
      <c r="T7019" s="9"/>
      <c r="U7019" s="9"/>
      <c r="V7019" s="9"/>
      <c r="W7019" s="9"/>
      <c r="X7019" s="9"/>
      <c r="Y7019" s="9"/>
      <c r="Z7019" s="9"/>
    </row>
    <row r="7020" spans="1:26">
      <c r="A7020" s="11"/>
      <c r="B7020" s="11"/>
      <c r="C7020"/>
      <c r="D7020"/>
      <c r="E7020" s="11"/>
      <c r="H7020" s="10"/>
      <c r="I7020" s="10"/>
      <c r="J7020" s="10"/>
      <c r="K7020" s="9"/>
      <c r="L7020" s="9"/>
      <c r="M7020" s="9"/>
      <c r="N7020"/>
      <c r="O7020" s="9"/>
      <c r="P7020" s="9"/>
      <c r="Q7020" s="9"/>
      <c r="R7020" s="9"/>
      <c r="S7020" s="9"/>
      <c r="T7020" s="9"/>
      <c r="U7020" s="9"/>
      <c r="V7020" s="9"/>
      <c r="W7020" s="9"/>
      <c r="X7020" s="9"/>
      <c r="Y7020" s="9"/>
      <c r="Z7020" s="9"/>
    </row>
    <row r="7021" spans="1:26">
      <c r="A7021" s="11"/>
      <c r="B7021" s="11"/>
      <c r="C7021"/>
      <c r="D7021"/>
      <c r="E7021" s="11"/>
      <c r="H7021" s="10"/>
      <c r="I7021" s="10"/>
      <c r="J7021" s="10"/>
      <c r="K7021" s="9"/>
      <c r="L7021" s="9"/>
      <c r="M7021" s="9"/>
      <c r="N7021"/>
      <c r="O7021" s="9"/>
      <c r="P7021" s="9"/>
      <c r="Q7021" s="9"/>
      <c r="R7021" s="9"/>
      <c r="S7021" s="9"/>
      <c r="T7021" s="9"/>
      <c r="U7021" s="9"/>
      <c r="V7021" s="9"/>
      <c r="W7021" s="9"/>
      <c r="X7021" s="9"/>
      <c r="Y7021" s="9"/>
      <c r="Z7021" s="9"/>
    </row>
    <row r="7022" spans="1:26">
      <c r="A7022" s="11"/>
      <c r="B7022" s="11"/>
      <c r="C7022"/>
      <c r="D7022"/>
      <c r="E7022" s="11"/>
      <c r="H7022" s="10"/>
      <c r="I7022" s="10"/>
      <c r="J7022" s="10"/>
      <c r="K7022" s="9"/>
      <c r="L7022" s="9"/>
      <c r="M7022" s="9"/>
      <c r="N7022"/>
      <c r="O7022" s="9"/>
      <c r="P7022" s="9"/>
      <c r="Q7022" s="9"/>
      <c r="R7022" s="9"/>
      <c r="S7022" s="9"/>
      <c r="T7022" s="9"/>
      <c r="U7022" s="9"/>
      <c r="V7022" s="9"/>
      <c r="W7022" s="9"/>
      <c r="X7022" s="9"/>
      <c r="Y7022" s="9"/>
      <c r="Z7022" s="9"/>
    </row>
    <row r="7023" spans="1:26">
      <c r="A7023" s="11"/>
      <c r="B7023" s="11"/>
      <c r="C7023"/>
      <c r="D7023"/>
      <c r="E7023" s="11"/>
      <c r="H7023" s="10"/>
      <c r="I7023" s="10"/>
      <c r="J7023" s="10"/>
      <c r="K7023" s="9"/>
      <c r="L7023" s="9"/>
      <c r="M7023" s="9"/>
      <c r="N7023"/>
      <c r="O7023" s="9"/>
      <c r="P7023" s="9"/>
      <c r="Q7023" s="9"/>
      <c r="R7023" s="9"/>
      <c r="S7023" s="9"/>
      <c r="T7023" s="9"/>
      <c r="U7023" s="9"/>
      <c r="V7023" s="9"/>
      <c r="W7023" s="9"/>
      <c r="X7023" s="9"/>
      <c r="Y7023" s="9"/>
      <c r="Z7023" s="9"/>
    </row>
    <row r="7024" spans="1:26">
      <c r="A7024" s="11"/>
      <c r="B7024" s="11"/>
      <c r="C7024"/>
      <c r="D7024"/>
      <c r="E7024" s="11"/>
      <c r="H7024" s="10"/>
      <c r="I7024" s="10"/>
      <c r="J7024" s="10"/>
      <c r="K7024" s="9"/>
      <c r="L7024" s="9"/>
      <c r="M7024" s="9"/>
      <c r="N7024"/>
      <c r="O7024" s="9"/>
      <c r="P7024" s="9"/>
      <c r="Q7024" s="9"/>
      <c r="R7024" s="9"/>
      <c r="S7024" s="9"/>
      <c r="T7024" s="9"/>
      <c r="U7024" s="9"/>
      <c r="V7024" s="9"/>
      <c r="W7024" s="9"/>
      <c r="X7024" s="9"/>
      <c r="Y7024" s="9"/>
      <c r="Z7024" s="9"/>
    </row>
    <row r="7025" spans="1:26">
      <c r="A7025" s="11"/>
      <c r="B7025" s="11"/>
      <c r="C7025"/>
      <c r="D7025"/>
      <c r="E7025" s="11"/>
      <c r="H7025" s="10"/>
      <c r="I7025" s="10"/>
      <c r="J7025" s="10"/>
      <c r="K7025" s="9"/>
      <c r="L7025" s="9"/>
      <c r="M7025" s="9"/>
      <c r="N7025"/>
      <c r="O7025" s="9"/>
      <c r="P7025" s="9"/>
      <c r="Q7025" s="9"/>
      <c r="R7025" s="9"/>
      <c r="S7025" s="9"/>
      <c r="T7025" s="9"/>
      <c r="U7025" s="9"/>
      <c r="V7025" s="9"/>
      <c r="W7025" s="9"/>
      <c r="X7025" s="9"/>
      <c r="Y7025" s="9"/>
      <c r="Z7025" s="9"/>
    </row>
    <row r="7026" spans="1:26">
      <c r="A7026" s="11"/>
      <c r="B7026" s="11"/>
      <c r="C7026"/>
      <c r="D7026"/>
      <c r="E7026" s="11"/>
      <c r="H7026" s="10"/>
      <c r="I7026" s="10"/>
      <c r="J7026" s="10"/>
      <c r="K7026" s="9"/>
      <c r="L7026" s="9"/>
      <c r="M7026" s="9"/>
      <c r="N7026"/>
      <c r="O7026" s="9"/>
      <c r="P7026" s="9"/>
      <c r="Q7026" s="9"/>
      <c r="R7026" s="9"/>
      <c r="S7026" s="9"/>
      <c r="T7026" s="9"/>
      <c r="U7026" s="9"/>
      <c r="V7026" s="9"/>
      <c r="W7026" s="9"/>
      <c r="X7026" s="9"/>
      <c r="Y7026" s="9"/>
      <c r="Z7026" s="9"/>
    </row>
    <row r="7027" spans="1:26">
      <c r="A7027" s="11"/>
      <c r="B7027" s="11"/>
      <c r="C7027"/>
      <c r="D7027"/>
      <c r="E7027" s="11"/>
      <c r="H7027" s="10"/>
      <c r="I7027" s="10"/>
      <c r="J7027" s="10"/>
      <c r="K7027" s="9"/>
      <c r="L7027" s="9"/>
      <c r="M7027" s="9"/>
      <c r="N7027"/>
      <c r="O7027" s="9"/>
      <c r="P7027" s="9"/>
      <c r="Q7027" s="9"/>
      <c r="R7027" s="9"/>
      <c r="S7027" s="9"/>
      <c r="T7027" s="9"/>
      <c r="U7027" s="9"/>
      <c r="V7027" s="9"/>
      <c r="W7027" s="9"/>
      <c r="X7027" s="9"/>
      <c r="Y7027" s="9"/>
      <c r="Z7027" s="9"/>
    </row>
    <row r="7028" spans="1:26">
      <c r="A7028" s="11"/>
      <c r="B7028" s="11"/>
      <c r="C7028"/>
      <c r="D7028"/>
      <c r="E7028" s="11"/>
      <c r="H7028" s="10"/>
      <c r="I7028" s="10"/>
      <c r="J7028" s="10"/>
      <c r="K7028" s="9"/>
      <c r="L7028" s="9"/>
      <c r="M7028" s="9"/>
      <c r="N7028"/>
      <c r="O7028" s="9"/>
      <c r="P7028" s="9"/>
      <c r="Q7028" s="9"/>
      <c r="R7028" s="9"/>
      <c r="S7028" s="9"/>
      <c r="T7028" s="9"/>
      <c r="U7028" s="9"/>
      <c r="V7028" s="9"/>
      <c r="W7028" s="9"/>
      <c r="X7028" s="9"/>
      <c r="Y7028" s="9"/>
      <c r="Z7028" s="9"/>
    </row>
    <row r="7029" spans="1:26">
      <c r="A7029" s="11"/>
      <c r="B7029" s="11"/>
      <c r="C7029"/>
      <c r="D7029"/>
      <c r="E7029" s="11"/>
      <c r="H7029" s="10"/>
      <c r="I7029" s="10"/>
      <c r="J7029" s="10"/>
      <c r="K7029" s="9"/>
      <c r="L7029" s="9"/>
      <c r="M7029" s="9"/>
      <c r="N7029"/>
      <c r="O7029" s="9"/>
      <c r="P7029" s="9"/>
      <c r="Q7029" s="9"/>
      <c r="R7029" s="9"/>
      <c r="S7029" s="9"/>
      <c r="T7029" s="9"/>
      <c r="U7029" s="9"/>
      <c r="V7029" s="9"/>
      <c r="W7029" s="9"/>
      <c r="X7029" s="9"/>
      <c r="Y7029" s="9"/>
      <c r="Z7029" s="9"/>
    </row>
    <row r="7030" spans="1:26">
      <c r="A7030" s="11"/>
      <c r="B7030" s="11"/>
      <c r="C7030"/>
      <c r="D7030"/>
      <c r="E7030" s="11"/>
      <c r="H7030" s="10"/>
      <c r="I7030" s="10"/>
      <c r="J7030" s="10"/>
      <c r="K7030" s="9"/>
      <c r="L7030" s="9"/>
      <c r="M7030" s="9"/>
      <c r="N7030"/>
      <c r="O7030" s="9"/>
      <c r="P7030" s="9"/>
      <c r="Q7030" s="9"/>
      <c r="R7030" s="9"/>
      <c r="S7030" s="9"/>
      <c r="T7030" s="9"/>
      <c r="U7030" s="9"/>
      <c r="V7030" s="9"/>
      <c r="W7030" s="9"/>
      <c r="X7030" s="9"/>
      <c r="Y7030" s="9"/>
      <c r="Z7030" s="9"/>
    </row>
    <row r="7031" spans="1:26">
      <c r="A7031" s="11"/>
      <c r="B7031" s="11"/>
      <c r="C7031"/>
      <c r="D7031"/>
      <c r="E7031" s="11"/>
      <c r="H7031" s="10"/>
      <c r="I7031" s="10"/>
      <c r="J7031" s="10"/>
      <c r="K7031" s="9"/>
      <c r="L7031" s="9"/>
      <c r="M7031" s="9"/>
      <c r="N7031"/>
      <c r="O7031" s="9"/>
      <c r="P7031" s="9"/>
      <c r="Q7031" s="9"/>
      <c r="R7031" s="9"/>
      <c r="S7031" s="9"/>
      <c r="T7031" s="9"/>
      <c r="U7031" s="9"/>
      <c r="V7031" s="9"/>
      <c r="W7031" s="9"/>
      <c r="X7031" s="9"/>
      <c r="Y7031" s="9"/>
      <c r="Z7031" s="9"/>
    </row>
    <row r="7032" spans="1:26">
      <c r="A7032" s="11"/>
      <c r="B7032" s="11"/>
      <c r="C7032"/>
      <c r="D7032"/>
      <c r="E7032" s="11"/>
      <c r="H7032" s="10"/>
      <c r="I7032" s="10"/>
      <c r="J7032" s="10"/>
      <c r="K7032" s="9"/>
      <c r="L7032" s="9"/>
      <c r="M7032" s="9"/>
      <c r="N7032"/>
      <c r="O7032" s="9"/>
      <c r="P7032" s="9"/>
      <c r="Q7032" s="9"/>
      <c r="R7032" s="9"/>
      <c r="S7032" s="9"/>
      <c r="T7032" s="9"/>
      <c r="U7032" s="9"/>
      <c r="V7032" s="9"/>
      <c r="W7032" s="9"/>
      <c r="X7032" s="9"/>
      <c r="Y7032" s="9"/>
      <c r="Z7032" s="9"/>
    </row>
    <row r="7033" spans="1:26">
      <c r="A7033" s="11"/>
      <c r="B7033" s="11"/>
      <c r="C7033"/>
      <c r="D7033"/>
      <c r="E7033" s="11"/>
      <c r="H7033" s="10"/>
      <c r="I7033" s="10"/>
      <c r="J7033" s="10"/>
      <c r="K7033" s="9"/>
      <c r="L7033" s="9"/>
      <c r="M7033" s="9"/>
      <c r="N7033"/>
      <c r="O7033" s="9"/>
      <c r="P7033" s="9"/>
      <c r="Q7033" s="9"/>
      <c r="R7033" s="9"/>
      <c r="S7033" s="9"/>
      <c r="T7033" s="9"/>
      <c r="U7033" s="9"/>
      <c r="V7033" s="9"/>
      <c r="W7033" s="9"/>
      <c r="X7033" s="9"/>
      <c r="Y7033" s="9"/>
      <c r="Z7033" s="9"/>
    </row>
    <row r="7034" spans="1:26">
      <c r="A7034" s="11"/>
      <c r="B7034" s="11"/>
      <c r="C7034"/>
      <c r="D7034"/>
      <c r="E7034" s="11"/>
      <c r="H7034" s="10"/>
      <c r="I7034" s="10"/>
      <c r="J7034" s="10"/>
      <c r="K7034" s="9"/>
      <c r="L7034" s="9"/>
      <c r="M7034" s="9"/>
      <c r="N7034"/>
      <c r="O7034" s="9"/>
      <c r="P7034" s="9"/>
      <c r="Q7034" s="9"/>
      <c r="R7034" s="9"/>
      <c r="S7034" s="9"/>
      <c r="T7034" s="9"/>
      <c r="U7034" s="9"/>
      <c r="V7034" s="9"/>
      <c r="W7034" s="9"/>
      <c r="X7034" s="9"/>
      <c r="Y7034" s="9"/>
      <c r="Z7034" s="9"/>
    </row>
    <row r="7035" spans="1:26">
      <c r="A7035" s="11"/>
      <c r="B7035" s="11"/>
      <c r="C7035"/>
      <c r="D7035"/>
      <c r="E7035" s="11"/>
      <c r="H7035" s="10"/>
      <c r="I7035" s="10"/>
      <c r="J7035" s="10"/>
      <c r="K7035" s="9"/>
      <c r="L7035" s="9"/>
      <c r="M7035" s="9"/>
      <c r="N7035"/>
      <c r="O7035" s="9"/>
      <c r="P7035" s="9"/>
      <c r="Q7035" s="9"/>
      <c r="R7035" s="9"/>
      <c r="S7035" s="9"/>
      <c r="T7035" s="9"/>
      <c r="U7035" s="9"/>
      <c r="V7035" s="9"/>
      <c r="W7035" s="9"/>
      <c r="X7035" s="9"/>
      <c r="Y7035" s="9"/>
      <c r="Z7035" s="9"/>
    </row>
    <row r="7036" spans="1:26">
      <c r="A7036" s="11"/>
      <c r="B7036" s="11"/>
      <c r="C7036"/>
      <c r="D7036"/>
      <c r="E7036" s="11"/>
      <c r="H7036" s="10"/>
      <c r="I7036" s="10"/>
      <c r="J7036" s="10"/>
      <c r="K7036" s="9"/>
      <c r="L7036" s="9"/>
      <c r="M7036" s="9"/>
      <c r="N7036"/>
      <c r="O7036" s="9"/>
      <c r="P7036" s="9"/>
      <c r="Q7036" s="9"/>
      <c r="R7036" s="9"/>
      <c r="S7036" s="9"/>
      <c r="T7036" s="9"/>
      <c r="U7036" s="9"/>
      <c r="V7036" s="9"/>
      <c r="W7036" s="9"/>
      <c r="X7036" s="9"/>
      <c r="Y7036" s="9"/>
      <c r="Z7036" s="9"/>
    </row>
    <row r="7037" spans="1:26">
      <c r="A7037" s="11"/>
      <c r="B7037" s="11"/>
      <c r="C7037"/>
      <c r="D7037"/>
      <c r="E7037" s="11"/>
      <c r="H7037" s="10"/>
      <c r="I7037" s="10"/>
      <c r="J7037" s="10"/>
      <c r="K7037" s="9"/>
      <c r="L7037" s="9"/>
      <c r="M7037" s="9"/>
      <c r="N7037"/>
      <c r="O7037" s="9"/>
      <c r="P7037" s="9"/>
      <c r="Q7037" s="9"/>
      <c r="R7037" s="9"/>
      <c r="S7037" s="9"/>
      <c r="T7037" s="9"/>
      <c r="U7037" s="9"/>
      <c r="V7037" s="9"/>
      <c r="W7037" s="9"/>
      <c r="X7037" s="9"/>
      <c r="Y7037" s="9"/>
      <c r="Z7037" s="9"/>
    </row>
    <row r="7038" spans="1:26">
      <c r="A7038" s="11"/>
      <c r="B7038" s="11"/>
      <c r="C7038"/>
      <c r="D7038"/>
      <c r="E7038" s="11"/>
      <c r="H7038" s="10"/>
      <c r="I7038" s="10"/>
      <c r="J7038" s="10"/>
      <c r="K7038" s="9"/>
      <c r="L7038" s="9"/>
      <c r="M7038" s="9"/>
      <c r="N7038"/>
      <c r="O7038" s="9"/>
      <c r="P7038" s="9"/>
      <c r="Q7038" s="9"/>
      <c r="R7038" s="9"/>
      <c r="S7038" s="9"/>
      <c r="T7038" s="9"/>
      <c r="U7038" s="9"/>
      <c r="V7038" s="9"/>
      <c r="W7038" s="9"/>
      <c r="X7038" s="9"/>
      <c r="Y7038" s="9"/>
      <c r="Z7038" s="9"/>
    </row>
    <row r="7039" spans="1:26">
      <c r="A7039" s="11"/>
      <c r="B7039" s="11"/>
      <c r="C7039"/>
      <c r="D7039"/>
      <c r="E7039" s="11"/>
      <c r="H7039" s="10"/>
      <c r="I7039" s="10"/>
      <c r="J7039" s="10"/>
      <c r="K7039" s="9"/>
      <c r="L7039" s="9"/>
      <c r="M7039" s="9"/>
      <c r="N7039"/>
      <c r="O7039" s="9"/>
      <c r="P7039" s="9"/>
      <c r="Q7039" s="9"/>
      <c r="R7039" s="9"/>
      <c r="S7039" s="9"/>
      <c r="T7039" s="9"/>
      <c r="U7039" s="9"/>
      <c r="V7039" s="9"/>
      <c r="W7039" s="9"/>
      <c r="X7039" s="9"/>
      <c r="Y7039" s="9"/>
      <c r="Z7039" s="9"/>
    </row>
    <row r="7040" spans="1:26">
      <c r="A7040" s="11"/>
      <c r="B7040" s="11"/>
      <c r="C7040"/>
      <c r="D7040"/>
      <c r="E7040" s="11"/>
      <c r="H7040" s="10"/>
      <c r="I7040" s="10"/>
      <c r="J7040" s="10"/>
      <c r="K7040" s="9"/>
      <c r="L7040" s="9"/>
      <c r="M7040" s="9"/>
      <c r="N7040"/>
      <c r="O7040" s="9"/>
      <c r="P7040" s="9"/>
      <c r="Q7040" s="9"/>
      <c r="R7040" s="9"/>
      <c r="S7040" s="9"/>
      <c r="T7040" s="9"/>
      <c r="U7040" s="9"/>
      <c r="V7040" s="9"/>
      <c r="W7040" s="9"/>
      <c r="X7040" s="9"/>
      <c r="Y7040" s="9"/>
      <c r="Z7040" s="9"/>
    </row>
    <row r="7041" spans="1:26">
      <c r="A7041" s="11"/>
      <c r="B7041" s="11"/>
      <c r="C7041"/>
      <c r="D7041"/>
      <c r="E7041" s="11"/>
      <c r="H7041" s="10"/>
      <c r="I7041" s="10"/>
      <c r="J7041" s="10"/>
      <c r="K7041" s="9"/>
      <c r="L7041" s="9"/>
      <c r="M7041" s="9"/>
      <c r="N7041"/>
      <c r="O7041" s="9"/>
      <c r="P7041" s="9"/>
      <c r="Q7041" s="9"/>
      <c r="R7041" s="9"/>
      <c r="S7041" s="9"/>
      <c r="T7041" s="9"/>
      <c r="U7041" s="9"/>
      <c r="V7041" s="9"/>
      <c r="W7041" s="9"/>
      <c r="X7041" s="9"/>
      <c r="Y7041" s="9"/>
      <c r="Z7041" s="9"/>
    </row>
    <row r="7042" spans="1:26">
      <c r="A7042" s="11"/>
      <c r="B7042" s="11"/>
      <c r="C7042"/>
      <c r="D7042"/>
      <c r="E7042" s="11"/>
      <c r="H7042" s="10"/>
      <c r="I7042" s="10"/>
      <c r="J7042" s="10"/>
      <c r="K7042" s="9"/>
      <c r="L7042" s="9"/>
      <c r="M7042" s="9"/>
      <c r="N7042"/>
      <c r="O7042" s="9"/>
      <c r="P7042" s="9"/>
      <c r="Q7042" s="9"/>
      <c r="R7042" s="9"/>
      <c r="S7042" s="9"/>
      <c r="T7042" s="9"/>
      <c r="U7042" s="9"/>
      <c r="V7042" s="9"/>
      <c r="W7042" s="9"/>
      <c r="X7042" s="9"/>
      <c r="Y7042" s="9"/>
      <c r="Z7042" s="9"/>
    </row>
    <row r="7043" spans="1:26">
      <c r="A7043" s="11"/>
      <c r="B7043" s="11"/>
      <c r="C7043"/>
      <c r="D7043"/>
      <c r="E7043" s="11"/>
      <c r="H7043" s="10"/>
      <c r="I7043" s="10"/>
      <c r="J7043" s="10"/>
      <c r="K7043" s="9"/>
      <c r="L7043" s="9"/>
      <c r="M7043" s="9"/>
      <c r="N7043"/>
      <c r="O7043" s="9"/>
      <c r="P7043" s="9"/>
      <c r="Q7043" s="9"/>
      <c r="R7043" s="9"/>
      <c r="S7043" s="9"/>
      <c r="T7043" s="9"/>
      <c r="U7043" s="9"/>
      <c r="V7043" s="9"/>
      <c r="W7043" s="9"/>
      <c r="X7043" s="9"/>
      <c r="Y7043" s="9"/>
      <c r="Z7043" s="9"/>
    </row>
    <row r="7044" spans="1:26">
      <c r="A7044" s="11"/>
      <c r="B7044" s="11"/>
      <c r="C7044"/>
      <c r="D7044"/>
      <c r="E7044" s="11"/>
      <c r="H7044" s="10"/>
      <c r="I7044" s="10"/>
      <c r="J7044" s="10"/>
      <c r="K7044" s="9"/>
      <c r="L7044" s="9"/>
      <c r="M7044" s="9"/>
      <c r="N7044"/>
      <c r="O7044" s="9"/>
      <c r="P7044" s="9"/>
      <c r="Q7044" s="9"/>
      <c r="R7044" s="9"/>
      <c r="S7044" s="9"/>
      <c r="T7044" s="9"/>
      <c r="U7044" s="9"/>
      <c r="V7044" s="9"/>
      <c r="W7044" s="9"/>
      <c r="X7044" s="9"/>
      <c r="Y7044" s="9"/>
      <c r="Z7044" s="9"/>
    </row>
    <row r="7045" spans="1:26">
      <c r="A7045" s="11"/>
      <c r="B7045" s="11"/>
      <c r="C7045"/>
      <c r="D7045"/>
      <c r="E7045" s="11"/>
      <c r="H7045" s="10"/>
      <c r="I7045" s="10"/>
      <c r="J7045" s="10"/>
      <c r="K7045" s="9"/>
      <c r="L7045" s="9"/>
      <c r="M7045" s="9"/>
      <c r="N7045"/>
      <c r="O7045" s="9"/>
      <c r="P7045" s="9"/>
      <c r="Q7045" s="9"/>
      <c r="R7045" s="9"/>
      <c r="S7045" s="9"/>
      <c r="T7045" s="9"/>
      <c r="U7045" s="9"/>
      <c r="V7045" s="9"/>
      <c r="W7045" s="9"/>
      <c r="X7045" s="9"/>
      <c r="Y7045" s="9"/>
      <c r="Z7045" s="9"/>
    </row>
    <row r="7046" spans="1:26">
      <c r="A7046" s="11"/>
      <c r="B7046" s="11"/>
      <c r="C7046"/>
      <c r="D7046"/>
      <c r="E7046" s="11"/>
      <c r="H7046" s="10"/>
      <c r="I7046" s="10"/>
      <c r="J7046" s="10"/>
      <c r="K7046" s="9"/>
      <c r="L7046" s="9"/>
      <c r="M7046" s="9"/>
      <c r="N7046"/>
      <c r="O7046" s="9"/>
      <c r="P7046" s="9"/>
      <c r="Q7046" s="9"/>
      <c r="R7046" s="9"/>
      <c r="S7046" s="9"/>
      <c r="T7046" s="9"/>
      <c r="U7046" s="9"/>
      <c r="V7046" s="9"/>
      <c r="W7046" s="9"/>
      <c r="X7046" s="9"/>
      <c r="Y7046" s="9"/>
      <c r="Z7046" s="9"/>
    </row>
    <row r="7047" spans="1:26">
      <c r="A7047" s="11"/>
      <c r="B7047" s="11"/>
      <c r="C7047"/>
      <c r="D7047"/>
      <c r="E7047" s="11"/>
      <c r="H7047" s="10"/>
      <c r="I7047" s="10"/>
      <c r="J7047" s="10"/>
      <c r="K7047" s="9"/>
      <c r="L7047" s="9"/>
      <c r="M7047" s="9"/>
      <c r="N7047"/>
      <c r="O7047" s="9"/>
      <c r="P7047" s="9"/>
      <c r="Q7047" s="9"/>
      <c r="R7047" s="9"/>
      <c r="S7047" s="9"/>
      <c r="T7047" s="9"/>
      <c r="U7047" s="9"/>
      <c r="V7047" s="9"/>
      <c r="W7047" s="9"/>
      <c r="X7047" s="9"/>
      <c r="Y7047" s="9"/>
      <c r="Z7047" s="9"/>
    </row>
    <row r="7048" spans="1:26">
      <c r="A7048" s="11"/>
      <c r="B7048" s="11"/>
      <c r="C7048"/>
      <c r="D7048"/>
      <c r="E7048" s="11"/>
      <c r="H7048" s="10"/>
      <c r="I7048" s="10"/>
      <c r="J7048" s="10"/>
      <c r="K7048" s="9"/>
      <c r="L7048" s="9"/>
      <c r="M7048" s="9"/>
      <c r="N7048"/>
      <c r="O7048" s="9"/>
      <c r="P7048" s="9"/>
      <c r="Q7048" s="9"/>
      <c r="R7048" s="9"/>
      <c r="S7048" s="9"/>
      <c r="T7048" s="9"/>
      <c r="U7048" s="9"/>
      <c r="V7048" s="9"/>
      <c r="W7048" s="9"/>
      <c r="X7048" s="9"/>
      <c r="Y7048" s="9"/>
      <c r="Z7048" s="9"/>
    </row>
    <row r="7049" spans="1:26">
      <c r="A7049" s="11"/>
      <c r="B7049" s="11"/>
      <c r="C7049"/>
      <c r="D7049"/>
      <c r="E7049" s="11"/>
      <c r="H7049" s="10"/>
      <c r="I7049" s="10"/>
      <c r="J7049" s="10"/>
      <c r="K7049" s="9"/>
      <c r="L7049" s="9"/>
      <c r="M7049" s="9"/>
      <c r="N7049"/>
      <c r="O7049" s="9"/>
      <c r="P7049" s="9"/>
      <c r="Q7049" s="9"/>
      <c r="R7049" s="9"/>
      <c r="S7049" s="9"/>
      <c r="T7049" s="9"/>
      <c r="U7049" s="9"/>
      <c r="V7049" s="9"/>
      <c r="W7049" s="9"/>
      <c r="X7049" s="9"/>
      <c r="Y7049" s="9"/>
      <c r="Z7049" s="9"/>
    </row>
    <row r="7050" spans="1:26">
      <c r="A7050" s="11"/>
      <c r="B7050" s="11"/>
      <c r="C7050"/>
      <c r="D7050"/>
      <c r="E7050" s="11"/>
      <c r="H7050" s="10"/>
      <c r="I7050" s="10"/>
      <c r="J7050" s="10"/>
      <c r="K7050" s="9"/>
      <c r="L7050" s="9"/>
      <c r="M7050" s="9"/>
      <c r="N7050"/>
      <c r="O7050" s="9"/>
      <c r="P7050" s="9"/>
      <c r="Q7050" s="9"/>
      <c r="R7050" s="9"/>
      <c r="S7050" s="9"/>
      <c r="T7050" s="9"/>
      <c r="U7050" s="9"/>
      <c r="V7050" s="9"/>
      <c r="W7050" s="9"/>
      <c r="X7050" s="9"/>
      <c r="Y7050" s="9"/>
      <c r="Z7050" s="9"/>
    </row>
    <row r="7051" spans="1:26">
      <c r="A7051" s="11"/>
      <c r="B7051" s="11"/>
      <c r="C7051"/>
      <c r="D7051"/>
      <c r="E7051" s="11"/>
      <c r="H7051" s="10"/>
      <c r="I7051" s="10"/>
      <c r="J7051" s="10"/>
      <c r="K7051" s="9"/>
      <c r="L7051" s="9"/>
      <c r="M7051" s="9"/>
      <c r="N7051"/>
      <c r="O7051" s="9"/>
      <c r="P7051" s="9"/>
      <c r="Q7051" s="9"/>
      <c r="R7051" s="9"/>
      <c r="S7051" s="9"/>
      <c r="T7051" s="9"/>
      <c r="U7051" s="9"/>
      <c r="V7051" s="9"/>
      <c r="W7051" s="9"/>
      <c r="X7051" s="9"/>
      <c r="Y7051" s="9"/>
      <c r="Z7051" s="9"/>
    </row>
    <row r="7052" spans="1:26">
      <c r="A7052" s="11"/>
      <c r="B7052" s="11"/>
      <c r="C7052"/>
      <c r="D7052"/>
      <c r="E7052" s="11"/>
      <c r="H7052" s="10"/>
      <c r="I7052" s="10"/>
      <c r="J7052" s="10"/>
      <c r="K7052" s="9"/>
      <c r="L7052" s="9"/>
      <c r="M7052" s="9"/>
      <c r="N7052"/>
      <c r="O7052" s="9"/>
      <c r="P7052" s="9"/>
      <c r="Q7052" s="9"/>
      <c r="R7052" s="9"/>
      <c r="S7052" s="9"/>
      <c r="T7052" s="9"/>
      <c r="U7052" s="9"/>
      <c r="V7052" s="9"/>
      <c r="W7052" s="9"/>
      <c r="X7052" s="9"/>
      <c r="Y7052" s="9"/>
      <c r="Z7052" s="9"/>
    </row>
    <row r="7053" spans="1:26">
      <c r="A7053" s="11"/>
      <c r="B7053" s="11"/>
      <c r="C7053"/>
      <c r="D7053"/>
      <c r="E7053" s="11"/>
      <c r="H7053" s="10"/>
      <c r="I7053" s="10"/>
      <c r="J7053" s="10"/>
      <c r="K7053" s="9"/>
      <c r="L7053" s="9"/>
      <c r="M7053" s="9"/>
      <c r="N7053"/>
      <c r="O7053" s="9"/>
      <c r="P7053" s="9"/>
      <c r="Q7053" s="9"/>
      <c r="R7053" s="9"/>
      <c r="S7053" s="9"/>
      <c r="T7053" s="9"/>
      <c r="U7053" s="9"/>
      <c r="V7053" s="9"/>
      <c r="W7053" s="9"/>
      <c r="X7053" s="9"/>
      <c r="Y7053" s="9"/>
      <c r="Z7053" s="9"/>
    </row>
    <row r="7054" spans="1:26">
      <c r="A7054" s="11"/>
      <c r="B7054" s="11"/>
      <c r="C7054"/>
      <c r="D7054"/>
      <c r="E7054" s="11"/>
      <c r="H7054" s="10"/>
      <c r="I7054" s="10"/>
      <c r="J7054" s="10"/>
      <c r="K7054" s="9"/>
      <c r="L7054" s="9"/>
      <c r="M7054" s="9"/>
      <c r="N7054"/>
      <c r="O7054" s="9"/>
      <c r="P7054" s="9"/>
      <c r="Q7054" s="9"/>
      <c r="R7054" s="9"/>
      <c r="S7054" s="9"/>
      <c r="T7054" s="9"/>
      <c r="U7054" s="9"/>
      <c r="V7054" s="9"/>
      <c r="W7054" s="9"/>
      <c r="X7054" s="9"/>
      <c r="Y7054" s="9"/>
      <c r="Z7054" s="9"/>
    </row>
    <row r="7055" spans="1:26">
      <c r="A7055" s="11"/>
      <c r="B7055" s="11"/>
      <c r="C7055"/>
      <c r="D7055"/>
      <c r="E7055" s="11"/>
      <c r="H7055" s="10"/>
      <c r="I7055" s="10"/>
      <c r="J7055" s="10"/>
      <c r="K7055" s="9"/>
      <c r="L7055" s="9"/>
      <c r="M7055" s="9"/>
      <c r="N7055"/>
      <c r="O7055" s="9"/>
      <c r="P7055" s="9"/>
      <c r="Q7055" s="9"/>
      <c r="R7055" s="9"/>
      <c r="S7055" s="9"/>
      <c r="T7055" s="9"/>
      <c r="U7055" s="9"/>
      <c r="V7055" s="9"/>
      <c r="W7055" s="9"/>
      <c r="X7055" s="9"/>
      <c r="Y7055" s="9"/>
      <c r="Z7055" s="9"/>
    </row>
    <row r="7056" spans="1:26">
      <c r="A7056" s="11"/>
      <c r="B7056" s="11"/>
      <c r="C7056"/>
      <c r="D7056"/>
      <c r="E7056" s="11"/>
      <c r="H7056" s="10"/>
      <c r="I7056" s="10"/>
      <c r="J7056" s="10"/>
      <c r="K7056" s="9"/>
      <c r="L7056" s="9"/>
      <c r="M7056" s="9"/>
      <c r="N7056"/>
      <c r="O7056" s="9"/>
      <c r="P7056" s="9"/>
      <c r="Q7056" s="9"/>
      <c r="R7056" s="9"/>
      <c r="S7056" s="9"/>
      <c r="T7056" s="9"/>
      <c r="U7056" s="9"/>
      <c r="V7056" s="9"/>
      <c r="W7056" s="9"/>
      <c r="X7056" s="9"/>
      <c r="Y7056" s="9"/>
      <c r="Z7056" s="9"/>
    </row>
    <row r="7057" spans="1:26">
      <c r="A7057" s="11"/>
      <c r="B7057" s="11"/>
      <c r="C7057"/>
      <c r="D7057"/>
      <c r="E7057" s="11"/>
      <c r="H7057" s="10"/>
      <c r="I7057" s="10"/>
      <c r="J7057" s="10"/>
      <c r="K7057" s="9"/>
      <c r="L7057" s="9"/>
      <c r="M7057" s="9"/>
      <c r="N7057"/>
      <c r="O7057" s="9"/>
      <c r="P7057" s="9"/>
      <c r="Q7057" s="9"/>
      <c r="R7057" s="9"/>
      <c r="S7057" s="9"/>
      <c r="T7057" s="9"/>
      <c r="U7057" s="9"/>
      <c r="V7057" s="9"/>
      <c r="W7057" s="9"/>
      <c r="X7057" s="9"/>
      <c r="Y7057" s="9"/>
      <c r="Z7057" s="9"/>
    </row>
    <row r="7058" spans="1:26">
      <c r="A7058" s="11"/>
      <c r="B7058" s="11"/>
      <c r="C7058"/>
      <c r="D7058"/>
      <c r="E7058" s="11"/>
      <c r="H7058" s="10"/>
      <c r="I7058" s="10"/>
      <c r="J7058" s="10"/>
      <c r="K7058" s="9"/>
      <c r="L7058" s="9"/>
      <c r="M7058" s="9"/>
      <c r="N7058"/>
      <c r="O7058" s="9"/>
      <c r="P7058" s="9"/>
      <c r="Q7058" s="9"/>
      <c r="R7058" s="9"/>
      <c r="S7058" s="9"/>
      <c r="T7058" s="9"/>
      <c r="U7058" s="9"/>
      <c r="V7058" s="9"/>
      <c r="W7058" s="9"/>
      <c r="X7058" s="9"/>
      <c r="Y7058" s="9"/>
      <c r="Z7058" s="9"/>
    </row>
    <row r="7059" spans="1:26">
      <c r="A7059" s="11"/>
      <c r="B7059" s="11"/>
      <c r="C7059"/>
      <c r="D7059"/>
      <c r="E7059" s="11"/>
      <c r="H7059" s="10"/>
      <c r="I7059" s="10"/>
      <c r="J7059" s="10"/>
      <c r="K7059" s="9"/>
      <c r="L7059" s="9"/>
      <c r="M7059" s="9"/>
      <c r="N7059"/>
      <c r="O7059" s="9"/>
      <c r="P7059" s="9"/>
      <c r="Q7059" s="9"/>
      <c r="R7059" s="9"/>
      <c r="S7059" s="9"/>
      <c r="T7059" s="9"/>
      <c r="U7059" s="9"/>
      <c r="V7059" s="9"/>
      <c r="W7059" s="9"/>
      <c r="X7059" s="9"/>
      <c r="Y7059" s="9"/>
      <c r="Z7059" s="9"/>
    </row>
    <row r="7060" spans="1:26">
      <c r="A7060" s="11"/>
      <c r="B7060" s="11"/>
      <c r="C7060"/>
      <c r="D7060"/>
      <c r="E7060" s="11"/>
      <c r="H7060" s="10"/>
      <c r="I7060" s="10"/>
      <c r="J7060" s="10"/>
      <c r="K7060" s="9"/>
      <c r="L7060" s="9"/>
      <c r="M7060" s="9"/>
      <c r="N7060"/>
      <c r="O7060" s="9"/>
      <c r="P7060" s="9"/>
      <c r="Q7060" s="9"/>
      <c r="R7060" s="9"/>
      <c r="S7060" s="9"/>
      <c r="T7060" s="9"/>
      <c r="U7060" s="9"/>
      <c r="V7060" s="9"/>
      <c r="W7060" s="9"/>
      <c r="X7060" s="9"/>
      <c r="Y7060" s="9"/>
      <c r="Z7060" s="9"/>
    </row>
    <row r="7061" spans="1:26">
      <c r="A7061" s="11"/>
      <c r="B7061" s="11"/>
      <c r="C7061"/>
      <c r="D7061"/>
      <c r="E7061" s="11"/>
      <c r="H7061" s="10"/>
      <c r="I7061" s="10"/>
      <c r="J7061" s="10"/>
      <c r="K7061" s="9"/>
      <c r="L7061" s="9"/>
      <c r="M7061" s="9"/>
      <c r="N7061"/>
      <c r="O7061" s="9"/>
      <c r="P7061" s="9"/>
      <c r="Q7061" s="9"/>
      <c r="R7061" s="9"/>
      <c r="S7061" s="9"/>
      <c r="T7061" s="9"/>
      <c r="U7061" s="9"/>
      <c r="V7061" s="9"/>
      <c r="W7061" s="9"/>
      <c r="X7061" s="9"/>
      <c r="Y7061" s="9"/>
      <c r="Z7061" s="9"/>
    </row>
    <row r="7062" spans="1:26">
      <c r="A7062" s="11"/>
      <c r="B7062" s="11"/>
      <c r="C7062"/>
      <c r="D7062"/>
      <c r="E7062" s="11"/>
      <c r="H7062" s="10"/>
      <c r="I7062" s="10"/>
      <c r="J7062" s="10"/>
      <c r="K7062" s="9"/>
      <c r="L7062" s="9"/>
      <c r="M7062" s="9"/>
      <c r="N7062"/>
      <c r="O7062" s="9"/>
      <c r="P7062" s="9"/>
      <c r="Q7062" s="9"/>
      <c r="R7062" s="9"/>
      <c r="S7062" s="9"/>
      <c r="T7062" s="9"/>
      <c r="U7062" s="9"/>
      <c r="V7062" s="9"/>
      <c r="W7062" s="9"/>
      <c r="X7062" s="9"/>
      <c r="Y7062" s="9"/>
      <c r="Z7062" s="9"/>
    </row>
    <row r="7063" spans="1:26">
      <c r="A7063" s="11"/>
      <c r="B7063" s="11"/>
      <c r="C7063"/>
      <c r="D7063"/>
      <c r="E7063" s="11"/>
      <c r="H7063" s="10"/>
      <c r="I7063" s="10"/>
      <c r="J7063" s="10"/>
      <c r="K7063" s="9"/>
      <c r="L7063" s="9"/>
      <c r="M7063" s="9"/>
      <c r="N7063"/>
      <c r="O7063" s="9"/>
      <c r="P7063" s="9"/>
      <c r="Q7063" s="9"/>
      <c r="R7063" s="9"/>
      <c r="S7063" s="9"/>
      <c r="T7063" s="9"/>
      <c r="U7063" s="9"/>
      <c r="V7063" s="9"/>
      <c r="W7063" s="9"/>
      <c r="X7063" s="9"/>
      <c r="Y7063" s="9"/>
      <c r="Z7063" s="9"/>
    </row>
    <row r="7064" spans="1:26">
      <c r="A7064" s="11"/>
      <c r="B7064" s="11"/>
      <c r="C7064"/>
      <c r="D7064"/>
      <c r="E7064" s="11"/>
      <c r="H7064" s="10"/>
      <c r="I7064" s="10"/>
      <c r="J7064" s="10"/>
      <c r="K7064" s="9"/>
      <c r="L7064" s="9"/>
      <c r="M7064" s="9"/>
      <c r="N7064"/>
      <c r="O7064" s="9"/>
      <c r="P7064" s="9"/>
      <c r="Q7064" s="9"/>
      <c r="R7064" s="9"/>
      <c r="S7064" s="9"/>
      <c r="T7064" s="9"/>
      <c r="U7064" s="9"/>
      <c r="V7064" s="9"/>
      <c r="W7064" s="9"/>
      <c r="X7064" s="9"/>
      <c r="Y7064" s="9"/>
      <c r="Z7064" s="9"/>
    </row>
    <row r="7065" spans="1:26">
      <c r="A7065" s="11"/>
      <c r="B7065" s="11"/>
      <c r="C7065"/>
      <c r="D7065"/>
      <c r="E7065" s="11"/>
      <c r="H7065" s="10"/>
      <c r="I7065" s="10"/>
      <c r="J7065" s="10"/>
      <c r="K7065" s="9"/>
      <c r="L7065" s="9"/>
      <c r="M7065" s="9"/>
      <c r="N7065"/>
      <c r="O7065" s="9"/>
      <c r="P7065" s="9"/>
      <c r="Q7065" s="9"/>
      <c r="R7065" s="9"/>
      <c r="S7065" s="9"/>
      <c r="T7065" s="9"/>
      <c r="U7065" s="9"/>
      <c r="V7065" s="9"/>
      <c r="W7065" s="9"/>
      <c r="X7065" s="9"/>
      <c r="Y7065" s="9"/>
      <c r="Z7065" s="9"/>
    </row>
    <row r="7066" spans="1:26">
      <c r="A7066" s="11"/>
      <c r="B7066" s="11"/>
      <c r="C7066"/>
      <c r="D7066"/>
      <c r="E7066" s="11"/>
      <c r="H7066" s="10"/>
      <c r="I7066" s="10"/>
      <c r="J7066" s="10"/>
      <c r="K7066" s="9"/>
      <c r="L7066" s="9"/>
      <c r="M7066" s="9"/>
      <c r="N7066"/>
      <c r="O7066" s="9"/>
      <c r="P7066" s="9"/>
      <c r="Q7066" s="9"/>
      <c r="R7066" s="9"/>
      <c r="S7066" s="9"/>
      <c r="T7066" s="9"/>
      <c r="U7066" s="9"/>
      <c r="V7066" s="9"/>
      <c r="W7066" s="9"/>
      <c r="X7066" s="9"/>
      <c r="Y7066" s="9"/>
      <c r="Z7066" s="9"/>
    </row>
    <row r="7067" spans="1:26">
      <c r="A7067" s="11"/>
      <c r="B7067" s="11"/>
      <c r="C7067"/>
      <c r="D7067"/>
      <c r="E7067" s="11"/>
      <c r="H7067" s="10"/>
      <c r="I7067" s="10"/>
      <c r="J7067" s="10"/>
      <c r="K7067" s="9"/>
      <c r="L7067" s="9"/>
      <c r="M7067" s="9"/>
      <c r="N7067"/>
      <c r="O7067" s="9"/>
      <c r="P7067" s="9"/>
      <c r="Q7067" s="9"/>
      <c r="R7067" s="9"/>
      <c r="S7067" s="9"/>
      <c r="T7067" s="9"/>
      <c r="U7067" s="9"/>
      <c r="V7067" s="9"/>
      <c r="W7067" s="9"/>
      <c r="X7067" s="9"/>
      <c r="Y7067" s="9"/>
      <c r="Z7067" s="9"/>
    </row>
    <row r="7068" spans="1:26">
      <c r="A7068" s="11"/>
      <c r="B7068" s="11"/>
      <c r="C7068"/>
      <c r="D7068"/>
      <c r="E7068" s="11"/>
      <c r="H7068" s="10"/>
      <c r="I7068" s="10"/>
      <c r="J7068" s="10"/>
      <c r="K7068" s="9"/>
      <c r="L7068" s="9"/>
      <c r="M7068" s="9"/>
      <c r="N7068"/>
      <c r="O7068" s="9"/>
      <c r="P7068" s="9"/>
      <c r="Q7068" s="9"/>
      <c r="R7068" s="9"/>
      <c r="S7068" s="9"/>
      <c r="T7068" s="9"/>
      <c r="U7068" s="9"/>
      <c r="V7068" s="9"/>
      <c r="W7068" s="9"/>
      <c r="X7068" s="9"/>
      <c r="Y7068" s="9"/>
      <c r="Z7068" s="9"/>
    </row>
    <row r="7069" spans="1:26">
      <c r="A7069" s="11"/>
      <c r="B7069" s="11"/>
      <c r="C7069"/>
      <c r="D7069"/>
      <c r="E7069" s="11"/>
      <c r="H7069" s="10"/>
      <c r="I7069" s="10"/>
      <c r="J7069" s="10"/>
      <c r="K7069" s="9"/>
      <c r="L7069" s="9"/>
      <c r="M7069" s="9"/>
      <c r="N7069"/>
      <c r="O7069" s="9"/>
      <c r="P7069" s="9"/>
      <c r="Q7069" s="9"/>
      <c r="R7069" s="9"/>
      <c r="S7069" s="9"/>
      <c r="T7069" s="9"/>
      <c r="U7069" s="9"/>
      <c r="V7069" s="9"/>
      <c r="W7069" s="9"/>
      <c r="X7069" s="9"/>
      <c r="Y7069" s="9"/>
      <c r="Z7069" s="9"/>
    </row>
    <row r="7070" spans="1:26">
      <c r="A7070" s="11"/>
      <c r="B7070" s="11"/>
      <c r="C7070"/>
      <c r="D7070"/>
      <c r="E7070" s="11"/>
      <c r="H7070" s="10"/>
      <c r="I7070" s="10"/>
      <c r="J7070" s="10"/>
      <c r="K7070" s="9"/>
      <c r="L7070" s="9"/>
      <c r="M7070" s="9"/>
      <c r="N7070"/>
      <c r="O7070" s="9"/>
      <c r="P7070" s="9"/>
      <c r="Q7070" s="9"/>
      <c r="R7070" s="9"/>
      <c r="S7070" s="9"/>
      <c r="T7070" s="9"/>
      <c r="U7070" s="9"/>
      <c r="V7070" s="9"/>
      <c r="W7070" s="9"/>
      <c r="X7070" s="9"/>
      <c r="Y7070" s="9"/>
      <c r="Z7070" s="9"/>
    </row>
    <row r="7071" spans="1:26">
      <c r="A7071" s="11"/>
      <c r="B7071" s="11"/>
      <c r="C7071"/>
      <c r="D7071"/>
      <c r="E7071" s="11"/>
      <c r="H7071" s="10"/>
      <c r="I7071" s="10"/>
      <c r="J7071" s="10"/>
      <c r="K7071" s="9"/>
      <c r="L7071" s="9"/>
      <c r="M7071" s="9"/>
      <c r="N7071"/>
      <c r="O7071" s="9"/>
      <c r="P7071" s="9"/>
      <c r="Q7071" s="9"/>
      <c r="R7071" s="9"/>
      <c r="S7071" s="9"/>
      <c r="T7071" s="9"/>
      <c r="U7071" s="9"/>
      <c r="V7071" s="9"/>
      <c r="W7071" s="9"/>
      <c r="X7071" s="9"/>
      <c r="Y7071" s="9"/>
      <c r="Z7071" s="9"/>
    </row>
    <row r="7072" spans="1:26">
      <c r="A7072" s="11"/>
      <c r="B7072" s="11"/>
      <c r="C7072"/>
      <c r="D7072"/>
      <c r="E7072" s="11"/>
      <c r="H7072" s="10"/>
      <c r="I7072" s="10"/>
      <c r="J7072" s="10"/>
      <c r="K7072" s="9"/>
      <c r="L7072" s="9"/>
      <c r="M7072" s="9"/>
      <c r="N7072"/>
      <c r="O7072" s="9"/>
      <c r="P7072" s="9"/>
      <c r="Q7072" s="9"/>
      <c r="R7072" s="9"/>
      <c r="S7072" s="9"/>
      <c r="T7072" s="9"/>
      <c r="U7072" s="9"/>
      <c r="V7072" s="9"/>
      <c r="W7072" s="9"/>
      <c r="X7072" s="9"/>
      <c r="Y7072" s="9"/>
      <c r="Z7072" s="9"/>
    </row>
    <row r="7073" spans="1:26">
      <c r="A7073" s="11"/>
      <c r="B7073" s="11"/>
      <c r="C7073"/>
      <c r="D7073"/>
      <c r="E7073" s="11"/>
      <c r="H7073" s="10"/>
      <c r="I7073" s="10"/>
      <c r="J7073" s="10"/>
      <c r="K7073" s="9"/>
      <c r="L7073" s="9"/>
      <c r="M7073" s="9"/>
      <c r="N7073"/>
      <c r="O7073" s="9"/>
      <c r="P7073" s="9"/>
      <c r="Q7073" s="9"/>
      <c r="R7073" s="9"/>
      <c r="S7073" s="9"/>
      <c r="T7073" s="9"/>
      <c r="U7073" s="9"/>
      <c r="V7073" s="9"/>
      <c r="W7073" s="9"/>
      <c r="X7073" s="9"/>
      <c r="Y7073" s="9"/>
      <c r="Z7073" s="9"/>
    </row>
    <row r="7074" spans="1:26">
      <c r="A7074" s="11"/>
      <c r="B7074" s="11"/>
      <c r="C7074"/>
      <c r="D7074"/>
      <c r="E7074" s="11"/>
      <c r="H7074" s="10"/>
      <c r="I7074" s="10"/>
      <c r="J7074" s="10"/>
      <c r="K7074" s="9"/>
      <c r="L7074" s="9"/>
      <c r="M7074" s="9"/>
      <c r="N7074"/>
      <c r="O7074" s="9"/>
      <c r="P7074" s="9"/>
      <c r="Q7074" s="9"/>
      <c r="R7074" s="9"/>
      <c r="S7074" s="9"/>
      <c r="T7074" s="9"/>
      <c r="U7074" s="9"/>
      <c r="V7074" s="9"/>
      <c r="W7074" s="9"/>
      <c r="X7074" s="9"/>
      <c r="Y7074" s="9"/>
      <c r="Z7074" s="9"/>
    </row>
    <row r="7075" spans="1:26">
      <c r="A7075" s="11"/>
      <c r="B7075" s="11"/>
      <c r="C7075"/>
      <c r="D7075"/>
      <c r="E7075" s="11"/>
      <c r="H7075" s="10"/>
      <c r="I7075" s="10"/>
      <c r="J7075" s="10"/>
      <c r="K7075" s="9"/>
      <c r="L7075" s="9"/>
      <c r="M7075" s="9"/>
      <c r="N7075"/>
      <c r="O7075" s="9"/>
      <c r="P7075" s="9"/>
      <c r="Q7075" s="9"/>
      <c r="R7075" s="9"/>
      <c r="S7075" s="9"/>
      <c r="T7075" s="9"/>
      <c r="U7075" s="9"/>
      <c r="V7075" s="9"/>
      <c r="W7075" s="9"/>
      <c r="X7075" s="9"/>
      <c r="Y7075" s="9"/>
      <c r="Z7075" s="9"/>
    </row>
    <row r="7076" spans="1:26">
      <c r="A7076" s="11"/>
      <c r="B7076" s="11"/>
      <c r="C7076"/>
      <c r="D7076"/>
      <c r="E7076" s="11"/>
      <c r="H7076" s="10"/>
      <c r="I7076" s="10"/>
      <c r="J7076" s="10"/>
      <c r="K7076" s="9"/>
      <c r="L7076" s="9"/>
      <c r="M7076" s="9"/>
      <c r="N7076"/>
      <c r="O7076" s="9"/>
      <c r="P7076" s="9"/>
      <c r="Q7076" s="9"/>
      <c r="R7076" s="9"/>
      <c r="S7076" s="9"/>
      <c r="T7076" s="9"/>
      <c r="U7076" s="9"/>
      <c r="V7076" s="9"/>
      <c r="W7076" s="9"/>
      <c r="X7076" s="9"/>
      <c r="Y7076" s="9"/>
      <c r="Z7076" s="9"/>
    </row>
    <row r="7077" spans="1:26">
      <c r="A7077" s="11"/>
      <c r="B7077" s="11"/>
      <c r="C7077"/>
      <c r="D7077"/>
      <c r="E7077" s="11"/>
      <c r="H7077" s="10"/>
      <c r="I7077" s="10"/>
      <c r="J7077" s="10"/>
      <c r="K7077" s="9"/>
      <c r="L7077" s="9"/>
      <c r="M7077" s="9"/>
      <c r="N7077"/>
      <c r="O7077" s="9"/>
      <c r="P7077" s="9"/>
      <c r="Q7077" s="9"/>
      <c r="R7077" s="9"/>
      <c r="S7077" s="9"/>
      <c r="T7077" s="9"/>
      <c r="U7077" s="9"/>
      <c r="V7077" s="9"/>
      <c r="W7077" s="9"/>
      <c r="X7077" s="9"/>
      <c r="Y7077" s="9"/>
      <c r="Z7077" s="9"/>
    </row>
    <row r="7078" spans="1:26">
      <c r="A7078" s="11"/>
      <c r="B7078" s="11"/>
      <c r="C7078"/>
      <c r="D7078"/>
      <c r="E7078" s="11"/>
      <c r="H7078" s="10"/>
      <c r="I7078" s="10"/>
      <c r="J7078" s="10"/>
      <c r="K7078" s="9"/>
      <c r="L7078" s="9"/>
      <c r="M7078" s="9"/>
      <c r="N7078"/>
      <c r="O7078" s="9"/>
      <c r="P7078" s="9"/>
      <c r="Q7078" s="9"/>
      <c r="R7078" s="9"/>
      <c r="S7078" s="9"/>
      <c r="T7078" s="9"/>
      <c r="U7078" s="9"/>
      <c r="V7078" s="9"/>
      <c r="W7078" s="9"/>
      <c r="X7078" s="9"/>
      <c r="Y7078" s="9"/>
      <c r="Z7078" s="9"/>
    </row>
    <row r="7079" spans="1:26">
      <c r="A7079" s="11"/>
      <c r="B7079" s="11"/>
      <c r="C7079"/>
      <c r="D7079"/>
      <c r="E7079" s="11"/>
      <c r="H7079" s="10"/>
      <c r="I7079" s="10"/>
      <c r="J7079" s="10"/>
      <c r="K7079" s="9"/>
      <c r="L7079" s="9"/>
      <c r="M7079" s="9"/>
      <c r="N7079"/>
      <c r="O7079" s="9"/>
      <c r="P7079" s="9"/>
      <c r="Q7079" s="9"/>
      <c r="R7079" s="9"/>
      <c r="S7079" s="9"/>
      <c r="T7079" s="9"/>
      <c r="U7079" s="9"/>
      <c r="V7079" s="9"/>
      <c r="W7079" s="9"/>
      <c r="X7079" s="9"/>
      <c r="Y7079" s="9"/>
      <c r="Z7079" s="9"/>
    </row>
    <row r="7080" spans="1:26">
      <c r="A7080" s="11"/>
      <c r="B7080" s="11"/>
      <c r="C7080"/>
      <c r="D7080"/>
      <c r="E7080" s="11"/>
      <c r="H7080" s="10"/>
      <c r="I7080" s="10"/>
      <c r="J7080" s="10"/>
      <c r="K7080" s="9"/>
      <c r="L7080" s="9"/>
      <c r="M7080" s="9"/>
      <c r="N7080"/>
      <c r="O7080" s="9"/>
      <c r="P7080" s="9"/>
      <c r="Q7080" s="9"/>
      <c r="R7080" s="9"/>
      <c r="S7080" s="9"/>
      <c r="T7080" s="9"/>
      <c r="U7080" s="9"/>
      <c r="V7080" s="9"/>
      <c r="W7080" s="9"/>
      <c r="X7080" s="9"/>
      <c r="Y7080" s="9"/>
      <c r="Z7080" s="9"/>
    </row>
    <row r="7081" spans="1:26">
      <c r="A7081" s="11"/>
      <c r="B7081" s="11"/>
      <c r="C7081"/>
      <c r="D7081"/>
      <c r="E7081" s="11"/>
      <c r="H7081" s="10"/>
      <c r="I7081" s="10"/>
      <c r="J7081" s="10"/>
      <c r="K7081" s="9"/>
      <c r="L7081" s="9"/>
      <c r="M7081" s="9"/>
      <c r="N7081"/>
      <c r="O7081" s="9"/>
      <c r="P7081" s="9"/>
      <c r="Q7081" s="9"/>
      <c r="R7081" s="9"/>
      <c r="S7081" s="9"/>
      <c r="T7081" s="9"/>
      <c r="U7081" s="9"/>
      <c r="V7081" s="9"/>
      <c r="W7081" s="9"/>
      <c r="X7081" s="9"/>
      <c r="Y7081" s="9"/>
      <c r="Z7081" s="9"/>
    </row>
    <row r="7082" spans="1:26">
      <c r="A7082" s="11"/>
      <c r="B7082" s="11"/>
      <c r="C7082"/>
      <c r="D7082"/>
      <c r="E7082" s="11"/>
      <c r="H7082" s="10"/>
      <c r="I7082" s="10"/>
      <c r="J7082" s="10"/>
      <c r="K7082" s="9"/>
      <c r="L7082" s="9"/>
      <c r="M7082" s="9"/>
      <c r="N7082"/>
      <c r="O7082" s="9"/>
      <c r="P7082" s="9"/>
      <c r="Q7082" s="9"/>
      <c r="R7082" s="9"/>
      <c r="S7082" s="9"/>
      <c r="T7082" s="9"/>
      <c r="U7082" s="9"/>
      <c r="V7082" s="9"/>
      <c r="W7082" s="9"/>
      <c r="X7082" s="9"/>
      <c r="Y7082" s="9"/>
      <c r="Z7082" s="9"/>
    </row>
    <row r="7083" spans="1:26">
      <c r="A7083" s="11"/>
      <c r="B7083" s="11"/>
      <c r="C7083"/>
      <c r="D7083"/>
      <c r="E7083" s="11"/>
      <c r="H7083" s="10"/>
      <c r="I7083" s="10"/>
      <c r="J7083" s="10"/>
      <c r="K7083" s="9"/>
      <c r="L7083" s="9"/>
      <c r="M7083" s="9"/>
      <c r="N7083"/>
      <c r="O7083" s="9"/>
      <c r="P7083" s="9"/>
      <c r="Q7083" s="9"/>
      <c r="R7083" s="9"/>
      <c r="S7083" s="9"/>
      <c r="T7083" s="9"/>
      <c r="U7083" s="9"/>
      <c r="V7083" s="9"/>
      <c r="W7083" s="9"/>
      <c r="X7083" s="9"/>
      <c r="Y7083" s="9"/>
      <c r="Z7083" s="9"/>
    </row>
    <row r="7084" spans="1:26">
      <c r="A7084" s="11"/>
      <c r="B7084" s="11"/>
      <c r="C7084"/>
      <c r="D7084"/>
      <c r="E7084" s="11"/>
      <c r="H7084" s="10"/>
      <c r="I7084" s="10"/>
      <c r="J7084" s="10"/>
      <c r="K7084" s="9"/>
      <c r="L7084" s="9"/>
      <c r="M7084" s="9"/>
      <c r="N7084"/>
      <c r="O7084" s="9"/>
      <c r="P7084" s="9"/>
      <c r="Q7084" s="9"/>
      <c r="R7084" s="9"/>
      <c r="S7084" s="9"/>
      <c r="T7084" s="9"/>
      <c r="U7084" s="9"/>
      <c r="V7084" s="9"/>
      <c r="W7084" s="9"/>
      <c r="X7084" s="9"/>
      <c r="Y7084" s="9"/>
      <c r="Z7084" s="9"/>
    </row>
    <row r="7085" spans="1:26">
      <c r="A7085" s="11"/>
      <c r="B7085" s="11"/>
      <c r="C7085"/>
      <c r="D7085"/>
      <c r="E7085" s="11"/>
      <c r="H7085" s="10"/>
      <c r="I7085" s="10"/>
      <c r="J7085" s="10"/>
      <c r="K7085" s="9"/>
      <c r="L7085" s="9"/>
      <c r="M7085" s="9"/>
      <c r="N7085"/>
      <c r="O7085" s="9"/>
      <c r="P7085" s="9"/>
      <c r="Q7085" s="9"/>
      <c r="R7085" s="9"/>
      <c r="S7085" s="9"/>
      <c r="T7085" s="9"/>
      <c r="U7085" s="9"/>
      <c r="V7085" s="9"/>
      <c r="W7085" s="9"/>
      <c r="X7085" s="9"/>
      <c r="Y7085" s="9"/>
      <c r="Z7085" s="9"/>
    </row>
    <row r="7086" spans="1:26">
      <c r="A7086" s="11"/>
      <c r="B7086" s="11"/>
      <c r="C7086"/>
      <c r="D7086"/>
      <c r="E7086" s="11"/>
      <c r="H7086" s="10"/>
      <c r="I7086" s="10"/>
      <c r="J7086" s="10"/>
      <c r="K7086" s="9"/>
      <c r="L7086" s="9"/>
      <c r="M7086" s="9"/>
      <c r="N7086"/>
      <c r="O7086" s="9"/>
      <c r="P7086" s="9"/>
      <c r="Q7086" s="9"/>
      <c r="R7086" s="9"/>
      <c r="S7086" s="9"/>
      <c r="T7086" s="9"/>
      <c r="U7086" s="9"/>
      <c r="V7086" s="9"/>
      <c r="W7086" s="9"/>
      <c r="X7086" s="9"/>
      <c r="Y7086" s="9"/>
      <c r="Z7086" s="9"/>
    </row>
    <row r="7087" spans="1:26">
      <c r="A7087" s="11"/>
      <c r="B7087" s="11"/>
      <c r="C7087"/>
      <c r="D7087"/>
      <c r="E7087" s="11"/>
      <c r="H7087" s="10"/>
      <c r="I7087" s="10"/>
      <c r="J7087" s="10"/>
      <c r="K7087" s="9"/>
      <c r="L7087" s="9"/>
      <c r="M7087" s="9"/>
      <c r="N7087"/>
      <c r="O7087" s="9"/>
      <c r="P7087" s="9"/>
      <c r="Q7087" s="9"/>
      <c r="R7087" s="9"/>
      <c r="S7087" s="9"/>
      <c r="T7087" s="9"/>
      <c r="U7087" s="9"/>
      <c r="V7087" s="9"/>
      <c r="W7087" s="9"/>
      <c r="X7087" s="9"/>
      <c r="Y7087" s="9"/>
      <c r="Z7087" s="9"/>
    </row>
    <row r="7088" spans="1:26">
      <c r="A7088" s="11"/>
      <c r="B7088" s="11"/>
      <c r="C7088"/>
      <c r="D7088"/>
      <c r="E7088" s="11"/>
      <c r="H7088" s="10"/>
      <c r="I7088" s="10"/>
      <c r="J7088" s="10"/>
      <c r="K7088" s="9"/>
      <c r="L7088" s="9"/>
      <c r="M7088" s="9"/>
      <c r="N7088"/>
      <c r="O7088" s="9"/>
      <c r="P7088" s="9"/>
      <c r="Q7088" s="9"/>
      <c r="R7088" s="9"/>
      <c r="S7088" s="9"/>
      <c r="T7088" s="9"/>
      <c r="U7088" s="9"/>
      <c r="V7088" s="9"/>
      <c r="W7088" s="9"/>
      <c r="X7088" s="9"/>
      <c r="Y7088" s="9"/>
      <c r="Z7088" s="9"/>
    </row>
    <row r="7089" spans="1:26">
      <c r="A7089" s="11"/>
      <c r="B7089" s="11"/>
      <c r="C7089"/>
      <c r="D7089"/>
      <c r="E7089" s="11"/>
      <c r="H7089" s="10"/>
      <c r="I7089" s="10"/>
      <c r="J7089" s="10"/>
      <c r="K7089" s="9"/>
      <c r="L7089" s="9"/>
      <c r="M7089" s="9"/>
      <c r="N7089"/>
      <c r="O7089" s="9"/>
      <c r="P7089" s="9"/>
      <c r="Q7089" s="9"/>
      <c r="R7089" s="9"/>
      <c r="S7089" s="9"/>
      <c r="T7089" s="9"/>
      <c r="U7089" s="9"/>
      <c r="V7089" s="9"/>
      <c r="W7089" s="9"/>
      <c r="X7089" s="9"/>
      <c r="Y7089" s="9"/>
      <c r="Z7089" s="9"/>
    </row>
    <row r="7090" spans="1:26">
      <c r="A7090" s="11"/>
      <c r="B7090" s="11"/>
      <c r="C7090"/>
      <c r="D7090"/>
      <c r="E7090" s="11"/>
      <c r="H7090" s="10"/>
      <c r="I7090" s="10"/>
      <c r="J7090" s="10"/>
      <c r="K7090" s="9"/>
      <c r="L7090" s="9"/>
      <c r="M7090" s="9"/>
      <c r="N7090"/>
      <c r="O7090" s="9"/>
      <c r="P7090" s="9"/>
      <c r="Q7090" s="9"/>
      <c r="R7090" s="9"/>
      <c r="S7090" s="9"/>
      <c r="T7090" s="9"/>
      <c r="U7090" s="9"/>
      <c r="V7090" s="9"/>
      <c r="W7090" s="9"/>
      <c r="X7090" s="9"/>
      <c r="Y7090" s="9"/>
      <c r="Z7090" s="9"/>
    </row>
    <row r="7091" spans="1:26">
      <c r="A7091" s="11"/>
      <c r="B7091" s="11"/>
      <c r="C7091"/>
      <c r="D7091"/>
      <c r="E7091" s="11"/>
      <c r="H7091" s="10"/>
      <c r="I7091" s="10"/>
      <c r="J7091" s="10"/>
      <c r="K7091" s="9"/>
      <c r="L7091" s="9"/>
      <c r="M7091" s="9"/>
      <c r="N7091"/>
      <c r="O7091" s="9"/>
      <c r="P7091" s="9"/>
      <c r="Q7091" s="9"/>
      <c r="R7091" s="9"/>
      <c r="S7091" s="9"/>
      <c r="T7091" s="9"/>
      <c r="U7091" s="9"/>
      <c r="V7091" s="9"/>
      <c r="W7091" s="9"/>
      <c r="X7091" s="9"/>
      <c r="Y7091" s="9"/>
      <c r="Z7091" s="9"/>
    </row>
    <row r="7092" spans="1:26">
      <c r="A7092" s="11"/>
      <c r="B7092" s="11"/>
      <c r="C7092"/>
      <c r="D7092"/>
      <c r="E7092" s="11"/>
      <c r="H7092" s="10"/>
      <c r="I7092" s="10"/>
      <c r="J7092" s="10"/>
      <c r="K7092" s="9"/>
      <c r="L7092" s="9"/>
      <c r="M7092" s="9"/>
      <c r="N7092"/>
      <c r="O7092" s="9"/>
      <c r="P7092" s="9"/>
      <c r="Q7092" s="9"/>
      <c r="R7092" s="9"/>
      <c r="S7092" s="9"/>
      <c r="T7092" s="9"/>
      <c r="U7092" s="9"/>
      <c r="V7092" s="9"/>
      <c r="W7092" s="9"/>
      <c r="X7092" s="9"/>
      <c r="Y7092" s="9"/>
      <c r="Z7092" s="9"/>
    </row>
    <row r="7093" spans="1:26">
      <c r="A7093" s="11"/>
      <c r="B7093" s="11"/>
      <c r="C7093"/>
      <c r="D7093"/>
      <c r="E7093" s="11"/>
      <c r="H7093" s="10"/>
      <c r="I7093" s="10"/>
      <c r="J7093" s="10"/>
      <c r="K7093" s="9"/>
      <c r="L7093" s="9"/>
      <c r="M7093" s="9"/>
      <c r="N7093"/>
      <c r="O7093" s="9"/>
      <c r="P7093" s="9"/>
      <c r="Q7093" s="9"/>
      <c r="R7093" s="9"/>
      <c r="S7093" s="9"/>
      <c r="T7093" s="9"/>
      <c r="U7093" s="9"/>
      <c r="V7093" s="9"/>
      <c r="W7093" s="9"/>
      <c r="X7093" s="9"/>
      <c r="Y7093" s="9"/>
      <c r="Z7093" s="9"/>
    </row>
    <row r="7094" spans="1:26">
      <c r="A7094" s="11"/>
      <c r="B7094" s="11"/>
      <c r="C7094"/>
      <c r="D7094"/>
      <c r="E7094" s="11"/>
      <c r="H7094" s="10"/>
      <c r="I7094" s="10"/>
      <c r="J7094" s="10"/>
      <c r="K7094" s="9"/>
      <c r="L7094" s="9"/>
      <c r="M7094" s="9"/>
      <c r="N7094"/>
      <c r="O7094" s="9"/>
      <c r="P7094" s="9"/>
      <c r="Q7094" s="9"/>
      <c r="R7094" s="9"/>
      <c r="S7094" s="9"/>
      <c r="T7094" s="9"/>
      <c r="U7094" s="9"/>
      <c r="V7094" s="9"/>
      <c r="W7094" s="9"/>
      <c r="X7094" s="9"/>
      <c r="Y7094" s="9"/>
      <c r="Z7094" s="9"/>
    </row>
    <row r="7095" spans="1:26">
      <c r="A7095" s="11"/>
      <c r="B7095" s="11"/>
      <c r="C7095"/>
      <c r="D7095"/>
      <c r="E7095" s="11"/>
      <c r="H7095" s="10"/>
      <c r="I7095" s="10"/>
      <c r="J7095" s="10"/>
      <c r="K7095" s="9"/>
      <c r="L7095" s="9"/>
      <c r="M7095" s="9"/>
      <c r="N7095"/>
      <c r="O7095" s="9"/>
      <c r="P7095" s="9"/>
      <c r="Q7095" s="9"/>
      <c r="R7095" s="9"/>
      <c r="S7095" s="9"/>
      <c r="T7095" s="9"/>
      <c r="U7095" s="9"/>
      <c r="V7095" s="9"/>
      <c r="W7095" s="9"/>
      <c r="X7095" s="9"/>
      <c r="Y7095" s="9"/>
      <c r="Z7095" s="9"/>
    </row>
    <row r="7096" spans="1:26">
      <c r="A7096" s="11"/>
      <c r="B7096" s="11"/>
      <c r="C7096"/>
      <c r="D7096"/>
      <c r="E7096" s="11"/>
      <c r="H7096" s="10"/>
      <c r="I7096" s="10"/>
      <c r="J7096" s="10"/>
      <c r="K7096" s="9"/>
      <c r="L7096" s="9"/>
      <c r="M7096" s="9"/>
      <c r="N7096"/>
      <c r="O7096" s="9"/>
      <c r="P7096" s="9"/>
      <c r="Q7096" s="9"/>
      <c r="R7096" s="9"/>
      <c r="S7096" s="9"/>
      <c r="T7096" s="9"/>
      <c r="U7096" s="9"/>
      <c r="V7096" s="9"/>
      <c r="W7096" s="9"/>
      <c r="X7096" s="9"/>
      <c r="Y7096" s="9"/>
      <c r="Z7096" s="9"/>
    </row>
    <row r="7097" spans="1:26">
      <c r="A7097" s="11"/>
      <c r="B7097" s="11"/>
      <c r="C7097"/>
      <c r="D7097"/>
      <c r="E7097" s="11"/>
      <c r="H7097" s="10"/>
      <c r="I7097" s="10"/>
      <c r="J7097" s="10"/>
      <c r="K7097" s="9"/>
      <c r="L7097" s="9"/>
      <c r="M7097" s="9"/>
      <c r="N7097"/>
      <c r="O7097" s="9"/>
      <c r="P7097" s="9"/>
      <c r="Q7097" s="9"/>
      <c r="R7097" s="9"/>
      <c r="S7097" s="9"/>
      <c r="T7097" s="9"/>
      <c r="U7097" s="9"/>
      <c r="V7097" s="9"/>
      <c r="W7097" s="9"/>
      <c r="X7097" s="9"/>
      <c r="Y7097" s="9"/>
      <c r="Z7097" s="9"/>
    </row>
    <row r="7098" spans="1:26">
      <c r="A7098" s="11"/>
      <c r="B7098" s="11"/>
      <c r="C7098"/>
      <c r="D7098"/>
      <c r="E7098" s="11"/>
      <c r="H7098" s="10"/>
      <c r="I7098" s="10"/>
      <c r="J7098" s="10"/>
      <c r="K7098" s="9"/>
      <c r="L7098" s="9"/>
      <c r="M7098" s="9"/>
      <c r="N7098"/>
      <c r="O7098" s="9"/>
      <c r="P7098" s="9"/>
      <c r="Q7098" s="9"/>
      <c r="R7098" s="9"/>
      <c r="S7098" s="9"/>
      <c r="T7098" s="9"/>
      <c r="U7098" s="9"/>
      <c r="V7098" s="9"/>
      <c r="W7098" s="9"/>
      <c r="X7098" s="9"/>
      <c r="Y7098" s="9"/>
      <c r="Z7098" s="9"/>
    </row>
    <row r="7099" spans="1:26">
      <c r="A7099" s="11"/>
      <c r="B7099" s="11"/>
      <c r="C7099"/>
      <c r="D7099"/>
      <c r="E7099" s="11"/>
      <c r="H7099" s="10"/>
      <c r="I7099" s="10"/>
      <c r="J7099" s="10"/>
      <c r="K7099" s="9"/>
      <c r="L7099" s="9"/>
      <c r="M7099" s="9"/>
      <c r="N7099"/>
      <c r="O7099" s="9"/>
      <c r="P7099" s="9"/>
      <c r="Q7099" s="9"/>
      <c r="R7099" s="9"/>
      <c r="S7099" s="9"/>
      <c r="T7099" s="9"/>
      <c r="U7099" s="9"/>
      <c r="V7099" s="9"/>
      <c r="W7099" s="9"/>
      <c r="X7099" s="9"/>
      <c r="Y7099" s="9"/>
      <c r="Z7099" s="9"/>
    </row>
    <row r="7100" spans="1:26">
      <c r="A7100" s="11"/>
      <c r="B7100" s="11"/>
      <c r="C7100"/>
      <c r="D7100"/>
      <c r="E7100" s="11"/>
      <c r="H7100" s="10"/>
      <c r="I7100" s="10"/>
      <c r="J7100" s="10"/>
      <c r="K7100" s="9"/>
      <c r="L7100" s="9"/>
      <c r="M7100" s="9"/>
      <c r="N7100"/>
      <c r="O7100" s="9"/>
      <c r="P7100" s="9"/>
      <c r="Q7100" s="9"/>
      <c r="R7100" s="9"/>
      <c r="S7100" s="9"/>
      <c r="T7100" s="9"/>
      <c r="U7100" s="9"/>
      <c r="V7100" s="9"/>
      <c r="W7100" s="9"/>
      <c r="X7100" s="9"/>
      <c r="Y7100" s="9"/>
      <c r="Z7100" s="9"/>
    </row>
    <row r="7101" spans="1:26">
      <c r="A7101" s="11"/>
      <c r="B7101" s="11"/>
      <c r="C7101"/>
      <c r="D7101"/>
      <c r="E7101" s="11"/>
      <c r="H7101" s="10"/>
      <c r="I7101" s="10"/>
      <c r="J7101" s="10"/>
      <c r="K7101" s="9"/>
      <c r="L7101" s="9"/>
      <c r="M7101" s="9"/>
      <c r="N7101"/>
      <c r="O7101" s="9"/>
      <c r="P7101" s="9"/>
      <c r="Q7101" s="9"/>
      <c r="R7101" s="9"/>
      <c r="S7101" s="9"/>
      <c r="T7101" s="9"/>
      <c r="U7101" s="9"/>
      <c r="V7101" s="9"/>
      <c r="W7101" s="9"/>
      <c r="X7101" s="9"/>
      <c r="Y7101" s="9"/>
      <c r="Z7101" s="9"/>
    </row>
    <row r="7102" spans="1:26">
      <c r="A7102" s="11"/>
      <c r="B7102" s="11"/>
      <c r="C7102"/>
      <c r="D7102"/>
      <c r="E7102" s="11"/>
      <c r="H7102" s="10"/>
      <c r="I7102" s="10"/>
      <c r="J7102" s="10"/>
      <c r="K7102" s="9"/>
      <c r="L7102" s="9"/>
      <c r="M7102" s="9"/>
      <c r="N7102"/>
      <c r="O7102" s="9"/>
      <c r="P7102" s="9"/>
      <c r="Q7102" s="9"/>
      <c r="R7102" s="9"/>
      <c r="S7102" s="9"/>
      <c r="T7102" s="9"/>
      <c r="U7102" s="9"/>
      <c r="V7102" s="9"/>
      <c r="W7102" s="9"/>
      <c r="X7102" s="9"/>
      <c r="Y7102" s="9"/>
      <c r="Z7102" s="9"/>
    </row>
    <row r="7103" spans="1:26">
      <c r="A7103" s="11"/>
      <c r="B7103" s="11"/>
      <c r="C7103"/>
      <c r="D7103"/>
      <c r="E7103" s="11"/>
      <c r="H7103" s="10"/>
      <c r="I7103" s="10"/>
      <c r="J7103" s="10"/>
      <c r="K7103" s="9"/>
      <c r="L7103" s="9"/>
      <c r="M7103" s="9"/>
      <c r="N7103"/>
      <c r="O7103" s="9"/>
      <c r="P7103" s="9"/>
      <c r="Q7103" s="9"/>
      <c r="R7103" s="9"/>
      <c r="S7103" s="9"/>
      <c r="T7103" s="9"/>
      <c r="U7103" s="9"/>
      <c r="V7103" s="9"/>
      <c r="W7103" s="9"/>
      <c r="X7103" s="9"/>
      <c r="Y7103" s="9"/>
      <c r="Z7103" s="9"/>
    </row>
    <row r="7104" spans="1:26">
      <c r="A7104" s="11"/>
      <c r="B7104" s="11"/>
      <c r="C7104"/>
      <c r="D7104"/>
      <c r="E7104" s="11"/>
      <c r="H7104" s="10"/>
      <c r="I7104" s="10"/>
      <c r="J7104" s="10"/>
      <c r="K7104" s="9"/>
      <c r="L7104" s="9"/>
      <c r="M7104" s="9"/>
      <c r="N7104"/>
      <c r="O7104" s="9"/>
      <c r="P7104" s="9"/>
      <c r="Q7104" s="9"/>
      <c r="R7104" s="9"/>
      <c r="S7104" s="9"/>
      <c r="T7104" s="9"/>
      <c r="U7104" s="9"/>
      <c r="V7104" s="9"/>
      <c r="W7104" s="9"/>
      <c r="X7104" s="9"/>
      <c r="Y7104" s="9"/>
      <c r="Z7104" s="9"/>
    </row>
    <row r="7105" spans="1:26">
      <c r="A7105" s="11"/>
      <c r="B7105" s="11"/>
      <c r="C7105"/>
      <c r="D7105"/>
      <c r="E7105" s="11"/>
      <c r="H7105" s="10"/>
      <c r="I7105" s="10"/>
      <c r="J7105" s="10"/>
      <c r="K7105" s="9"/>
      <c r="L7105" s="9"/>
      <c r="M7105" s="9"/>
      <c r="N7105"/>
      <c r="O7105" s="9"/>
      <c r="P7105" s="9"/>
      <c r="Q7105" s="9"/>
      <c r="R7105" s="9"/>
      <c r="S7105" s="9"/>
      <c r="T7105" s="9"/>
      <c r="U7105" s="9"/>
      <c r="V7105" s="9"/>
      <c r="W7105" s="9"/>
      <c r="X7105" s="9"/>
      <c r="Y7105" s="9"/>
      <c r="Z7105" s="9"/>
    </row>
    <row r="7106" spans="1:26">
      <c r="A7106" s="11"/>
      <c r="B7106" s="11"/>
      <c r="C7106"/>
      <c r="D7106"/>
      <c r="E7106" s="11"/>
      <c r="H7106" s="10"/>
      <c r="I7106" s="10"/>
      <c r="J7106" s="10"/>
      <c r="K7106" s="9"/>
      <c r="L7106" s="9"/>
      <c r="M7106" s="9"/>
      <c r="N7106"/>
      <c r="O7106" s="9"/>
      <c r="P7106" s="9"/>
      <c r="Q7106" s="9"/>
      <c r="R7106" s="9"/>
      <c r="S7106" s="9"/>
      <c r="T7106" s="9"/>
      <c r="U7106" s="9"/>
      <c r="V7106" s="9"/>
      <c r="W7106" s="9"/>
      <c r="X7106" s="9"/>
      <c r="Y7106" s="9"/>
      <c r="Z7106" s="9"/>
    </row>
    <row r="7107" spans="1:26">
      <c r="A7107" s="11"/>
      <c r="B7107" s="11"/>
      <c r="C7107"/>
      <c r="D7107"/>
      <c r="E7107" s="11"/>
      <c r="H7107" s="10"/>
      <c r="I7107" s="10"/>
      <c r="J7107" s="10"/>
      <c r="K7107" s="9"/>
      <c r="L7107" s="9"/>
      <c r="M7107" s="9"/>
      <c r="N7107"/>
      <c r="O7107" s="9"/>
      <c r="P7107" s="9"/>
      <c r="Q7107" s="9"/>
      <c r="R7107" s="9"/>
      <c r="S7107" s="9"/>
      <c r="T7107" s="9"/>
      <c r="U7107" s="9"/>
      <c r="V7107" s="9"/>
      <c r="W7107" s="9"/>
      <c r="X7107" s="9"/>
      <c r="Y7107" s="9"/>
      <c r="Z7107" s="9"/>
    </row>
    <row r="7108" spans="1:26">
      <c r="A7108" s="11"/>
      <c r="B7108" s="11"/>
      <c r="C7108"/>
      <c r="D7108"/>
      <c r="E7108" s="11"/>
      <c r="H7108" s="10"/>
      <c r="I7108" s="10"/>
      <c r="J7108" s="10"/>
      <c r="K7108" s="9"/>
      <c r="L7108" s="9"/>
      <c r="M7108" s="9"/>
      <c r="N7108"/>
      <c r="O7108" s="9"/>
      <c r="P7108" s="9"/>
      <c r="Q7108" s="9"/>
      <c r="R7108" s="9"/>
      <c r="S7108" s="9"/>
      <c r="T7108" s="9"/>
      <c r="U7108" s="9"/>
      <c r="V7108" s="9"/>
      <c r="W7108" s="9"/>
      <c r="X7108" s="9"/>
      <c r="Y7108" s="9"/>
      <c r="Z7108" s="9"/>
    </row>
    <row r="7109" spans="1:26">
      <c r="A7109" s="11"/>
      <c r="B7109" s="11"/>
      <c r="C7109"/>
      <c r="D7109"/>
      <c r="E7109" s="11"/>
      <c r="H7109" s="10"/>
      <c r="I7109" s="10"/>
      <c r="J7109" s="10"/>
      <c r="K7109" s="9"/>
      <c r="L7109" s="9"/>
      <c r="M7109" s="9"/>
      <c r="N7109"/>
      <c r="O7109" s="9"/>
      <c r="P7109" s="9"/>
      <c r="Q7109" s="9"/>
      <c r="R7109" s="9"/>
      <c r="S7109" s="9"/>
      <c r="T7109" s="9"/>
      <c r="U7109" s="9"/>
      <c r="V7109" s="9"/>
      <c r="W7109" s="9"/>
      <c r="X7109" s="9"/>
      <c r="Y7109" s="9"/>
      <c r="Z7109" s="9"/>
    </row>
    <row r="7110" spans="1:26">
      <c r="A7110" s="11"/>
      <c r="B7110" s="11"/>
      <c r="C7110"/>
      <c r="D7110"/>
      <c r="E7110" s="11"/>
      <c r="H7110" s="10"/>
      <c r="I7110" s="10"/>
      <c r="J7110" s="10"/>
      <c r="K7110" s="9"/>
      <c r="L7110" s="9"/>
      <c r="M7110" s="9"/>
      <c r="N7110"/>
      <c r="O7110" s="9"/>
      <c r="P7110" s="9"/>
      <c r="Q7110" s="9"/>
      <c r="R7110" s="9"/>
      <c r="S7110" s="9"/>
      <c r="T7110" s="9"/>
      <c r="U7110" s="9"/>
      <c r="V7110" s="9"/>
      <c r="W7110" s="9"/>
      <c r="X7110" s="9"/>
      <c r="Y7110" s="9"/>
      <c r="Z7110" s="9"/>
    </row>
    <row r="7111" spans="1:26">
      <c r="A7111" s="11"/>
      <c r="B7111" s="11"/>
      <c r="C7111"/>
      <c r="D7111"/>
      <c r="E7111" s="11"/>
      <c r="H7111" s="10"/>
      <c r="I7111" s="10"/>
      <c r="J7111" s="10"/>
      <c r="K7111" s="9"/>
      <c r="L7111" s="9"/>
      <c r="M7111" s="9"/>
      <c r="N7111"/>
      <c r="O7111" s="9"/>
      <c r="P7111" s="9"/>
      <c r="Q7111" s="9"/>
      <c r="R7111" s="9"/>
      <c r="S7111" s="9"/>
      <c r="T7111" s="9"/>
      <c r="U7111" s="9"/>
      <c r="V7111" s="9"/>
      <c r="W7111" s="9"/>
      <c r="X7111" s="9"/>
      <c r="Y7111" s="9"/>
      <c r="Z7111" s="9"/>
    </row>
    <row r="7112" spans="1:26">
      <c r="A7112" s="11"/>
      <c r="B7112" s="11"/>
      <c r="C7112"/>
      <c r="D7112"/>
      <c r="E7112" s="11"/>
      <c r="H7112" s="10"/>
      <c r="I7112" s="10"/>
      <c r="J7112" s="10"/>
      <c r="K7112" s="9"/>
      <c r="L7112" s="9"/>
      <c r="M7112" s="9"/>
      <c r="N7112"/>
      <c r="O7112" s="9"/>
      <c r="P7112" s="9"/>
      <c r="Q7112" s="9"/>
      <c r="R7112" s="9"/>
      <c r="S7112" s="9"/>
      <c r="T7112" s="9"/>
      <c r="U7112" s="9"/>
      <c r="V7112" s="9"/>
      <c r="W7112" s="9"/>
      <c r="X7112" s="9"/>
      <c r="Y7112" s="9"/>
      <c r="Z7112" s="9"/>
    </row>
    <row r="7113" spans="1:26">
      <c r="A7113" s="11"/>
      <c r="B7113" s="11"/>
      <c r="C7113"/>
      <c r="D7113"/>
      <c r="E7113" s="11"/>
      <c r="H7113" s="10"/>
      <c r="I7113" s="10"/>
      <c r="J7113" s="10"/>
      <c r="K7113" s="9"/>
      <c r="L7113" s="9"/>
      <c r="M7113" s="9"/>
      <c r="N7113"/>
      <c r="O7113" s="9"/>
      <c r="P7113" s="9"/>
      <c r="Q7113" s="9"/>
      <c r="R7113" s="9"/>
      <c r="S7113" s="9"/>
      <c r="T7113" s="9"/>
      <c r="U7113" s="9"/>
      <c r="V7113" s="9"/>
      <c r="W7113" s="9"/>
      <c r="X7113" s="9"/>
      <c r="Y7113" s="9"/>
      <c r="Z7113" s="9"/>
    </row>
    <row r="7114" spans="1:26">
      <c r="A7114" s="11"/>
      <c r="B7114" s="11"/>
      <c r="C7114"/>
      <c r="D7114"/>
      <c r="E7114" s="11"/>
      <c r="H7114" s="10"/>
      <c r="I7114" s="10"/>
      <c r="J7114" s="10"/>
      <c r="K7114" s="9"/>
      <c r="L7114" s="9"/>
      <c r="M7114" s="9"/>
      <c r="N7114"/>
      <c r="O7114" s="9"/>
      <c r="P7114" s="9"/>
      <c r="Q7114" s="9"/>
      <c r="R7114" s="9"/>
      <c r="S7114" s="9"/>
      <c r="T7114" s="9"/>
      <c r="U7114" s="9"/>
      <c r="V7114" s="9"/>
      <c r="W7114" s="9"/>
      <c r="X7114" s="9"/>
      <c r="Y7114" s="9"/>
      <c r="Z7114" s="9"/>
    </row>
    <row r="7115" spans="1:26">
      <c r="A7115" s="11"/>
      <c r="B7115" s="11"/>
      <c r="C7115"/>
      <c r="D7115"/>
      <c r="E7115" s="11"/>
      <c r="H7115" s="10"/>
      <c r="I7115" s="10"/>
      <c r="J7115" s="10"/>
      <c r="K7115" s="9"/>
      <c r="L7115" s="9"/>
      <c r="M7115" s="9"/>
      <c r="N7115"/>
      <c r="O7115" s="9"/>
      <c r="P7115" s="9"/>
      <c r="Q7115" s="9"/>
      <c r="R7115" s="9"/>
      <c r="S7115" s="9"/>
      <c r="T7115" s="9"/>
      <c r="U7115" s="9"/>
      <c r="V7115" s="9"/>
      <c r="W7115" s="9"/>
      <c r="X7115" s="9"/>
      <c r="Y7115" s="9"/>
      <c r="Z7115" s="9"/>
    </row>
    <row r="7116" spans="1:26">
      <c r="A7116" s="11"/>
      <c r="B7116" s="11"/>
      <c r="C7116"/>
      <c r="D7116"/>
      <c r="E7116" s="11"/>
      <c r="H7116" s="10"/>
      <c r="I7116" s="10"/>
      <c r="J7116" s="10"/>
      <c r="K7116" s="9"/>
      <c r="L7116" s="9"/>
      <c r="M7116" s="9"/>
      <c r="N7116"/>
      <c r="O7116" s="9"/>
      <c r="P7116" s="9"/>
      <c r="Q7116" s="9"/>
      <c r="R7116" s="9"/>
      <c r="S7116" s="9"/>
      <c r="T7116" s="9"/>
      <c r="U7116" s="9"/>
      <c r="V7116" s="9"/>
      <c r="W7116" s="9"/>
      <c r="X7116" s="9"/>
      <c r="Y7116" s="9"/>
      <c r="Z7116" s="9"/>
    </row>
    <row r="7117" spans="1:26">
      <c r="A7117" s="11"/>
      <c r="B7117" s="11"/>
      <c r="C7117"/>
      <c r="D7117"/>
      <c r="E7117" s="11"/>
      <c r="H7117" s="10"/>
      <c r="I7117" s="10"/>
      <c r="J7117" s="10"/>
      <c r="K7117" s="9"/>
      <c r="L7117" s="9"/>
      <c r="M7117" s="9"/>
      <c r="N7117"/>
      <c r="O7117" s="9"/>
      <c r="P7117" s="9"/>
      <c r="Q7117" s="9"/>
      <c r="R7117" s="9"/>
      <c r="S7117" s="9"/>
      <c r="T7117" s="9"/>
      <c r="U7117" s="9"/>
      <c r="V7117" s="9"/>
      <c r="W7117" s="9"/>
      <c r="X7117" s="9"/>
      <c r="Y7117" s="9"/>
      <c r="Z7117" s="9"/>
    </row>
    <row r="7118" spans="1:26">
      <c r="A7118" s="11"/>
      <c r="B7118" s="11"/>
      <c r="C7118"/>
      <c r="D7118"/>
      <c r="E7118" s="11"/>
      <c r="H7118" s="10"/>
      <c r="I7118" s="10"/>
      <c r="J7118" s="10"/>
      <c r="K7118" s="9"/>
      <c r="L7118" s="9"/>
      <c r="M7118" s="9"/>
      <c r="N7118"/>
      <c r="O7118" s="9"/>
      <c r="P7118" s="9"/>
      <c r="Q7118" s="9"/>
      <c r="R7118" s="9"/>
      <c r="S7118" s="9"/>
      <c r="T7118" s="9"/>
      <c r="U7118" s="9"/>
      <c r="V7118" s="9"/>
      <c r="W7118" s="9"/>
      <c r="X7118" s="9"/>
      <c r="Y7118" s="9"/>
      <c r="Z7118" s="9"/>
    </row>
    <row r="7119" spans="1:26">
      <c r="A7119" s="11"/>
      <c r="B7119" s="11"/>
      <c r="C7119"/>
      <c r="D7119"/>
      <c r="E7119" s="11"/>
      <c r="H7119" s="10"/>
      <c r="I7119" s="10"/>
      <c r="J7119" s="10"/>
      <c r="K7119" s="9"/>
      <c r="L7119" s="9"/>
      <c r="M7119" s="9"/>
      <c r="N7119"/>
      <c r="O7119" s="9"/>
      <c r="P7119" s="9"/>
      <c r="Q7119" s="9"/>
      <c r="R7119" s="9"/>
      <c r="S7119" s="9"/>
      <c r="T7119" s="9"/>
      <c r="U7119" s="9"/>
      <c r="V7119" s="9"/>
      <c r="W7119" s="9"/>
      <c r="X7119" s="9"/>
      <c r="Y7119" s="9"/>
      <c r="Z7119" s="9"/>
    </row>
    <row r="7120" spans="1:26">
      <c r="A7120" s="11"/>
      <c r="B7120" s="11"/>
      <c r="C7120"/>
      <c r="D7120"/>
      <c r="E7120" s="11"/>
      <c r="H7120" s="10"/>
      <c r="I7120" s="10"/>
      <c r="J7120" s="10"/>
      <c r="K7120" s="9"/>
      <c r="L7120" s="9"/>
      <c r="M7120" s="9"/>
      <c r="N7120"/>
      <c r="O7120" s="9"/>
      <c r="P7120" s="9"/>
      <c r="Q7120" s="9"/>
      <c r="R7120" s="9"/>
      <c r="S7120" s="9"/>
      <c r="T7120" s="9"/>
      <c r="U7120" s="9"/>
      <c r="V7120" s="9"/>
      <c r="W7120" s="9"/>
      <c r="X7120" s="9"/>
      <c r="Y7120" s="9"/>
      <c r="Z7120" s="9"/>
    </row>
    <row r="7121" spans="1:26">
      <c r="A7121" s="11"/>
      <c r="B7121" s="11"/>
      <c r="C7121"/>
      <c r="D7121"/>
      <c r="E7121" s="11"/>
      <c r="H7121" s="10"/>
      <c r="I7121" s="10"/>
      <c r="J7121" s="10"/>
      <c r="K7121" s="9"/>
      <c r="L7121" s="9"/>
      <c r="M7121" s="9"/>
      <c r="N7121"/>
      <c r="O7121" s="9"/>
      <c r="P7121" s="9"/>
      <c r="Q7121" s="9"/>
      <c r="R7121" s="9"/>
      <c r="S7121" s="9"/>
      <c r="T7121" s="9"/>
      <c r="U7121" s="9"/>
      <c r="V7121" s="9"/>
      <c r="W7121" s="9"/>
      <c r="X7121" s="9"/>
      <c r="Y7121" s="9"/>
      <c r="Z7121" s="9"/>
    </row>
    <row r="7122" spans="1:26">
      <c r="A7122" s="11"/>
      <c r="B7122" s="11"/>
      <c r="C7122"/>
      <c r="D7122"/>
      <c r="E7122" s="11"/>
      <c r="H7122" s="10"/>
      <c r="I7122" s="10"/>
      <c r="J7122" s="10"/>
      <c r="K7122" s="9"/>
      <c r="L7122" s="9"/>
      <c r="M7122" s="9"/>
      <c r="N7122"/>
      <c r="O7122" s="9"/>
      <c r="P7122" s="9"/>
      <c r="Q7122" s="9"/>
      <c r="R7122" s="9"/>
      <c r="S7122" s="9"/>
      <c r="T7122" s="9"/>
      <c r="U7122" s="9"/>
      <c r="V7122" s="9"/>
      <c r="W7122" s="9"/>
      <c r="X7122" s="9"/>
      <c r="Y7122" s="9"/>
      <c r="Z7122" s="9"/>
    </row>
    <row r="7123" spans="1:26">
      <c r="A7123" s="11"/>
      <c r="B7123" s="11"/>
      <c r="C7123"/>
      <c r="D7123"/>
      <c r="E7123" s="11"/>
      <c r="H7123" s="10"/>
      <c r="I7123" s="10"/>
      <c r="J7123" s="10"/>
      <c r="K7123" s="9"/>
      <c r="L7123" s="9"/>
      <c r="M7123" s="9"/>
      <c r="N7123"/>
      <c r="O7123" s="9"/>
      <c r="P7123" s="9"/>
      <c r="Q7123" s="9"/>
      <c r="R7123" s="9"/>
      <c r="S7123" s="9"/>
      <c r="T7123" s="9"/>
      <c r="U7123" s="9"/>
      <c r="V7123" s="9"/>
      <c r="W7123" s="9"/>
      <c r="X7123" s="9"/>
      <c r="Y7123" s="9"/>
      <c r="Z7123" s="9"/>
    </row>
    <row r="7124" spans="1:26">
      <c r="A7124" s="11"/>
      <c r="B7124" s="11"/>
      <c r="C7124"/>
      <c r="D7124"/>
      <c r="E7124" s="11"/>
      <c r="H7124" s="10"/>
      <c r="I7124" s="10"/>
      <c r="J7124" s="10"/>
      <c r="K7124" s="9"/>
      <c r="L7124" s="9"/>
      <c r="M7124" s="9"/>
      <c r="N7124"/>
      <c r="O7124" s="9"/>
      <c r="P7124" s="9"/>
      <c r="Q7124" s="9"/>
      <c r="R7124" s="9"/>
      <c r="S7124" s="9"/>
      <c r="T7124" s="9"/>
      <c r="U7124" s="9"/>
      <c r="V7124" s="9"/>
      <c r="W7124" s="9"/>
      <c r="X7124" s="9"/>
      <c r="Y7124" s="9"/>
      <c r="Z7124" s="9"/>
    </row>
    <row r="7125" spans="1:26">
      <c r="A7125" s="11"/>
      <c r="B7125" s="11"/>
      <c r="C7125"/>
      <c r="D7125"/>
      <c r="E7125" s="11"/>
      <c r="H7125" s="10"/>
      <c r="I7125" s="10"/>
      <c r="J7125" s="10"/>
      <c r="K7125" s="9"/>
      <c r="L7125" s="9"/>
      <c r="M7125" s="9"/>
      <c r="N7125"/>
      <c r="O7125" s="9"/>
      <c r="P7125" s="9"/>
      <c r="Q7125" s="9"/>
      <c r="R7125" s="9"/>
      <c r="S7125" s="9"/>
      <c r="T7125" s="9"/>
      <c r="U7125" s="9"/>
      <c r="V7125" s="9"/>
      <c r="W7125" s="9"/>
      <c r="X7125" s="9"/>
      <c r="Y7125" s="9"/>
      <c r="Z7125" s="9"/>
    </row>
    <row r="7126" spans="1:26">
      <c r="A7126" s="11"/>
      <c r="B7126" s="11"/>
      <c r="C7126"/>
      <c r="D7126"/>
      <c r="E7126" s="11"/>
      <c r="H7126" s="10"/>
      <c r="I7126" s="10"/>
      <c r="J7126" s="10"/>
      <c r="K7126" s="9"/>
      <c r="L7126" s="9"/>
      <c r="M7126" s="9"/>
      <c r="N7126"/>
      <c r="O7126" s="9"/>
      <c r="P7126" s="9"/>
      <c r="Q7126" s="9"/>
      <c r="R7126" s="9"/>
      <c r="S7126" s="9"/>
      <c r="T7126" s="9"/>
      <c r="U7126" s="9"/>
      <c r="V7126" s="9"/>
      <c r="W7126" s="9"/>
      <c r="X7126" s="9"/>
      <c r="Y7126" s="9"/>
      <c r="Z7126" s="9"/>
    </row>
    <row r="7127" spans="1:26">
      <c r="A7127" s="11"/>
      <c r="B7127" s="11"/>
      <c r="C7127"/>
      <c r="D7127"/>
      <c r="E7127" s="11"/>
      <c r="H7127" s="10"/>
      <c r="I7127" s="10"/>
      <c r="J7127" s="10"/>
      <c r="K7127" s="9"/>
      <c r="L7127" s="9"/>
      <c r="M7127" s="9"/>
      <c r="N7127"/>
      <c r="O7127" s="9"/>
      <c r="P7127" s="9"/>
      <c r="Q7127" s="9"/>
      <c r="R7127" s="9"/>
      <c r="S7127" s="9"/>
      <c r="T7127" s="9"/>
      <c r="U7127" s="9"/>
      <c r="V7127" s="9"/>
      <c r="W7127" s="9"/>
      <c r="X7127" s="9"/>
      <c r="Y7127" s="9"/>
      <c r="Z7127" s="9"/>
    </row>
    <row r="7128" spans="1:26">
      <c r="A7128" s="11"/>
      <c r="B7128" s="11"/>
      <c r="C7128"/>
      <c r="D7128"/>
      <c r="E7128" s="11"/>
      <c r="H7128" s="10"/>
      <c r="I7128" s="10"/>
      <c r="J7128" s="10"/>
      <c r="K7128" s="9"/>
      <c r="L7128" s="9"/>
      <c r="M7128" s="9"/>
      <c r="N7128"/>
      <c r="O7128" s="9"/>
      <c r="P7128" s="9"/>
      <c r="Q7128" s="9"/>
      <c r="R7128" s="9"/>
      <c r="S7128" s="9"/>
      <c r="T7128" s="9"/>
      <c r="U7128" s="9"/>
      <c r="V7128" s="9"/>
      <c r="W7128" s="9"/>
      <c r="X7128" s="9"/>
      <c r="Y7128" s="9"/>
      <c r="Z7128" s="9"/>
    </row>
    <row r="7129" spans="1:26">
      <c r="A7129" s="11"/>
      <c r="B7129" s="11"/>
      <c r="C7129"/>
      <c r="D7129"/>
      <c r="E7129" s="11"/>
      <c r="H7129" s="10"/>
      <c r="I7129" s="10"/>
      <c r="J7129" s="10"/>
      <c r="K7129" s="9"/>
      <c r="L7129" s="9"/>
      <c r="M7129" s="9"/>
      <c r="N7129"/>
      <c r="O7129" s="9"/>
      <c r="P7129" s="9"/>
      <c r="Q7129" s="9"/>
      <c r="R7129" s="9"/>
      <c r="S7129" s="9"/>
      <c r="T7129" s="9"/>
      <c r="U7129" s="9"/>
      <c r="V7129" s="9"/>
      <c r="W7129" s="9"/>
      <c r="X7129" s="9"/>
      <c r="Y7129" s="9"/>
      <c r="Z7129" s="9"/>
    </row>
    <row r="7130" spans="1:26">
      <c r="A7130" s="11"/>
      <c r="B7130" s="11"/>
      <c r="C7130"/>
      <c r="D7130"/>
      <c r="E7130" s="11"/>
      <c r="H7130" s="10"/>
      <c r="I7130" s="10"/>
      <c r="J7130" s="10"/>
      <c r="K7130" s="9"/>
      <c r="L7130" s="9"/>
      <c r="M7130" s="9"/>
      <c r="N7130"/>
      <c r="O7130" s="9"/>
      <c r="P7130" s="9"/>
      <c r="Q7130" s="9"/>
      <c r="R7130" s="9"/>
      <c r="S7130" s="9"/>
      <c r="T7130" s="9"/>
      <c r="U7130" s="9"/>
      <c r="V7130" s="9"/>
      <c r="W7130" s="9"/>
      <c r="X7130" s="9"/>
      <c r="Y7130" s="9"/>
      <c r="Z7130" s="9"/>
    </row>
    <row r="7131" spans="1:26">
      <c r="A7131" s="11"/>
      <c r="B7131" s="11"/>
      <c r="C7131"/>
      <c r="D7131"/>
      <c r="E7131" s="11"/>
      <c r="H7131" s="10"/>
      <c r="I7131" s="10"/>
      <c r="J7131" s="10"/>
      <c r="K7131" s="9"/>
      <c r="L7131" s="9"/>
      <c r="M7131" s="9"/>
      <c r="N7131"/>
      <c r="O7131" s="9"/>
      <c r="P7131" s="9"/>
      <c r="Q7131" s="9"/>
      <c r="R7131" s="9"/>
      <c r="S7131" s="9"/>
      <c r="T7131" s="9"/>
      <c r="U7131" s="9"/>
      <c r="V7131" s="9"/>
      <c r="W7131" s="9"/>
      <c r="X7131" s="9"/>
      <c r="Y7131" s="9"/>
      <c r="Z7131" s="9"/>
    </row>
    <row r="7132" spans="1:26">
      <c r="A7132" s="11"/>
      <c r="B7132" s="11"/>
      <c r="C7132"/>
      <c r="D7132"/>
      <c r="E7132" s="11"/>
      <c r="H7132" s="10"/>
      <c r="I7132" s="10"/>
      <c r="J7132" s="10"/>
      <c r="K7132" s="9"/>
      <c r="L7132" s="9"/>
      <c r="M7132" s="9"/>
      <c r="N7132"/>
      <c r="O7132" s="9"/>
      <c r="P7132" s="9"/>
      <c r="Q7132" s="9"/>
      <c r="R7132" s="9"/>
      <c r="S7132" s="9"/>
      <c r="T7132" s="9"/>
      <c r="U7132" s="9"/>
      <c r="V7132" s="9"/>
      <c r="W7132" s="9"/>
      <c r="X7132" s="9"/>
      <c r="Y7132" s="9"/>
      <c r="Z7132" s="9"/>
    </row>
    <row r="7133" spans="1:26">
      <c r="A7133" s="11"/>
      <c r="B7133" s="11"/>
      <c r="C7133"/>
      <c r="D7133"/>
      <c r="E7133" s="11"/>
      <c r="H7133" s="10"/>
      <c r="I7133" s="10"/>
      <c r="J7133" s="10"/>
      <c r="K7133" s="9"/>
      <c r="L7133" s="9"/>
      <c r="M7133" s="9"/>
      <c r="N7133"/>
      <c r="O7133" s="9"/>
      <c r="P7133" s="9"/>
      <c r="Q7133" s="9"/>
      <c r="R7133" s="9"/>
      <c r="S7133" s="9"/>
      <c r="T7133" s="9"/>
      <c r="U7133" s="9"/>
      <c r="V7133" s="9"/>
      <c r="W7133" s="9"/>
      <c r="X7133" s="9"/>
      <c r="Y7133" s="9"/>
      <c r="Z7133" s="9"/>
    </row>
    <row r="7134" spans="1:26">
      <c r="A7134" s="11"/>
      <c r="B7134" s="11"/>
      <c r="C7134"/>
      <c r="D7134"/>
      <c r="E7134" s="11"/>
      <c r="H7134" s="10"/>
      <c r="I7134" s="10"/>
      <c r="J7134" s="10"/>
      <c r="K7134" s="9"/>
      <c r="L7134" s="9"/>
      <c r="M7134" s="9"/>
      <c r="N7134"/>
      <c r="O7134" s="9"/>
      <c r="P7134" s="9"/>
      <c r="Q7134" s="9"/>
      <c r="R7134" s="9"/>
      <c r="S7134" s="9"/>
      <c r="T7134" s="9"/>
      <c r="U7134" s="9"/>
      <c r="V7134" s="9"/>
      <c r="W7134" s="9"/>
      <c r="X7134" s="9"/>
      <c r="Y7134" s="9"/>
      <c r="Z7134" s="9"/>
    </row>
    <row r="7135" spans="1:26">
      <c r="A7135" s="11"/>
      <c r="B7135" s="11"/>
      <c r="C7135"/>
      <c r="D7135"/>
      <c r="E7135" s="11"/>
      <c r="H7135" s="10"/>
      <c r="I7135" s="10"/>
      <c r="J7135" s="10"/>
      <c r="K7135" s="9"/>
      <c r="L7135" s="9"/>
      <c r="M7135" s="9"/>
      <c r="N7135"/>
      <c r="O7135" s="9"/>
      <c r="P7135" s="9"/>
      <c r="Q7135" s="9"/>
      <c r="R7135" s="9"/>
      <c r="S7135" s="9"/>
      <c r="T7135" s="9"/>
      <c r="U7135" s="9"/>
      <c r="V7135" s="9"/>
      <c r="W7135" s="9"/>
      <c r="X7135" s="9"/>
      <c r="Y7135" s="9"/>
      <c r="Z7135" s="9"/>
    </row>
    <row r="7136" spans="1:26">
      <c r="A7136" s="11"/>
      <c r="B7136" s="11"/>
      <c r="C7136"/>
      <c r="D7136"/>
      <c r="E7136" s="11"/>
      <c r="H7136" s="10"/>
      <c r="I7136" s="10"/>
      <c r="J7136" s="10"/>
      <c r="K7136" s="9"/>
      <c r="L7136" s="9"/>
      <c r="M7136" s="9"/>
      <c r="N7136"/>
      <c r="O7136" s="9"/>
      <c r="P7136" s="9"/>
      <c r="Q7136" s="9"/>
      <c r="R7136" s="9"/>
      <c r="S7136" s="9"/>
      <c r="T7136" s="9"/>
      <c r="U7136" s="9"/>
      <c r="V7136" s="9"/>
      <c r="W7136" s="9"/>
      <c r="X7136" s="9"/>
      <c r="Y7136" s="9"/>
      <c r="Z7136" s="9"/>
    </row>
    <row r="7137" spans="1:26">
      <c r="A7137" s="11"/>
      <c r="B7137" s="11"/>
      <c r="C7137"/>
      <c r="D7137"/>
      <c r="E7137" s="11"/>
      <c r="H7137" s="10"/>
      <c r="I7137" s="10"/>
      <c r="J7137" s="10"/>
      <c r="K7137" s="9"/>
      <c r="L7137" s="9"/>
      <c r="M7137" s="9"/>
      <c r="N7137"/>
      <c r="O7137" s="9"/>
      <c r="P7137" s="9"/>
      <c r="Q7137" s="9"/>
      <c r="R7137" s="9"/>
      <c r="S7137" s="9"/>
      <c r="T7137" s="9"/>
      <c r="U7137" s="9"/>
      <c r="V7137" s="9"/>
      <c r="W7137" s="9"/>
      <c r="X7137" s="9"/>
      <c r="Y7137" s="9"/>
      <c r="Z7137" s="9"/>
    </row>
    <row r="7138" spans="1:26">
      <c r="A7138" s="11"/>
      <c r="B7138" s="11"/>
      <c r="C7138"/>
      <c r="D7138"/>
      <c r="E7138" s="11"/>
      <c r="H7138" s="10"/>
      <c r="I7138" s="10"/>
      <c r="J7138" s="10"/>
      <c r="K7138" s="9"/>
      <c r="L7138" s="9"/>
      <c r="M7138" s="9"/>
      <c r="N7138"/>
      <c r="O7138" s="9"/>
      <c r="P7138" s="9"/>
      <c r="Q7138" s="9"/>
      <c r="R7138" s="9"/>
      <c r="S7138" s="9"/>
      <c r="T7138" s="9"/>
      <c r="U7138" s="9"/>
      <c r="V7138" s="9"/>
      <c r="W7138" s="9"/>
      <c r="X7138" s="9"/>
      <c r="Y7138" s="9"/>
      <c r="Z7138" s="9"/>
    </row>
    <row r="7139" spans="1:26">
      <c r="A7139" s="11"/>
      <c r="B7139" s="11"/>
      <c r="C7139"/>
      <c r="D7139"/>
      <c r="E7139" s="11"/>
      <c r="H7139" s="10"/>
      <c r="I7139" s="10"/>
      <c r="J7139" s="10"/>
      <c r="K7139" s="9"/>
      <c r="L7139" s="9"/>
      <c r="M7139" s="9"/>
      <c r="N7139"/>
      <c r="O7139" s="9"/>
      <c r="P7139" s="9"/>
      <c r="Q7139" s="9"/>
      <c r="R7139" s="9"/>
      <c r="S7139" s="9"/>
      <c r="T7139" s="9"/>
      <c r="U7139" s="9"/>
      <c r="V7139" s="9"/>
      <c r="W7139" s="9"/>
      <c r="X7139" s="9"/>
      <c r="Y7139" s="9"/>
      <c r="Z7139" s="9"/>
    </row>
    <row r="7140" spans="1:26">
      <c r="A7140" s="11"/>
      <c r="B7140" s="11"/>
      <c r="C7140"/>
      <c r="D7140"/>
      <c r="E7140" s="11"/>
      <c r="H7140" s="10"/>
      <c r="I7140" s="10"/>
      <c r="J7140" s="10"/>
      <c r="K7140" s="9"/>
      <c r="L7140" s="9"/>
      <c r="M7140" s="9"/>
      <c r="N7140"/>
      <c r="O7140" s="9"/>
      <c r="P7140" s="9"/>
      <c r="Q7140" s="9"/>
      <c r="R7140" s="9"/>
      <c r="S7140" s="9"/>
      <c r="T7140" s="9"/>
      <c r="U7140" s="9"/>
      <c r="V7140" s="9"/>
      <c r="W7140" s="9"/>
      <c r="X7140" s="9"/>
      <c r="Y7140" s="9"/>
      <c r="Z7140" s="9"/>
    </row>
    <row r="7141" spans="1:26">
      <c r="A7141" s="11"/>
      <c r="B7141" s="11"/>
      <c r="C7141"/>
      <c r="D7141"/>
      <c r="E7141" s="11"/>
      <c r="H7141" s="10"/>
      <c r="I7141" s="10"/>
      <c r="J7141" s="10"/>
      <c r="K7141" s="9"/>
      <c r="L7141" s="9"/>
      <c r="M7141" s="9"/>
      <c r="N7141"/>
      <c r="O7141" s="9"/>
      <c r="P7141" s="9"/>
      <c r="Q7141" s="9"/>
      <c r="R7141" s="9"/>
      <c r="S7141" s="9"/>
      <c r="T7141" s="9"/>
      <c r="U7141" s="9"/>
      <c r="V7141" s="9"/>
      <c r="W7141" s="9"/>
      <c r="X7141" s="9"/>
      <c r="Y7141" s="9"/>
      <c r="Z7141" s="9"/>
    </row>
    <row r="7142" spans="1:26">
      <c r="A7142" s="11"/>
      <c r="B7142" s="11"/>
      <c r="C7142"/>
      <c r="D7142"/>
      <c r="E7142" s="11"/>
      <c r="H7142" s="10"/>
      <c r="I7142" s="10"/>
      <c r="J7142" s="10"/>
      <c r="K7142" s="9"/>
      <c r="L7142" s="9"/>
      <c r="M7142" s="9"/>
      <c r="N7142"/>
      <c r="O7142" s="9"/>
      <c r="P7142" s="9"/>
      <c r="Q7142" s="9"/>
      <c r="R7142" s="9"/>
      <c r="S7142" s="9"/>
      <c r="T7142" s="9"/>
      <c r="U7142" s="9"/>
      <c r="V7142" s="9"/>
      <c r="W7142" s="9"/>
      <c r="X7142" s="9"/>
      <c r="Y7142" s="9"/>
      <c r="Z7142" s="9"/>
    </row>
    <row r="7143" spans="1:26">
      <c r="A7143" s="11"/>
      <c r="B7143" s="11"/>
      <c r="C7143"/>
      <c r="D7143"/>
      <c r="E7143" s="11"/>
      <c r="H7143" s="10"/>
      <c r="I7143" s="10"/>
      <c r="J7143" s="10"/>
      <c r="K7143" s="9"/>
      <c r="L7143" s="9"/>
      <c r="M7143" s="9"/>
      <c r="N7143"/>
      <c r="O7143" s="9"/>
      <c r="P7143" s="9"/>
      <c r="Q7143" s="9"/>
      <c r="R7143" s="9"/>
      <c r="S7143" s="9"/>
      <c r="T7143" s="9"/>
      <c r="U7143" s="9"/>
      <c r="V7143" s="9"/>
      <c r="W7143" s="9"/>
      <c r="X7143" s="9"/>
      <c r="Y7143" s="9"/>
      <c r="Z7143" s="9"/>
    </row>
    <row r="7144" spans="1:26">
      <c r="A7144" s="11"/>
      <c r="B7144" s="11"/>
      <c r="C7144"/>
      <c r="D7144"/>
      <c r="E7144" s="11"/>
      <c r="H7144" s="10"/>
      <c r="I7144" s="10"/>
      <c r="J7144" s="10"/>
      <c r="K7144" s="9"/>
      <c r="L7144" s="9"/>
      <c r="M7144" s="9"/>
      <c r="N7144"/>
      <c r="O7144" s="9"/>
      <c r="P7144" s="9"/>
      <c r="Q7144" s="9"/>
      <c r="R7144" s="9"/>
      <c r="S7144" s="9"/>
      <c r="T7144" s="9"/>
      <c r="U7144" s="9"/>
      <c r="V7144" s="9"/>
      <c r="W7144" s="9"/>
      <c r="X7144" s="9"/>
      <c r="Y7144" s="9"/>
      <c r="Z7144" s="9"/>
    </row>
    <row r="7145" spans="1:26">
      <c r="A7145" s="11"/>
      <c r="B7145" s="11"/>
      <c r="C7145"/>
      <c r="D7145"/>
      <c r="E7145" s="11"/>
      <c r="H7145" s="10"/>
      <c r="I7145" s="10"/>
      <c r="J7145" s="10"/>
      <c r="K7145" s="9"/>
      <c r="L7145" s="9"/>
      <c r="M7145" s="9"/>
      <c r="N7145"/>
      <c r="O7145" s="9"/>
      <c r="P7145" s="9"/>
      <c r="Q7145" s="9"/>
      <c r="R7145" s="9"/>
      <c r="S7145" s="9"/>
      <c r="T7145" s="9"/>
      <c r="U7145" s="9"/>
      <c r="V7145" s="9"/>
      <c r="W7145" s="9"/>
      <c r="X7145" s="9"/>
      <c r="Y7145" s="9"/>
      <c r="Z7145" s="9"/>
    </row>
    <row r="7146" spans="1:26">
      <c r="A7146" s="11"/>
      <c r="B7146" s="11"/>
      <c r="C7146"/>
      <c r="D7146"/>
      <c r="E7146" s="11"/>
      <c r="H7146" s="10"/>
      <c r="I7146" s="10"/>
      <c r="J7146" s="10"/>
      <c r="K7146" s="9"/>
      <c r="L7146" s="9"/>
      <c r="M7146" s="9"/>
      <c r="N7146"/>
      <c r="O7146" s="9"/>
      <c r="P7146" s="9"/>
      <c r="Q7146" s="9"/>
      <c r="R7146" s="9"/>
      <c r="S7146" s="9"/>
      <c r="T7146" s="9"/>
      <c r="U7146" s="9"/>
      <c r="V7146" s="9"/>
      <c r="W7146" s="9"/>
      <c r="X7146" s="9"/>
      <c r="Y7146" s="9"/>
      <c r="Z7146" s="9"/>
    </row>
    <row r="7147" spans="1:26">
      <c r="A7147" s="11"/>
      <c r="B7147" s="11"/>
      <c r="C7147"/>
      <c r="D7147"/>
      <c r="E7147" s="11"/>
      <c r="H7147" s="10"/>
      <c r="I7147" s="10"/>
      <c r="J7147" s="10"/>
      <c r="K7147" s="9"/>
      <c r="L7147" s="9"/>
      <c r="M7147" s="9"/>
      <c r="N7147"/>
      <c r="O7147" s="9"/>
      <c r="P7147" s="9"/>
      <c r="Q7147" s="9"/>
      <c r="R7147" s="9"/>
      <c r="S7147" s="9"/>
      <c r="T7147" s="9"/>
      <c r="U7147" s="9"/>
      <c r="V7147" s="9"/>
      <c r="W7147" s="9"/>
      <c r="X7147" s="9"/>
      <c r="Y7147" s="9"/>
      <c r="Z7147" s="9"/>
    </row>
    <row r="7148" spans="1:26">
      <c r="A7148" s="11"/>
      <c r="B7148" s="11"/>
      <c r="C7148"/>
      <c r="D7148"/>
      <c r="E7148" s="11"/>
      <c r="H7148" s="10"/>
      <c r="I7148" s="10"/>
      <c r="J7148" s="10"/>
      <c r="K7148" s="9"/>
      <c r="L7148" s="9"/>
      <c r="M7148" s="9"/>
      <c r="N7148"/>
      <c r="O7148" s="9"/>
      <c r="P7148" s="9"/>
      <c r="Q7148" s="9"/>
      <c r="R7148" s="9"/>
      <c r="S7148" s="9"/>
      <c r="T7148" s="9"/>
      <c r="U7148" s="9"/>
      <c r="V7148" s="9"/>
      <c r="W7148" s="9"/>
      <c r="X7148" s="9"/>
      <c r="Y7148" s="9"/>
      <c r="Z7148" s="9"/>
    </row>
    <row r="7149" spans="1:26">
      <c r="A7149" s="11"/>
      <c r="B7149" s="11"/>
      <c r="C7149"/>
      <c r="D7149"/>
      <c r="E7149" s="11"/>
      <c r="H7149" s="10"/>
      <c r="I7149" s="10"/>
      <c r="J7149" s="10"/>
      <c r="K7149" s="9"/>
      <c r="L7149" s="9"/>
      <c r="M7149" s="9"/>
      <c r="N7149"/>
      <c r="O7149" s="9"/>
      <c r="P7149" s="9"/>
      <c r="Q7149" s="9"/>
      <c r="R7149" s="9"/>
      <c r="S7149" s="9"/>
      <c r="T7149" s="9"/>
      <c r="U7149" s="9"/>
      <c r="V7149" s="9"/>
      <c r="W7149" s="9"/>
      <c r="X7149" s="9"/>
      <c r="Y7149" s="9"/>
      <c r="Z7149" s="9"/>
    </row>
    <row r="7150" spans="1:26">
      <c r="A7150" s="11"/>
      <c r="B7150" s="11"/>
      <c r="C7150"/>
      <c r="D7150"/>
      <c r="E7150" s="11"/>
      <c r="H7150" s="10"/>
      <c r="I7150" s="10"/>
      <c r="J7150" s="10"/>
      <c r="K7150" s="9"/>
      <c r="L7150" s="9"/>
      <c r="M7150" s="9"/>
      <c r="N7150"/>
      <c r="O7150" s="9"/>
      <c r="P7150" s="9"/>
      <c r="Q7150" s="9"/>
      <c r="R7150" s="9"/>
      <c r="S7150" s="9"/>
      <c r="T7150" s="9"/>
      <c r="U7150" s="9"/>
      <c r="V7150" s="9"/>
      <c r="W7150" s="9"/>
      <c r="X7150" s="9"/>
      <c r="Y7150" s="9"/>
      <c r="Z7150" s="9"/>
    </row>
    <row r="7151" spans="1:26">
      <c r="A7151" s="11"/>
      <c r="B7151" s="11"/>
      <c r="C7151"/>
      <c r="D7151"/>
      <c r="E7151" s="11"/>
      <c r="H7151" s="10"/>
      <c r="I7151" s="10"/>
      <c r="J7151" s="10"/>
      <c r="K7151" s="9"/>
      <c r="L7151" s="9"/>
      <c r="M7151" s="9"/>
      <c r="N7151"/>
      <c r="O7151" s="9"/>
      <c r="P7151" s="9"/>
      <c r="Q7151" s="9"/>
      <c r="R7151" s="9"/>
      <c r="S7151" s="9"/>
      <c r="T7151" s="9"/>
      <c r="U7151" s="9"/>
      <c r="V7151" s="9"/>
      <c r="W7151" s="9"/>
      <c r="X7151" s="9"/>
      <c r="Y7151" s="9"/>
      <c r="Z7151" s="9"/>
    </row>
    <row r="7152" spans="1:26">
      <c r="A7152" s="11"/>
      <c r="B7152" s="11"/>
      <c r="C7152"/>
      <c r="D7152"/>
      <c r="E7152" s="11"/>
      <c r="H7152" s="10"/>
      <c r="I7152" s="10"/>
      <c r="J7152" s="10"/>
      <c r="K7152" s="9"/>
      <c r="L7152" s="9"/>
      <c r="M7152" s="9"/>
      <c r="N7152"/>
      <c r="O7152" s="9"/>
      <c r="P7152" s="9"/>
      <c r="Q7152" s="9"/>
      <c r="R7152" s="9"/>
      <c r="S7152" s="9"/>
      <c r="T7152" s="9"/>
      <c r="U7152" s="9"/>
      <c r="V7152" s="9"/>
      <c r="W7152" s="9"/>
      <c r="X7152" s="9"/>
      <c r="Y7152" s="9"/>
      <c r="Z7152" s="9"/>
    </row>
    <row r="7153" spans="1:26">
      <c r="A7153" s="11"/>
      <c r="B7153" s="11"/>
      <c r="C7153"/>
      <c r="D7153"/>
      <c r="E7153" s="11"/>
      <c r="H7153" s="10"/>
      <c r="I7153" s="10"/>
      <c r="J7153" s="10"/>
      <c r="K7153" s="9"/>
      <c r="L7153" s="9"/>
      <c r="M7153" s="9"/>
      <c r="N7153"/>
      <c r="O7153" s="9"/>
      <c r="P7153" s="9"/>
      <c r="Q7153" s="9"/>
      <c r="R7153" s="9"/>
      <c r="S7153" s="9"/>
      <c r="T7153" s="9"/>
      <c r="U7153" s="9"/>
      <c r="V7153" s="9"/>
      <c r="W7153" s="9"/>
      <c r="X7153" s="9"/>
      <c r="Y7153" s="9"/>
      <c r="Z7153" s="9"/>
    </row>
    <row r="7154" spans="1:26">
      <c r="A7154" s="11"/>
      <c r="B7154" s="11"/>
      <c r="C7154"/>
      <c r="D7154"/>
      <c r="E7154" s="11"/>
      <c r="H7154" s="10"/>
      <c r="I7154" s="10"/>
      <c r="J7154" s="10"/>
      <c r="K7154" s="9"/>
      <c r="L7154" s="9"/>
      <c r="M7154" s="9"/>
      <c r="N7154"/>
      <c r="O7154" s="9"/>
      <c r="P7154" s="9"/>
      <c r="Q7154" s="9"/>
      <c r="R7154" s="9"/>
      <c r="S7154" s="9"/>
      <c r="T7154" s="9"/>
      <c r="U7154" s="9"/>
      <c r="V7154" s="9"/>
      <c r="W7154" s="9"/>
      <c r="X7154" s="9"/>
      <c r="Y7154" s="9"/>
      <c r="Z7154" s="9"/>
    </row>
    <row r="7155" spans="1:26">
      <c r="A7155" s="11"/>
      <c r="B7155" s="11"/>
      <c r="C7155"/>
      <c r="D7155"/>
      <c r="E7155" s="11"/>
      <c r="H7155" s="10"/>
      <c r="I7155" s="10"/>
      <c r="J7155" s="10"/>
      <c r="K7155" s="9"/>
      <c r="L7155" s="9"/>
      <c r="M7155" s="9"/>
      <c r="N7155"/>
      <c r="O7155" s="9"/>
      <c r="P7155" s="9"/>
      <c r="Q7155" s="9"/>
      <c r="R7155" s="9"/>
      <c r="S7155" s="9"/>
      <c r="T7155" s="9"/>
      <c r="U7155" s="9"/>
      <c r="V7155" s="9"/>
      <c r="W7155" s="9"/>
      <c r="X7155" s="9"/>
      <c r="Y7155" s="9"/>
      <c r="Z7155" s="9"/>
    </row>
    <row r="7156" spans="1:26">
      <c r="A7156" s="11"/>
      <c r="B7156" s="11"/>
      <c r="C7156"/>
      <c r="D7156"/>
      <c r="E7156" s="11"/>
      <c r="H7156" s="10"/>
      <c r="I7156" s="10"/>
      <c r="J7156" s="10"/>
      <c r="K7156" s="9"/>
      <c r="L7156" s="9"/>
      <c r="M7156" s="9"/>
      <c r="N7156"/>
      <c r="O7156" s="9"/>
      <c r="P7156" s="9"/>
      <c r="Q7156" s="9"/>
      <c r="R7156" s="9"/>
      <c r="S7156" s="9"/>
      <c r="T7156" s="9"/>
      <c r="U7156" s="9"/>
      <c r="V7156" s="9"/>
      <c r="W7156" s="9"/>
      <c r="X7156" s="9"/>
      <c r="Y7156" s="9"/>
      <c r="Z7156" s="9"/>
    </row>
    <row r="7157" spans="1:26">
      <c r="A7157" s="11"/>
      <c r="B7157" s="11"/>
      <c r="C7157"/>
      <c r="D7157"/>
      <c r="E7157" s="11"/>
      <c r="H7157" s="10"/>
      <c r="I7157" s="10"/>
      <c r="J7157" s="10"/>
      <c r="K7157" s="9"/>
      <c r="L7157" s="9"/>
      <c r="M7157" s="9"/>
      <c r="N7157"/>
      <c r="O7157" s="9"/>
      <c r="P7157" s="9"/>
      <c r="Q7157" s="9"/>
      <c r="R7157" s="9"/>
      <c r="S7157" s="9"/>
      <c r="T7157" s="9"/>
      <c r="U7157" s="9"/>
      <c r="V7157" s="9"/>
      <c r="W7157" s="9"/>
      <c r="X7157" s="9"/>
      <c r="Y7157" s="9"/>
      <c r="Z7157" s="9"/>
    </row>
    <row r="7158" spans="1:26">
      <c r="A7158" s="11"/>
      <c r="B7158" s="11"/>
      <c r="C7158"/>
      <c r="D7158"/>
      <c r="E7158" s="11"/>
      <c r="H7158" s="10"/>
      <c r="I7158" s="10"/>
      <c r="J7158" s="10"/>
      <c r="K7158" s="9"/>
      <c r="L7158" s="9"/>
      <c r="M7158" s="9"/>
      <c r="N7158"/>
      <c r="O7158" s="9"/>
      <c r="P7158" s="9"/>
      <c r="Q7158" s="9"/>
      <c r="R7158" s="9"/>
      <c r="S7158" s="9"/>
      <c r="T7158" s="9"/>
      <c r="U7158" s="9"/>
      <c r="V7158" s="9"/>
      <c r="W7158" s="9"/>
      <c r="X7158" s="9"/>
      <c r="Y7158" s="9"/>
      <c r="Z7158" s="9"/>
    </row>
    <row r="7159" spans="1:26">
      <c r="A7159" s="11"/>
      <c r="B7159" s="11"/>
      <c r="C7159"/>
      <c r="D7159"/>
      <c r="E7159" s="11"/>
      <c r="H7159" s="10"/>
      <c r="I7159" s="10"/>
      <c r="J7159" s="10"/>
      <c r="K7159" s="9"/>
      <c r="L7159" s="9"/>
      <c r="M7159" s="9"/>
      <c r="N7159"/>
      <c r="O7159" s="9"/>
      <c r="P7159" s="9"/>
      <c r="Q7159" s="9"/>
      <c r="R7159" s="9"/>
      <c r="S7159" s="9"/>
      <c r="T7159" s="9"/>
      <c r="U7159" s="9"/>
      <c r="V7159" s="9"/>
      <c r="W7159" s="9"/>
      <c r="X7159" s="9"/>
      <c r="Y7159" s="9"/>
      <c r="Z7159" s="9"/>
    </row>
    <row r="7160" spans="1:26">
      <c r="A7160" s="11"/>
      <c r="B7160" s="11"/>
      <c r="C7160"/>
      <c r="D7160"/>
      <c r="E7160" s="11"/>
      <c r="H7160" s="10"/>
      <c r="I7160" s="10"/>
      <c r="J7160" s="10"/>
      <c r="K7160" s="9"/>
      <c r="L7160" s="9"/>
      <c r="M7160" s="9"/>
      <c r="N7160"/>
      <c r="O7160" s="9"/>
      <c r="P7160" s="9"/>
      <c r="Q7160" s="9"/>
      <c r="R7160" s="9"/>
      <c r="S7160" s="9"/>
      <c r="T7160" s="9"/>
      <c r="U7160" s="9"/>
      <c r="V7160" s="9"/>
      <c r="W7160" s="9"/>
      <c r="X7160" s="9"/>
      <c r="Y7160" s="9"/>
      <c r="Z7160" s="9"/>
    </row>
    <row r="7161" spans="1:26">
      <c r="A7161" s="11"/>
      <c r="B7161" s="11"/>
      <c r="C7161"/>
      <c r="D7161"/>
      <c r="E7161" s="11"/>
      <c r="H7161" s="10"/>
      <c r="I7161" s="10"/>
      <c r="J7161" s="10"/>
      <c r="K7161" s="9"/>
      <c r="L7161" s="9"/>
      <c r="M7161" s="9"/>
      <c r="N7161"/>
      <c r="O7161" s="9"/>
      <c r="P7161" s="9"/>
      <c r="Q7161" s="9"/>
      <c r="R7161" s="9"/>
      <c r="S7161" s="9"/>
      <c r="T7161" s="9"/>
      <c r="U7161" s="9"/>
      <c r="V7161" s="9"/>
      <c r="W7161" s="9"/>
      <c r="X7161" s="9"/>
      <c r="Y7161" s="9"/>
      <c r="Z7161" s="9"/>
    </row>
    <row r="7162" spans="1:26">
      <c r="A7162" s="11"/>
      <c r="B7162" s="11"/>
      <c r="C7162"/>
      <c r="D7162"/>
      <c r="E7162" s="11"/>
      <c r="H7162" s="10"/>
      <c r="I7162" s="10"/>
      <c r="J7162" s="10"/>
      <c r="K7162" s="9"/>
      <c r="L7162" s="9"/>
      <c r="M7162" s="9"/>
      <c r="N7162"/>
      <c r="O7162" s="9"/>
      <c r="P7162" s="9"/>
      <c r="Q7162" s="9"/>
      <c r="R7162" s="9"/>
      <c r="S7162" s="9"/>
      <c r="T7162" s="9"/>
      <c r="U7162" s="9"/>
      <c r="V7162" s="9"/>
      <c r="W7162" s="9"/>
      <c r="X7162" s="9"/>
      <c r="Y7162" s="9"/>
      <c r="Z7162" s="9"/>
    </row>
    <row r="7163" spans="1:26">
      <c r="A7163" s="11"/>
      <c r="B7163" s="11"/>
      <c r="C7163"/>
      <c r="D7163"/>
      <c r="E7163" s="11"/>
      <c r="H7163" s="10"/>
      <c r="I7163" s="10"/>
      <c r="J7163" s="10"/>
      <c r="K7163" s="9"/>
      <c r="L7163" s="9"/>
      <c r="M7163" s="9"/>
      <c r="N7163"/>
      <c r="O7163" s="9"/>
      <c r="P7163" s="9"/>
      <c r="Q7163" s="9"/>
      <c r="R7163" s="9"/>
      <c r="S7163" s="9"/>
      <c r="T7163" s="9"/>
      <c r="U7163" s="9"/>
      <c r="V7163" s="9"/>
      <c r="W7163" s="9"/>
      <c r="X7163" s="9"/>
      <c r="Y7163" s="9"/>
      <c r="Z7163" s="9"/>
    </row>
    <row r="7164" spans="1:26">
      <c r="A7164" s="11"/>
      <c r="B7164" s="11"/>
      <c r="C7164"/>
      <c r="D7164"/>
      <c r="E7164" s="11"/>
      <c r="H7164" s="10"/>
      <c r="I7164" s="10"/>
      <c r="J7164" s="10"/>
      <c r="K7164" s="9"/>
      <c r="L7164" s="9"/>
      <c r="M7164" s="9"/>
      <c r="N7164"/>
      <c r="O7164" s="9"/>
      <c r="P7164" s="9"/>
      <c r="Q7164" s="9"/>
      <c r="R7164" s="9"/>
      <c r="S7164" s="9"/>
      <c r="T7164" s="9"/>
      <c r="U7164" s="9"/>
      <c r="V7164" s="9"/>
      <c r="W7164" s="9"/>
      <c r="X7164" s="9"/>
      <c r="Y7164" s="9"/>
      <c r="Z7164" s="9"/>
    </row>
    <row r="7165" spans="1:26">
      <c r="A7165" s="11"/>
      <c r="B7165" s="11"/>
      <c r="C7165"/>
      <c r="D7165"/>
      <c r="E7165" s="11"/>
      <c r="H7165" s="10"/>
      <c r="I7165" s="10"/>
      <c r="J7165" s="10"/>
      <c r="K7165" s="9"/>
      <c r="L7165" s="9"/>
      <c r="M7165" s="9"/>
      <c r="N7165"/>
      <c r="O7165" s="9"/>
      <c r="P7165" s="9"/>
      <c r="Q7165" s="9"/>
      <c r="R7165" s="9"/>
      <c r="S7165" s="9"/>
      <c r="T7165" s="9"/>
      <c r="U7165" s="9"/>
      <c r="V7165" s="9"/>
      <c r="W7165" s="9"/>
      <c r="X7165" s="9"/>
      <c r="Y7165" s="9"/>
      <c r="Z7165" s="9"/>
    </row>
    <row r="7166" spans="1:26">
      <c r="A7166" s="11"/>
      <c r="B7166" s="11"/>
      <c r="C7166"/>
      <c r="D7166"/>
      <c r="E7166" s="11"/>
      <c r="H7166" s="10"/>
      <c r="I7166" s="10"/>
      <c r="J7166" s="10"/>
      <c r="K7166" s="9"/>
      <c r="L7166" s="9"/>
      <c r="M7166" s="9"/>
      <c r="N7166"/>
      <c r="O7166" s="9"/>
      <c r="P7166" s="9"/>
      <c r="Q7166" s="9"/>
      <c r="R7166" s="9"/>
      <c r="S7166" s="9"/>
      <c r="T7166" s="9"/>
      <c r="U7166" s="9"/>
      <c r="V7166" s="9"/>
      <c r="W7166" s="9"/>
      <c r="X7166" s="9"/>
      <c r="Y7166" s="9"/>
      <c r="Z7166" s="9"/>
    </row>
    <row r="7167" spans="1:26">
      <c r="A7167" s="11"/>
      <c r="B7167" s="11"/>
      <c r="C7167"/>
      <c r="D7167"/>
      <c r="E7167" s="11"/>
      <c r="H7167" s="10"/>
      <c r="I7167" s="10"/>
      <c r="J7167" s="10"/>
      <c r="K7167" s="9"/>
      <c r="L7167" s="9"/>
      <c r="M7167" s="9"/>
      <c r="N7167"/>
      <c r="O7167" s="9"/>
      <c r="P7167" s="9"/>
      <c r="Q7167" s="9"/>
      <c r="R7167" s="9"/>
      <c r="S7167" s="9"/>
      <c r="T7167" s="9"/>
      <c r="U7167" s="9"/>
      <c r="V7167" s="9"/>
      <c r="W7167" s="9"/>
      <c r="X7167" s="9"/>
      <c r="Y7167" s="9"/>
      <c r="Z7167" s="9"/>
    </row>
    <row r="7168" spans="1:26">
      <c r="A7168" s="11"/>
      <c r="B7168" s="11"/>
      <c r="C7168"/>
      <c r="D7168"/>
      <c r="E7168" s="11"/>
      <c r="H7168" s="10"/>
      <c r="I7168" s="10"/>
      <c r="J7168" s="10"/>
      <c r="K7168" s="9"/>
      <c r="L7168" s="9"/>
      <c r="M7168" s="9"/>
      <c r="N7168"/>
      <c r="O7168" s="9"/>
      <c r="P7168" s="9"/>
      <c r="Q7168" s="9"/>
      <c r="R7168" s="9"/>
      <c r="S7168" s="9"/>
      <c r="T7168" s="9"/>
      <c r="U7168" s="9"/>
      <c r="V7168" s="9"/>
      <c r="W7168" s="9"/>
      <c r="X7168" s="9"/>
      <c r="Y7168" s="9"/>
      <c r="Z7168" s="9"/>
    </row>
    <row r="7169" spans="1:26">
      <c r="A7169" s="11"/>
      <c r="B7169" s="11"/>
      <c r="C7169"/>
      <c r="D7169"/>
      <c r="E7169" s="11"/>
      <c r="H7169" s="10"/>
      <c r="I7169" s="10"/>
      <c r="J7169" s="10"/>
      <c r="K7169" s="9"/>
      <c r="L7169" s="9"/>
      <c r="M7169" s="9"/>
      <c r="N7169"/>
      <c r="O7169" s="9"/>
      <c r="P7169" s="9"/>
      <c r="Q7169" s="9"/>
      <c r="R7169" s="9"/>
      <c r="S7169" s="9"/>
      <c r="T7169" s="9"/>
      <c r="U7169" s="9"/>
      <c r="V7169" s="9"/>
      <c r="W7169" s="9"/>
      <c r="X7169" s="9"/>
      <c r="Y7169" s="9"/>
      <c r="Z7169" s="9"/>
    </row>
    <row r="7170" spans="1:26">
      <c r="A7170" s="11"/>
      <c r="B7170" s="11"/>
      <c r="C7170"/>
      <c r="D7170"/>
      <c r="E7170" s="11"/>
      <c r="H7170" s="10"/>
      <c r="I7170" s="10"/>
      <c r="J7170" s="10"/>
      <c r="K7170" s="9"/>
      <c r="L7170" s="9"/>
      <c r="M7170" s="9"/>
      <c r="N7170"/>
      <c r="O7170" s="9"/>
      <c r="P7170" s="9"/>
      <c r="Q7170" s="9"/>
      <c r="R7170" s="9"/>
      <c r="S7170" s="9"/>
      <c r="T7170" s="9"/>
      <c r="U7170" s="9"/>
      <c r="V7170" s="9"/>
      <c r="W7170" s="9"/>
      <c r="X7170" s="9"/>
      <c r="Y7170" s="9"/>
      <c r="Z7170" s="9"/>
    </row>
    <row r="7171" spans="1:26">
      <c r="A7171" s="11"/>
      <c r="B7171" s="11"/>
      <c r="C7171"/>
      <c r="D7171"/>
      <c r="E7171" s="11"/>
      <c r="H7171" s="10"/>
      <c r="I7171" s="10"/>
      <c r="J7171" s="10"/>
      <c r="K7171" s="9"/>
      <c r="L7171" s="9"/>
      <c r="M7171" s="9"/>
      <c r="N7171"/>
      <c r="O7171" s="9"/>
      <c r="P7171" s="9"/>
      <c r="Q7171" s="9"/>
      <c r="R7171" s="9"/>
      <c r="S7171" s="9"/>
      <c r="T7171" s="9"/>
      <c r="U7171" s="9"/>
      <c r="V7171" s="9"/>
      <c r="W7171" s="9"/>
      <c r="X7171" s="9"/>
      <c r="Y7171" s="9"/>
      <c r="Z7171" s="9"/>
    </row>
    <row r="7172" spans="1:26">
      <c r="A7172" s="11"/>
      <c r="B7172" s="11"/>
      <c r="C7172"/>
      <c r="D7172"/>
      <c r="E7172" s="11"/>
      <c r="H7172" s="10"/>
      <c r="I7172" s="10"/>
      <c r="J7172" s="10"/>
      <c r="K7172" s="9"/>
      <c r="L7172" s="9"/>
      <c r="M7172" s="9"/>
      <c r="N7172"/>
      <c r="O7172" s="9"/>
      <c r="P7172" s="9"/>
      <c r="Q7172" s="9"/>
      <c r="R7172" s="9"/>
      <c r="S7172" s="9"/>
      <c r="T7172" s="9"/>
      <c r="U7172" s="9"/>
      <c r="V7172" s="9"/>
      <c r="W7172" s="9"/>
      <c r="X7172" s="9"/>
      <c r="Y7172" s="9"/>
      <c r="Z7172" s="9"/>
    </row>
    <row r="7173" spans="1:26">
      <c r="A7173" s="11"/>
      <c r="B7173" s="11"/>
      <c r="C7173"/>
      <c r="D7173"/>
      <c r="E7173" s="11"/>
      <c r="H7173" s="10"/>
      <c r="I7173" s="10"/>
      <c r="J7173" s="10"/>
      <c r="K7173" s="9"/>
      <c r="L7173" s="9"/>
      <c r="M7173" s="9"/>
      <c r="N7173"/>
      <c r="O7173" s="9"/>
      <c r="P7173" s="9"/>
      <c r="Q7173" s="9"/>
      <c r="R7173" s="9"/>
      <c r="S7173" s="9"/>
      <c r="T7173" s="9"/>
      <c r="U7173" s="9"/>
      <c r="V7173" s="9"/>
      <c r="W7173" s="9"/>
      <c r="X7173" s="9"/>
      <c r="Y7173" s="9"/>
      <c r="Z7173" s="9"/>
    </row>
    <row r="7174" spans="1:26">
      <c r="A7174" s="11"/>
      <c r="B7174" s="11"/>
      <c r="C7174"/>
      <c r="D7174"/>
      <c r="E7174" s="11"/>
      <c r="H7174" s="10"/>
      <c r="I7174" s="10"/>
      <c r="J7174" s="10"/>
      <c r="K7174" s="9"/>
      <c r="L7174" s="9"/>
      <c r="M7174" s="9"/>
      <c r="N7174"/>
      <c r="O7174" s="9"/>
      <c r="P7174" s="9"/>
      <c r="Q7174" s="9"/>
      <c r="R7174" s="9"/>
      <c r="S7174" s="9"/>
      <c r="T7174" s="9"/>
      <c r="U7174" s="9"/>
      <c r="V7174" s="9"/>
      <c r="W7174" s="9"/>
      <c r="X7174" s="9"/>
      <c r="Y7174" s="9"/>
      <c r="Z7174" s="9"/>
    </row>
    <row r="7175" spans="1:26">
      <c r="A7175" s="11"/>
      <c r="B7175" s="11"/>
      <c r="C7175"/>
      <c r="D7175"/>
      <c r="E7175" s="11"/>
      <c r="H7175" s="10"/>
      <c r="I7175" s="10"/>
      <c r="J7175" s="10"/>
      <c r="K7175" s="9"/>
      <c r="L7175" s="9"/>
      <c r="M7175" s="9"/>
      <c r="N7175"/>
      <c r="O7175" s="9"/>
      <c r="P7175" s="9"/>
      <c r="Q7175" s="9"/>
      <c r="R7175" s="9"/>
      <c r="S7175" s="9"/>
      <c r="T7175" s="9"/>
      <c r="U7175" s="9"/>
      <c r="V7175" s="9"/>
      <c r="W7175" s="9"/>
      <c r="X7175" s="9"/>
      <c r="Y7175" s="9"/>
      <c r="Z7175" s="9"/>
    </row>
    <row r="7176" spans="1:26">
      <c r="A7176" s="11"/>
      <c r="B7176" s="11"/>
      <c r="C7176"/>
      <c r="D7176"/>
      <c r="E7176" s="11"/>
      <c r="H7176" s="10"/>
      <c r="I7176" s="10"/>
      <c r="J7176" s="10"/>
      <c r="K7176" s="9"/>
      <c r="L7176" s="9"/>
      <c r="M7176" s="9"/>
      <c r="N7176"/>
      <c r="O7176" s="9"/>
      <c r="P7176" s="9"/>
      <c r="Q7176" s="9"/>
      <c r="R7176" s="9"/>
      <c r="S7176" s="9"/>
      <c r="T7176" s="9"/>
      <c r="U7176" s="9"/>
      <c r="V7176" s="9"/>
      <c r="W7176" s="9"/>
      <c r="X7176" s="9"/>
      <c r="Y7176" s="9"/>
      <c r="Z7176" s="9"/>
    </row>
    <row r="7177" spans="1:26">
      <c r="A7177" s="11"/>
      <c r="B7177" s="11"/>
      <c r="C7177"/>
      <c r="D7177"/>
      <c r="E7177" s="11"/>
      <c r="H7177" s="10"/>
      <c r="I7177" s="10"/>
      <c r="J7177" s="10"/>
      <c r="K7177" s="9"/>
      <c r="L7177" s="9"/>
      <c r="M7177" s="9"/>
      <c r="N7177"/>
      <c r="O7177" s="9"/>
      <c r="P7177" s="9"/>
      <c r="Q7177" s="9"/>
      <c r="R7177" s="9"/>
      <c r="S7177" s="9"/>
      <c r="T7177" s="9"/>
      <c r="U7177" s="9"/>
      <c r="V7177" s="9"/>
      <c r="W7177" s="9"/>
      <c r="X7177" s="9"/>
      <c r="Y7177" s="9"/>
      <c r="Z7177" s="9"/>
    </row>
    <row r="7178" spans="1:26">
      <c r="A7178" s="11"/>
      <c r="B7178" s="11"/>
      <c r="C7178"/>
      <c r="D7178"/>
      <c r="E7178" s="11"/>
      <c r="H7178" s="10"/>
      <c r="I7178" s="10"/>
      <c r="J7178" s="10"/>
      <c r="K7178" s="9"/>
      <c r="L7178" s="9"/>
      <c r="M7178" s="9"/>
      <c r="N7178"/>
      <c r="O7178" s="9"/>
      <c r="P7178" s="9"/>
      <c r="Q7178" s="9"/>
      <c r="R7178" s="9"/>
      <c r="S7178" s="9"/>
      <c r="T7178" s="9"/>
      <c r="U7178" s="9"/>
      <c r="V7178" s="9"/>
      <c r="W7178" s="9"/>
      <c r="X7178" s="9"/>
      <c r="Y7178" s="9"/>
      <c r="Z7178" s="9"/>
    </row>
    <row r="7179" spans="1:26">
      <c r="A7179" s="11"/>
      <c r="B7179" s="11"/>
      <c r="C7179"/>
      <c r="D7179"/>
      <c r="E7179" s="11"/>
      <c r="H7179" s="10"/>
      <c r="I7179" s="10"/>
      <c r="J7179" s="10"/>
      <c r="K7179" s="9"/>
      <c r="L7179" s="9"/>
      <c r="M7179" s="9"/>
      <c r="N7179"/>
      <c r="O7179" s="9"/>
      <c r="P7179" s="9"/>
      <c r="Q7179" s="9"/>
      <c r="R7179" s="9"/>
      <c r="S7179" s="9"/>
      <c r="T7179" s="9"/>
      <c r="U7179" s="9"/>
      <c r="V7179" s="9"/>
      <c r="W7179" s="9"/>
      <c r="X7179" s="9"/>
      <c r="Y7179" s="9"/>
      <c r="Z7179" s="9"/>
    </row>
    <row r="7180" spans="1:26">
      <c r="A7180" s="11"/>
      <c r="B7180" s="11"/>
      <c r="C7180"/>
      <c r="D7180"/>
      <c r="E7180" s="11"/>
      <c r="H7180" s="10"/>
      <c r="I7180" s="10"/>
      <c r="J7180" s="10"/>
      <c r="K7180" s="9"/>
      <c r="L7180" s="9"/>
      <c r="M7180" s="9"/>
      <c r="N7180"/>
      <c r="O7180" s="9"/>
      <c r="P7180" s="9"/>
      <c r="Q7180" s="9"/>
      <c r="R7180" s="9"/>
      <c r="S7180" s="9"/>
      <c r="T7180" s="9"/>
      <c r="U7180" s="9"/>
      <c r="V7180" s="9"/>
      <c r="W7180" s="9"/>
      <c r="X7180" s="9"/>
      <c r="Y7180" s="9"/>
      <c r="Z7180" s="9"/>
    </row>
    <row r="7181" spans="1:26">
      <c r="A7181" s="11"/>
      <c r="B7181" s="11"/>
      <c r="C7181"/>
      <c r="D7181"/>
      <c r="E7181" s="11"/>
      <c r="H7181" s="10"/>
      <c r="I7181" s="10"/>
      <c r="J7181" s="10"/>
      <c r="K7181" s="9"/>
      <c r="L7181" s="9"/>
      <c r="M7181" s="9"/>
      <c r="N7181"/>
      <c r="O7181" s="9"/>
      <c r="P7181" s="9"/>
      <c r="Q7181" s="9"/>
      <c r="R7181" s="9"/>
      <c r="S7181" s="9"/>
      <c r="T7181" s="9"/>
      <c r="U7181" s="9"/>
      <c r="V7181" s="9"/>
      <c r="W7181" s="9"/>
      <c r="X7181" s="9"/>
      <c r="Y7181" s="9"/>
      <c r="Z7181" s="9"/>
    </row>
    <row r="7182" spans="1:26">
      <c r="A7182" s="11"/>
      <c r="B7182" s="11"/>
      <c r="C7182"/>
      <c r="D7182"/>
      <c r="E7182" s="11"/>
      <c r="H7182" s="10"/>
      <c r="I7182" s="10"/>
      <c r="J7182" s="10"/>
      <c r="K7182" s="9"/>
      <c r="L7182" s="9"/>
      <c r="M7182" s="9"/>
      <c r="N7182"/>
      <c r="O7182" s="9"/>
      <c r="P7182" s="9"/>
      <c r="Q7182" s="9"/>
      <c r="R7182" s="9"/>
      <c r="S7182" s="9"/>
      <c r="T7182" s="9"/>
      <c r="U7182" s="9"/>
      <c r="V7182" s="9"/>
      <c r="W7182" s="9"/>
      <c r="X7182" s="9"/>
      <c r="Y7182" s="9"/>
      <c r="Z7182" s="9"/>
    </row>
    <row r="7183" spans="1:26">
      <c r="A7183" s="11"/>
      <c r="B7183" s="11"/>
      <c r="C7183"/>
      <c r="D7183"/>
      <c r="E7183" s="11"/>
      <c r="H7183" s="10"/>
      <c r="I7183" s="10"/>
      <c r="J7183" s="10"/>
      <c r="K7183" s="9"/>
      <c r="L7183" s="9"/>
      <c r="M7183" s="9"/>
      <c r="N7183"/>
      <c r="O7183" s="9"/>
      <c r="P7183" s="9"/>
      <c r="Q7183" s="9"/>
      <c r="R7183" s="9"/>
      <c r="S7183" s="9"/>
      <c r="T7183" s="9"/>
      <c r="U7183" s="9"/>
      <c r="V7183" s="9"/>
      <c r="W7183" s="9"/>
      <c r="X7183" s="9"/>
      <c r="Y7183" s="9"/>
      <c r="Z7183" s="9"/>
    </row>
    <row r="7184" spans="1:26">
      <c r="A7184" s="11"/>
      <c r="B7184" s="11"/>
      <c r="C7184"/>
      <c r="D7184"/>
      <c r="E7184" s="11"/>
      <c r="H7184" s="10"/>
      <c r="I7184" s="10"/>
      <c r="J7184" s="10"/>
      <c r="K7184" s="9"/>
      <c r="L7184" s="9"/>
      <c r="M7184" s="9"/>
      <c r="N7184"/>
      <c r="O7184" s="9"/>
      <c r="P7184" s="9"/>
      <c r="Q7184" s="9"/>
      <c r="R7184" s="9"/>
      <c r="S7184" s="9"/>
      <c r="T7184" s="9"/>
      <c r="U7184" s="9"/>
      <c r="V7184" s="9"/>
      <c r="W7184" s="9"/>
      <c r="X7184" s="9"/>
      <c r="Y7184" s="9"/>
      <c r="Z7184" s="9"/>
    </row>
    <row r="7185" spans="1:26">
      <c r="A7185" s="11"/>
      <c r="B7185" s="11"/>
      <c r="C7185"/>
      <c r="D7185"/>
      <c r="E7185" s="11"/>
      <c r="H7185" s="10"/>
      <c r="I7185" s="10"/>
      <c r="J7185" s="10"/>
      <c r="K7185" s="9"/>
      <c r="L7185" s="9"/>
      <c r="M7185" s="9"/>
      <c r="N7185"/>
      <c r="O7185" s="9"/>
      <c r="P7185" s="9"/>
      <c r="Q7185" s="9"/>
      <c r="R7185" s="9"/>
      <c r="S7185" s="9"/>
      <c r="T7185" s="9"/>
      <c r="U7185" s="9"/>
      <c r="V7185" s="9"/>
      <c r="W7185" s="9"/>
      <c r="X7185" s="9"/>
      <c r="Y7185" s="9"/>
      <c r="Z7185" s="9"/>
    </row>
    <row r="7186" spans="1:26">
      <c r="A7186" s="11"/>
      <c r="B7186" s="11"/>
      <c r="C7186"/>
      <c r="D7186"/>
      <c r="E7186" s="11"/>
      <c r="H7186" s="10"/>
      <c r="I7186" s="10"/>
      <c r="J7186" s="10"/>
      <c r="K7186" s="9"/>
      <c r="L7186" s="9"/>
      <c r="M7186" s="9"/>
      <c r="N7186"/>
      <c r="O7186" s="9"/>
      <c r="P7186" s="9"/>
      <c r="Q7186" s="9"/>
      <c r="R7186" s="9"/>
      <c r="S7186" s="9"/>
      <c r="T7186" s="9"/>
      <c r="U7186" s="9"/>
      <c r="V7186" s="9"/>
      <c r="W7186" s="9"/>
      <c r="X7186" s="9"/>
      <c r="Y7186" s="9"/>
      <c r="Z7186" s="9"/>
    </row>
    <row r="7187" spans="1:26">
      <c r="A7187" s="11"/>
      <c r="B7187" s="11"/>
      <c r="C7187"/>
      <c r="D7187"/>
      <c r="E7187" s="11"/>
      <c r="H7187" s="10"/>
      <c r="I7187" s="10"/>
      <c r="J7187" s="10"/>
      <c r="K7187" s="9"/>
      <c r="L7187" s="9"/>
      <c r="M7187" s="9"/>
      <c r="N7187"/>
      <c r="O7187" s="9"/>
      <c r="P7187" s="9"/>
      <c r="Q7187" s="9"/>
      <c r="R7187" s="9"/>
      <c r="S7187" s="9"/>
      <c r="T7187" s="9"/>
      <c r="U7187" s="9"/>
      <c r="V7187" s="9"/>
      <c r="W7187" s="9"/>
      <c r="X7187" s="9"/>
      <c r="Y7187" s="9"/>
      <c r="Z7187" s="9"/>
    </row>
    <row r="7188" spans="1:26">
      <c r="A7188" s="11"/>
      <c r="B7188" s="11"/>
      <c r="C7188"/>
      <c r="D7188"/>
      <c r="E7188" s="11"/>
      <c r="H7188" s="10"/>
      <c r="I7188" s="10"/>
      <c r="J7188" s="10"/>
      <c r="K7188" s="9"/>
      <c r="L7188" s="9"/>
      <c r="M7188" s="9"/>
      <c r="N7188"/>
      <c r="O7188" s="9"/>
      <c r="P7188" s="9"/>
      <c r="Q7188" s="9"/>
      <c r="R7188" s="9"/>
      <c r="S7188" s="9"/>
      <c r="T7188" s="9"/>
      <c r="U7188" s="9"/>
      <c r="V7188" s="9"/>
      <c r="W7188" s="9"/>
      <c r="X7188" s="9"/>
      <c r="Y7188" s="9"/>
      <c r="Z7188" s="9"/>
    </row>
    <row r="7189" spans="1:26">
      <c r="A7189" s="11"/>
      <c r="B7189" s="11"/>
      <c r="C7189"/>
      <c r="D7189"/>
      <c r="E7189" s="11"/>
      <c r="H7189" s="10"/>
      <c r="I7189" s="10"/>
      <c r="J7189" s="10"/>
      <c r="K7189" s="9"/>
      <c r="L7189" s="9"/>
      <c r="M7189" s="9"/>
      <c r="N7189"/>
      <c r="O7189" s="9"/>
      <c r="P7189" s="9"/>
      <c r="Q7189" s="9"/>
      <c r="R7189" s="9"/>
      <c r="S7189" s="9"/>
      <c r="T7189" s="9"/>
      <c r="U7189" s="9"/>
      <c r="V7189" s="9"/>
      <c r="W7189" s="9"/>
      <c r="X7189" s="9"/>
      <c r="Y7189" s="9"/>
      <c r="Z7189" s="9"/>
    </row>
    <row r="7190" spans="1:26">
      <c r="A7190" s="11"/>
      <c r="B7190" s="11"/>
      <c r="C7190"/>
      <c r="D7190"/>
      <c r="E7190" s="11"/>
      <c r="H7190" s="10"/>
      <c r="I7190" s="10"/>
      <c r="J7190" s="10"/>
      <c r="K7190" s="9"/>
      <c r="L7190" s="9"/>
      <c r="M7190" s="9"/>
      <c r="N7190"/>
      <c r="O7190" s="9"/>
      <c r="P7190" s="9"/>
      <c r="Q7190" s="9"/>
      <c r="R7190" s="9"/>
      <c r="S7190" s="9"/>
      <c r="T7190" s="9"/>
      <c r="U7190" s="9"/>
      <c r="V7190" s="9"/>
      <c r="W7190" s="9"/>
      <c r="X7190" s="9"/>
      <c r="Y7190" s="9"/>
      <c r="Z7190" s="9"/>
    </row>
    <row r="7191" spans="1:26">
      <c r="A7191" s="11"/>
      <c r="B7191" s="11"/>
      <c r="C7191"/>
      <c r="D7191"/>
      <c r="E7191" s="11"/>
      <c r="H7191" s="10"/>
      <c r="I7191" s="10"/>
      <c r="J7191" s="10"/>
      <c r="K7191" s="9"/>
      <c r="L7191" s="9"/>
      <c r="M7191" s="9"/>
      <c r="N7191"/>
      <c r="O7191" s="9"/>
      <c r="P7191" s="9"/>
      <c r="Q7191" s="9"/>
      <c r="R7191" s="9"/>
      <c r="S7191" s="9"/>
      <c r="T7191" s="9"/>
      <c r="U7191" s="9"/>
      <c r="V7191" s="9"/>
      <c r="W7191" s="9"/>
      <c r="X7191" s="9"/>
      <c r="Y7191" s="9"/>
      <c r="Z7191" s="9"/>
    </row>
    <row r="7192" spans="1:26">
      <c r="A7192" s="11"/>
      <c r="B7192" s="11"/>
      <c r="C7192"/>
      <c r="D7192"/>
      <c r="E7192" s="11"/>
      <c r="H7192" s="10"/>
      <c r="I7192" s="10"/>
      <c r="J7192" s="10"/>
      <c r="K7192" s="9"/>
      <c r="L7192" s="9"/>
      <c r="M7192" s="9"/>
      <c r="N7192"/>
      <c r="O7192" s="9"/>
      <c r="P7192" s="9"/>
      <c r="Q7192" s="9"/>
      <c r="R7192" s="9"/>
      <c r="S7192" s="9"/>
      <c r="T7192" s="9"/>
      <c r="U7192" s="9"/>
      <c r="V7192" s="9"/>
      <c r="W7192" s="9"/>
      <c r="X7192" s="9"/>
      <c r="Y7192" s="9"/>
      <c r="Z7192" s="9"/>
    </row>
    <row r="7193" spans="1:26">
      <c r="A7193" s="11"/>
      <c r="B7193" s="11"/>
      <c r="C7193"/>
      <c r="D7193"/>
      <c r="E7193" s="11"/>
      <c r="H7193" s="10"/>
      <c r="I7193" s="10"/>
      <c r="J7193" s="10"/>
      <c r="K7193" s="9"/>
      <c r="L7193" s="9"/>
      <c r="M7193" s="9"/>
      <c r="N7193"/>
      <c r="O7193" s="9"/>
      <c r="P7193" s="9"/>
      <c r="Q7193" s="9"/>
      <c r="R7193" s="9"/>
      <c r="S7193" s="9"/>
      <c r="T7193" s="9"/>
      <c r="U7193" s="9"/>
      <c r="V7193" s="9"/>
      <c r="W7193" s="9"/>
      <c r="X7193" s="9"/>
      <c r="Y7193" s="9"/>
      <c r="Z7193" s="9"/>
    </row>
    <row r="7194" spans="1:26">
      <c r="A7194" s="11"/>
      <c r="B7194" s="11"/>
      <c r="C7194"/>
      <c r="D7194"/>
      <c r="E7194" s="11"/>
      <c r="H7194" s="10"/>
      <c r="I7194" s="10"/>
      <c r="J7194" s="10"/>
      <c r="K7194" s="9"/>
      <c r="L7194" s="9"/>
      <c r="M7194" s="9"/>
      <c r="N7194"/>
      <c r="O7194" s="9"/>
      <c r="P7194" s="9"/>
      <c r="Q7194" s="9"/>
      <c r="R7194" s="9"/>
      <c r="S7194" s="9"/>
      <c r="T7194" s="9"/>
      <c r="U7194" s="9"/>
      <c r="V7194" s="9"/>
      <c r="W7194" s="9"/>
      <c r="X7194" s="9"/>
      <c r="Y7194" s="9"/>
      <c r="Z7194" s="9"/>
    </row>
    <row r="7195" spans="1:26">
      <c r="A7195" s="11"/>
      <c r="B7195" s="11"/>
      <c r="C7195"/>
      <c r="D7195"/>
      <c r="E7195" s="11"/>
      <c r="H7195" s="10"/>
      <c r="I7195" s="10"/>
      <c r="J7195" s="10"/>
      <c r="K7195" s="9"/>
      <c r="L7195" s="9"/>
      <c r="M7195" s="9"/>
      <c r="N7195"/>
      <c r="O7195" s="9"/>
      <c r="P7195" s="9"/>
      <c r="Q7195" s="9"/>
      <c r="R7195" s="9"/>
      <c r="S7195" s="9"/>
      <c r="T7195" s="9"/>
      <c r="U7195" s="9"/>
      <c r="V7195" s="9"/>
      <c r="W7195" s="9"/>
      <c r="X7195" s="9"/>
      <c r="Y7195" s="9"/>
      <c r="Z7195" s="9"/>
    </row>
    <row r="7196" spans="1:26">
      <c r="A7196" s="11"/>
      <c r="B7196" s="11"/>
      <c r="C7196"/>
      <c r="D7196"/>
      <c r="E7196" s="11"/>
      <c r="H7196" s="10"/>
      <c r="I7196" s="10"/>
      <c r="J7196" s="10"/>
      <c r="K7196" s="9"/>
      <c r="L7196" s="9"/>
      <c r="M7196" s="9"/>
      <c r="N7196"/>
      <c r="O7196" s="9"/>
      <c r="P7196" s="9"/>
      <c r="Q7196" s="9"/>
      <c r="R7196" s="9"/>
      <c r="S7196" s="9"/>
      <c r="T7196" s="9"/>
      <c r="U7196" s="9"/>
      <c r="V7196" s="9"/>
      <c r="W7196" s="9"/>
      <c r="X7196" s="9"/>
      <c r="Y7196" s="9"/>
      <c r="Z7196" s="9"/>
    </row>
    <row r="7197" spans="1:26">
      <c r="A7197" s="11"/>
      <c r="B7197" s="11"/>
      <c r="C7197"/>
      <c r="D7197"/>
      <c r="E7197" s="11"/>
      <c r="H7197" s="10"/>
      <c r="I7197" s="10"/>
      <c r="J7197" s="10"/>
      <c r="K7197" s="9"/>
      <c r="L7197" s="9"/>
      <c r="M7197" s="9"/>
      <c r="N7197"/>
      <c r="O7197" s="9"/>
      <c r="P7197" s="9"/>
      <c r="Q7197" s="9"/>
      <c r="R7197" s="9"/>
      <c r="S7197" s="9"/>
      <c r="T7197" s="9"/>
      <c r="U7197" s="9"/>
      <c r="V7197" s="9"/>
      <c r="W7197" s="9"/>
      <c r="X7197" s="9"/>
      <c r="Y7197" s="9"/>
      <c r="Z7197" s="9"/>
    </row>
    <row r="7198" spans="1:26">
      <c r="A7198" s="11"/>
      <c r="B7198" s="11"/>
      <c r="C7198"/>
      <c r="D7198"/>
      <c r="E7198" s="11"/>
      <c r="H7198" s="10"/>
      <c r="I7198" s="10"/>
      <c r="J7198" s="10"/>
      <c r="K7198" s="9"/>
      <c r="L7198" s="9"/>
      <c r="M7198" s="9"/>
      <c r="N7198"/>
      <c r="O7198" s="9"/>
      <c r="P7198" s="9"/>
      <c r="Q7198" s="9"/>
      <c r="R7198" s="9"/>
      <c r="S7198" s="9"/>
      <c r="T7198" s="9"/>
      <c r="U7198" s="9"/>
      <c r="V7198" s="9"/>
      <c r="W7198" s="9"/>
      <c r="X7198" s="9"/>
      <c r="Y7198" s="9"/>
      <c r="Z7198" s="9"/>
    </row>
    <row r="7199" spans="1:26">
      <c r="A7199" s="11"/>
      <c r="B7199" s="11"/>
      <c r="C7199"/>
      <c r="D7199"/>
      <c r="E7199" s="11"/>
      <c r="H7199" s="10"/>
      <c r="I7199" s="10"/>
      <c r="J7199" s="10"/>
      <c r="K7199" s="9"/>
      <c r="L7199" s="9"/>
      <c r="M7199" s="9"/>
      <c r="N7199"/>
      <c r="O7199" s="9"/>
      <c r="P7199" s="9"/>
      <c r="Q7199" s="9"/>
      <c r="R7199" s="9"/>
      <c r="S7199" s="9"/>
      <c r="T7199" s="9"/>
      <c r="U7199" s="9"/>
      <c r="V7199" s="9"/>
      <c r="W7199" s="9"/>
      <c r="X7199" s="9"/>
      <c r="Y7199" s="9"/>
      <c r="Z7199" s="9"/>
    </row>
    <row r="7200" spans="1:26">
      <c r="A7200" s="11"/>
      <c r="B7200" s="11"/>
      <c r="C7200"/>
      <c r="D7200"/>
      <c r="E7200" s="11"/>
      <c r="H7200" s="10"/>
      <c r="I7200" s="10"/>
      <c r="J7200" s="10"/>
      <c r="K7200" s="9"/>
      <c r="L7200" s="9"/>
      <c r="M7200" s="9"/>
      <c r="N7200"/>
      <c r="O7200" s="9"/>
      <c r="P7200" s="9"/>
      <c r="Q7200" s="9"/>
      <c r="R7200" s="9"/>
      <c r="S7200" s="9"/>
      <c r="T7200" s="9"/>
      <c r="U7200" s="9"/>
      <c r="V7200" s="9"/>
      <c r="W7200" s="9"/>
      <c r="X7200" s="9"/>
      <c r="Y7200" s="9"/>
      <c r="Z7200" s="9"/>
    </row>
    <row r="7201" spans="1:26">
      <c r="A7201" s="11"/>
      <c r="B7201" s="11"/>
      <c r="C7201"/>
      <c r="D7201"/>
      <c r="E7201" s="11"/>
      <c r="H7201" s="10"/>
      <c r="I7201" s="10"/>
      <c r="J7201" s="10"/>
      <c r="K7201" s="9"/>
      <c r="L7201" s="9"/>
      <c r="M7201" s="9"/>
      <c r="N7201"/>
      <c r="O7201" s="9"/>
      <c r="P7201" s="9"/>
      <c r="Q7201" s="9"/>
      <c r="R7201" s="9"/>
      <c r="S7201" s="9"/>
      <c r="T7201" s="9"/>
      <c r="U7201" s="9"/>
      <c r="V7201" s="9"/>
      <c r="W7201" s="9"/>
      <c r="X7201" s="9"/>
      <c r="Y7201" s="9"/>
      <c r="Z7201" s="9"/>
    </row>
    <row r="7202" spans="1:26">
      <c r="A7202" s="11"/>
      <c r="B7202" s="11"/>
      <c r="C7202"/>
      <c r="D7202"/>
      <c r="E7202" s="11"/>
      <c r="H7202" s="10"/>
      <c r="I7202" s="10"/>
      <c r="J7202" s="10"/>
      <c r="K7202" s="9"/>
      <c r="L7202" s="9"/>
      <c r="M7202" s="9"/>
      <c r="N7202"/>
      <c r="O7202" s="9"/>
      <c r="P7202" s="9"/>
      <c r="Q7202" s="9"/>
      <c r="R7202" s="9"/>
      <c r="S7202" s="9"/>
      <c r="T7202" s="9"/>
      <c r="U7202" s="9"/>
      <c r="V7202" s="9"/>
      <c r="W7202" s="9"/>
      <c r="X7202" s="9"/>
      <c r="Y7202" s="9"/>
      <c r="Z7202" s="9"/>
    </row>
    <row r="7203" spans="1:26">
      <c r="A7203" s="11"/>
      <c r="B7203" s="11"/>
      <c r="C7203"/>
      <c r="D7203"/>
      <c r="E7203" s="11"/>
      <c r="H7203" s="10"/>
      <c r="I7203" s="10"/>
      <c r="J7203" s="10"/>
      <c r="K7203" s="9"/>
      <c r="L7203" s="9"/>
      <c r="M7203" s="9"/>
      <c r="N7203"/>
      <c r="O7203" s="9"/>
      <c r="P7203" s="9"/>
      <c r="Q7203" s="9"/>
      <c r="R7203" s="9"/>
      <c r="S7203" s="9"/>
      <c r="T7203" s="9"/>
      <c r="U7203" s="9"/>
      <c r="V7203" s="9"/>
      <c r="W7203" s="9"/>
      <c r="X7203" s="9"/>
      <c r="Y7203" s="9"/>
      <c r="Z7203" s="9"/>
    </row>
    <row r="7204" spans="1:26">
      <c r="A7204" s="11"/>
      <c r="B7204" s="11"/>
      <c r="C7204"/>
      <c r="D7204"/>
      <c r="E7204" s="11"/>
      <c r="H7204" s="10"/>
      <c r="I7204" s="10"/>
      <c r="J7204" s="10"/>
      <c r="K7204" s="9"/>
      <c r="L7204" s="9"/>
      <c r="M7204" s="9"/>
      <c r="N7204"/>
      <c r="O7204" s="9"/>
      <c r="P7204" s="9"/>
      <c r="Q7204" s="9"/>
      <c r="R7204" s="9"/>
      <c r="S7204" s="9"/>
      <c r="T7204" s="9"/>
      <c r="U7204" s="9"/>
      <c r="V7204" s="9"/>
      <c r="W7204" s="9"/>
      <c r="X7204" s="9"/>
      <c r="Y7204" s="9"/>
      <c r="Z7204" s="9"/>
    </row>
    <row r="7205" spans="1:26">
      <c r="A7205" s="11"/>
      <c r="B7205" s="11"/>
      <c r="C7205"/>
      <c r="D7205"/>
      <c r="E7205" s="11"/>
      <c r="H7205" s="10"/>
      <c r="I7205" s="10"/>
      <c r="J7205" s="10"/>
      <c r="K7205" s="9"/>
      <c r="L7205" s="9"/>
      <c r="M7205" s="9"/>
      <c r="N7205"/>
      <c r="O7205" s="9"/>
      <c r="P7205" s="9"/>
      <c r="Q7205" s="9"/>
      <c r="R7205" s="9"/>
      <c r="S7205" s="9"/>
      <c r="T7205" s="9"/>
      <c r="U7205" s="9"/>
      <c r="V7205" s="9"/>
      <c r="W7205" s="9"/>
      <c r="X7205" s="9"/>
      <c r="Y7205" s="9"/>
      <c r="Z7205" s="9"/>
    </row>
    <row r="7206" spans="1:26">
      <c r="A7206" s="11"/>
      <c r="B7206" s="11"/>
      <c r="C7206"/>
      <c r="D7206"/>
      <c r="E7206" s="11"/>
      <c r="H7206" s="10"/>
      <c r="I7206" s="10"/>
      <c r="J7206" s="10"/>
      <c r="K7206" s="9"/>
      <c r="L7206" s="9"/>
      <c r="M7206" s="9"/>
      <c r="N7206"/>
      <c r="O7206" s="9"/>
      <c r="P7206" s="9"/>
      <c r="Q7206" s="9"/>
      <c r="R7206" s="9"/>
      <c r="S7206" s="9"/>
      <c r="T7206" s="9"/>
      <c r="U7206" s="9"/>
      <c r="V7206" s="9"/>
      <c r="W7206" s="9"/>
      <c r="X7206" s="9"/>
      <c r="Y7206" s="9"/>
      <c r="Z7206" s="9"/>
    </row>
    <row r="7207" spans="1:26">
      <c r="A7207" s="11"/>
      <c r="B7207" s="11"/>
      <c r="C7207"/>
      <c r="D7207"/>
      <c r="E7207" s="11"/>
      <c r="H7207" s="10"/>
      <c r="I7207" s="10"/>
      <c r="J7207" s="10"/>
      <c r="K7207" s="9"/>
      <c r="L7207" s="9"/>
      <c r="M7207" s="9"/>
      <c r="N7207"/>
      <c r="O7207" s="9"/>
      <c r="P7207" s="9"/>
      <c r="Q7207" s="9"/>
      <c r="R7207" s="9"/>
      <c r="S7207" s="9"/>
      <c r="T7207" s="9"/>
      <c r="U7207" s="9"/>
      <c r="V7207" s="9"/>
      <c r="W7207" s="9"/>
      <c r="X7207" s="9"/>
      <c r="Y7207" s="9"/>
      <c r="Z7207" s="9"/>
    </row>
    <row r="7208" spans="1:26">
      <c r="A7208" s="11"/>
      <c r="B7208" s="11"/>
      <c r="C7208"/>
      <c r="D7208"/>
      <c r="E7208" s="11"/>
      <c r="H7208" s="10"/>
      <c r="I7208" s="10"/>
      <c r="J7208" s="10"/>
      <c r="K7208" s="9"/>
      <c r="L7208" s="9"/>
      <c r="M7208" s="9"/>
      <c r="N7208"/>
      <c r="O7208" s="9"/>
      <c r="P7208" s="9"/>
      <c r="Q7208" s="9"/>
      <c r="R7208" s="9"/>
      <c r="S7208" s="9"/>
      <c r="T7208" s="9"/>
      <c r="U7208" s="9"/>
      <c r="V7208" s="9"/>
      <c r="W7208" s="9"/>
      <c r="X7208" s="9"/>
      <c r="Y7208" s="9"/>
      <c r="Z7208" s="9"/>
    </row>
    <row r="7209" spans="1:26">
      <c r="A7209" s="11"/>
      <c r="B7209" s="11"/>
      <c r="C7209"/>
      <c r="D7209"/>
      <c r="E7209" s="11"/>
      <c r="H7209" s="10"/>
      <c r="I7209" s="10"/>
      <c r="J7209" s="10"/>
      <c r="K7209" s="9"/>
      <c r="L7209" s="9"/>
      <c r="M7209" s="9"/>
      <c r="N7209"/>
      <c r="O7209" s="9"/>
      <c r="P7209" s="9"/>
      <c r="Q7209" s="9"/>
      <c r="R7209" s="9"/>
      <c r="S7209" s="9"/>
      <c r="T7209" s="9"/>
      <c r="U7209" s="9"/>
      <c r="V7209" s="9"/>
      <c r="W7209" s="9"/>
      <c r="X7209" s="9"/>
      <c r="Y7209" s="9"/>
      <c r="Z7209" s="9"/>
    </row>
    <row r="7210" spans="1:26">
      <c r="A7210" s="11"/>
      <c r="B7210" s="11"/>
      <c r="C7210"/>
      <c r="D7210"/>
      <c r="E7210" s="11"/>
      <c r="H7210" s="10"/>
      <c r="I7210" s="10"/>
      <c r="J7210" s="10"/>
      <c r="K7210" s="9"/>
      <c r="L7210" s="9"/>
      <c r="M7210" s="9"/>
      <c r="N7210"/>
      <c r="O7210" s="9"/>
      <c r="P7210" s="9"/>
      <c r="Q7210" s="9"/>
      <c r="R7210" s="9"/>
      <c r="S7210" s="9"/>
      <c r="T7210" s="9"/>
      <c r="U7210" s="9"/>
      <c r="V7210" s="9"/>
      <c r="W7210" s="9"/>
      <c r="X7210" s="9"/>
      <c r="Y7210" s="9"/>
      <c r="Z7210" s="9"/>
    </row>
    <row r="7211" spans="1:26">
      <c r="A7211" s="11"/>
      <c r="B7211" s="11"/>
      <c r="C7211"/>
      <c r="D7211"/>
      <c r="E7211" s="11"/>
      <c r="H7211" s="10"/>
      <c r="I7211" s="10"/>
      <c r="J7211" s="10"/>
      <c r="K7211" s="9"/>
      <c r="L7211" s="9"/>
      <c r="M7211" s="9"/>
      <c r="N7211"/>
      <c r="O7211" s="9"/>
      <c r="P7211" s="9"/>
      <c r="Q7211" s="9"/>
      <c r="R7211" s="9"/>
      <c r="S7211" s="9"/>
      <c r="T7211" s="9"/>
      <c r="U7211" s="9"/>
      <c r="V7211" s="9"/>
      <c r="W7211" s="9"/>
      <c r="X7211" s="9"/>
      <c r="Y7211" s="9"/>
      <c r="Z7211" s="9"/>
    </row>
    <row r="7212" spans="1:26">
      <c r="A7212" s="11"/>
      <c r="B7212" s="11"/>
      <c r="C7212"/>
      <c r="D7212"/>
      <c r="E7212" s="11"/>
      <c r="H7212" s="10"/>
      <c r="I7212" s="10"/>
      <c r="J7212" s="10"/>
      <c r="K7212" s="9"/>
      <c r="L7212" s="9"/>
      <c r="M7212" s="9"/>
      <c r="N7212"/>
      <c r="O7212" s="9"/>
      <c r="P7212" s="9"/>
      <c r="Q7212" s="9"/>
      <c r="R7212" s="9"/>
      <c r="S7212" s="9"/>
      <c r="T7212" s="9"/>
      <c r="U7212" s="9"/>
      <c r="V7212" s="9"/>
      <c r="W7212" s="9"/>
      <c r="X7212" s="9"/>
      <c r="Y7212" s="9"/>
      <c r="Z7212" s="9"/>
    </row>
    <row r="7213" spans="1:26">
      <c r="A7213" s="11"/>
      <c r="B7213" s="11"/>
      <c r="C7213"/>
      <c r="D7213"/>
      <c r="E7213" s="11"/>
      <c r="H7213" s="10"/>
      <c r="I7213" s="10"/>
      <c r="J7213" s="10"/>
      <c r="K7213" s="9"/>
      <c r="L7213" s="9"/>
      <c r="M7213" s="9"/>
      <c r="N7213"/>
      <c r="O7213" s="9"/>
      <c r="P7213" s="9"/>
      <c r="Q7213" s="9"/>
      <c r="R7213" s="9"/>
      <c r="S7213" s="9"/>
      <c r="T7213" s="9"/>
      <c r="U7213" s="9"/>
      <c r="V7213" s="9"/>
      <c r="W7213" s="9"/>
      <c r="X7213" s="9"/>
      <c r="Y7213" s="9"/>
      <c r="Z7213" s="9"/>
    </row>
    <row r="7214" spans="1:26">
      <c r="A7214" s="11"/>
      <c r="B7214" s="11"/>
      <c r="C7214"/>
      <c r="D7214"/>
      <c r="E7214" s="11"/>
      <c r="H7214" s="10"/>
      <c r="I7214" s="10"/>
      <c r="J7214" s="10"/>
      <c r="K7214" s="9"/>
      <c r="L7214" s="9"/>
      <c r="M7214" s="9"/>
      <c r="N7214"/>
      <c r="O7214" s="9"/>
      <c r="P7214" s="9"/>
      <c r="Q7214" s="9"/>
      <c r="R7214" s="9"/>
      <c r="S7214" s="9"/>
      <c r="T7214" s="9"/>
      <c r="U7214" s="9"/>
      <c r="V7214" s="9"/>
      <c r="W7214" s="9"/>
      <c r="X7214" s="9"/>
      <c r="Y7214" s="9"/>
      <c r="Z7214" s="9"/>
    </row>
    <row r="7215" spans="1:26">
      <c r="A7215" s="11"/>
      <c r="B7215" s="11"/>
      <c r="C7215"/>
      <c r="D7215"/>
      <c r="E7215" s="11"/>
      <c r="H7215" s="10"/>
      <c r="I7215" s="10"/>
      <c r="J7215" s="10"/>
      <c r="K7215" s="9"/>
      <c r="L7215" s="9"/>
      <c r="M7215" s="9"/>
      <c r="N7215"/>
      <c r="O7215" s="9"/>
      <c r="P7215" s="9"/>
      <c r="Q7215" s="9"/>
      <c r="R7215" s="9"/>
      <c r="S7215" s="9"/>
      <c r="T7215" s="9"/>
      <c r="U7215" s="9"/>
      <c r="V7215" s="9"/>
      <c r="W7215" s="9"/>
      <c r="X7215" s="9"/>
      <c r="Y7215" s="9"/>
      <c r="Z7215" s="9"/>
    </row>
    <row r="7216" spans="1:26">
      <c r="A7216" s="11"/>
      <c r="B7216" s="11"/>
      <c r="C7216"/>
      <c r="D7216"/>
      <c r="E7216" s="11"/>
      <c r="H7216" s="10"/>
      <c r="I7216" s="10"/>
      <c r="J7216" s="10"/>
      <c r="K7216" s="9"/>
      <c r="L7216" s="9"/>
      <c r="M7216" s="9"/>
      <c r="N7216"/>
      <c r="O7216" s="9"/>
      <c r="P7216" s="9"/>
      <c r="Q7216" s="9"/>
      <c r="R7216" s="9"/>
      <c r="S7216" s="9"/>
      <c r="T7216" s="9"/>
      <c r="U7216" s="9"/>
      <c r="V7216" s="9"/>
      <c r="W7216" s="9"/>
      <c r="X7216" s="9"/>
      <c r="Y7216" s="9"/>
      <c r="Z7216" s="9"/>
    </row>
    <row r="7217" spans="1:26">
      <c r="A7217" s="11"/>
      <c r="B7217" s="11"/>
      <c r="C7217"/>
      <c r="D7217"/>
      <c r="E7217" s="11"/>
      <c r="H7217" s="10"/>
      <c r="I7217" s="10"/>
      <c r="J7217" s="10"/>
      <c r="K7217" s="9"/>
      <c r="L7217" s="9"/>
      <c r="M7217" s="9"/>
      <c r="N7217"/>
      <c r="O7217" s="9"/>
      <c r="P7217" s="9"/>
      <c r="Q7217" s="9"/>
      <c r="R7217" s="9"/>
      <c r="S7217" s="9"/>
      <c r="T7217" s="9"/>
      <c r="U7217" s="9"/>
      <c r="V7217" s="9"/>
      <c r="W7217" s="9"/>
      <c r="X7217" s="9"/>
      <c r="Y7217" s="9"/>
      <c r="Z7217" s="9"/>
    </row>
    <row r="7218" spans="1:26">
      <c r="A7218" s="11"/>
      <c r="B7218" s="11"/>
      <c r="C7218"/>
      <c r="D7218"/>
      <c r="E7218" s="11"/>
      <c r="H7218" s="10"/>
      <c r="I7218" s="10"/>
      <c r="J7218" s="10"/>
      <c r="K7218" s="9"/>
      <c r="L7218" s="9"/>
      <c r="M7218" s="9"/>
      <c r="N7218"/>
      <c r="O7218" s="9"/>
      <c r="P7218" s="9"/>
      <c r="Q7218" s="9"/>
      <c r="R7218" s="9"/>
      <c r="S7218" s="9"/>
      <c r="T7218" s="9"/>
      <c r="U7218" s="9"/>
      <c r="V7218" s="9"/>
      <c r="W7218" s="9"/>
      <c r="X7218" s="9"/>
      <c r="Y7218" s="9"/>
      <c r="Z7218" s="9"/>
    </row>
    <row r="7219" spans="1:26">
      <c r="A7219" s="11"/>
      <c r="B7219" s="11"/>
      <c r="C7219"/>
      <c r="D7219"/>
      <c r="E7219" s="11"/>
      <c r="H7219" s="10"/>
      <c r="I7219" s="10"/>
      <c r="J7219" s="10"/>
      <c r="K7219" s="9"/>
      <c r="L7219" s="9"/>
      <c r="M7219" s="9"/>
      <c r="N7219"/>
      <c r="O7219" s="9"/>
      <c r="P7219" s="9"/>
      <c r="Q7219" s="9"/>
      <c r="R7219" s="9"/>
      <c r="S7219" s="9"/>
      <c r="T7219" s="9"/>
      <c r="U7219" s="9"/>
      <c r="V7219" s="9"/>
      <c r="W7219" s="9"/>
      <c r="X7219" s="9"/>
      <c r="Y7219" s="9"/>
      <c r="Z7219" s="9"/>
    </row>
    <row r="7220" spans="1:26">
      <c r="A7220" s="11"/>
      <c r="B7220" s="11"/>
      <c r="C7220"/>
      <c r="D7220"/>
      <c r="E7220" s="11"/>
      <c r="H7220" s="10"/>
      <c r="I7220" s="10"/>
      <c r="J7220" s="10"/>
      <c r="K7220" s="9"/>
      <c r="L7220" s="9"/>
      <c r="M7220" s="9"/>
      <c r="N7220"/>
      <c r="O7220" s="9"/>
      <c r="P7220" s="9"/>
      <c r="Q7220" s="9"/>
      <c r="R7220" s="9"/>
      <c r="S7220" s="9"/>
      <c r="T7220" s="9"/>
      <c r="U7220" s="9"/>
      <c r="V7220" s="9"/>
      <c r="W7220" s="9"/>
      <c r="X7220" s="9"/>
      <c r="Y7220" s="9"/>
      <c r="Z7220" s="9"/>
    </row>
    <row r="7221" spans="1:26">
      <c r="A7221" s="11"/>
      <c r="B7221" s="11"/>
      <c r="C7221"/>
      <c r="D7221"/>
      <c r="E7221" s="11"/>
      <c r="H7221" s="10"/>
      <c r="I7221" s="10"/>
      <c r="J7221" s="10"/>
      <c r="K7221" s="9"/>
      <c r="L7221" s="9"/>
      <c r="M7221" s="9"/>
      <c r="N7221"/>
      <c r="O7221" s="9"/>
      <c r="P7221" s="9"/>
      <c r="Q7221" s="9"/>
      <c r="R7221" s="9"/>
      <c r="S7221" s="9"/>
      <c r="T7221" s="9"/>
      <c r="U7221" s="9"/>
      <c r="V7221" s="9"/>
      <c r="W7221" s="9"/>
      <c r="X7221" s="9"/>
      <c r="Y7221" s="9"/>
      <c r="Z7221" s="9"/>
    </row>
    <row r="7222" spans="1:26">
      <c r="A7222" s="11"/>
      <c r="B7222" s="11"/>
      <c r="C7222"/>
      <c r="D7222"/>
      <c r="E7222" s="11"/>
      <c r="H7222" s="10"/>
      <c r="I7222" s="10"/>
      <c r="J7222" s="10"/>
      <c r="K7222" s="9"/>
      <c r="L7222" s="9"/>
      <c r="M7222" s="9"/>
      <c r="N7222"/>
      <c r="O7222" s="9"/>
      <c r="P7222" s="9"/>
      <c r="Q7222" s="9"/>
      <c r="R7222" s="9"/>
      <c r="S7222" s="9"/>
      <c r="T7222" s="9"/>
      <c r="U7222" s="9"/>
      <c r="V7222" s="9"/>
      <c r="W7222" s="9"/>
      <c r="X7222" s="9"/>
      <c r="Y7222" s="9"/>
      <c r="Z7222" s="9"/>
    </row>
    <row r="7223" spans="1:26">
      <c r="A7223" s="11"/>
      <c r="B7223" s="11"/>
      <c r="C7223"/>
      <c r="D7223"/>
      <c r="E7223" s="11"/>
      <c r="H7223" s="10"/>
      <c r="I7223" s="10"/>
      <c r="J7223" s="10"/>
      <c r="K7223" s="9"/>
      <c r="L7223" s="9"/>
      <c r="M7223" s="9"/>
      <c r="N7223"/>
      <c r="O7223" s="9"/>
      <c r="P7223" s="9"/>
      <c r="Q7223" s="9"/>
      <c r="R7223" s="9"/>
      <c r="S7223" s="9"/>
      <c r="T7223" s="9"/>
      <c r="U7223" s="9"/>
      <c r="V7223" s="9"/>
      <c r="W7223" s="9"/>
      <c r="X7223" s="9"/>
      <c r="Y7223" s="9"/>
      <c r="Z7223" s="9"/>
    </row>
    <row r="7224" spans="1:26">
      <c r="A7224" s="11"/>
      <c r="B7224" s="11"/>
      <c r="C7224"/>
      <c r="D7224"/>
      <c r="E7224" s="11"/>
      <c r="H7224" s="10"/>
      <c r="I7224" s="10"/>
      <c r="J7224" s="10"/>
      <c r="K7224" s="9"/>
      <c r="L7224" s="9"/>
      <c r="M7224" s="9"/>
      <c r="N7224"/>
      <c r="O7224" s="9"/>
      <c r="P7224" s="9"/>
      <c r="Q7224" s="9"/>
      <c r="R7224" s="9"/>
      <c r="S7224" s="9"/>
      <c r="T7224" s="9"/>
      <c r="U7224" s="9"/>
      <c r="V7224" s="9"/>
      <c r="W7224" s="9"/>
      <c r="X7224" s="9"/>
      <c r="Y7224" s="9"/>
      <c r="Z7224" s="9"/>
    </row>
    <row r="7225" spans="1:26">
      <c r="A7225" s="11"/>
      <c r="B7225" s="11"/>
      <c r="C7225"/>
      <c r="D7225"/>
      <c r="E7225" s="11"/>
      <c r="H7225" s="10"/>
      <c r="I7225" s="10"/>
      <c r="J7225" s="10"/>
      <c r="K7225" s="9"/>
      <c r="L7225" s="9"/>
      <c r="M7225" s="9"/>
      <c r="N7225"/>
      <c r="O7225" s="9"/>
      <c r="P7225" s="9"/>
      <c r="Q7225" s="9"/>
      <c r="R7225" s="9"/>
      <c r="S7225" s="9"/>
      <c r="T7225" s="9"/>
      <c r="U7225" s="9"/>
      <c r="V7225" s="9"/>
      <c r="W7225" s="9"/>
      <c r="X7225" s="9"/>
      <c r="Y7225" s="9"/>
      <c r="Z7225" s="9"/>
    </row>
    <row r="7226" spans="1:26">
      <c r="A7226" s="11"/>
      <c r="B7226" s="11"/>
      <c r="C7226"/>
      <c r="D7226"/>
      <c r="E7226" s="11"/>
      <c r="H7226" s="10"/>
      <c r="I7226" s="10"/>
      <c r="J7226" s="10"/>
      <c r="K7226" s="9"/>
      <c r="L7226" s="9"/>
      <c r="M7226" s="9"/>
      <c r="N7226"/>
      <c r="O7226" s="9"/>
      <c r="P7226" s="9"/>
      <c r="Q7226" s="9"/>
      <c r="R7226" s="9"/>
      <c r="S7226" s="9"/>
      <c r="T7226" s="9"/>
      <c r="U7226" s="9"/>
      <c r="V7226" s="9"/>
      <c r="W7226" s="9"/>
      <c r="X7226" s="9"/>
      <c r="Y7226" s="9"/>
      <c r="Z7226" s="9"/>
    </row>
    <row r="7227" spans="1:26">
      <c r="A7227" s="11"/>
      <c r="B7227" s="11"/>
      <c r="C7227"/>
      <c r="D7227"/>
      <c r="E7227" s="11"/>
      <c r="H7227" s="10"/>
      <c r="I7227" s="10"/>
      <c r="J7227" s="10"/>
      <c r="K7227" s="9"/>
      <c r="L7227" s="9"/>
      <c r="M7227" s="9"/>
      <c r="N7227"/>
      <c r="O7227" s="9"/>
      <c r="P7227" s="9"/>
      <c r="Q7227" s="9"/>
      <c r="R7227" s="9"/>
      <c r="S7227" s="9"/>
      <c r="T7227" s="9"/>
      <c r="U7227" s="9"/>
      <c r="V7227" s="9"/>
      <c r="W7227" s="9"/>
      <c r="X7227" s="9"/>
      <c r="Y7227" s="9"/>
      <c r="Z7227" s="9"/>
    </row>
    <row r="7228" spans="1:26">
      <c r="A7228" s="11"/>
      <c r="B7228" s="11"/>
      <c r="C7228"/>
      <c r="D7228"/>
      <c r="E7228" s="11"/>
      <c r="H7228" s="10"/>
      <c r="I7228" s="10"/>
      <c r="J7228" s="10"/>
      <c r="K7228" s="9"/>
      <c r="L7228" s="9"/>
      <c r="M7228" s="9"/>
      <c r="N7228"/>
      <c r="O7228" s="9"/>
      <c r="P7228" s="9"/>
      <c r="Q7228" s="9"/>
      <c r="R7228" s="9"/>
      <c r="S7228" s="9"/>
      <c r="T7228" s="9"/>
      <c r="U7228" s="9"/>
      <c r="V7228" s="9"/>
      <c r="W7228" s="9"/>
      <c r="X7228" s="9"/>
      <c r="Y7228" s="9"/>
      <c r="Z7228" s="9"/>
    </row>
    <row r="7229" spans="1:26">
      <c r="A7229" s="11"/>
      <c r="B7229" s="11"/>
      <c r="C7229"/>
      <c r="D7229"/>
      <c r="E7229" s="11"/>
      <c r="H7229" s="10"/>
      <c r="I7229" s="10"/>
      <c r="J7229" s="10"/>
      <c r="K7229" s="9"/>
      <c r="L7229" s="9"/>
      <c r="M7229" s="9"/>
      <c r="N7229"/>
      <c r="O7229" s="9"/>
      <c r="P7229" s="9"/>
      <c r="Q7229" s="9"/>
      <c r="R7229" s="9"/>
      <c r="S7229" s="9"/>
      <c r="T7229" s="9"/>
      <c r="U7229" s="9"/>
      <c r="V7229" s="9"/>
      <c r="W7229" s="9"/>
      <c r="X7229" s="9"/>
      <c r="Y7229" s="9"/>
      <c r="Z7229" s="9"/>
    </row>
    <row r="7230" spans="1:26">
      <c r="A7230" s="11"/>
      <c r="B7230" s="11"/>
      <c r="C7230"/>
      <c r="D7230"/>
      <c r="E7230" s="11"/>
      <c r="H7230" s="10"/>
      <c r="I7230" s="10"/>
      <c r="J7230" s="10"/>
      <c r="K7230" s="9"/>
      <c r="L7230" s="9"/>
      <c r="M7230" s="9"/>
      <c r="N7230"/>
      <c r="O7230" s="9"/>
      <c r="P7230" s="9"/>
      <c r="Q7230" s="9"/>
      <c r="R7230" s="9"/>
      <c r="S7230" s="9"/>
      <c r="T7230" s="9"/>
      <c r="U7230" s="9"/>
      <c r="V7230" s="9"/>
      <c r="W7230" s="9"/>
      <c r="X7230" s="9"/>
      <c r="Y7230" s="9"/>
      <c r="Z7230" s="9"/>
    </row>
    <row r="7231" spans="1:26">
      <c r="A7231" s="11"/>
      <c r="B7231" s="11"/>
      <c r="C7231"/>
      <c r="D7231"/>
      <c r="E7231" s="11"/>
      <c r="H7231" s="10"/>
      <c r="I7231" s="10"/>
      <c r="J7231" s="10"/>
      <c r="K7231" s="9"/>
      <c r="L7231" s="9"/>
      <c r="M7231" s="9"/>
      <c r="N7231"/>
      <c r="O7231" s="9"/>
      <c r="P7231" s="9"/>
      <c r="Q7231" s="9"/>
      <c r="R7231" s="9"/>
      <c r="S7231" s="9"/>
      <c r="T7231" s="9"/>
      <c r="U7231" s="9"/>
      <c r="V7231" s="9"/>
      <c r="W7231" s="9"/>
      <c r="X7231" s="9"/>
      <c r="Y7231" s="9"/>
      <c r="Z7231" s="9"/>
    </row>
    <row r="7232" spans="1:26">
      <c r="A7232" s="11"/>
      <c r="B7232" s="11"/>
      <c r="C7232"/>
      <c r="D7232"/>
      <c r="E7232" s="11"/>
      <c r="H7232" s="10"/>
      <c r="I7232" s="10"/>
      <c r="J7232" s="10"/>
      <c r="K7232" s="9"/>
      <c r="L7232" s="9"/>
      <c r="M7232" s="9"/>
      <c r="N7232"/>
      <c r="O7232" s="9"/>
      <c r="P7232" s="9"/>
      <c r="Q7232" s="9"/>
      <c r="R7232" s="9"/>
      <c r="S7232" s="9"/>
      <c r="T7232" s="9"/>
      <c r="U7232" s="9"/>
      <c r="V7232" s="9"/>
      <c r="W7232" s="9"/>
      <c r="X7232" s="9"/>
      <c r="Y7232" s="9"/>
      <c r="Z7232" s="9"/>
    </row>
    <row r="7233" spans="1:26">
      <c r="A7233" s="11"/>
      <c r="B7233" s="11"/>
      <c r="C7233"/>
      <c r="D7233"/>
      <c r="E7233" s="11"/>
      <c r="H7233" s="10"/>
      <c r="I7233" s="10"/>
      <c r="J7233" s="10"/>
      <c r="K7233" s="9"/>
      <c r="L7233" s="9"/>
      <c r="M7233" s="9"/>
      <c r="N7233"/>
      <c r="O7233" s="9"/>
      <c r="P7233" s="9"/>
      <c r="Q7233" s="9"/>
      <c r="R7233" s="9"/>
      <c r="S7233" s="9"/>
      <c r="T7233" s="9"/>
      <c r="U7233" s="9"/>
      <c r="V7233" s="9"/>
      <c r="W7233" s="9"/>
      <c r="X7233" s="9"/>
      <c r="Y7233" s="9"/>
      <c r="Z7233" s="9"/>
    </row>
    <row r="7234" spans="1:26">
      <c r="A7234" s="11"/>
      <c r="B7234" s="11"/>
      <c r="C7234"/>
      <c r="D7234"/>
      <c r="E7234" s="11"/>
      <c r="H7234" s="10"/>
      <c r="I7234" s="10"/>
      <c r="J7234" s="10"/>
      <c r="K7234" s="9"/>
      <c r="L7234" s="9"/>
      <c r="M7234" s="9"/>
      <c r="N7234"/>
      <c r="O7234" s="9"/>
      <c r="P7234" s="9"/>
      <c r="Q7234" s="9"/>
      <c r="R7234" s="9"/>
      <c r="S7234" s="9"/>
      <c r="T7234" s="9"/>
      <c r="U7234" s="9"/>
      <c r="V7234" s="9"/>
      <c r="W7234" s="9"/>
      <c r="X7234" s="9"/>
      <c r="Y7234" s="9"/>
      <c r="Z7234" s="9"/>
    </row>
    <row r="7235" spans="1:26">
      <c r="A7235" s="11"/>
      <c r="B7235" s="11"/>
      <c r="C7235"/>
      <c r="D7235"/>
      <c r="E7235" s="11"/>
      <c r="H7235" s="10"/>
      <c r="I7235" s="10"/>
      <c r="J7235" s="10"/>
      <c r="K7235" s="9"/>
      <c r="L7235" s="9"/>
      <c r="M7235" s="9"/>
      <c r="N7235"/>
      <c r="O7235" s="9"/>
      <c r="P7235" s="9"/>
      <c r="Q7235" s="9"/>
      <c r="R7235" s="9"/>
      <c r="S7235" s="9"/>
      <c r="T7235" s="9"/>
      <c r="U7235" s="9"/>
      <c r="V7235" s="9"/>
      <c r="W7235" s="9"/>
      <c r="X7235" s="9"/>
      <c r="Y7235" s="9"/>
      <c r="Z7235" s="9"/>
    </row>
    <row r="7236" spans="1:26">
      <c r="A7236" s="11"/>
      <c r="B7236" s="11"/>
      <c r="C7236"/>
      <c r="D7236"/>
      <c r="E7236" s="11"/>
      <c r="H7236" s="10"/>
      <c r="I7236" s="10"/>
      <c r="J7236" s="10"/>
      <c r="K7236" s="9"/>
      <c r="L7236" s="9"/>
      <c r="M7236" s="9"/>
      <c r="N7236"/>
      <c r="O7236" s="9"/>
      <c r="P7236" s="9"/>
      <c r="Q7236" s="9"/>
      <c r="R7236" s="9"/>
      <c r="S7236" s="9"/>
      <c r="T7236" s="9"/>
      <c r="U7236" s="9"/>
      <c r="V7236" s="9"/>
      <c r="W7236" s="9"/>
      <c r="X7236" s="9"/>
      <c r="Y7236" s="9"/>
      <c r="Z7236" s="9"/>
    </row>
    <row r="7237" spans="1:26">
      <c r="A7237" s="11"/>
      <c r="B7237" s="11"/>
      <c r="C7237"/>
      <c r="D7237"/>
      <c r="E7237" s="11"/>
      <c r="H7237" s="10"/>
      <c r="I7237" s="10"/>
      <c r="J7237" s="10"/>
      <c r="K7237" s="9"/>
      <c r="L7237" s="9"/>
      <c r="M7237" s="9"/>
      <c r="N7237"/>
      <c r="O7237" s="9"/>
      <c r="P7237" s="9"/>
      <c r="Q7237" s="9"/>
      <c r="R7237" s="9"/>
      <c r="S7237" s="9"/>
      <c r="T7237" s="9"/>
      <c r="U7237" s="9"/>
      <c r="V7237" s="9"/>
      <c r="W7237" s="9"/>
      <c r="X7237" s="9"/>
      <c r="Y7237" s="9"/>
      <c r="Z7237" s="9"/>
    </row>
    <row r="7238" spans="1:26">
      <c r="A7238" s="11"/>
      <c r="B7238" s="11"/>
      <c r="C7238"/>
      <c r="D7238"/>
      <c r="E7238" s="11"/>
      <c r="H7238" s="10"/>
      <c r="I7238" s="10"/>
      <c r="J7238" s="10"/>
      <c r="K7238" s="9"/>
      <c r="L7238" s="9"/>
      <c r="M7238" s="9"/>
      <c r="N7238"/>
      <c r="O7238" s="9"/>
      <c r="P7238" s="9"/>
      <c r="Q7238" s="9"/>
      <c r="R7238" s="9"/>
      <c r="S7238" s="9"/>
      <c r="T7238" s="9"/>
      <c r="U7238" s="9"/>
      <c r="V7238" s="9"/>
      <c r="W7238" s="9"/>
      <c r="X7238" s="9"/>
      <c r="Y7238" s="9"/>
      <c r="Z7238" s="9"/>
    </row>
    <row r="7239" spans="1:26">
      <c r="A7239" s="11"/>
      <c r="B7239" s="11"/>
      <c r="C7239"/>
      <c r="D7239"/>
      <c r="E7239" s="11"/>
      <c r="H7239" s="10"/>
      <c r="I7239" s="10"/>
      <c r="J7239" s="10"/>
      <c r="K7239" s="9"/>
      <c r="L7239" s="9"/>
      <c r="M7239" s="9"/>
      <c r="N7239"/>
      <c r="O7239" s="9"/>
      <c r="P7239" s="9"/>
      <c r="Q7239" s="9"/>
      <c r="R7239" s="9"/>
      <c r="S7239" s="9"/>
      <c r="T7239" s="9"/>
      <c r="U7239" s="9"/>
      <c r="V7239" s="9"/>
      <c r="W7239" s="9"/>
      <c r="X7239" s="9"/>
      <c r="Y7239" s="9"/>
      <c r="Z7239" s="9"/>
    </row>
    <row r="7240" spans="1:26">
      <c r="A7240" s="11"/>
      <c r="B7240" s="11"/>
      <c r="C7240"/>
      <c r="D7240"/>
      <c r="E7240" s="11"/>
      <c r="H7240" s="10"/>
      <c r="I7240" s="10"/>
      <c r="J7240" s="10"/>
      <c r="K7240" s="9"/>
      <c r="L7240" s="9"/>
      <c r="M7240" s="9"/>
      <c r="N7240"/>
      <c r="O7240" s="9"/>
      <c r="P7240" s="9"/>
      <c r="Q7240" s="9"/>
      <c r="R7240" s="9"/>
      <c r="S7240" s="9"/>
      <c r="T7240" s="9"/>
      <c r="U7240" s="9"/>
      <c r="V7240" s="9"/>
      <c r="W7240" s="9"/>
      <c r="X7240" s="9"/>
      <c r="Y7240" s="9"/>
      <c r="Z7240" s="9"/>
    </row>
    <row r="7241" spans="1:26">
      <c r="A7241" s="11"/>
      <c r="B7241" s="11"/>
      <c r="C7241"/>
      <c r="D7241"/>
      <c r="E7241" s="11"/>
      <c r="H7241" s="10"/>
      <c r="I7241" s="10"/>
      <c r="J7241" s="10"/>
      <c r="K7241" s="9"/>
      <c r="L7241" s="9"/>
      <c r="M7241" s="9"/>
      <c r="N7241"/>
      <c r="O7241" s="9"/>
      <c r="P7241" s="9"/>
      <c r="Q7241" s="9"/>
      <c r="R7241" s="9"/>
      <c r="S7241" s="9"/>
      <c r="T7241" s="9"/>
      <c r="U7241" s="9"/>
      <c r="V7241" s="9"/>
      <c r="W7241" s="9"/>
      <c r="X7241" s="9"/>
      <c r="Y7241" s="9"/>
      <c r="Z7241" s="9"/>
    </row>
    <row r="7242" spans="1:26">
      <c r="A7242" s="11"/>
      <c r="B7242" s="11"/>
      <c r="C7242"/>
      <c r="D7242"/>
      <c r="E7242" s="11"/>
      <c r="H7242" s="10"/>
      <c r="I7242" s="10"/>
      <c r="J7242" s="10"/>
      <c r="K7242" s="9"/>
      <c r="L7242" s="9"/>
      <c r="M7242" s="9"/>
      <c r="N7242"/>
      <c r="O7242" s="9"/>
      <c r="P7242" s="9"/>
      <c r="Q7242" s="9"/>
      <c r="R7242" s="9"/>
      <c r="S7242" s="9"/>
      <c r="T7242" s="9"/>
      <c r="U7242" s="9"/>
      <c r="V7242" s="9"/>
      <c r="W7242" s="9"/>
      <c r="X7242" s="9"/>
      <c r="Y7242" s="9"/>
      <c r="Z7242" s="9"/>
    </row>
    <row r="7243" spans="1:26">
      <c r="A7243" s="11"/>
      <c r="B7243" s="11"/>
      <c r="C7243"/>
      <c r="D7243"/>
      <c r="E7243" s="11"/>
      <c r="H7243" s="10"/>
      <c r="I7243" s="10"/>
      <c r="J7243" s="10"/>
      <c r="K7243" s="9"/>
      <c r="L7243" s="9"/>
      <c r="M7243" s="9"/>
      <c r="N7243"/>
      <c r="O7243" s="9"/>
      <c r="P7243" s="9"/>
      <c r="Q7243" s="9"/>
      <c r="R7243" s="9"/>
      <c r="S7243" s="9"/>
      <c r="T7243" s="9"/>
      <c r="U7243" s="9"/>
      <c r="V7243" s="9"/>
      <c r="W7243" s="9"/>
      <c r="X7243" s="9"/>
      <c r="Y7243" s="9"/>
      <c r="Z7243" s="9"/>
    </row>
    <row r="7244" spans="1:26">
      <c r="A7244" s="11"/>
      <c r="B7244" s="11"/>
      <c r="C7244"/>
      <c r="D7244"/>
      <c r="E7244" s="11"/>
      <c r="H7244" s="10"/>
      <c r="I7244" s="10"/>
      <c r="J7244" s="10"/>
      <c r="K7244" s="9"/>
      <c r="L7244" s="9"/>
      <c r="M7244" s="9"/>
      <c r="N7244"/>
      <c r="O7244" s="9"/>
      <c r="P7244" s="9"/>
      <c r="Q7244" s="9"/>
      <c r="R7244" s="9"/>
      <c r="S7244" s="9"/>
      <c r="T7244" s="9"/>
      <c r="U7244" s="9"/>
      <c r="V7244" s="9"/>
      <c r="W7244" s="9"/>
      <c r="X7244" s="9"/>
      <c r="Y7244" s="9"/>
      <c r="Z7244" s="9"/>
    </row>
    <row r="7245" spans="1:26">
      <c r="A7245" s="11"/>
      <c r="B7245" s="11"/>
      <c r="C7245"/>
      <c r="D7245"/>
      <c r="E7245" s="11"/>
      <c r="H7245" s="10"/>
      <c r="I7245" s="10"/>
      <c r="J7245" s="10"/>
      <c r="K7245" s="9"/>
      <c r="L7245" s="9"/>
      <c r="M7245" s="9"/>
      <c r="N7245"/>
      <c r="O7245" s="9"/>
      <c r="P7245" s="9"/>
      <c r="Q7245" s="9"/>
      <c r="R7245" s="9"/>
      <c r="S7245" s="9"/>
      <c r="T7245" s="9"/>
      <c r="U7245" s="9"/>
      <c r="V7245" s="9"/>
      <c r="W7245" s="9"/>
      <c r="X7245" s="9"/>
      <c r="Y7245" s="9"/>
      <c r="Z7245" s="9"/>
    </row>
    <row r="7246" spans="1:26">
      <c r="A7246" s="11"/>
      <c r="B7246" s="11"/>
      <c r="C7246"/>
      <c r="D7246"/>
      <c r="E7246" s="11"/>
      <c r="H7246" s="10"/>
      <c r="I7246" s="10"/>
      <c r="J7246" s="10"/>
      <c r="K7246" s="9"/>
      <c r="L7246" s="9"/>
      <c r="M7246" s="9"/>
      <c r="N7246"/>
      <c r="O7246" s="9"/>
      <c r="P7246" s="9"/>
      <c r="Q7246" s="9"/>
      <c r="R7246" s="9"/>
      <c r="S7246" s="9"/>
      <c r="T7246" s="9"/>
      <c r="U7246" s="9"/>
      <c r="V7246" s="9"/>
      <c r="W7246" s="9"/>
      <c r="X7246" s="9"/>
      <c r="Y7246" s="9"/>
      <c r="Z7246" s="9"/>
    </row>
    <row r="7247" spans="1:26">
      <c r="A7247" s="11"/>
      <c r="B7247" s="11"/>
      <c r="C7247"/>
      <c r="D7247"/>
      <c r="E7247" s="11"/>
      <c r="H7247" s="10"/>
      <c r="I7247" s="10"/>
      <c r="J7247" s="10"/>
      <c r="K7247" s="9"/>
      <c r="L7247" s="9"/>
      <c r="M7247" s="9"/>
      <c r="N7247"/>
      <c r="O7247" s="9"/>
      <c r="P7247" s="9"/>
      <c r="Q7247" s="9"/>
      <c r="R7247" s="9"/>
      <c r="S7247" s="9"/>
      <c r="T7247" s="9"/>
      <c r="U7247" s="9"/>
      <c r="V7247" s="9"/>
      <c r="W7247" s="9"/>
      <c r="X7247" s="9"/>
      <c r="Y7247" s="9"/>
      <c r="Z7247" s="9"/>
    </row>
    <row r="7248" spans="1:26">
      <c r="A7248" s="11"/>
      <c r="B7248" s="11"/>
      <c r="C7248"/>
      <c r="D7248"/>
      <c r="E7248" s="11"/>
      <c r="H7248" s="10"/>
      <c r="I7248" s="10"/>
      <c r="J7248" s="10"/>
      <c r="K7248" s="9"/>
      <c r="L7248" s="9"/>
      <c r="M7248" s="9"/>
      <c r="N7248"/>
      <c r="O7248" s="9"/>
      <c r="P7248" s="9"/>
      <c r="Q7248" s="9"/>
      <c r="R7248" s="9"/>
      <c r="S7248" s="9"/>
      <c r="T7248" s="9"/>
      <c r="U7248" s="9"/>
      <c r="V7248" s="9"/>
      <c r="W7248" s="9"/>
      <c r="X7248" s="9"/>
      <c r="Y7248" s="9"/>
      <c r="Z7248" s="9"/>
    </row>
    <row r="7249" spans="1:26">
      <c r="A7249" s="11"/>
      <c r="B7249" s="11"/>
      <c r="C7249"/>
      <c r="D7249"/>
      <c r="E7249" s="11"/>
      <c r="H7249" s="10"/>
      <c r="I7249" s="10"/>
      <c r="J7249" s="10"/>
      <c r="K7249" s="9"/>
      <c r="L7249" s="9"/>
      <c r="M7249" s="9"/>
      <c r="N7249"/>
      <c r="O7249" s="9"/>
      <c r="P7249" s="9"/>
      <c r="Q7249" s="9"/>
      <c r="R7249" s="9"/>
      <c r="S7249" s="9"/>
      <c r="T7249" s="9"/>
      <c r="U7249" s="9"/>
      <c r="V7249" s="9"/>
      <c r="W7249" s="9"/>
      <c r="X7249" s="9"/>
      <c r="Y7249" s="9"/>
      <c r="Z7249" s="9"/>
    </row>
    <row r="7250" spans="1:26">
      <c r="A7250" s="11"/>
      <c r="B7250" s="11"/>
      <c r="C7250"/>
      <c r="D7250"/>
      <c r="E7250" s="11"/>
      <c r="H7250" s="10"/>
      <c r="I7250" s="10"/>
      <c r="J7250" s="10"/>
      <c r="K7250" s="9"/>
      <c r="L7250" s="9"/>
      <c r="M7250" s="9"/>
      <c r="N7250"/>
      <c r="O7250" s="9"/>
      <c r="P7250" s="9"/>
      <c r="Q7250" s="9"/>
      <c r="R7250" s="9"/>
      <c r="S7250" s="9"/>
      <c r="T7250" s="9"/>
      <c r="U7250" s="9"/>
      <c r="V7250" s="9"/>
      <c r="W7250" s="9"/>
      <c r="X7250" s="9"/>
      <c r="Y7250" s="9"/>
      <c r="Z7250" s="9"/>
    </row>
    <row r="7251" spans="1:26">
      <c r="A7251" s="11"/>
      <c r="B7251" s="11"/>
      <c r="C7251"/>
      <c r="D7251"/>
      <c r="E7251" s="11"/>
      <c r="H7251" s="10"/>
      <c r="I7251" s="10"/>
      <c r="J7251" s="10"/>
      <c r="K7251" s="9"/>
      <c r="L7251" s="9"/>
      <c r="M7251" s="9"/>
      <c r="N7251"/>
      <c r="O7251" s="9"/>
      <c r="P7251" s="9"/>
      <c r="Q7251" s="9"/>
      <c r="R7251" s="9"/>
      <c r="S7251" s="9"/>
      <c r="T7251" s="9"/>
      <c r="U7251" s="9"/>
      <c r="V7251" s="9"/>
      <c r="W7251" s="9"/>
      <c r="X7251" s="9"/>
      <c r="Y7251" s="9"/>
      <c r="Z7251" s="9"/>
    </row>
    <row r="7252" spans="1:26">
      <c r="A7252" s="11"/>
      <c r="B7252" s="11"/>
      <c r="C7252"/>
      <c r="D7252"/>
      <c r="E7252" s="11"/>
      <c r="H7252" s="10"/>
      <c r="I7252" s="10"/>
      <c r="J7252" s="10"/>
      <c r="K7252" s="9"/>
      <c r="L7252" s="9"/>
      <c r="M7252" s="9"/>
      <c r="N7252"/>
      <c r="O7252" s="9"/>
      <c r="P7252" s="9"/>
      <c r="Q7252" s="9"/>
      <c r="R7252" s="9"/>
      <c r="S7252" s="9"/>
      <c r="T7252" s="9"/>
      <c r="U7252" s="9"/>
      <c r="V7252" s="9"/>
      <c r="W7252" s="9"/>
      <c r="X7252" s="9"/>
      <c r="Y7252" s="9"/>
      <c r="Z7252" s="9"/>
    </row>
    <row r="7253" spans="1:26">
      <c r="A7253" s="11"/>
      <c r="B7253" s="11"/>
      <c r="C7253"/>
      <c r="D7253"/>
      <c r="E7253" s="11"/>
      <c r="H7253" s="10"/>
      <c r="I7253" s="10"/>
      <c r="J7253" s="10"/>
      <c r="K7253" s="9"/>
      <c r="L7253" s="9"/>
      <c r="M7253" s="9"/>
      <c r="N7253"/>
      <c r="O7253" s="9"/>
      <c r="P7253" s="9"/>
      <c r="Q7253" s="9"/>
      <c r="R7253" s="9"/>
      <c r="S7253" s="9"/>
      <c r="T7253" s="9"/>
      <c r="U7253" s="9"/>
      <c r="V7253" s="9"/>
      <c r="W7253" s="9"/>
      <c r="X7253" s="9"/>
      <c r="Y7253" s="9"/>
      <c r="Z7253" s="9"/>
    </row>
    <row r="7254" spans="1:26">
      <c r="A7254" s="11"/>
      <c r="B7254" s="11"/>
      <c r="C7254"/>
      <c r="D7254"/>
      <c r="E7254" s="11"/>
      <c r="H7254" s="10"/>
      <c r="I7254" s="10"/>
      <c r="J7254" s="10"/>
      <c r="K7254" s="9"/>
      <c r="L7254" s="9"/>
      <c r="M7254" s="9"/>
      <c r="N7254"/>
      <c r="O7254" s="9"/>
      <c r="P7254" s="9"/>
      <c r="Q7254" s="9"/>
      <c r="R7254" s="9"/>
      <c r="S7254" s="9"/>
      <c r="T7254" s="9"/>
      <c r="U7254" s="9"/>
      <c r="V7254" s="9"/>
      <c r="W7254" s="9"/>
      <c r="X7254" s="9"/>
      <c r="Y7254" s="9"/>
      <c r="Z7254" s="9"/>
    </row>
    <row r="7255" spans="1:26">
      <c r="A7255" s="11"/>
      <c r="B7255" s="11"/>
      <c r="C7255"/>
      <c r="D7255"/>
      <c r="E7255" s="11"/>
      <c r="H7255" s="10"/>
      <c r="I7255" s="10"/>
      <c r="J7255" s="10"/>
      <c r="K7255" s="9"/>
      <c r="L7255" s="9"/>
      <c r="M7255" s="9"/>
      <c r="N7255"/>
      <c r="O7255" s="9"/>
      <c r="P7255" s="9"/>
      <c r="Q7255" s="9"/>
      <c r="R7255" s="9"/>
      <c r="S7255" s="9"/>
      <c r="T7255" s="9"/>
      <c r="U7255" s="9"/>
      <c r="V7255" s="9"/>
      <c r="W7255" s="9"/>
      <c r="X7255" s="9"/>
      <c r="Y7255" s="9"/>
      <c r="Z7255" s="9"/>
    </row>
    <row r="7256" spans="1:26">
      <c r="A7256" s="11"/>
      <c r="B7256" s="11"/>
      <c r="C7256"/>
      <c r="D7256"/>
      <c r="E7256" s="11"/>
      <c r="H7256" s="10"/>
      <c r="I7256" s="10"/>
      <c r="J7256" s="10"/>
      <c r="K7256" s="9"/>
      <c r="L7256" s="9"/>
      <c r="M7256" s="9"/>
      <c r="N7256"/>
      <c r="O7256" s="9"/>
      <c r="P7256" s="9"/>
      <c r="Q7256" s="9"/>
      <c r="R7256" s="9"/>
      <c r="S7256" s="9"/>
      <c r="T7256" s="9"/>
      <c r="U7256" s="9"/>
      <c r="V7256" s="9"/>
      <c r="W7256" s="9"/>
      <c r="X7256" s="9"/>
      <c r="Y7256" s="9"/>
      <c r="Z7256" s="9"/>
    </row>
    <row r="7257" spans="1:26">
      <c r="A7257" s="11"/>
      <c r="B7257" s="11"/>
      <c r="C7257"/>
      <c r="D7257"/>
      <c r="E7257" s="11"/>
      <c r="H7257" s="10"/>
      <c r="I7257" s="10"/>
      <c r="J7257" s="10"/>
      <c r="K7257" s="9"/>
      <c r="L7257" s="9"/>
      <c r="M7257" s="9"/>
      <c r="N7257"/>
      <c r="O7257" s="9"/>
      <c r="P7257" s="9"/>
      <c r="Q7257" s="9"/>
      <c r="R7257" s="9"/>
      <c r="S7257" s="9"/>
      <c r="T7257" s="9"/>
      <c r="U7257" s="9"/>
      <c r="V7257" s="9"/>
      <c r="W7257" s="9"/>
      <c r="X7257" s="9"/>
      <c r="Y7257" s="9"/>
      <c r="Z7257" s="9"/>
    </row>
    <row r="7258" spans="1:26">
      <c r="A7258" s="11"/>
      <c r="B7258" s="11"/>
      <c r="C7258"/>
      <c r="D7258"/>
      <c r="E7258" s="11"/>
      <c r="H7258" s="10"/>
      <c r="I7258" s="10"/>
      <c r="J7258" s="10"/>
      <c r="K7258" s="9"/>
      <c r="L7258" s="9"/>
      <c r="M7258" s="9"/>
      <c r="N7258"/>
      <c r="O7258" s="9"/>
      <c r="P7258" s="9"/>
      <c r="Q7258" s="9"/>
      <c r="R7258" s="9"/>
      <c r="S7258" s="9"/>
      <c r="T7258" s="9"/>
      <c r="U7258" s="9"/>
      <c r="V7258" s="9"/>
      <c r="W7258" s="9"/>
      <c r="X7258" s="9"/>
      <c r="Y7258" s="9"/>
      <c r="Z7258" s="9"/>
    </row>
    <row r="7259" spans="1:26">
      <c r="A7259" s="11"/>
      <c r="B7259" s="11"/>
      <c r="C7259"/>
      <c r="D7259"/>
      <c r="E7259" s="11"/>
      <c r="H7259" s="10"/>
      <c r="I7259" s="10"/>
      <c r="J7259" s="10"/>
      <c r="K7259" s="9"/>
      <c r="L7259" s="9"/>
      <c r="M7259" s="9"/>
      <c r="N7259"/>
      <c r="O7259" s="9"/>
      <c r="P7259" s="9"/>
      <c r="Q7259" s="9"/>
      <c r="R7259" s="9"/>
      <c r="S7259" s="9"/>
      <c r="T7259" s="9"/>
      <c r="U7259" s="9"/>
      <c r="V7259" s="9"/>
      <c r="W7259" s="9"/>
      <c r="X7259" s="9"/>
      <c r="Y7259" s="9"/>
      <c r="Z7259" s="9"/>
    </row>
    <row r="7260" spans="1:26">
      <c r="A7260" s="11"/>
      <c r="B7260" s="11"/>
      <c r="C7260"/>
      <c r="D7260"/>
      <c r="E7260" s="11"/>
      <c r="H7260" s="10"/>
      <c r="I7260" s="10"/>
      <c r="J7260" s="10"/>
      <c r="K7260" s="9"/>
      <c r="L7260" s="9"/>
      <c r="M7260" s="9"/>
      <c r="N7260"/>
      <c r="O7260" s="9"/>
      <c r="P7260" s="9"/>
      <c r="Q7260" s="9"/>
      <c r="R7260" s="9"/>
      <c r="S7260" s="9"/>
      <c r="T7260" s="9"/>
      <c r="U7260" s="9"/>
      <c r="V7260" s="9"/>
      <c r="W7260" s="9"/>
      <c r="X7260" s="9"/>
      <c r="Y7260" s="9"/>
      <c r="Z7260" s="9"/>
    </row>
    <row r="7261" spans="1:26">
      <c r="A7261" s="11"/>
      <c r="B7261" s="11"/>
      <c r="C7261"/>
      <c r="D7261"/>
      <c r="E7261" s="11"/>
      <c r="H7261" s="10"/>
      <c r="I7261" s="10"/>
      <c r="J7261" s="10"/>
      <c r="K7261" s="9"/>
      <c r="L7261" s="9"/>
      <c r="M7261" s="9"/>
      <c r="N7261"/>
      <c r="O7261" s="9"/>
      <c r="P7261" s="9"/>
      <c r="Q7261" s="9"/>
      <c r="R7261" s="9"/>
      <c r="S7261" s="9"/>
      <c r="T7261" s="9"/>
      <c r="U7261" s="9"/>
      <c r="V7261" s="9"/>
      <c r="W7261" s="9"/>
      <c r="X7261" s="9"/>
      <c r="Y7261" s="9"/>
      <c r="Z7261" s="9"/>
    </row>
    <row r="7262" spans="1:26">
      <c r="A7262" s="11"/>
      <c r="B7262" s="11"/>
      <c r="C7262"/>
      <c r="D7262"/>
      <c r="E7262" s="11"/>
      <c r="H7262" s="10"/>
      <c r="I7262" s="10"/>
      <c r="J7262" s="10"/>
      <c r="K7262" s="9"/>
      <c r="L7262" s="9"/>
      <c r="M7262" s="9"/>
      <c r="N7262"/>
      <c r="O7262" s="9"/>
      <c r="P7262" s="9"/>
      <c r="Q7262" s="9"/>
      <c r="R7262" s="9"/>
      <c r="S7262" s="9"/>
      <c r="T7262" s="9"/>
      <c r="U7262" s="9"/>
      <c r="V7262" s="9"/>
      <c r="W7262" s="9"/>
      <c r="X7262" s="9"/>
      <c r="Y7262" s="9"/>
      <c r="Z7262" s="9"/>
    </row>
    <row r="7263" spans="1:26">
      <c r="A7263" s="11"/>
      <c r="B7263" s="11"/>
      <c r="C7263"/>
      <c r="D7263"/>
      <c r="E7263" s="11"/>
      <c r="H7263" s="10"/>
      <c r="I7263" s="10"/>
      <c r="J7263" s="10"/>
      <c r="K7263" s="9"/>
      <c r="L7263" s="9"/>
      <c r="M7263" s="9"/>
      <c r="N7263"/>
      <c r="O7263" s="9"/>
      <c r="P7263" s="9"/>
      <c r="Q7263" s="9"/>
      <c r="R7263" s="9"/>
      <c r="S7263" s="9"/>
      <c r="T7263" s="9"/>
      <c r="U7263" s="9"/>
      <c r="V7263" s="9"/>
      <c r="W7263" s="9"/>
      <c r="X7263" s="9"/>
      <c r="Y7263" s="9"/>
      <c r="Z7263" s="9"/>
    </row>
    <row r="7264" spans="1:26">
      <c r="A7264" s="11"/>
      <c r="B7264" s="11"/>
      <c r="C7264"/>
      <c r="D7264"/>
      <c r="E7264" s="11"/>
      <c r="H7264" s="10"/>
      <c r="I7264" s="10"/>
      <c r="J7264" s="10"/>
      <c r="K7264" s="9"/>
      <c r="L7264" s="9"/>
      <c r="M7264" s="9"/>
      <c r="N7264"/>
      <c r="O7264" s="9"/>
      <c r="P7264" s="9"/>
      <c r="Q7264" s="9"/>
      <c r="R7264" s="9"/>
      <c r="S7264" s="9"/>
      <c r="T7264" s="9"/>
      <c r="U7264" s="9"/>
      <c r="V7264" s="9"/>
      <c r="W7264" s="9"/>
      <c r="X7264" s="9"/>
      <c r="Y7264" s="9"/>
      <c r="Z7264" s="9"/>
    </row>
    <row r="7265" spans="1:26">
      <c r="A7265" s="11"/>
      <c r="B7265" s="11"/>
      <c r="C7265"/>
      <c r="D7265"/>
      <c r="E7265" s="11"/>
      <c r="H7265" s="10"/>
      <c r="I7265" s="10"/>
      <c r="J7265" s="10"/>
      <c r="K7265" s="9"/>
      <c r="L7265" s="9"/>
      <c r="M7265" s="9"/>
      <c r="N7265"/>
      <c r="O7265" s="9"/>
      <c r="P7265" s="9"/>
      <c r="Q7265" s="9"/>
      <c r="R7265" s="9"/>
      <c r="S7265" s="9"/>
      <c r="T7265" s="9"/>
      <c r="U7265" s="9"/>
      <c r="V7265" s="9"/>
      <c r="W7265" s="9"/>
      <c r="X7265" s="9"/>
      <c r="Y7265" s="9"/>
      <c r="Z7265" s="9"/>
    </row>
    <row r="7266" spans="1:26">
      <c r="A7266" s="11"/>
      <c r="B7266" s="11"/>
      <c r="C7266"/>
      <c r="D7266"/>
      <c r="E7266" s="11"/>
      <c r="H7266" s="10"/>
      <c r="I7266" s="10"/>
      <c r="J7266" s="10"/>
      <c r="K7266" s="9"/>
      <c r="L7266" s="9"/>
      <c r="M7266" s="9"/>
      <c r="N7266"/>
      <c r="O7266" s="9"/>
      <c r="P7266" s="9"/>
      <c r="Q7266" s="9"/>
      <c r="R7266" s="9"/>
      <c r="S7266" s="9"/>
      <c r="T7266" s="9"/>
      <c r="U7266" s="9"/>
      <c r="V7266" s="9"/>
      <c r="W7266" s="9"/>
      <c r="X7266" s="9"/>
      <c r="Y7266" s="9"/>
      <c r="Z7266" s="9"/>
    </row>
    <row r="7267" spans="1:26">
      <c r="A7267" s="11"/>
      <c r="B7267" s="11"/>
      <c r="C7267"/>
      <c r="D7267"/>
      <c r="E7267" s="11"/>
      <c r="H7267" s="10"/>
      <c r="I7267" s="10"/>
      <c r="J7267" s="10"/>
      <c r="K7267" s="9"/>
      <c r="L7267" s="9"/>
      <c r="M7267" s="9"/>
      <c r="N7267"/>
      <c r="O7267" s="9"/>
      <c r="P7267" s="9"/>
      <c r="Q7267" s="9"/>
      <c r="R7267" s="9"/>
      <c r="S7267" s="9"/>
      <c r="T7267" s="9"/>
      <c r="U7267" s="9"/>
      <c r="V7267" s="9"/>
      <c r="W7267" s="9"/>
      <c r="X7267" s="9"/>
      <c r="Y7267" s="9"/>
      <c r="Z7267" s="9"/>
    </row>
    <row r="7268" spans="1:26">
      <c r="A7268" s="11"/>
      <c r="B7268" s="11"/>
      <c r="C7268"/>
      <c r="D7268"/>
      <c r="E7268" s="11"/>
      <c r="H7268" s="10"/>
      <c r="I7268" s="10"/>
      <c r="J7268" s="10"/>
      <c r="K7268" s="9"/>
      <c r="L7268" s="9"/>
      <c r="M7268" s="9"/>
      <c r="N7268"/>
      <c r="O7268" s="9"/>
      <c r="P7268" s="9"/>
      <c r="Q7268" s="9"/>
      <c r="R7268" s="9"/>
      <c r="S7268" s="9"/>
      <c r="T7268" s="9"/>
      <c r="U7268" s="9"/>
      <c r="V7268" s="9"/>
      <c r="W7268" s="9"/>
      <c r="X7268" s="9"/>
      <c r="Y7268" s="9"/>
      <c r="Z7268" s="9"/>
    </row>
    <row r="7269" spans="1:26">
      <c r="A7269" s="11"/>
      <c r="B7269" s="11"/>
      <c r="C7269"/>
      <c r="D7269"/>
      <c r="E7269" s="11"/>
      <c r="H7269" s="10"/>
      <c r="I7269" s="10"/>
      <c r="J7269" s="10"/>
      <c r="K7269" s="9"/>
      <c r="L7269" s="9"/>
      <c r="M7269" s="9"/>
      <c r="N7269"/>
      <c r="O7269" s="9"/>
      <c r="P7269" s="9"/>
      <c r="Q7269" s="9"/>
      <c r="R7269" s="9"/>
      <c r="S7269" s="9"/>
      <c r="T7269" s="9"/>
      <c r="U7269" s="9"/>
      <c r="V7269" s="9"/>
      <c r="W7269" s="9"/>
      <c r="X7269" s="9"/>
      <c r="Y7269" s="9"/>
      <c r="Z7269" s="9"/>
    </row>
    <row r="7270" spans="1:26">
      <c r="A7270" s="11"/>
      <c r="B7270" s="11"/>
      <c r="C7270"/>
      <c r="D7270"/>
      <c r="E7270" s="11"/>
      <c r="H7270" s="10"/>
      <c r="I7270" s="10"/>
      <c r="J7270" s="10"/>
      <c r="K7270" s="9"/>
      <c r="L7270" s="9"/>
      <c r="M7270" s="9"/>
      <c r="N7270"/>
      <c r="O7270" s="9"/>
      <c r="P7270" s="9"/>
      <c r="Q7270" s="9"/>
      <c r="R7270" s="9"/>
      <c r="S7270" s="9"/>
      <c r="T7270" s="9"/>
      <c r="U7270" s="9"/>
      <c r="V7270" s="9"/>
      <c r="W7270" s="9"/>
      <c r="X7270" s="9"/>
      <c r="Y7270" s="9"/>
      <c r="Z7270" s="9"/>
    </row>
    <row r="7271" spans="1:26">
      <c r="A7271" s="11"/>
      <c r="B7271" s="11"/>
      <c r="C7271"/>
      <c r="D7271"/>
      <c r="E7271" s="11"/>
      <c r="H7271" s="10"/>
      <c r="I7271" s="10"/>
      <c r="J7271" s="10"/>
      <c r="K7271" s="9"/>
      <c r="L7271" s="9"/>
      <c r="M7271" s="9"/>
      <c r="N7271"/>
      <c r="O7271" s="9"/>
      <c r="P7271" s="9"/>
      <c r="Q7271" s="9"/>
      <c r="R7271" s="9"/>
      <c r="S7271" s="9"/>
      <c r="T7271" s="9"/>
      <c r="U7271" s="9"/>
      <c r="V7271" s="9"/>
      <c r="W7271" s="9"/>
      <c r="X7271" s="9"/>
      <c r="Y7271" s="9"/>
      <c r="Z7271" s="9"/>
    </row>
    <row r="7272" spans="1:26">
      <c r="A7272" s="11"/>
      <c r="B7272" s="11"/>
      <c r="C7272"/>
      <c r="D7272"/>
      <c r="E7272" s="11"/>
      <c r="H7272" s="10"/>
      <c r="I7272" s="10"/>
      <c r="J7272" s="10"/>
      <c r="K7272" s="9"/>
      <c r="L7272" s="9"/>
      <c r="M7272" s="9"/>
      <c r="N7272"/>
      <c r="O7272" s="9"/>
      <c r="P7272" s="9"/>
      <c r="Q7272" s="9"/>
      <c r="R7272" s="9"/>
      <c r="S7272" s="9"/>
      <c r="T7272" s="9"/>
      <c r="U7272" s="9"/>
      <c r="V7272" s="9"/>
      <c r="W7272" s="9"/>
      <c r="X7272" s="9"/>
      <c r="Y7272" s="9"/>
      <c r="Z7272" s="9"/>
    </row>
    <row r="7273" spans="1:26">
      <c r="A7273" s="11"/>
      <c r="B7273" s="11"/>
      <c r="C7273"/>
      <c r="D7273"/>
      <c r="E7273" s="11"/>
      <c r="H7273" s="10"/>
      <c r="I7273" s="10"/>
      <c r="J7273" s="10"/>
      <c r="K7273" s="9"/>
      <c r="L7273" s="9"/>
      <c r="M7273" s="9"/>
      <c r="N7273"/>
      <c r="O7273" s="9"/>
      <c r="P7273" s="9"/>
      <c r="Q7273" s="9"/>
      <c r="R7273" s="9"/>
      <c r="S7273" s="9"/>
      <c r="T7273" s="9"/>
      <c r="U7273" s="9"/>
      <c r="V7273" s="9"/>
      <c r="W7273" s="9"/>
      <c r="X7273" s="9"/>
      <c r="Y7273" s="9"/>
      <c r="Z7273" s="9"/>
    </row>
    <row r="7274" spans="1:26">
      <c r="A7274" s="11"/>
      <c r="B7274" s="11"/>
      <c r="C7274"/>
      <c r="D7274"/>
      <c r="E7274" s="11"/>
      <c r="H7274" s="10"/>
      <c r="I7274" s="10"/>
      <c r="J7274" s="10"/>
      <c r="K7274" s="9"/>
      <c r="L7274" s="9"/>
      <c r="M7274" s="9"/>
      <c r="N7274"/>
      <c r="O7274" s="9"/>
      <c r="P7274" s="9"/>
      <c r="Q7274" s="9"/>
      <c r="R7274" s="9"/>
      <c r="S7274" s="9"/>
      <c r="T7274" s="9"/>
      <c r="U7274" s="9"/>
      <c r="V7274" s="9"/>
      <c r="W7274" s="9"/>
      <c r="X7274" s="9"/>
      <c r="Y7274" s="9"/>
      <c r="Z7274" s="9"/>
    </row>
    <row r="7275" spans="1:26">
      <c r="A7275" s="11"/>
      <c r="B7275" s="11"/>
      <c r="C7275"/>
      <c r="D7275"/>
      <c r="E7275" s="11"/>
      <c r="H7275" s="10"/>
      <c r="I7275" s="10"/>
      <c r="J7275" s="10"/>
      <c r="K7275" s="9"/>
      <c r="L7275" s="9"/>
      <c r="M7275" s="9"/>
      <c r="N7275"/>
      <c r="O7275" s="9"/>
      <c r="P7275" s="9"/>
      <c r="Q7275" s="9"/>
      <c r="R7275" s="9"/>
      <c r="S7275" s="9"/>
      <c r="T7275" s="9"/>
      <c r="U7275" s="9"/>
      <c r="V7275" s="9"/>
      <c r="W7275" s="9"/>
      <c r="X7275" s="9"/>
      <c r="Y7275" s="9"/>
      <c r="Z7275" s="9"/>
    </row>
    <row r="7276" spans="1:26">
      <c r="A7276" s="11"/>
      <c r="B7276" s="11"/>
      <c r="C7276"/>
      <c r="D7276"/>
      <c r="E7276" s="11"/>
      <c r="H7276" s="10"/>
      <c r="I7276" s="10"/>
      <c r="J7276" s="10"/>
      <c r="K7276" s="9"/>
      <c r="L7276" s="9"/>
      <c r="M7276" s="9"/>
      <c r="N7276"/>
      <c r="O7276" s="9"/>
      <c r="P7276" s="9"/>
      <c r="Q7276" s="9"/>
      <c r="R7276" s="9"/>
      <c r="S7276" s="9"/>
      <c r="T7276" s="9"/>
      <c r="U7276" s="9"/>
      <c r="V7276" s="9"/>
      <c r="W7276" s="9"/>
      <c r="X7276" s="9"/>
      <c r="Y7276" s="9"/>
      <c r="Z7276" s="9"/>
    </row>
    <row r="7277" spans="1:26">
      <c r="A7277" s="11"/>
      <c r="B7277" s="11"/>
      <c r="C7277"/>
      <c r="D7277"/>
      <c r="E7277" s="11"/>
      <c r="H7277" s="10"/>
      <c r="I7277" s="10"/>
      <c r="J7277" s="10"/>
      <c r="K7277" s="9"/>
      <c r="L7277" s="9"/>
      <c r="M7277" s="9"/>
      <c r="N7277"/>
      <c r="O7277" s="9"/>
      <c r="P7277" s="9"/>
      <c r="Q7277" s="9"/>
      <c r="R7277" s="9"/>
      <c r="S7277" s="9"/>
      <c r="T7277" s="9"/>
      <c r="U7277" s="9"/>
      <c r="V7277" s="9"/>
      <c r="W7277" s="9"/>
      <c r="X7277" s="9"/>
      <c r="Y7277" s="9"/>
      <c r="Z7277" s="9"/>
    </row>
    <row r="7278" spans="1:26">
      <c r="A7278" s="11"/>
      <c r="B7278" s="11"/>
      <c r="C7278"/>
      <c r="D7278"/>
      <c r="E7278" s="11"/>
      <c r="H7278" s="10"/>
      <c r="I7278" s="10"/>
      <c r="J7278" s="10"/>
      <c r="K7278" s="9"/>
      <c r="L7278" s="9"/>
      <c r="M7278" s="9"/>
      <c r="N7278"/>
      <c r="O7278" s="9"/>
      <c r="P7278" s="9"/>
      <c r="Q7278" s="9"/>
      <c r="R7278" s="9"/>
      <c r="S7278" s="9"/>
      <c r="T7278" s="9"/>
      <c r="U7278" s="9"/>
      <c r="V7278" s="9"/>
      <c r="W7278" s="9"/>
      <c r="X7278" s="9"/>
      <c r="Y7278" s="9"/>
      <c r="Z7278" s="9"/>
    </row>
    <row r="7279" spans="1:26">
      <c r="A7279" s="11"/>
      <c r="B7279" s="11"/>
      <c r="C7279"/>
      <c r="D7279"/>
      <c r="E7279" s="11"/>
      <c r="H7279" s="10"/>
      <c r="I7279" s="10"/>
      <c r="J7279" s="10"/>
      <c r="K7279" s="9"/>
      <c r="L7279" s="9"/>
      <c r="M7279" s="9"/>
      <c r="N7279"/>
      <c r="O7279" s="9"/>
      <c r="P7279" s="9"/>
      <c r="Q7279" s="9"/>
      <c r="R7279" s="9"/>
      <c r="S7279" s="9"/>
      <c r="T7279" s="9"/>
      <c r="U7279" s="9"/>
      <c r="V7279" s="9"/>
      <c r="W7279" s="9"/>
      <c r="X7279" s="9"/>
      <c r="Y7279" s="9"/>
      <c r="Z7279" s="9"/>
    </row>
    <row r="7280" spans="1:26">
      <c r="A7280" s="11"/>
      <c r="B7280" s="11"/>
      <c r="C7280"/>
      <c r="D7280"/>
      <c r="E7280" s="11"/>
      <c r="H7280" s="10"/>
      <c r="I7280" s="10"/>
      <c r="J7280" s="10"/>
      <c r="K7280" s="9"/>
      <c r="L7280" s="9"/>
      <c r="M7280" s="9"/>
      <c r="N7280"/>
      <c r="O7280" s="9"/>
      <c r="P7280" s="9"/>
      <c r="Q7280" s="9"/>
      <c r="R7280" s="9"/>
      <c r="S7280" s="9"/>
      <c r="T7280" s="9"/>
      <c r="U7280" s="9"/>
      <c r="V7280" s="9"/>
      <c r="W7280" s="9"/>
      <c r="X7280" s="9"/>
      <c r="Y7280" s="9"/>
      <c r="Z7280" s="9"/>
    </row>
    <row r="7281" spans="1:26">
      <c r="A7281" s="11"/>
      <c r="B7281" s="11"/>
      <c r="C7281"/>
      <c r="D7281"/>
      <c r="E7281" s="11"/>
      <c r="H7281" s="10"/>
      <c r="I7281" s="10"/>
      <c r="J7281" s="10"/>
      <c r="K7281" s="9"/>
      <c r="L7281" s="9"/>
      <c r="M7281" s="9"/>
      <c r="N7281"/>
      <c r="O7281" s="9"/>
      <c r="P7281" s="9"/>
      <c r="Q7281" s="9"/>
      <c r="R7281" s="9"/>
      <c r="S7281" s="9"/>
      <c r="T7281" s="9"/>
      <c r="U7281" s="9"/>
      <c r="V7281" s="9"/>
      <c r="W7281" s="9"/>
      <c r="X7281" s="9"/>
      <c r="Y7281" s="9"/>
      <c r="Z7281" s="9"/>
    </row>
    <row r="7282" spans="1:26">
      <c r="A7282" s="11"/>
      <c r="B7282" s="11"/>
      <c r="C7282"/>
      <c r="D7282"/>
      <c r="E7282" s="11"/>
      <c r="H7282" s="10"/>
      <c r="I7282" s="10"/>
      <c r="J7282" s="10"/>
      <c r="K7282" s="9"/>
      <c r="L7282" s="9"/>
      <c r="M7282" s="9"/>
      <c r="N7282"/>
      <c r="O7282" s="9"/>
      <c r="P7282" s="9"/>
      <c r="Q7282" s="9"/>
      <c r="R7282" s="9"/>
      <c r="S7282" s="9"/>
      <c r="T7282" s="9"/>
      <c r="U7282" s="9"/>
      <c r="V7282" s="9"/>
      <c r="W7282" s="9"/>
      <c r="X7282" s="9"/>
      <c r="Y7282" s="9"/>
      <c r="Z7282" s="9"/>
    </row>
    <row r="7283" spans="1:26">
      <c r="A7283" s="11"/>
      <c r="B7283" s="11"/>
      <c r="C7283"/>
      <c r="D7283"/>
      <c r="E7283" s="11"/>
      <c r="H7283" s="10"/>
      <c r="I7283" s="10"/>
      <c r="J7283" s="10"/>
      <c r="K7283" s="9"/>
      <c r="L7283" s="9"/>
      <c r="M7283" s="9"/>
      <c r="N7283"/>
      <c r="O7283" s="9"/>
      <c r="P7283" s="9"/>
      <c r="Q7283" s="9"/>
      <c r="R7283" s="9"/>
      <c r="S7283" s="9"/>
      <c r="T7283" s="9"/>
      <c r="U7283" s="9"/>
      <c r="V7283" s="9"/>
      <c r="W7283" s="9"/>
      <c r="X7283" s="9"/>
      <c r="Y7283" s="9"/>
      <c r="Z7283" s="9"/>
    </row>
    <row r="7284" spans="1:26">
      <c r="A7284" s="11"/>
      <c r="B7284" s="11"/>
      <c r="C7284"/>
      <c r="D7284"/>
      <c r="E7284" s="11"/>
      <c r="H7284" s="10"/>
      <c r="I7284" s="10"/>
      <c r="J7284" s="10"/>
      <c r="K7284" s="9"/>
      <c r="L7284" s="9"/>
      <c r="M7284" s="9"/>
      <c r="N7284"/>
      <c r="O7284" s="9"/>
      <c r="P7284" s="9"/>
      <c r="Q7284" s="9"/>
      <c r="R7284" s="9"/>
      <c r="S7284" s="9"/>
      <c r="T7284" s="9"/>
      <c r="U7284" s="9"/>
      <c r="V7284" s="9"/>
      <c r="W7284" s="9"/>
      <c r="X7284" s="9"/>
      <c r="Y7284" s="9"/>
      <c r="Z7284" s="9"/>
    </row>
    <row r="7285" spans="1:26">
      <c r="A7285" s="11"/>
      <c r="B7285" s="11"/>
      <c r="C7285"/>
      <c r="D7285"/>
      <c r="E7285" s="11"/>
      <c r="H7285" s="10"/>
      <c r="I7285" s="10"/>
      <c r="J7285" s="10"/>
      <c r="K7285" s="9"/>
      <c r="L7285" s="9"/>
      <c r="M7285" s="9"/>
      <c r="N7285"/>
      <c r="O7285" s="9"/>
      <c r="P7285" s="9"/>
      <c r="Q7285" s="9"/>
      <c r="R7285" s="9"/>
      <c r="S7285" s="9"/>
      <c r="T7285" s="9"/>
      <c r="U7285" s="9"/>
      <c r="V7285" s="9"/>
      <c r="W7285" s="9"/>
      <c r="X7285" s="9"/>
      <c r="Y7285" s="9"/>
      <c r="Z7285" s="9"/>
    </row>
    <row r="7286" spans="1:26">
      <c r="A7286" s="11"/>
      <c r="B7286" s="11"/>
      <c r="C7286"/>
      <c r="D7286"/>
      <c r="E7286" s="11"/>
      <c r="H7286" s="10"/>
      <c r="I7286" s="10"/>
      <c r="J7286" s="10"/>
      <c r="K7286" s="9"/>
      <c r="L7286" s="9"/>
      <c r="M7286" s="9"/>
      <c r="N7286"/>
      <c r="O7286" s="9"/>
      <c r="P7286" s="9"/>
      <c r="Q7286" s="9"/>
      <c r="R7286" s="9"/>
      <c r="S7286" s="9"/>
      <c r="T7286" s="9"/>
      <c r="U7286" s="9"/>
      <c r="V7286" s="9"/>
      <c r="W7286" s="9"/>
      <c r="X7286" s="9"/>
      <c r="Y7286" s="9"/>
      <c r="Z7286" s="9"/>
    </row>
    <row r="7287" spans="1:26">
      <c r="A7287" s="11"/>
      <c r="B7287" s="11"/>
      <c r="C7287"/>
      <c r="D7287"/>
      <c r="E7287" s="11"/>
      <c r="H7287" s="10"/>
      <c r="I7287" s="10"/>
      <c r="J7287" s="10"/>
      <c r="K7287" s="9"/>
      <c r="L7287" s="9"/>
      <c r="M7287" s="9"/>
      <c r="N7287"/>
      <c r="O7287" s="9"/>
      <c r="P7287" s="9"/>
      <c r="Q7287" s="9"/>
      <c r="R7287" s="9"/>
      <c r="S7287" s="9"/>
      <c r="T7287" s="9"/>
      <c r="U7287" s="9"/>
      <c r="V7287" s="9"/>
      <c r="W7287" s="9"/>
      <c r="X7287" s="9"/>
      <c r="Y7287" s="9"/>
      <c r="Z7287" s="9"/>
    </row>
    <row r="7288" spans="1:26">
      <c r="A7288" s="11"/>
      <c r="B7288" s="11"/>
      <c r="C7288"/>
      <c r="D7288"/>
      <c r="E7288" s="11"/>
      <c r="H7288" s="10"/>
      <c r="I7288" s="10"/>
      <c r="J7288" s="10"/>
      <c r="K7288" s="9"/>
      <c r="L7288" s="9"/>
      <c r="M7288" s="9"/>
      <c r="N7288"/>
      <c r="O7288" s="9"/>
      <c r="P7288" s="9"/>
      <c r="Q7288" s="9"/>
      <c r="R7288" s="9"/>
      <c r="S7288" s="9"/>
      <c r="T7288" s="9"/>
      <c r="U7288" s="9"/>
      <c r="V7288" s="9"/>
      <c r="W7288" s="9"/>
      <c r="X7288" s="9"/>
      <c r="Y7288" s="9"/>
      <c r="Z7288" s="9"/>
    </row>
    <row r="7289" spans="1:26">
      <c r="A7289" s="11"/>
      <c r="B7289" s="11"/>
      <c r="C7289"/>
      <c r="D7289"/>
      <c r="E7289" s="11"/>
      <c r="H7289" s="10"/>
      <c r="I7289" s="10"/>
      <c r="J7289" s="10"/>
      <c r="K7289" s="9"/>
      <c r="L7289" s="9"/>
      <c r="M7289" s="9"/>
      <c r="N7289"/>
      <c r="O7289" s="9"/>
      <c r="P7289" s="9"/>
      <c r="Q7289" s="9"/>
      <c r="R7289" s="9"/>
      <c r="S7289" s="9"/>
      <c r="T7289" s="9"/>
      <c r="U7289" s="9"/>
      <c r="V7289" s="9"/>
      <c r="W7289" s="9"/>
      <c r="X7289" s="9"/>
      <c r="Y7289" s="9"/>
      <c r="Z7289" s="9"/>
    </row>
    <row r="7290" spans="1:26">
      <c r="A7290" s="11"/>
      <c r="B7290" s="11"/>
      <c r="C7290"/>
      <c r="D7290"/>
      <c r="E7290" s="11"/>
      <c r="H7290" s="10"/>
      <c r="I7290" s="10"/>
      <c r="J7290" s="10"/>
      <c r="K7290" s="9"/>
      <c r="L7290" s="9"/>
      <c r="M7290" s="9"/>
      <c r="N7290"/>
      <c r="O7290" s="9"/>
      <c r="P7290" s="9"/>
      <c r="Q7290" s="9"/>
      <c r="R7290" s="9"/>
      <c r="S7290" s="9"/>
      <c r="T7290" s="9"/>
      <c r="U7290" s="9"/>
      <c r="V7290" s="9"/>
      <c r="W7290" s="9"/>
      <c r="X7290" s="9"/>
      <c r="Y7290" s="9"/>
      <c r="Z7290" s="9"/>
    </row>
    <row r="7291" spans="1:26">
      <c r="A7291" s="11"/>
      <c r="B7291" s="11"/>
      <c r="C7291"/>
      <c r="D7291"/>
      <c r="E7291" s="11"/>
      <c r="H7291" s="10"/>
      <c r="I7291" s="10"/>
      <c r="J7291" s="10"/>
      <c r="K7291" s="9"/>
      <c r="L7291" s="9"/>
      <c r="M7291" s="9"/>
      <c r="N7291"/>
      <c r="O7291" s="9"/>
      <c r="P7291" s="9"/>
      <c r="Q7291" s="9"/>
      <c r="R7291" s="9"/>
      <c r="S7291" s="9"/>
      <c r="T7291" s="9"/>
      <c r="U7291" s="9"/>
      <c r="V7291" s="9"/>
      <c r="W7291" s="9"/>
      <c r="X7291" s="9"/>
      <c r="Y7291" s="9"/>
      <c r="Z7291" s="9"/>
    </row>
    <row r="7292" spans="1:26">
      <c r="A7292" s="11"/>
      <c r="B7292" s="11"/>
      <c r="C7292"/>
      <c r="D7292"/>
      <c r="E7292" s="11"/>
      <c r="H7292" s="10"/>
      <c r="I7292" s="10"/>
      <c r="J7292" s="10"/>
      <c r="K7292" s="9"/>
      <c r="L7292" s="9"/>
      <c r="M7292" s="9"/>
      <c r="N7292"/>
      <c r="O7292" s="9"/>
      <c r="P7292" s="9"/>
      <c r="Q7292" s="9"/>
      <c r="R7292" s="9"/>
      <c r="S7292" s="9"/>
      <c r="T7292" s="9"/>
      <c r="U7292" s="9"/>
      <c r="V7292" s="9"/>
      <c r="W7292" s="9"/>
      <c r="X7292" s="9"/>
      <c r="Y7292" s="9"/>
      <c r="Z7292" s="9"/>
    </row>
    <row r="7293" spans="1:26">
      <c r="A7293" s="11"/>
      <c r="B7293" s="11"/>
      <c r="C7293"/>
      <c r="D7293"/>
      <c r="E7293" s="11"/>
      <c r="H7293" s="10"/>
      <c r="I7293" s="10"/>
      <c r="J7293" s="10"/>
      <c r="K7293" s="9"/>
      <c r="L7293" s="9"/>
      <c r="M7293" s="9"/>
      <c r="N7293"/>
      <c r="O7293" s="9"/>
      <c r="P7293" s="9"/>
      <c r="Q7293" s="9"/>
      <c r="R7293" s="9"/>
      <c r="S7293" s="9"/>
      <c r="T7293" s="9"/>
      <c r="U7293" s="9"/>
      <c r="V7293" s="9"/>
      <c r="W7293" s="9"/>
      <c r="X7293" s="9"/>
      <c r="Y7293" s="9"/>
      <c r="Z7293" s="9"/>
    </row>
    <row r="7294" spans="1:26">
      <c r="A7294" s="11"/>
      <c r="B7294" s="11"/>
      <c r="C7294"/>
      <c r="D7294"/>
      <c r="E7294" s="11"/>
      <c r="H7294" s="10"/>
      <c r="I7294" s="10"/>
      <c r="J7294" s="10"/>
      <c r="K7294" s="9"/>
      <c r="L7294" s="9"/>
      <c r="M7294" s="9"/>
      <c r="N7294"/>
      <c r="O7294" s="9"/>
      <c r="P7294" s="9"/>
      <c r="Q7294" s="9"/>
      <c r="R7294" s="9"/>
      <c r="S7294" s="9"/>
      <c r="T7294" s="9"/>
      <c r="U7294" s="9"/>
      <c r="V7294" s="9"/>
      <c r="W7294" s="9"/>
      <c r="X7294" s="9"/>
      <c r="Y7294" s="9"/>
      <c r="Z7294" s="9"/>
    </row>
    <row r="7295" spans="1:26">
      <c r="A7295" s="11"/>
      <c r="B7295" s="11"/>
      <c r="C7295"/>
      <c r="D7295"/>
      <c r="E7295" s="11"/>
      <c r="H7295" s="10"/>
      <c r="I7295" s="10"/>
      <c r="J7295" s="10"/>
      <c r="K7295" s="9"/>
      <c r="L7295" s="9"/>
      <c r="M7295" s="9"/>
      <c r="N7295"/>
      <c r="O7295" s="9"/>
      <c r="P7295" s="9"/>
      <c r="Q7295" s="9"/>
      <c r="R7295" s="9"/>
      <c r="S7295" s="9"/>
      <c r="T7295" s="9"/>
      <c r="U7295" s="9"/>
      <c r="V7295" s="9"/>
      <c r="W7295" s="9"/>
      <c r="X7295" s="9"/>
      <c r="Y7295" s="9"/>
      <c r="Z7295" s="9"/>
    </row>
    <row r="7296" spans="1:26">
      <c r="A7296" s="11"/>
      <c r="B7296" s="11"/>
      <c r="C7296"/>
      <c r="D7296"/>
      <c r="E7296" s="11"/>
      <c r="H7296" s="10"/>
      <c r="I7296" s="10"/>
      <c r="J7296" s="10"/>
      <c r="K7296" s="9"/>
      <c r="L7296" s="9"/>
      <c r="M7296" s="9"/>
      <c r="N7296"/>
      <c r="O7296" s="9"/>
      <c r="P7296" s="9"/>
      <c r="Q7296" s="9"/>
      <c r="R7296" s="9"/>
      <c r="S7296" s="9"/>
      <c r="T7296" s="9"/>
      <c r="U7296" s="9"/>
      <c r="V7296" s="9"/>
      <c r="W7296" s="9"/>
      <c r="X7296" s="9"/>
      <c r="Y7296" s="9"/>
      <c r="Z7296" s="9"/>
    </row>
    <row r="7297" spans="1:26">
      <c r="A7297" s="11"/>
      <c r="B7297" s="11"/>
      <c r="C7297"/>
      <c r="D7297"/>
      <c r="E7297" s="11"/>
      <c r="H7297" s="10"/>
      <c r="I7297" s="10"/>
      <c r="J7297" s="10"/>
      <c r="K7297" s="9"/>
      <c r="L7297" s="9"/>
      <c r="M7297" s="9"/>
      <c r="N7297"/>
      <c r="O7297" s="9"/>
      <c r="P7297" s="9"/>
      <c r="Q7297" s="9"/>
      <c r="R7297" s="9"/>
      <c r="S7297" s="9"/>
      <c r="T7297" s="9"/>
      <c r="U7297" s="9"/>
      <c r="V7297" s="9"/>
      <c r="W7297" s="9"/>
      <c r="X7297" s="9"/>
      <c r="Y7297" s="9"/>
      <c r="Z7297" s="9"/>
    </row>
    <row r="7298" spans="1:26">
      <c r="A7298" s="11"/>
      <c r="B7298" s="11"/>
      <c r="C7298"/>
      <c r="D7298"/>
      <c r="E7298" s="11"/>
      <c r="H7298" s="10"/>
      <c r="I7298" s="10"/>
      <c r="J7298" s="10"/>
      <c r="K7298" s="9"/>
      <c r="L7298" s="9"/>
      <c r="M7298" s="9"/>
      <c r="N7298"/>
      <c r="O7298" s="9"/>
      <c r="P7298" s="9"/>
      <c r="Q7298" s="9"/>
      <c r="R7298" s="9"/>
      <c r="S7298" s="9"/>
      <c r="T7298" s="9"/>
      <c r="U7298" s="9"/>
      <c r="V7298" s="9"/>
      <c r="W7298" s="9"/>
      <c r="X7298" s="9"/>
      <c r="Y7298" s="9"/>
      <c r="Z7298" s="9"/>
    </row>
    <row r="7299" spans="1:26">
      <c r="A7299" s="11"/>
      <c r="B7299" s="11"/>
      <c r="C7299"/>
      <c r="D7299"/>
      <c r="E7299" s="11"/>
      <c r="H7299" s="10"/>
      <c r="I7299" s="10"/>
      <c r="J7299" s="10"/>
      <c r="K7299" s="9"/>
      <c r="L7299" s="9"/>
      <c r="M7299" s="9"/>
      <c r="N7299"/>
      <c r="O7299" s="9"/>
      <c r="P7299" s="9"/>
      <c r="Q7299" s="9"/>
      <c r="R7299" s="9"/>
      <c r="S7299" s="9"/>
      <c r="T7299" s="9"/>
      <c r="U7299" s="9"/>
      <c r="V7299" s="9"/>
      <c r="W7299" s="9"/>
      <c r="X7299" s="9"/>
      <c r="Y7299" s="9"/>
      <c r="Z7299" s="9"/>
    </row>
    <row r="7300" spans="1:26">
      <c r="A7300" s="11"/>
      <c r="B7300" s="11"/>
      <c r="C7300"/>
      <c r="D7300"/>
      <c r="E7300" s="11"/>
      <c r="H7300" s="10"/>
      <c r="I7300" s="10"/>
      <c r="J7300" s="10"/>
      <c r="K7300" s="9"/>
      <c r="L7300" s="9"/>
      <c r="M7300" s="9"/>
      <c r="N7300"/>
      <c r="O7300" s="9"/>
      <c r="P7300" s="9"/>
      <c r="Q7300" s="9"/>
      <c r="R7300" s="9"/>
      <c r="S7300" s="9"/>
      <c r="T7300" s="9"/>
      <c r="U7300" s="9"/>
      <c r="V7300" s="9"/>
      <c r="W7300" s="9"/>
      <c r="X7300" s="9"/>
      <c r="Y7300" s="9"/>
      <c r="Z7300" s="9"/>
    </row>
    <row r="7301" spans="1:26">
      <c r="A7301" s="11"/>
      <c r="B7301" s="11"/>
      <c r="C7301"/>
      <c r="D7301"/>
      <c r="E7301" s="11"/>
      <c r="H7301" s="10"/>
      <c r="I7301" s="10"/>
      <c r="J7301" s="10"/>
      <c r="K7301" s="9"/>
      <c r="L7301" s="9"/>
      <c r="M7301" s="9"/>
      <c r="N7301"/>
      <c r="O7301" s="9"/>
      <c r="P7301" s="9"/>
      <c r="Q7301" s="9"/>
      <c r="R7301" s="9"/>
      <c r="S7301" s="9"/>
      <c r="T7301" s="9"/>
      <c r="U7301" s="9"/>
      <c r="V7301" s="9"/>
      <c r="W7301" s="9"/>
      <c r="X7301" s="9"/>
      <c r="Y7301" s="9"/>
      <c r="Z7301" s="9"/>
    </row>
    <row r="7302" spans="1:26">
      <c r="A7302" s="11"/>
      <c r="B7302" s="11"/>
      <c r="C7302"/>
      <c r="D7302"/>
      <c r="E7302" s="11"/>
      <c r="H7302" s="10"/>
      <c r="I7302" s="10"/>
      <c r="J7302" s="10"/>
      <c r="K7302" s="9"/>
      <c r="L7302" s="9"/>
      <c r="M7302" s="9"/>
      <c r="N7302"/>
      <c r="O7302" s="9"/>
      <c r="P7302" s="9"/>
      <c r="Q7302" s="9"/>
      <c r="R7302" s="9"/>
      <c r="S7302" s="9"/>
      <c r="T7302" s="9"/>
      <c r="U7302" s="9"/>
      <c r="V7302" s="9"/>
      <c r="W7302" s="9"/>
      <c r="X7302" s="9"/>
      <c r="Y7302" s="9"/>
      <c r="Z7302" s="9"/>
    </row>
    <row r="7303" spans="1:26">
      <c r="A7303" s="11"/>
      <c r="B7303" s="11"/>
      <c r="C7303"/>
      <c r="D7303"/>
      <c r="E7303" s="11"/>
      <c r="H7303" s="10"/>
      <c r="I7303" s="10"/>
      <c r="J7303" s="10"/>
      <c r="K7303" s="9"/>
      <c r="L7303" s="9"/>
      <c r="M7303" s="9"/>
      <c r="N7303"/>
      <c r="O7303" s="9"/>
      <c r="P7303" s="9"/>
      <c r="Q7303" s="9"/>
      <c r="R7303" s="9"/>
      <c r="S7303" s="9"/>
      <c r="T7303" s="9"/>
      <c r="U7303" s="9"/>
      <c r="V7303" s="9"/>
      <c r="W7303" s="9"/>
      <c r="X7303" s="9"/>
      <c r="Y7303" s="9"/>
      <c r="Z7303" s="9"/>
    </row>
    <row r="7304" spans="1:26">
      <c r="A7304" s="11"/>
      <c r="B7304" s="11"/>
      <c r="C7304"/>
      <c r="D7304"/>
      <c r="E7304" s="11"/>
      <c r="H7304" s="10"/>
      <c r="I7304" s="10"/>
      <c r="J7304" s="10"/>
      <c r="K7304" s="9"/>
      <c r="L7304" s="9"/>
      <c r="M7304" s="9"/>
      <c r="N7304"/>
      <c r="O7304" s="9"/>
      <c r="P7304" s="9"/>
      <c r="Q7304" s="9"/>
      <c r="R7304" s="9"/>
      <c r="S7304" s="9"/>
      <c r="T7304" s="9"/>
      <c r="U7304" s="9"/>
      <c r="V7304" s="9"/>
      <c r="W7304" s="9"/>
      <c r="X7304" s="9"/>
      <c r="Y7304" s="9"/>
      <c r="Z7304" s="9"/>
    </row>
    <row r="7305" spans="1:26">
      <c r="A7305" s="11"/>
      <c r="B7305" s="11"/>
      <c r="C7305"/>
      <c r="D7305"/>
      <c r="E7305" s="11"/>
      <c r="H7305" s="10"/>
      <c r="I7305" s="10"/>
      <c r="J7305" s="10"/>
      <c r="K7305" s="9"/>
      <c r="L7305" s="9"/>
      <c r="M7305" s="9"/>
      <c r="N7305"/>
      <c r="O7305" s="9"/>
      <c r="P7305" s="9"/>
      <c r="Q7305" s="9"/>
      <c r="R7305" s="9"/>
      <c r="S7305" s="9"/>
      <c r="T7305" s="9"/>
      <c r="U7305" s="9"/>
      <c r="V7305" s="9"/>
      <c r="W7305" s="9"/>
      <c r="X7305" s="9"/>
      <c r="Y7305" s="9"/>
      <c r="Z7305" s="9"/>
    </row>
    <row r="7306" spans="1:26">
      <c r="J7306" s="3"/>
      <c r="N7306"/>
    </row>
    <row r="7307" spans="1:26">
      <c r="N7307"/>
    </row>
    <row r="7308" spans="1:26">
      <c r="N7308"/>
    </row>
    <row r="7309" spans="1:26">
      <c r="N7309"/>
    </row>
    <row r="7310" spans="1:26">
      <c r="N7310"/>
    </row>
    <row r="7311" spans="1:26">
      <c r="N7311"/>
    </row>
    <row r="7312" spans="1:26">
      <c r="N7312"/>
    </row>
    <row r="7313" spans="14:14">
      <c r="N7313"/>
    </row>
    <row r="7314" spans="14:14">
      <c r="N7314"/>
    </row>
    <row r="7315" spans="14:14">
      <c r="N7315"/>
    </row>
    <row r="7316" spans="14:14">
      <c r="N7316" s="9"/>
    </row>
    <row r="7317" spans="14:14">
      <c r="N7317" s="9"/>
    </row>
    <row r="7318" spans="14:14">
      <c r="N7318" s="9"/>
    </row>
    <row r="7319" spans="14:14">
      <c r="N7319" s="9"/>
    </row>
    <row r="7320" spans="14:14">
      <c r="N7320" s="9"/>
    </row>
    <row r="7321" spans="14:14">
      <c r="N7321" s="9"/>
    </row>
    <row r="7322" spans="14:14">
      <c r="N7322" s="9"/>
    </row>
    <row r="7323" spans="14:14">
      <c r="N7323" s="9"/>
    </row>
    <row r="7324" spans="14:14">
      <c r="N7324"/>
    </row>
    <row r="7325" spans="14:14">
      <c r="N7325"/>
    </row>
    <row r="7326" spans="14:14">
      <c r="N7326"/>
    </row>
    <row r="7327" spans="14:14">
      <c r="N7327"/>
    </row>
    <row r="7328" spans="14:14">
      <c r="N7328"/>
    </row>
    <row r="7329" spans="14:14">
      <c r="N7329"/>
    </row>
    <row r="7330" spans="14:14">
      <c r="N7330"/>
    </row>
    <row r="7331" spans="14:14">
      <c r="N7331"/>
    </row>
    <row r="7332" spans="14:14">
      <c r="N7332"/>
    </row>
    <row r="7333" spans="14:14">
      <c r="N7333"/>
    </row>
    <row r="7334" spans="14:14">
      <c r="N7334"/>
    </row>
    <row r="7335" spans="14:14">
      <c r="N7335"/>
    </row>
    <row r="7336" spans="14:14">
      <c r="N7336"/>
    </row>
    <row r="7337" spans="14:14">
      <c r="N7337"/>
    </row>
    <row r="7338" spans="14:14">
      <c r="N7338"/>
    </row>
    <row r="7339" spans="14:14">
      <c r="N7339"/>
    </row>
    <row r="7340" spans="14:14">
      <c r="N7340"/>
    </row>
    <row r="7341" spans="14:14">
      <c r="N7341"/>
    </row>
    <row r="7342" spans="14:14">
      <c r="N7342"/>
    </row>
    <row r="7343" spans="14:14">
      <c r="N7343"/>
    </row>
    <row r="7344" spans="14:14">
      <c r="N7344"/>
    </row>
    <row r="7345" spans="14:14">
      <c r="N7345"/>
    </row>
    <row r="7346" spans="14:14">
      <c r="N7346"/>
    </row>
    <row r="7347" spans="14:14">
      <c r="N7347"/>
    </row>
    <row r="7348" spans="14:14">
      <c r="N7348"/>
    </row>
    <row r="7349" spans="14:14">
      <c r="N7349"/>
    </row>
    <row r="7350" spans="14:14">
      <c r="N7350"/>
    </row>
    <row r="7351" spans="14:14">
      <c r="N7351"/>
    </row>
    <row r="7352" spans="14:14">
      <c r="N7352"/>
    </row>
    <row r="7353" spans="14:14">
      <c r="N7353"/>
    </row>
    <row r="7354" spans="14:14">
      <c r="N7354"/>
    </row>
    <row r="7355" spans="14:14">
      <c r="N7355"/>
    </row>
    <row r="7356" spans="14:14">
      <c r="N7356"/>
    </row>
    <row r="7357" spans="14:14">
      <c r="N7357"/>
    </row>
    <row r="7358" spans="14:14">
      <c r="N7358"/>
    </row>
    <row r="7359" spans="14:14">
      <c r="N7359"/>
    </row>
    <row r="7360" spans="14:14">
      <c r="N7360"/>
    </row>
    <row r="7361" spans="14:14">
      <c r="N7361"/>
    </row>
    <row r="7362" spans="14:14">
      <c r="N7362"/>
    </row>
    <row r="7363" spans="14:14">
      <c r="N7363"/>
    </row>
    <row r="7364" spans="14:14">
      <c r="N7364"/>
    </row>
    <row r="7365" spans="14:14">
      <c r="N7365"/>
    </row>
    <row r="7366" spans="14:14">
      <c r="N7366"/>
    </row>
    <row r="7367" spans="14:14">
      <c r="N7367"/>
    </row>
    <row r="7368" spans="14:14">
      <c r="N7368"/>
    </row>
    <row r="7369" spans="14:14">
      <c r="N7369"/>
    </row>
    <row r="7370" spans="14:14">
      <c r="N7370"/>
    </row>
    <row r="7371" spans="14:14">
      <c r="N7371"/>
    </row>
    <row r="7372" spans="14:14">
      <c r="N7372"/>
    </row>
    <row r="7373" spans="14:14">
      <c r="N7373"/>
    </row>
    <row r="7374" spans="14:14">
      <c r="N7374"/>
    </row>
    <row r="7375" spans="14:14">
      <c r="N7375"/>
    </row>
    <row r="7376" spans="14:14">
      <c r="N7376"/>
    </row>
    <row r="7377" spans="14:14">
      <c r="N7377"/>
    </row>
    <row r="7378" spans="14:14">
      <c r="N7378"/>
    </row>
    <row r="7379" spans="14:14">
      <c r="N7379"/>
    </row>
    <row r="7380" spans="14:14">
      <c r="N7380"/>
    </row>
    <row r="7381" spans="14:14">
      <c r="N7381"/>
    </row>
    <row r="7382" spans="14:14">
      <c r="N7382"/>
    </row>
    <row r="7383" spans="14:14">
      <c r="N7383"/>
    </row>
    <row r="7384" spans="14:14">
      <c r="N7384"/>
    </row>
    <row r="7385" spans="14:14">
      <c r="N7385"/>
    </row>
    <row r="7386" spans="14:14">
      <c r="N7386"/>
    </row>
    <row r="7387" spans="14:14">
      <c r="N7387"/>
    </row>
    <row r="7388" spans="14:14">
      <c r="N7388"/>
    </row>
    <row r="7389" spans="14:14">
      <c r="N7389"/>
    </row>
    <row r="7390" spans="14:14">
      <c r="N7390"/>
    </row>
    <row r="7391" spans="14:14">
      <c r="N7391"/>
    </row>
    <row r="7392" spans="14:14">
      <c r="N7392"/>
    </row>
    <row r="7393" spans="14:14">
      <c r="N7393"/>
    </row>
    <row r="7394" spans="14:14">
      <c r="N7394"/>
    </row>
    <row r="7395" spans="14:14">
      <c r="N7395"/>
    </row>
    <row r="7396" spans="14:14">
      <c r="N7396"/>
    </row>
    <row r="7397" spans="14:14">
      <c r="N7397"/>
    </row>
    <row r="7398" spans="14:14">
      <c r="N7398"/>
    </row>
    <row r="7399" spans="14:14">
      <c r="N7399"/>
    </row>
    <row r="7400" spans="14:14">
      <c r="N7400"/>
    </row>
    <row r="7401" spans="14:14">
      <c r="N7401"/>
    </row>
    <row r="7402" spans="14:14">
      <c r="N7402"/>
    </row>
    <row r="7403" spans="14:14">
      <c r="N7403"/>
    </row>
    <row r="7404" spans="14:14">
      <c r="N7404"/>
    </row>
    <row r="7405" spans="14:14">
      <c r="N7405"/>
    </row>
    <row r="7406" spans="14:14">
      <c r="N7406"/>
    </row>
    <row r="7407" spans="14:14">
      <c r="N7407"/>
    </row>
    <row r="7408" spans="14:14">
      <c r="N7408"/>
    </row>
    <row r="7409" spans="14:14">
      <c r="N7409"/>
    </row>
    <row r="7410" spans="14:14">
      <c r="N7410"/>
    </row>
    <row r="7411" spans="14:14">
      <c r="N7411"/>
    </row>
    <row r="7412" spans="14:14">
      <c r="N7412"/>
    </row>
    <row r="7413" spans="14:14">
      <c r="N7413"/>
    </row>
    <row r="7414" spans="14:14">
      <c r="N7414"/>
    </row>
    <row r="7415" spans="14:14">
      <c r="N7415"/>
    </row>
    <row r="7416" spans="14:14">
      <c r="N7416"/>
    </row>
    <row r="7417" spans="14:14">
      <c r="N7417"/>
    </row>
    <row r="7418" spans="14:14">
      <c r="N7418"/>
    </row>
    <row r="7419" spans="14:14">
      <c r="N7419"/>
    </row>
    <row r="7420" spans="14:14">
      <c r="N7420"/>
    </row>
    <row r="7421" spans="14:14">
      <c r="N7421"/>
    </row>
    <row r="7422" spans="14:14">
      <c r="N7422"/>
    </row>
    <row r="7423" spans="14:14">
      <c r="N7423"/>
    </row>
    <row r="7424" spans="14:14">
      <c r="N7424"/>
    </row>
    <row r="7425" spans="14:14">
      <c r="N7425"/>
    </row>
    <row r="7426" spans="14:14">
      <c r="N7426"/>
    </row>
    <row r="7427" spans="14:14">
      <c r="N7427"/>
    </row>
    <row r="7428" spans="14:14">
      <c r="N7428"/>
    </row>
    <row r="7429" spans="14:14">
      <c r="N7429"/>
    </row>
    <row r="7430" spans="14:14">
      <c r="N7430"/>
    </row>
    <row r="7431" spans="14:14">
      <c r="N7431"/>
    </row>
    <row r="7432" spans="14:14">
      <c r="N7432"/>
    </row>
    <row r="7433" spans="14:14">
      <c r="N7433"/>
    </row>
    <row r="7434" spans="14:14">
      <c r="N7434"/>
    </row>
    <row r="7435" spans="14:14">
      <c r="N7435"/>
    </row>
    <row r="7436" spans="14:14">
      <c r="N7436"/>
    </row>
    <row r="7437" spans="14:14">
      <c r="N7437"/>
    </row>
    <row r="7438" spans="14:14">
      <c r="N7438"/>
    </row>
    <row r="7439" spans="14:14">
      <c r="N7439"/>
    </row>
    <row r="7440" spans="14:14">
      <c r="N7440"/>
    </row>
    <row r="7441" spans="14:14">
      <c r="N7441"/>
    </row>
    <row r="7442" spans="14:14">
      <c r="N7442"/>
    </row>
    <row r="7443" spans="14:14">
      <c r="N7443"/>
    </row>
    <row r="7444" spans="14:14">
      <c r="N7444"/>
    </row>
    <row r="7445" spans="14:14">
      <c r="N7445"/>
    </row>
    <row r="7446" spans="14:14">
      <c r="N7446"/>
    </row>
    <row r="7447" spans="14:14">
      <c r="N7447"/>
    </row>
    <row r="7448" spans="14:14">
      <c r="N7448"/>
    </row>
    <row r="7449" spans="14:14">
      <c r="N7449"/>
    </row>
    <row r="7450" spans="14:14">
      <c r="N7450"/>
    </row>
    <row r="7451" spans="14:14">
      <c r="N7451"/>
    </row>
    <row r="7452" spans="14:14">
      <c r="N7452"/>
    </row>
    <row r="7453" spans="14:14">
      <c r="N7453"/>
    </row>
    <row r="7454" spans="14:14">
      <c r="N7454"/>
    </row>
    <row r="7455" spans="14:14">
      <c r="N7455"/>
    </row>
    <row r="7456" spans="14:14">
      <c r="N7456"/>
    </row>
    <row r="7457" spans="14:14">
      <c r="N7457"/>
    </row>
    <row r="7458" spans="14:14">
      <c r="N7458"/>
    </row>
    <row r="7459" spans="14:14">
      <c r="N7459"/>
    </row>
    <row r="7460" spans="14:14">
      <c r="N7460"/>
    </row>
    <row r="7461" spans="14:14">
      <c r="N7461"/>
    </row>
    <row r="7462" spans="14:14">
      <c r="N7462"/>
    </row>
    <row r="7463" spans="14:14">
      <c r="N7463"/>
    </row>
    <row r="7464" spans="14:14">
      <c r="N7464"/>
    </row>
    <row r="7465" spans="14:14">
      <c r="N7465"/>
    </row>
    <row r="7466" spans="14:14">
      <c r="N7466"/>
    </row>
    <row r="7467" spans="14:14">
      <c r="N7467"/>
    </row>
    <row r="7468" spans="14:14">
      <c r="N7468"/>
    </row>
    <row r="7469" spans="14:14">
      <c r="N7469"/>
    </row>
    <row r="7470" spans="14:14">
      <c r="N7470"/>
    </row>
    <row r="7471" spans="14:14">
      <c r="N7471"/>
    </row>
    <row r="7472" spans="14:14">
      <c r="N7472"/>
    </row>
    <row r="7473" spans="14:14">
      <c r="N7473"/>
    </row>
    <row r="7474" spans="14:14">
      <c r="N7474"/>
    </row>
    <row r="7475" spans="14:14">
      <c r="N7475"/>
    </row>
    <row r="7476" spans="14:14">
      <c r="N7476"/>
    </row>
    <row r="7477" spans="14:14">
      <c r="N7477"/>
    </row>
    <row r="7478" spans="14:14">
      <c r="N7478"/>
    </row>
    <row r="7479" spans="14:14">
      <c r="N7479"/>
    </row>
    <row r="7480" spans="14:14">
      <c r="N7480"/>
    </row>
    <row r="7481" spans="14:14">
      <c r="N7481"/>
    </row>
    <row r="7482" spans="14:14">
      <c r="N7482"/>
    </row>
    <row r="7483" spans="14:14">
      <c r="N7483"/>
    </row>
    <row r="7484" spans="14:14">
      <c r="N7484"/>
    </row>
    <row r="7485" spans="14:14">
      <c r="N7485"/>
    </row>
    <row r="7486" spans="14:14">
      <c r="N7486"/>
    </row>
    <row r="7487" spans="14:14">
      <c r="N7487"/>
    </row>
    <row r="7488" spans="14:14">
      <c r="N7488"/>
    </row>
    <row r="7489" spans="14:14">
      <c r="N7489"/>
    </row>
    <row r="7490" spans="14:14">
      <c r="N7490"/>
    </row>
    <row r="7491" spans="14:14">
      <c r="N7491"/>
    </row>
    <row r="7492" spans="14:14">
      <c r="N7492"/>
    </row>
    <row r="7493" spans="14:14">
      <c r="N7493"/>
    </row>
    <row r="7494" spans="14:14">
      <c r="N7494"/>
    </row>
    <row r="7495" spans="14:14">
      <c r="N7495"/>
    </row>
    <row r="7496" spans="14:14">
      <c r="N7496"/>
    </row>
    <row r="7497" spans="14:14">
      <c r="N7497"/>
    </row>
    <row r="7498" spans="14:14">
      <c r="N7498"/>
    </row>
    <row r="7499" spans="14:14">
      <c r="N7499"/>
    </row>
    <row r="7500" spans="14:14">
      <c r="N7500"/>
    </row>
    <row r="7501" spans="14:14">
      <c r="N7501"/>
    </row>
    <row r="7502" spans="14:14">
      <c r="N7502"/>
    </row>
    <row r="7503" spans="14:14">
      <c r="N7503"/>
    </row>
    <row r="7504" spans="14:14">
      <c r="N7504"/>
    </row>
    <row r="7505" spans="14:14">
      <c r="N7505"/>
    </row>
    <row r="7506" spans="14:14">
      <c r="N7506"/>
    </row>
    <row r="7507" spans="14:14">
      <c r="N7507"/>
    </row>
    <row r="7508" spans="14:14">
      <c r="N7508"/>
    </row>
    <row r="7509" spans="14:14">
      <c r="N7509"/>
    </row>
    <row r="7510" spans="14:14">
      <c r="N7510"/>
    </row>
    <row r="7511" spans="14:14">
      <c r="N7511"/>
    </row>
    <row r="7512" spans="14:14">
      <c r="N7512"/>
    </row>
    <row r="7513" spans="14:14">
      <c r="N7513"/>
    </row>
    <row r="7514" spans="14:14">
      <c r="N7514"/>
    </row>
    <row r="7515" spans="14:14">
      <c r="N7515"/>
    </row>
    <row r="7516" spans="14:14">
      <c r="N7516"/>
    </row>
    <row r="7517" spans="14:14">
      <c r="N7517"/>
    </row>
    <row r="7518" spans="14:14">
      <c r="N7518"/>
    </row>
    <row r="7519" spans="14:14">
      <c r="N7519"/>
    </row>
    <row r="7520" spans="14:14">
      <c r="N7520"/>
    </row>
    <row r="7521" spans="14:14">
      <c r="N7521"/>
    </row>
    <row r="7522" spans="14:14">
      <c r="N7522"/>
    </row>
    <row r="7523" spans="14:14">
      <c r="N7523"/>
    </row>
    <row r="7524" spans="14:14">
      <c r="N7524"/>
    </row>
    <row r="7525" spans="14:14">
      <c r="N7525"/>
    </row>
    <row r="7526" spans="14:14">
      <c r="N7526"/>
    </row>
    <row r="7527" spans="14:14">
      <c r="N7527"/>
    </row>
    <row r="7528" spans="14:14">
      <c r="N7528"/>
    </row>
    <row r="7529" spans="14:14">
      <c r="N7529"/>
    </row>
    <row r="7530" spans="14:14">
      <c r="N7530"/>
    </row>
    <row r="7531" spans="14:14">
      <c r="N7531"/>
    </row>
    <row r="7532" spans="14:14">
      <c r="N7532"/>
    </row>
    <row r="7533" spans="14:14">
      <c r="N7533"/>
    </row>
    <row r="7534" spans="14:14">
      <c r="N7534"/>
    </row>
    <row r="7535" spans="14:14">
      <c r="N7535"/>
    </row>
    <row r="7536" spans="14:14">
      <c r="N7536"/>
    </row>
    <row r="7537" spans="14:14">
      <c r="N7537"/>
    </row>
    <row r="7538" spans="14:14">
      <c r="N7538"/>
    </row>
    <row r="7539" spans="14:14">
      <c r="N7539"/>
    </row>
    <row r="7540" spans="14:14">
      <c r="N7540"/>
    </row>
    <row r="7541" spans="14:14">
      <c r="N7541"/>
    </row>
    <row r="7542" spans="14:14">
      <c r="N7542"/>
    </row>
    <row r="7543" spans="14:14">
      <c r="N7543"/>
    </row>
    <row r="7544" spans="14:14">
      <c r="N7544"/>
    </row>
    <row r="7545" spans="14:14">
      <c r="N7545"/>
    </row>
    <row r="7546" spans="14:14">
      <c r="N7546"/>
    </row>
    <row r="7547" spans="14:14">
      <c r="N7547"/>
    </row>
    <row r="7548" spans="14:14">
      <c r="N7548"/>
    </row>
    <row r="7549" spans="14:14">
      <c r="N7549"/>
    </row>
    <row r="7550" spans="14:14">
      <c r="N7550"/>
    </row>
    <row r="7551" spans="14:14">
      <c r="N7551"/>
    </row>
    <row r="7552" spans="14:14">
      <c r="N7552"/>
    </row>
    <row r="7553" spans="14:14">
      <c r="N7553"/>
    </row>
    <row r="7554" spans="14:14">
      <c r="N7554"/>
    </row>
    <row r="7555" spans="14:14">
      <c r="N7555"/>
    </row>
    <row r="7556" spans="14:14">
      <c r="N7556"/>
    </row>
    <row r="7557" spans="14:14">
      <c r="N7557"/>
    </row>
    <row r="7558" spans="14:14">
      <c r="N7558"/>
    </row>
    <row r="7559" spans="14:14">
      <c r="N7559"/>
    </row>
    <row r="7560" spans="14:14">
      <c r="N7560"/>
    </row>
    <row r="7561" spans="14:14">
      <c r="N7561"/>
    </row>
    <row r="7562" spans="14:14">
      <c r="N7562"/>
    </row>
    <row r="7563" spans="14:14">
      <c r="N7563"/>
    </row>
    <row r="7564" spans="14:14">
      <c r="N7564"/>
    </row>
    <row r="7565" spans="14:14">
      <c r="N7565"/>
    </row>
    <row r="7566" spans="14:14">
      <c r="N7566"/>
    </row>
    <row r="7567" spans="14:14">
      <c r="N7567"/>
    </row>
    <row r="7568" spans="14:14">
      <c r="N7568"/>
    </row>
    <row r="7569" spans="14:14">
      <c r="N7569"/>
    </row>
    <row r="7570" spans="14:14">
      <c r="N7570"/>
    </row>
    <row r="7571" spans="14:14">
      <c r="N7571"/>
    </row>
    <row r="7572" spans="14:14">
      <c r="N7572"/>
    </row>
    <row r="7573" spans="14:14">
      <c r="N7573"/>
    </row>
    <row r="7574" spans="14:14">
      <c r="N7574"/>
    </row>
    <row r="7575" spans="14:14">
      <c r="N7575"/>
    </row>
    <row r="7576" spans="14:14">
      <c r="N7576"/>
    </row>
    <row r="7577" spans="14:14">
      <c r="N7577"/>
    </row>
    <row r="7578" spans="14:14">
      <c r="N7578"/>
    </row>
    <row r="7579" spans="14:14">
      <c r="N7579"/>
    </row>
    <row r="7580" spans="14:14">
      <c r="N7580"/>
    </row>
    <row r="7581" spans="14:14">
      <c r="N7581"/>
    </row>
    <row r="7582" spans="14:14">
      <c r="N7582"/>
    </row>
    <row r="7583" spans="14:14">
      <c r="N7583"/>
    </row>
    <row r="7584" spans="14:14">
      <c r="N7584"/>
    </row>
    <row r="7585" spans="14:14">
      <c r="N7585"/>
    </row>
    <row r="7586" spans="14:14">
      <c r="N7586"/>
    </row>
    <row r="7587" spans="14:14">
      <c r="N7587"/>
    </row>
    <row r="7588" spans="14:14">
      <c r="N7588"/>
    </row>
    <row r="7589" spans="14:14">
      <c r="N7589"/>
    </row>
    <row r="7590" spans="14:14">
      <c r="N7590"/>
    </row>
    <row r="7591" spans="14:14">
      <c r="N7591"/>
    </row>
    <row r="7592" spans="14:14">
      <c r="N7592"/>
    </row>
    <row r="7593" spans="14:14">
      <c r="N7593"/>
    </row>
    <row r="7594" spans="14:14">
      <c r="N7594"/>
    </row>
    <row r="7595" spans="14:14">
      <c r="N7595"/>
    </row>
    <row r="7596" spans="14:14">
      <c r="N7596"/>
    </row>
    <row r="7597" spans="14:14">
      <c r="N7597"/>
    </row>
    <row r="7598" spans="14:14">
      <c r="N7598"/>
    </row>
    <row r="7599" spans="14:14">
      <c r="N7599"/>
    </row>
    <row r="7600" spans="14:14">
      <c r="N7600"/>
    </row>
    <row r="7601" spans="14:14">
      <c r="N7601"/>
    </row>
    <row r="7602" spans="14:14">
      <c r="N7602"/>
    </row>
    <row r="7603" spans="14:14">
      <c r="N7603"/>
    </row>
    <row r="7604" spans="14:14">
      <c r="N7604"/>
    </row>
    <row r="7605" spans="14:14">
      <c r="N7605"/>
    </row>
    <row r="7606" spans="14:14">
      <c r="N7606"/>
    </row>
    <row r="7607" spans="14:14">
      <c r="N7607"/>
    </row>
    <row r="7608" spans="14:14">
      <c r="N7608"/>
    </row>
    <row r="7609" spans="14:14">
      <c r="N7609"/>
    </row>
    <row r="7610" spans="14:14">
      <c r="N7610"/>
    </row>
    <row r="7611" spans="14:14">
      <c r="N7611"/>
    </row>
    <row r="7612" spans="14:14">
      <c r="N7612"/>
    </row>
    <row r="7613" spans="14:14">
      <c r="N7613"/>
    </row>
    <row r="7614" spans="14:14">
      <c r="N7614"/>
    </row>
    <row r="7615" spans="14:14">
      <c r="N7615"/>
    </row>
    <row r="7616" spans="14:14">
      <c r="N7616"/>
    </row>
    <row r="7617" spans="14:14">
      <c r="N7617"/>
    </row>
    <row r="7618" spans="14:14">
      <c r="N7618"/>
    </row>
    <row r="7619" spans="14:14">
      <c r="N7619"/>
    </row>
    <row r="7620" spans="14:14">
      <c r="N7620"/>
    </row>
    <row r="7621" spans="14:14">
      <c r="N7621"/>
    </row>
    <row r="7622" spans="14:14">
      <c r="N7622"/>
    </row>
    <row r="7623" spans="14:14">
      <c r="N7623"/>
    </row>
    <row r="7624" spans="14:14">
      <c r="N7624"/>
    </row>
    <row r="7625" spans="14:14">
      <c r="N7625"/>
    </row>
    <row r="7626" spans="14:14">
      <c r="N7626"/>
    </row>
    <row r="7627" spans="14:14">
      <c r="N7627"/>
    </row>
    <row r="7628" spans="14:14">
      <c r="N7628"/>
    </row>
    <row r="7629" spans="14:14">
      <c r="N7629"/>
    </row>
    <row r="7630" spans="14:14">
      <c r="N7630"/>
    </row>
    <row r="7631" spans="14:14">
      <c r="N7631"/>
    </row>
    <row r="7632" spans="14:14">
      <c r="N7632"/>
    </row>
    <row r="7633" spans="14:14">
      <c r="N7633"/>
    </row>
    <row r="7634" spans="14:14">
      <c r="N7634"/>
    </row>
    <row r="7635" spans="14:14">
      <c r="N7635"/>
    </row>
    <row r="7636" spans="14:14">
      <c r="N7636"/>
    </row>
    <row r="7637" spans="14:14">
      <c r="N7637"/>
    </row>
    <row r="7638" spans="14:14">
      <c r="N7638"/>
    </row>
    <row r="7639" spans="14:14">
      <c r="N7639"/>
    </row>
    <row r="7640" spans="14:14">
      <c r="N7640"/>
    </row>
    <row r="7641" spans="14:14">
      <c r="N7641"/>
    </row>
    <row r="7642" spans="14:14">
      <c r="N7642"/>
    </row>
    <row r="7643" spans="14:14">
      <c r="N7643"/>
    </row>
    <row r="7644" spans="14:14">
      <c r="N7644"/>
    </row>
    <row r="7645" spans="14:14">
      <c r="N7645"/>
    </row>
    <row r="7646" spans="14:14">
      <c r="N7646"/>
    </row>
    <row r="7647" spans="14:14">
      <c r="N7647"/>
    </row>
    <row r="7648" spans="14:14">
      <c r="N7648"/>
    </row>
    <row r="7649" spans="14:14">
      <c r="N7649"/>
    </row>
    <row r="7650" spans="14:14">
      <c r="N7650"/>
    </row>
    <row r="7651" spans="14:14">
      <c r="N7651"/>
    </row>
    <row r="7652" spans="14:14">
      <c r="N7652"/>
    </row>
    <row r="7653" spans="14:14">
      <c r="N7653"/>
    </row>
    <row r="7654" spans="14:14">
      <c r="N7654"/>
    </row>
    <row r="7655" spans="14:14">
      <c r="N7655"/>
    </row>
    <row r="7656" spans="14:14">
      <c r="N7656"/>
    </row>
    <row r="7657" spans="14:14">
      <c r="N7657"/>
    </row>
    <row r="7658" spans="14:14">
      <c r="N7658"/>
    </row>
    <row r="7659" spans="14:14">
      <c r="N7659"/>
    </row>
    <row r="7660" spans="14:14">
      <c r="N7660"/>
    </row>
    <row r="7661" spans="14:14">
      <c r="N7661"/>
    </row>
    <row r="7662" spans="14:14">
      <c r="N7662"/>
    </row>
    <row r="7663" spans="14:14">
      <c r="N7663"/>
    </row>
    <row r="7664" spans="14:14">
      <c r="N7664"/>
    </row>
    <row r="7665" spans="14:14">
      <c r="N7665"/>
    </row>
    <row r="7666" spans="14:14">
      <c r="N7666"/>
    </row>
    <row r="7667" spans="14:14">
      <c r="N7667"/>
    </row>
    <row r="7668" spans="14:14">
      <c r="N7668"/>
    </row>
    <row r="7669" spans="14:14">
      <c r="N7669"/>
    </row>
    <row r="7670" spans="14:14">
      <c r="N7670"/>
    </row>
    <row r="7671" spans="14:14">
      <c r="N7671"/>
    </row>
    <row r="7672" spans="14:14">
      <c r="N7672"/>
    </row>
    <row r="7673" spans="14:14">
      <c r="N7673"/>
    </row>
    <row r="7674" spans="14:14">
      <c r="N7674"/>
    </row>
    <row r="7675" spans="14:14">
      <c r="N7675"/>
    </row>
    <row r="7676" spans="14:14">
      <c r="N7676"/>
    </row>
    <row r="7677" spans="14:14">
      <c r="N7677"/>
    </row>
    <row r="7678" spans="14:14">
      <c r="N7678"/>
    </row>
    <row r="7679" spans="14:14">
      <c r="N7679"/>
    </row>
    <row r="7680" spans="14:14">
      <c r="N7680"/>
    </row>
    <row r="7681" spans="14:14">
      <c r="N7681"/>
    </row>
    <row r="7682" spans="14:14">
      <c r="N7682"/>
    </row>
    <row r="7683" spans="14:14">
      <c r="N7683"/>
    </row>
    <row r="7684" spans="14:14">
      <c r="N7684"/>
    </row>
    <row r="7685" spans="14:14">
      <c r="N7685"/>
    </row>
    <row r="7686" spans="14:14">
      <c r="N7686"/>
    </row>
    <row r="7687" spans="14:14">
      <c r="N7687"/>
    </row>
    <row r="7688" spans="14:14">
      <c r="N7688"/>
    </row>
    <row r="7689" spans="14:14">
      <c r="N7689"/>
    </row>
    <row r="7690" spans="14:14">
      <c r="N7690"/>
    </row>
    <row r="7691" spans="14:14">
      <c r="N7691"/>
    </row>
    <row r="7692" spans="14:14">
      <c r="N7692"/>
    </row>
    <row r="7693" spans="14:14">
      <c r="N7693"/>
    </row>
    <row r="7694" spans="14:14">
      <c r="N7694"/>
    </row>
    <row r="7695" spans="14:14">
      <c r="N7695"/>
    </row>
    <row r="7696" spans="14:14">
      <c r="N7696"/>
    </row>
    <row r="7697" spans="14:14">
      <c r="N7697"/>
    </row>
    <row r="7698" spans="14:14">
      <c r="N7698"/>
    </row>
    <row r="7699" spans="14:14">
      <c r="N7699"/>
    </row>
    <row r="7700" spans="14:14">
      <c r="N7700"/>
    </row>
    <row r="7701" spans="14:14">
      <c r="N7701"/>
    </row>
    <row r="7702" spans="14:14">
      <c r="N7702"/>
    </row>
    <row r="7703" spans="14:14">
      <c r="N7703"/>
    </row>
    <row r="7704" spans="14:14">
      <c r="N7704"/>
    </row>
    <row r="7705" spans="14:14">
      <c r="N7705"/>
    </row>
    <row r="7706" spans="14:14">
      <c r="N7706"/>
    </row>
    <row r="7707" spans="14:14">
      <c r="N7707"/>
    </row>
    <row r="7708" spans="14:14">
      <c r="N7708"/>
    </row>
    <row r="7709" spans="14:14">
      <c r="N7709"/>
    </row>
    <row r="7710" spans="14:14">
      <c r="N7710"/>
    </row>
    <row r="7711" spans="14:14">
      <c r="N7711"/>
    </row>
    <row r="7712" spans="14:14">
      <c r="N7712"/>
    </row>
    <row r="7713" spans="14:14">
      <c r="N7713"/>
    </row>
    <row r="7714" spans="14:14">
      <c r="N7714"/>
    </row>
    <row r="7715" spans="14:14">
      <c r="N7715"/>
    </row>
    <row r="7716" spans="14:14">
      <c r="N7716"/>
    </row>
    <row r="7717" spans="14:14">
      <c r="N7717"/>
    </row>
    <row r="7718" spans="14:14">
      <c r="N7718"/>
    </row>
    <row r="7719" spans="14:14">
      <c r="N7719"/>
    </row>
    <row r="7720" spans="14:14">
      <c r="N7720"/>
    </row>
    <row r="7721" spans="14:14">
      <c r="N7721"/>
    </row>
    <row r="7722" spans="14:14">
      <c r="N7722"/>
    </row>
    <row r="7723" spans="14:14">
      <c r="N7723"/>
    </row>
    <row r="7724" spans="14:14">
      <c r="N7724"/>
    </row>
    <row r="7725" spans="14:14">
      <c r="N7725"/>
    </row>
    <row r="7726" spans="14:14">
      <c r="N7726"/>
    </row>
    <row r="7727" spans="14:14">
      <c r="N7727"/>
    </row>
    <row r="7728" spans="14:14">
      <c r="N7728"/>
    </row>
    <row r="7729" spans="14:14">
      <c r="N7729"/>
    </row>
    <row r="7730" spans="14:14">
      <c r="N7730"/>
    </row>
    <row r="7731" spans="14:14">
      <c r="N7731"/>
    </row>
    <row r="7732" spans="14:14">
      <c r="N7732"/>
    </row>
    <row r="7733" spans="14:14">
      <c r="N7733"/>
    </row>
    <row r="7734" spans="14:14">
      <c r="N7734"/>
    </row>
    <row r="7735" spans="14:14">
      <c r="N7735"/>
    </row>
    <row r="7736" spans="14:14">
      <c r="N7736"/>
    </row>
    <row r="7737" spans="14:14">
      <c r="N7737"/>
    </row>
    <row r="7738" spans="14:14">
      <c r="N7738"/>
    </row>
    <row r="7739" spans="14:14">
      <c r="N7739"/>
    </row>
    <row r="7740" spans="14:14">
      <c r="N7740"/>
    </row>
    <row r="7741" spans="14:14">
      <c r="N7741"/>
    </row>
    <row r="7742" spans="14:14">
      <c r="N7742"/>
    </row>
    <row r="7743" spans="14:14">
      <c r="N7743"/>
    </row>
    <row r="7744" spans="14:14">
      <c r="N7744"/>
    </row>
    <row r="7745" spans="14:14">
      <c r="N7745"/>
    </row>
    <row r="7746" spans="14:14">
      <c r="N7746"/>
    </row>
    <row r="7747" spans="14:14">
      <c r="N7747"/>
    </row>
    <row r="7748" spans="14:14">
      <c r="N7748"/>
    </row>
    <row r="7749" spans="14:14">
      <c r="N7749"/>
    </row>
    <row r="7750" spans="14:14">
      <c r="N7750"/>
    </row>
    <row r="7751" spans="14:14">
      <c r="N7751"/>
    </row>
    <row r="7752" spans="14:14">
      <c r="N7752"/>
    </row>
    <row r="7753" spans="14:14">
      <c r="N7753"/>
    </row>
    <row r="7754" spans="14:14">
      <c r="N7754"/>
    </row>
    <row r="7755" spans="14:14">
      <c r="N7755"/>
    </row>
    <row r="7756" spans="14:14">
      <c r="N7756"/>
    </row>
    <row r="7757" spans="14:14">
      <c r="N7757"/>
    </row>
    <row r="7758" spans="14:14">
      <c r="N7758"/>
    </row>
    <row r="7759" spans="14:14">
      <c r="N7759"/>
    </row>
    <row r="7760" spans="14:14">
      <c r="N7760"/>
    </row>
    <row r="7761" spans="14:14">
      <c r="N7761"/>
    </row>
    <row r="7762" spans="14:14">
      <c r="N7762"/>
    </row>
    <row r="7763" spans="14:14">
      <c r="N7763"/>
    </row>
    <row r="7764" spans="14:14">
      <c r="N7764"/>
    </row>
    <row r="7765" spans="14:14">
      <c r="N7765"/>
    </row>
    <row r="7766" spans="14:14">
      <c r="N7766"/>
    </row>
    <row r="7767" spans="14:14">
      <c r="N7767"/>
    </row>
    <row r="7768" spans="14:14">
      <c r="N7768"/>
    </row>
    <row r="7769" spans="14:14">
      <c r="N7769"/>
    </row>
    <row r="7770" spans="14:14">
      <c r="N7770"/>
    </row>
    <row r="7771" spans="14:14">
      <c r="N7771"/>
    </row>
    <row r="7772" spans="14:14">
      <c r="N7772"/>
    </row>
    <row r="7773" spans="14:14">
      <c r="N7773"/>
    </row>
    <row r="7774" spans="14:14">
      <c r="N7774"/>
    </row>
    <row r="7775" spans="14:14">
      <c r="N7775"/>
    </row>
    <row r="7776" spans="14:14">
      <c r="N7776"/>
    </row>
    <row r="7777" spans="14:14">
      <c r="N7777"/>
    </row>
    <row r="7778" spans="14:14">
      <c r="N7778"/>
    </row>
    <row r="7779" spans="14:14">
      <c r="N7779"/>
    </row>
    <row r="7780" spans="14:14">
      <c r="N7780"/>
    </row>
    <row r="7781" spans="14:14">
      <c r="N7781"/>
    </row>
    <row r="7782" spans="14:14">
      <c r="N7782"/>
    </row>
    <row r="7783" spans="14:14">
      <c r="N7783"/>
    </row>
    <row r="7784" spans="14:14">
      <c r="N7784"/>
    </row>
    <row r="7785" spans="14:14">
      <c r="N7785"/>
    </row>
    <row r="7786" spans="14:14">
      <c r="N7786"/>
    </row>
    <row r="7787" spans="14:14">
      <c r="N7787"/>
    </row>
    <row r="7788" spans="14:14">
      <c r="N7788"/>
    </row>
    <row r="7789" spans="14:14">
      <c r="N7789"/>
    </row>
    <row r="7790" spans="14:14">
      <c r="N7790"/>
    </row>
    <row r="7791" spans="14:14">
      <c r="N7791"/>
    </row>
    <row r="7792" spans="14:14">
      <c r="N7792"/>
    </row>
    <row r="7793" spans="14:14">
      <c r="N7793"/>
    </row>
    <row r="7794" spans="14:14">
      <c r="N7794"/>
    </row>
    <row r="7795" spans="14:14">
      <c r="N7795"/>
    </row>
    <row r="7796" spans="14:14">
      <c r="N7796"/>
    </row>
    <row r="7797" spans="14:14">
      <c r="N7797"/>
    </row>
    <row r="7798" spans="14:14">
      <c r="N7798"/>
    </row>
    <row r="7799" spans="14:14">
      <c r="N7799"/>
    </row>
    <row r="7800" spans="14:14">
      <c r="N7800"/>
    </row>
    <row r="7801" spans="14:14">
      <c r="N7801"/>
    </row>
    <row r="7802" spans="14:14">
      <c r="N7802"/>
    </row>
    <row r="7803" spans="14:14">
      <c r="N7803"/>
    </row>
    <row r="7804" spans="14:14">
      <c r="N7804"/>
    </row>
    <row r="7805" spans="14:14">
      <c r="N7805"/>
    </row>
    <row r="7806" spans="14:14">
      <c r="N7806"/>
    </row>
    <row r="7807" spans="14:14">
      <c r="N7807"/>
    </row>
    <row r="7808" spans="14:14">
      <c r="N7808"/>
    </row>
    <row r="7809" spans="14:14">
      <c r="N7809"/>
    </row>
    <row r="7810" spans="14:14">
      <c r="N7810"/>
    </row>
    <row r="7811" spans="14:14">
      <c r="N7811"/>
    </row>
    <row r="7812" spans="14:14">
      <c r="N7812"/>
    </row>
    <row r="7813" spans="14:14">
      <c r="N7813"/>
    </row>
    <row r="7814" spans="14:14">
      <c r="N7814"/>
    </row>
    <row r="7815" spans="14:14">
      <c r="N7815"/>
    </row>
    <row r="7816" spans="14:14">
      <c r="N7816"/>
    </row>
    <row r="7817" spans="14:14">
      <c r="N7817"/>
    </row>
    <row r="7818" spans="14:14">
      <c r="N7818"/>
    </row>
    <row r="7819" spans="14:14">
      <c r="N7819"/>
    </row>
    <row r="7820" spans="14:14">
      <c r="N7820"/>
    </row>
    <row r="7821" spans="14:14">
      <c r="N7821"/>
    </row>
    <row r="7822" spans="14:14">
      <c r="N7822"/>
    </row>
    <row r="7823" spans="14:14">
      <c r="N7823"/>
    </row>
    <row r="7824" spans="14:14">
      <c r="N7824"/>
    </row>
    <row r="7825" spans="14:14">
      <c r="N7825"/>
    </row>
    <row r="7826" spans="14:14">
      <c r="N7826"/>
    </row>
    <row r="7827" spans="14:14">
      <c r="N7827"/>
    </row>
    <row r="7828" spans="14:14">
      <c r="N7828"/>
    </row>
    <row r="7829" spans="14:14">
      <c r="N7829"/>
    </row>
    <row r="7830" spans="14:14">
      <c r="N7830"/>
    </row>
    <row r="7831" spans="14:14">
      <c r="N7831"/>
    </row>
    <row r="7832" spans="14:14">
      <c r="N7832"/>
    </row>
    <row r="7833" spans="14:14">
      <c r="N7833"/>
    </row>
    <row r="7834" spans="14:14">
      <c r="N7834"/>
    </row>
    <row r="7835" spans="14:14">
      <c r="N7835"/>
    </row>
    <row r="7836" spans="14:14">
      <c r="N7836"/>
    </row>
    <row r="7837" spans="14:14">
      <c r="N7837"/>
    </row>
    <row r="7838" spans="14:14">
      <c r="N7838"/>
    </row>
    <row r="7839" spans="14:14">
      <c r="N7839"/>
    </row>
    <row r="7840" spans="14:14">
      <c r="N7840"/>
    </row>
    <row r="7841" spans="14:14">
      <c r="N7841"/>
    </row>
    <row r="7842" spans="14:14">
      <c r="N7842"/>
    </row>
    <row r="7843" spans="14:14">
      <c r="N7843"/>
    </row>
    <row r="7844" spans="14:14">
      <c r="N7844"/>
    </row>
    <row r="7845" spans="14:14">
      <c r="N7845"/>
    </row>
    <row r="7846" spans="14:14">
      <c r="N7846"/>
    </row>
    <row r="7847" spans="14:14">
      <c r="N7847"/>
    </row>
    <row r="7848" spans="14:14">
      <c r="N7848"/>
    </row>
    <row r="7849" spans="14:14">
      <c r="N7849"/>
    </row>
    <row r="7850" spans="14:14">
      <c r="N7850"/>
    </row>
    <row r="7851" spans="14:14">
      <c r="N7851"/>
    </row>
    <row r="7852" spans="14:14">
      <c r="N7852"/>
    </row>
    <row r="7853" spans="14:14">
      <c r="N7853"/>
    </row>
    <row r="7854" spans="14:14">
      <c r="N7854"/>
    </row>
    <row r="7855" spans="14:14">
      <c r="N7855"/>
    </row>
    <row r="7856" spans="14:14">
      <c r="N7856"/>
    </row>
    <row r="7857" spans="14:14">
      <c r="N7857"/>
    </row>
    <row r="7858" spans="14:14">
      <c r="N7858"/>
    </row>
    <row r="7859" spans="14:14">
      <c r="N7859"/>
    </row>
    <row r="7860" spans="14:14">
      <c r="N7860"/>
    </row>
    <row r="7861" spans="14:14">
      <c r="N7861"/>
    </row>
    <row r="7862" spans="14:14">
      <c r="N7862"/>
    </row>
    <row r="7863" spans="14:14">
      <c r="N7863"/>
    </row>
    <row r="7864" spans="14:14">
      <c r="N7864"/>
    </row>
    <row r="7865" spans="14:14">
      <c r="N7865"/>
    </row>
    <row r="7866" spans="14:14">
      <c r="N7866"/>
    </row>
    <row r="7867" spans="14:14">
      <c r="N7867"/>
    </row>
    <row r="7868" spans="14:14">
      <c r="N7868"/>
    </row>
    <row r="7869" spans="14:14">
      <c r="N7869"/>
    </row>
    <row r="7870" spans="14:14">
      <c r="N7870"/>
    </row>
    <row r="7871" spans="14:14">
      <c r="N7871"/>
    </row>
    <row r="7872" spans="14:14">
      <c r="N7872"/>
    </row>
    <row r="7873" spans="14:14">
      <c r="N7873"/>
    </row>
    <row r="7874" spans="14:14">
      <c r="N7874"/>
    </row>
    <row r="7875" spans="14:14">
      <c r="N7875"/>
    </row>
    <row r="7876" spans="14:14">
      <c r="N7876"/>
    </row>
    <row r="7877" spans="14:14">
      <c r="N7877"/>
    </row>
    <row r="7878" spans="14:14">
      <c r="N7878"/>
    </row>
    <row r="7879" spans="14:14">
      <c r="N7879"/>
    </row>
    <row r="7880" spans="14:14">
      <c r="N7880"/>
    </row>
    <row r="7881" spans="14:14">
      <c r="N7881"/>
    </row>
    <row r="7882" spans="14:14">
      <c r="N7882"/>
    </row>
    <row r="7883" spans="14:14">
      <c r="N7883"/>
    </row>
    <row r="7884" spans="14:14">
      <c r="N7884"/>
    </row>
    <row r="7885" spans="14:14">
      <c r="N7885"/>
    </row>
    <row r="7886" spans="14:14">
      <c r="N7886"/>
    </row>
    <row r="7887" spans="14:14">
      <c r="N7887"/>
    </row>
    <row r="7888" spans="14:14">
      <c r="N7888"/>
    </row>
    <row r="7889" spans="14:14">
      <c r="N7889"/>
    </row>
    <row r="7890" spans="14:14">
      <c r="N7890"/>
    </row>
    <row r="7891" spans="14:14">
      <c r="N7891"/>
    </row>
    <row r="7892" spans="14:14">
      <c r="N7892"/>
    </row>
    <row r="7893" spans="14:14">
      <c r="N7893"/>
    </row>
    <row r="7894" spans="14:14">
      <c r="N7894"/>
    </row>
    <row r="7895" spans="14:14">
      <c r="N7895"/>
    </row>
    <row r="7896" spans="14:14">
      <c r="N7896"/>
    </row>
    <row r="7897" spans="14:14">
      <c r="N7897"/>
    </row>
    <row r="7898" spans="14:14">
      <c r="N7898"/>
    </row>
    <row r="7899" spans="14:14">
      <c r="N7899"/>
    </row>
    <row r="7900" spans="14:14">
      <c r="N7900"/>
    </row>
    <row r="7901" spans="14:14">
      <c r="N7901"/>
    </row>
    <row r="7902" spans="14:14">
      <c r="N7902"/>
    </row>
    <row r="7903" spans="14:14">
      <c r="N7903"/>
    </row>
    <row r="7904" spans="14:14">
      <c r="N7904"/>
    </row>
    <row r="7905" spans="14:14">
      <c r="N7905"/>
    </row>
    <row r="7906" spans="14:14">
      <c r="N7906"/>
    </row>
    <row r="7907" spans="14:14">
      <c r="N7907"/>
    </row>
    <row r="7908" spans="14:14">
      <c r="N7908"/>
    </row>
    <row r="7909" spans="14:14">
      <c r="N7909"/>
    </row>
    <row r="7910" spans="14:14">
      <c r="N7910"/>
    </row>
    <row r="7911" spans="14:14">
      <c r="N7911"/>
    </row>
    <row r="7912" spans="14:14">
      <c r="N7912"/>
    </row>
    <row r="7913" spans="14:14">
      <c r="N7913"/>
    </row>
    <row r="7914" spans="14:14">
      <c r="N7914"/>
    </row>
    <row r="7915" spans="14:14">
      <c r="N7915"/>
    </row>
    <row r="7916" spans="14:14">
      <c r="N7916"/>
    </row>
    <row r="7917" spans="14:14">
      <c r="N7917"/>
    </row>
    <row r="7918" spans="14:14">
      <c r="N7918"/>
    </row>
    <row r="7919" spans="14:14">
      <c r="N7919"/>
    </row>
    <row r="7920" spans="14:14">
      <c r="N7920"/>
    </row>
    <row r="7921" spans="14:14">
      <c r="N7921"/>
    </row>
    <row r="7922" spans="14:14">
      <c r="N7922"/>
    </row>
    <row r="7923" spans="14:14">
      <c r="N7923"/>
    </row>
    <row r="7924" spans="14:14">
      <c r="N7924"/>
    </row>
    <row r="7925" spans="14:14">
      <c r="N7925"/>
    </row>
    <row r="7926" spans="14:14">
      <c r="N7926"/>
    </row>
    <row r="7927" spans="14:14">
      <c r="N7927"/>
    </row>
    <row r="7928" spans="14:14">
      <c r="N7928"/>
    </row>
    <row r="7929" spans="14:14">
      <c r="N7929"/>
    </row>
    <row r="7930" spans="14:14">
      <c r="N7930"/>
    </row>
    <row r="7931" spans="14:14">
      <c r="N7931"/>
    </row>
    <row r="7932" spans="14:14">
      <c r="N7932"/>
    </row>
    <row r="7933" spans="14:14">
      <c r="N7933"/>
    </row>
    <row r="7934" spans="14:14">
      <c r="N7934"/>
    </row>
    <row r="7935" spans="14:14">
      <c r="N7935"/>
    </row>
    <row r="7936" spans="14:14">
      <c r="N7936"/>
    </row>
    <row r="7937" spans="14:14">
      <c r="N7937"/>
    </row>
    <row r="7938" spans="14:14">
      <c r="N7938"/>
    </row>
    <row r="7939" spans="14:14">
      <c r="N7939"/>
    </row>
    <row r="7940" spans="14:14">
      <c r="N7940"/>
    </row>
    <row r="7941" spans="14:14">
      <c r="N7941"/>
    </row>
    <row r="7942" spans="14:14">
      <c r="N7942"/>
    </row>
    <row r="7943" spans="14:14">
      <c r="N7943"/>
    </row>
    <row r="7944" spans="14:14">
      <c r="N7944"/>
    </row>
    <row r="7945" spans="14:14">
      <c r="N7945"/>
    </row>
    <row r="7946" spans="14:14">
      <c r="N7946"/>
    </row>
    <row r="7947" spans="14:14">
      <c r="N7947"/>
    </row>
    <row r="7948" spans="14:14">
      <c r="N7948"/>
    </row>
    <row r="7949" spans="14:14">
      <c r="N7949"/>
    </row>
    <row r="7950" spans="14:14">
      <c r="N7950"/>
    </row>
    <row r="7951" spans="14:14">
      <c r="N7951"/>
    </row>
    <row r="7952" spans="14:14">
      <c r="N7952"/>
    </row>
    <row r="7953" spans="14:14">
      <c r="N7953"/>
    </row>
    <row r="7954" spans="14:14">
      <c r="N7954"/>
    </row>
    <row r="7955" spans="14:14">
      <c r="N7955"/>
    </row>
    <row r="7956" spans="14:14">
      <c r="N7956"/>
    </row>
    <row r="7957" spans="14:14">
      <c r="N7957"/>
    </row>
    <row r="7958" spans="14:14">
      <c r="N7958"/>
    </row>
    <row r="7959" spans="14:14">
      <c r="N7959"/>
    </row>
    <row r="7960" spans="14:14">
      <c r="N7960"/>
    </row>
    <row r="7961" spans="14:14">
      <c r="N7961"/>
    </row>
    <row r="7962" spans="14:14">
      <c r="N7962"/>
    </row>
    <row r="7963" spans="14:14">
      <c r="N7963"/>
    </row>
    <row r="7964" spans="14:14">
      <c r="N7964"/>
    </row>
    <row r="7965" spans="14:14">
      <c r="N7965"/>
    </row>
    <row r="7966" spans="14:14">
      <c r="N7966"/>
    </row>
    <row r="7967" spans="14:14">
      <c r="N7967"/>
    </row>
    <row r="7968" spans="14:14">
      <c r="N7968"/>
    </row>
    <row r="7969" spans="14:14">
      <c r="N7969"/>
    </row>
    <row r="7970" spans="14:14">
      <c r="N7970"/>
    </row>
    <row r="7971" spans="14:14">
      <c r="N7971"/>
    </row>
    <row r="7972" spans="14:14">
      <c r="N7972"/>
    </row>
    <row r="7973" spans="14:14">
      <c r="N7973"/>
    </row>
    <row r="7974" spans="14:14">
      <c r="N7974"/>
    </row>
    <row r="7975" spans="14:14">
      <c r="N7975"/>
    </row>
    <row r="7976" spans="14:14">
      <c r="N7976"/>
    </row>
    <row r="7977" spans="14:14">
      <c r="N7977"/>
    </row>
    <row r="7978" spans="14:14">
      <c r="N7978"/>
    </row>
    <row r="7979" spans="14:14">
      <c r="N7979"/>
    </row>
    <row r="7980" spans="14:14">
      <c r="N7980"/>
    </row>
    <row r="7981" spans="14:14">
      <c r="N7981"/>
    </row>
    <row r="7982" spans="14:14">
      <c r="N7982"/>
    </row>
    <row r="7983" spans="14:14">
      <c r="N7983"/>
    </row>
    <row r="7984" spans="14:14">
      <c r="N7984"/>
    </row>
    <row r="7985" spans="14:14">
      <c r="N7985"/>
    </row>
    <row r="7986" spans="14:14">
      <c r="N7986"/>
    </row>
    <row r="7987" spans="14:14">
      <c r="N7987"/>
    </row>
    <row r="7988" spans="14:14">
      <c r="N7988"/>
    </row>
    <row r="7989" spans="14:14">
      <c r="N7989"/>
    </row>
    <row r="7990" spans="14:14">
      <c r="N7990"/>
    </row>
    <row r="7991" spans="14:14">
      <c r="N7991"/>
    </row>
    <row r="7992" spans="14:14">
      <c r="N7992"/>
    </row>
    <row r="7993" spans="14:14">
      <c r="N7993"/>
    </row>
    <row r="7994" spans="14:14">
      <c r="N7994"/>
    </row>
    <row r="7995" spans="14:14">
      <c r="N7995"/>
    </row>
    <row r="7996" spans="14:14">
      <c r="N7996"/>
    </row>
    <row r="7997" spans="14:14">
      <c r="N7997"/>
    </row>
    <row r="7998" spans="14:14">
      <c r="N7998"/>
    </row>
    <row r="7999" spans="14:14">
      <c r="N7999"/>
    </row>
    <row r="8000" spans="14:14">
      <c r="N8000"/>
    </row>
    <row r="8001" spans="14:14">
      <c r="N8001"/>
    </row>
    <row r="8002" spans="14:14">
      <c r="N8002"/>
    </row>
    <row r="8003" spans="14:14">
      <c r="N8003"/>
    </row>
    <row r="8004" spans="14:14">
      <c r="N8004"/>
    </row>
    <row r="8005" spans="14:14">
      <c r="N8005"/>
    </row>
    <row r="8006" spans="14:14">
      <c r="N8006"/>
    </row>
    <row r="8007" spans="14:14">
      <c r="N8007"/>
    </row>
    <row r="8008" spans="14:14">
      <c r="N8008"/>
    </row>
    <row r="8009" spans="14:14">
      <c r="N8009"/>
    </row>
    <row r="8010" spans="14:14">
      <c r="N8010"/>
    </row>
    <row r="8011" spans="14:14">
      <c r="N8011"/>
    </row>
    <row r="8012" spans="14:14">
      <c r="N8012"/>
    </row>
    <row r="8013" spans="14:14">
      <c r="N8013"/>
    </row>
    <row r="8014" spans="14:14">
      <c r="N8014"/>
    </row>
    <row r="8015" spans="14:14">
      <c r="N8015"/>
    </row>
    <row r="8016" spans="14:14">
      <c r="N8016"/>
    </row>
    <row r="8017" spans="14:14">
      <c r="N8017"/>
    </row>
    <row r="8018" spans="14:14">
      <c r="N8018"/>
    </row>
    <row r="8019" spans="14:14">
      <c r="N8019"/>
    </row>
    <row r="8020" spans="14:14">
      <c r="N8020"/>
    </row>
    <row r="8021" spans="14:14">
      <c r="N8021"/>
    </row>
    <row r="8022" spans="14:14">
      <c r="N8022"/>
    </row>
    <row r="8023" spans="14:14">
      <c r="N8023"/>
    </row>
    <row r="8024" spans="14:14">
      <c r="N8024"/>
    </row>
    <row r="8025" spans="14:14">
      <c r="N8025"/>
    </row>
    <row r="8026" spans="14:14">
      <c r="N8026"/>
    </row>
    <row r="8027" spans="14:14">
      <c r="N8027"/>
    </row>
    <row r="8028" spans="14:14">
      <c r="N8028"/>
    </row>
    <row r="8029" spans="14:14">
      <c r="N8029"/>
    </row>
    <row r="8030" spans="14:14">
      <c r="N8030"/>
    </row>
    <row r="8031" spans="14:14">
      <c r="N8031"/>
    </row>
    <row r="8032" spans="14:14">
      <c r="N8032"/>
    </row>
    <row r="8033" spans="14:14">
      <c r="N8033"/>
    </row>
    <row r="8034" spans="14:14">
      <c r="N8034"/>
    </row>
    <row r="8035" spans="14:14">
      <c r="N8035"/>
    </row>
    <row r="8036" spans="14:14">
      <c r="N8036"/>
    </row>
    <row r="8037" spans="14:14">
      <c r="N8037"/>
    </row>
    <row r="8038" spans="14:14">
      <c r="N8038"/>
    </row>
    <row r="8039" spans="14:14">
      <c r="N8039"/>
    </row>
    <row r="8040" spans="14:14">
      <c r="N8040"/>
    </row>
    <row r="8041" spans="14:14">
      <c r="N8041"/>
    </row>
    <row r="8042" spans="14:14">
      <c r="N8042"/>
    </row>
    <row r="8043" spans="14:14">
      <c r="N8043"/>
    </row>
    <row r="8044" spans="14:14">
      <c r="N8044"/>
    </row>
    <row r="8045" spans="14:14">
      <c r="N8045"/>
    </row>
    <row r="8046" spans="14:14">
      <c r="N8046"/>
    </row>
    <row r="8047" spans="14:14">
      <c r="N8047"/>
    </row>
    <row r="8048" spans="14:14">
      <c r="N8048"/>
    </row>
    <row r="8049" spans="14:14">
      <c r="N8049"/>
    </row>
    <row r="8050" spans="14:14">
      <c r="N8050"/>
    </row>
    <row r="8051" spans="14:14">
      <c r="N8051"/>
    </row>
    <row r="8052" spans="14:14">
      <c r="N8052"/>
    </row>
    <row r="8053" spans="14:14">
      <c r="N8053"/>
    </row>
    <row r="8054" spans="14:14">
      <c r="N8054"/>
    </row>
    <row r="8055" spans="14:14">
      <c r="N8055"/>
    </row>
    <row r="8056" spans="14:14">
      <c r="N8056"/>
    </row>
    <row r="8057" spans="14:14">
      <c r="N8057"/>
    </row>
    <row r="8058" spans="14:14">
      <c r="N8058"/>
    </row>
    <row r="8059" spans="14:14">
      <c r="N8059"/>
    </row>
    <row r="8060" spans="14:14">
      <c r="N8060"/>
    </row>
    <row r="8061" spans="14:14">
      <c r="N8061"/>
    </row>
    <row r="8062" spans="14:14">
      <c r="N8062"/>
    </row>
    <row r="8063" spans="14:14">
      <c r="N8063"/>
    </row>
    <row r="8064" spans="14:14">
      <c r="N8064"/>
    </row>
    <row r="8065" spans="14:14">
      <c r="N8065"/>
    </row>
    <row r="8066" spans="14:14">
      <c r="N8066"/>
    </row>
    <row r="8067" spans="14:14">
      <c r="N8067"/>
    </row>
    <row r="8068" spans="14:14">
      <c r="N8068"/>
    </row>
    <row r="8069" spans="14:14">
      <c r="N8069"/>
    </row>
    <row r="8070" spans="14:14">
      <c r="N8070"/>
    </row>
    <row r="8071" spans="14:14">
      <c r="N8071"/>
    </row>
    <row r="8072" spans="14:14">
      <c r="N8072"/>
    </row>
    <row r="8073" spans="14:14">
      <c r="N8073"/>
    </row>
    <row r="8074" spans="14:14">
      <c r="N8074"/>
    </row>
    <row r="8075" spans="14:14">
      <c r="N8075"/>
    </row>
    <row r="8076" spans="14:14">
      <c r="N8076"/>
    </row>
    <row r="8077" spans="14:14">
      <c r="N8077"/>
    </row>
    <row r="8078" spans="14:14">
      <c r="N8078"/>
    </row>
    <row r="8079" spans="14:14">
      <c r="N8079"/>
    </row>
    <row r="8080" spans="14:14">
      <c r="N8080"/>
    </row>
    <row r="8081" spans="14:14">
      <c r="N8081"/>
    </row>
    <row r="8082" spans="14:14">
      <c r="N8082"/>
    </row>
    <row r="8083" spans="14:14">
      <c r="N8083"/>
    </row>
    <row r="8084" spans="14:14">
      <c r="N8084"/>
    </row>
    <row r="8085" spans="14:14">
      <c r="N8085"/>
    </row>
    <row r="8086" spans="14:14">
      <c r="N8086"/>
    </row>
    <row r="8087" spans="14:14">
      <c r="N8087"/>
    </row>
    <row r="8088" spans="14:14">
      <c r="N8088"/>
    </row>
    <row r="8089" spans="14:14">
      <c r="N8089"/>
    </row>
    <row r="8090" spans="14:14">
      <c r="N8090"/>
    </row>
    <row r="8091" spans="14:14">
      <c r="N8091"/>
    </row>
    <row r="8092" spans="14:14">
      <c r="N8092"/>
    </row>
    <row r="8093" spans="14:14">
      <c r="N8093"/>
    </row>
    <row r="8094" spans="14:14">
      <c r="N8094"/>
    </row>
    <row r="8095" spans="14:14">
      <c r="N8095"/>
    </row>
    <row r="8096" spans="14:14">
      <c r="N8096"/>
    </row>
    <row r="8097" spans="14:14">
      <c r="N8097"/>
    </row>
    <row r="8098" spans="14:14">
      <c r="N8098"/>
    </row>
    <row r="8099" spans="14:14">
      <c r="N8099"/>
    </row>
    <row r="8100" spans="14:14">
      <c r="N8100"/>
    </row>
    <row r="8101" spans="14:14">
      <c r="N8101"/>
    </row>
    <row r="8102" spans="14:14">
      <c r="N8102"/>
    </row>
    <row r="8103" spans="14:14">
      <c r="N8103"/>
    </row>
    <row r="8104" spans="14:14">
      <c r="N8104"/>
    </row>
    <row r="8105" spans="14:14">
      <c r="N8105"/>
    </row>
    <row r="8106" spans="14:14">
      <c r="N8106"/>
    </row>
    <row r="8107" spans="14:14">
      <c r="N8107"/>
    </row>
    <row r="8108" spans="14:14">
      <c r="N8108"/>
    </row>
    <row r="8109" spans="14:14">
      <c r="N8109"/>
    </row>
    <row r="8110" spans="14:14">
      <c r="N8110"/>
    </row>
    <row r="8111" spans="14:14">
      <c r="N8111"/>
    </row>
    <row r="8112" spans="14:14">
      <c r="N8112"/>
    </row>
    <row r="8113" spans="14:14">
      <c r="N8113"/>
    </row>
    <row r="8114" spans="14:14">
      <c r="N8114"/>
    </row>
    <row r="8115" spans="14:14">
      <c r="N8115"/>
    </row>
    <row r="8116" spans="14:14">
      <c r="N8116"/>
    </row>
    <row r="8117" spans="14:14">
      <c r="N8117"/>
    </row>
    <row r="8118" spans="14:14">
      <c r="N8118"/>
    </row>
    <row r="8119" spans="14:14">
      <c r="N8119"/>
    </row>
    <row r="8120" spans="14:14">
      <c r="N8120"/>
    </row>
    <row r="8121" spans="14:14">
      <c r="N8121"/>
    </row>
    <row r="8122" spans="14:14">
      <c r="N8122"/>
    </row>
    <row r="8123" spans="14:14">
      <c r="N8123"/>
    </row>
    <row r="8124" spans="14:14">
      <c r="N8124"/>
    </row>
    <row r="8125" spans="14:14">
      <c r="N8125"/>
    </row>
    <row r="8126" spans="14:14">
      <c r="N8126"/>
    </row>
    <row r="8127" spans="14:14">
      <c r="N8127"/>
    </row>
    <row r="8128" spans="14:14">
      <c r="N8128"/>
    </row>
    <row r="8129" spans="14:14">
      <c r="N8129"/>
    </row>
    <row r="8130" spans="14:14">
      <c r="N8130"/>
    </row>
    <row r="8131" spans="14:14">
      <c r="N8131"/>
    </row>
    <row r="8132" spans="14:14">
      <c r="N8132"/>
    </row>
    <row r="8133" spans="14:14">
      <c r="N8133"/>
    </row>
    <row r="8134" spans="14:14">
      <c r="N8134"/>
    </row>
    <row r="8135" spans="14:14">
      <c r="N8135"/>
    </row>
    <row r="8136" spans="14:14">
      <c r="N8136"/>
    </row>
    <row r="8137" spans="14:14">
      <c r="N8137"/>
    </row>
    <row r="8138" spans="14:14">
      <c r="N8138"/>
    </row>
    <row r="8139" spans="14:14">
      <c r="N8139"/>
    </row>
    <row r="8140" spans="14:14">
      <c r="N8140"/>
    </row>
    <row r="8141" spans="14:14">
      <c r="N8141"/>
    </row>
    <row r="8142" spans="14:14">
      <c r="N8142"/>
    </row>
    <row r="8143" spans="14:14">
      <c r="N8143"/>
    </row>
    <row r="8144" spans="14:14">
      <c r="N8144"/>
    </row>
    <row r="8145" spans="14:14">
      <c r="N8145"/>
    </row>
    <row r="8146" spans="14:14">
      <c r="N8146"/>
    </row>
    <row r="8147" spans="14:14">
      <c r="N8147"/>
    </row>
    <row r="8148" spans="14:14">
      <c r="N8148"/>
    </row>
    <row r="8149" spans="14:14">
      <c r="N8149"/>
    </row>
    <row r="8150" spans="14:14">
      <c r="N8150"/>
    </row>
    <row r="8151" spans="14:14">
      <c r="N8151"/>
    </row>
    <row r="8152" spans="14:14">
      <c r="N8152"/>
    </row>
    <row r="8153" spans="14:14">
      <c r="N8153"/>
    </row>
    <row r="8154" spans="14:14">
      <c r="N8154"/>
    </row>
    <row r="8155" spans="14:14">
      <c r="N8155"/>
    </row>
    <row r="8156" spans="14:14">
      <c r="N8156"/>
    </row>
    <row r="8157" spans="14:14">
      <c r="N8157"/>
    </row>
    <row r="8158" spans="14:14">
      <c r="N8158"/>
    </row>
    <row r="8159" spans="14:14">
      <c r="N8159"/>
    </row>
    <row r="8160" spans="14:14">
      <c r="N8160"/>
    </row>
    <row r="8161" spans="14:14">
      <c r="N8161"/>
    </row>
    <row r="8162" spans="14:14">
      <c r="N8162"/>
    </row>
    <row r="8163" spans="14:14">
      <c r="N8163"/>
    </row>
    <row r="8164" spans="14:14">
      <c r="N8164"/>
    </row>
    <row r="8165" spans="14:14">
      <c r="N8165"/>
    </row>
    <row r="8166" spans="14:14">
      <c r="N8166"/>
    </row>
    <row r="8167" spans="14:14">
      <c r="N8167"/>
    </row>
    <row r="8168" spans="14:14">
      <c r="N8168"/>
    </row>
    <row r="8169" spans="14:14">
      <c r="N8169"/>
    </row>
    <row r="8170" spans="14:14">
      <c r="N8170"/>
    </row>
    <row r="8171" spans="14:14">
      <c r="N8171"/>
    </row>
    <row r="8172" spans="14:14">
      <c r="N8172"/>
    </row>
    <row r="8173" spans="14:14">
      <c r="N8173"/>
    </row>
    <row r="8174" spans="14:14">
      <c r="N8174"/>
    </row>
    <row r="8175" spans="14:14">
      <c r="N8175"/>
    </row>
    <row r="8176" spans="14:14">
      <c r="N8176"/>
    </row>
    <row r="8177" spans="14:14">
      <c r="N8177"/>
    </row>
    <row r="8178" spans="14:14">
      <c r="N8178"/>
    </row>
    <row r="8179" spans="14:14">
      <c r="N8179"/>
    </row>
    <row r="8180" spans="14:14">
      <c r="N8180"/>
    </row>
    <row r="8181" spans="14:14">
      <c r="N8181"/>
    </row>
    <row r="8182" spans="14:14">
      <c r="N8182"/>
    </row>
    <row r="8183" spans="14:14">
      <c r="N8183"/>
    </row>
    <row r="8184" spans="14:14">
      <c r="N8184"/>
    </row>
    <row r="8185" spans="14:14">
      <c r="N8185"/>
    </row>
    <row r="8186" spans="14:14">
      <c r="N8186"/>
    </row>
    <row r="8187" spans="14:14">
      <c r="N8187"/>
    </row>
    <row r="8188" spans="14:14">
      <c r="N8188"/>
    </row>
    <row r="8189" spans="14:14">
      <c r="N8189"/>
    </row>
    <row r="8190" spans="14:14">
      <c r="N8190"/>
    </row>
    <row r="8191" spans="14:14">
      <c r="N8191"/>
    </row>
    <row r="8192" spans="14:14">
      <c r="N8192"/>
    </row>
    <row r="8193" spans="14:14">
      <c r="N8193"/>
    </row>
    <row r="8194" spans="14:14">
      <c r="N8194"/>
    </row>
    <row r="8195" spans="14:14">
      <c r="N8195"/>
    </row>
    <row r="8196" spans="14:14">
      <c r="N8196"/>
    </row>
    <row r="8197" spans="14:14">
      <c r="N8197"/>
    </row>
    <row r="8198" spans="14:14">
      <c r="N8198"/>
    </row>
    <row r="8199" spans="14:14">
      <c r="N8199"/>
    </row>
    <row r="8200" spans="14:14">
      <c r="N8200"/>
    </row>
    <row r="8201" spans="14:14">
      <c r="N8201"/>
    </row>
    <row r="8202" spans="14:14">
      <c r="N8202"/>
    </row>
    <row r="8203" spans="14:14">
      <c r="N8203"/>
    </row>
    <row r="8204" spans="14:14">
      <c r="N8204"/>
    </row>
    <row r="8205" spans="14:14">
      <c r="N8205"/>
    </row>
    <row r="8206" spans="14:14">
      <c r="N8206"/>
    </row>
    <row r="8207" spans="14:14">
      <c r="N8207"/>
    </row>
    <row r="8208" spans="14:14">
      <c r="N8208"/>
    </row>
    <row r="8209" spans="14:14">
      <c r="N8209"/>
    </row>
    <row r="8210" spans="14:14">
      <c r="N8210"/>
    </row>
    <row r="8211" spans="14:14">
      <c r="N8211"/>
    </row>
    <row r="8212" spans="14:14">
      <c r="N8212"/>
    </row>
    <row r="8213" spans="14:14">
      <c r="N8213"/>
    </row>
    <row r="8214" spans="14:14">
      <c r="N8214"/>
    </row>
    <row r="8215" spans="14:14">
      <c r="N8215"/>
    </row>
    <row r="8216" spans="14:14">
      <c r="N8216"/>
    </row>
    <row r="8217" spans="14:14">
      <c r="N8217"/>
    </row>
    <row r="8218" spans="14:14">
      <c r="N8218"/>
    </row>
    <row r="8219" spans="14:14">
      <c r="N8219"/>
    </row>
    <row r="8220" spans="14:14">
      <c r="N8220"/>
    </row>
    <row r="8221" spans="14:14">
      <c r="N8221"/>
    </row>
    <row r="8222" spans="14:14">
      <c r="N8222"/>
    </row>
    <row r="8223" spans="14:14">
      <c r="N8223"/>
    </row>
    <row r="8224" spans="14:14">
      <c r="N8224"/>
    </row>
    <row r="8225" spans="14:14">
      <c r="N8225"/>
    </row>
    <row r="8226" spans="14:14">
      <c r="N8226"/>
    </row>
    <row r="8227" spans="14:14">
      <c r="N8227"/>
    </row>
    <row r="8228" spans="14:14">
      <c r="N8228"/>
    </row>
    <row r="8229" spans="14:14">
      <c r="N8229"/>
    </row>
    <row r="8230" spans="14:14">
      <c r="N8230"/>
    </row>
    <row r="8231" spans="14:14">
      <c r="N8231"/>
    </row>
    <row r="8232" spans="14:14">
      <c r="N8232"/>
    </row>
    <row r="8233" spans="14:14">
      <c r="N8233"/>
    </row>
    <row r="8234" spans="14:14">
      <c r="N8234"/>
    </row>
    <row r="8235" spans="14:14">
      <c r="N8235"/>
    </row>
    <row r="8236" spans="14:14">
      <c r="N8236"/>
    </row>
    <row r="8237" spans="14:14">
      <c r="N8237"/>
    </row>
    <row r="8238" spans="14:14">
      <c r="N8238"/>
    </row>
    <row r="8239" spans="14:14">
      <c r="N8239"/>
    </row>
    <row r="8240" spans="14:14">
      <c r="N8240"/>
    </row>
    <row r="8241" spans="14:14">
      <c r="N8241"/>
    </row>
    <row r="8242" spans="14:14">
      <c r="N8242"/>
    </row>
    <row r="8243" spans="14:14">
      <c r="N8243"/>
    </row>
    <row r="8244" spans="14:14">
      <c r="N8244"/>
    </row>
    <row r="8245" spans="14:14">
      <c r="N8245"/>
    </row>
    <row r="8246" spans="14:14">
      <c r="N8246"/>
    </row>
    <row r="8247" spans="14:14">
      <c r="N8247"/>
    </row>
    <row r="8248" spans="14:14">
      <c r="N8248"/>
    </row>
    <row r="8249" spans="14:14">
      <c r="N8249"/>
    </row>
    <row r="8250" spans="14:14">
      <c r="N8250"/>
    </row>
    <row r="8251" spans="14:14">
      <c r="N8251"/>
    </row>
    <row r="8252" spans="14:14">
      <c r="N8252"/>
    </row>
    <row r="8253" spans="14:14">
      <c r="N8253"/>
    </row>
    <row r="8254" spans="14:14">
      <c r="N8254"/>
    </row>
    <row r="8255" spans="14:14">
      <c r="N8255"/>
    </row>
    <row r="8256" spans="14:14">
      <c r="N8256"/>
    </row>
    <row r="8257" spans="14:14">
      <c r="N8257"/>
    </row>
    <row r="8258" spans="14:14">
      <c r="N8258"/>
    </row>
    <row r="8259" spans="14:14">
      <c r="N8259"/>
    </row>
    <row r="8260" spans="14:14">
      <c r="N8260"/>
    </row>
    <row r="8261" spans="14:14">
      <c r="N8261"/>
    </row>
    <row r="8262" spans="14:14">
      <c r="N8262"/>
    </row>
    <row r="8263" spans="14:14">
      <c r="N8263"/>
    </row>
    <row r="8264" spans="14:14">
      <c r="N8264"/>
    </row>
    <row r="8265" spans="14:14">
      <c r="N8265"/>
    </row>
    <row r="8266" spans="14:14">
      <c r="N8266"/>
    </row>
    <row r="8267" spans="14:14">
      <c r="N8267"/>
    </row>
    <row r="8268" spans="14:14">
      <c r="N8268"/>
    </row>
    <row r="8269" spans="14:14">
      <c r="N8269"/>
    </row>
    <row r="8270" spans="14:14">
      <c r="N8270"/>
    </row>
    <row r="8271" spans="14:14">
      <c r="N8271"/>
    </row>
    <row r="8272" spans="14:14">
      <c r="N8272"/>
    </row>
    <row r="8273" spans="14:14">
      <c r="N8273"/>
    </row>
    <row r="8274" spans="14:14">
      <c r="N8274"/>
    </row>
    <row r="8275" spans="14:14">
      <c r="N8275"/>
    </row>
    <row r="8276" spans="14:14">
      <c r="N8276"/>
    </row>
    <row r="8277" spans="14:14">
      <c r="N8277"/>
    </row>
    <row r="8278" spans="14:14">
      <c r="N8278"/>
    </row>
    <row r="8279" spans="14:14">
      <c r="N8279"/>
    </row>
    <row r="8280" spans="14:14">
      <c r="N8280"/>
    </row>
    <row r="8281" spans="14:14">
      <c r="N8281"/>
    </row>
    <row r="8282" spans="14:14">
      <c r="N8282"/>
    </row>
    <row r="8283" spans="14:14">
      <c r="N8283"/>
    </row>
    <row r="8284" spans="14:14">
      <c r="N8284"/>
    </row>
    <row r="8285" spans="14:14">
      <c r="N8285"/>
    </row>
    <row r="8286" spans="14:14">
      <c r="N8286"/>
    </row>
    <row r="8287" spans="14:14">
      <c r="N8287"/>
    </row>
    <row r="8288" spans="14:14">
      <c r="N8288"/>
    </row>
    <row r="8289" spans="14:14">
      <c r="N8289"/>
    </row>
    <row r="8290" spans="14:14">
      <c r="N8290"/>
    </row>
    <row r="8291" spans="14:14">
      <c r="N8291"/>
    </row>
    <row r="8292" spans="14:14">
      <c r="N8292"/>
    </row>
    <row r="8293" spans="14:14">
      <c r="N8293"/>
    </row>
    <row r="8294" spans="14:14">
      <c r="N8294"/>
    </row>
    <row r="8295" spans="14:14">
      <c r="N8295"/>
    </row>
    <row r="8296" spans="14:14">
      <c r="N8296"/>
    </row>
    <row r="8297" spans="14:14">
      <c r="N8297"/>
    </row>
    <row r="8298" spans="14:14">
      <c r="N8298"/>
    </row>
    <row r="8299" spans="14:14">
      <c r="N8299"/>
    </row>
    <row r="8300" spans="14:14">
      <c r="N8300"/>
    </row>
    <row r="8301" spans="14:14">
      <c r="N8301"/>
    </row>
    <row r="8302" spans="14:14">
      <c r="N8302"/>
    </row>
    <row r="8303" spans="14:14">
      <c r="N8303"/>
    </row>
    <row r="8304" spans="14:14">
      <c r="N8304"/>
    </row>
    <row r="8305" spans="14:14">
      <c r="N8305"/>
    </row>
    <row r="8306" spans="14:14">
      <c r="N8306"/>
    </row>
    <row r="8307" spans="14:14">
      <c r="N8307"/>
    </row>
    <row r="8308" spans="14:14">
      <c r="N8308"/>
    </row>
    <row r="8309" spans="14:14">
      <c r="N8309"/>
    </row>
    <row r="8310" spans="14:14">
      <c r="N8310"/>
    </row>
    <row r="8311" spans="14:14">
      <c r="N8311"/>
    </row>
    <row r="8312" spans="14:14">
      <c r="N8312"/>
    </row>
    <row r="8313" spans="14:14">
      <c r="N8313"/>
    </row>
    <row r="8314" spans="14:14">
      <c r="N8314"/>
    </row>
    <row r="8315" spans="14:14">
      <c r="N8315"/>
    </row>
    <row r="8316" spans="14:14">
      <c r="N8316"/>
    </row>
    <row r="8317" spans="14:14">
      <c r="N8317"/>
    </row>
    <row r="8318" spans="14:14">
      <c r="N8318"/>
    </row>
    <row r="8319" spans="14:14">
      <c r="N8319"/>
    </row>
    <row r="8320" spans="14:14">
      <c r="N8320"/>
    </row>
    <row r="8321" spans="14:14">
      <c r="N8321"/>
    </row>
    <row r="8322" spans="14:14">
      <c r="N8322"/>
    </row>
    <row r="8323" spans="14:14">
      <c r="N8323"/>
    </row>
    <row r="8324" spans="14:14">
      <c r="N8324"/>
    </row>
    <row r="8325" spans="14:14">
      <c r="N8325"/>
    </row>
    <row r="8326" spans="14:14">
      <c r="N8326"/>
    </row>
    <row r="8327" spans="14:14">
      <c r="N8327"/>
    </row>
    <row r="8328" spans="14:14">
      <c r="N8328"/>
    </row>
    <row r="8329" spans="14:14">
      <c r="N8329"/>
    </row>
    <row r="8330" spans="14:14">
      <c r="N8330"/>
    </row>
    <row r="8331" spans="14:14">
      <c r="N8331"/>
    </row>
    <row r="8332" spans="14:14">
      <c r="N8332"/>
    </row>
    <row r="8333" spans="14:14">
      <c r="N8333"/>
    </row>
    <row r="8334" spans="14:14">
      <c r="N8334"/>
    </row>
    <row r="8335" spans="14:14">
      <c r="N8335"/>
    </row>
    <row r="8336" spans="14:14">
      <c r="N8336"/>
    </row>
    <row r="8337" spans="14:14">
      <c r="N8337"/>
    </row>
    <row r="8338" spans="14:14">
      <c r="N8338"/>
    </row>
    <row r="8339" spans="14:14">
      <c r="N8339"/>
    </row>
    <row r="8340" spans="14:14">
      <c r="N8340"/>
    </row>
    <row r="8341" spans="14:14">
      <c r="N8341"/>
    </row>
    <row r="8342" spans="14:14">
      <c r="N8342"/>
    </row>
    <row r="8343" spans="14:14">
      <c r="N8343"/>
    </row>
    <row r="8344" spans="14:14">
      <c r="N8344"/>
    </row>
    <row r="8345" spans="14:14">
      <c r="N8345"/>
    </row>
    <row r="8346" spans="14:14">
      <c r="N8346"/>
    </row>
    <row r="8347" spans="14:14">
      <c r="N8347"/>
    </row>
    <row r="8348" spans="14:14">
      <c r="N8348"/>
    </row>
    <row r="8349" spans="14:14">
      <c r="N8349"/>
    </row>
    <row r="8350" spans="14:14">
      <c r="N8350"/>
    </row>
    <row r="8351" spans="14:14">
      <c r="N8351"/>
    </row>
    <row r="8352" spans="14:14">
      <c r="N8352"/>
    </row>
    <row r="8353" spans="14:14">
      <c r="N8353"/>
    </row>
    <row r="8354" spans="14:14">
      <c r="N8354"/>
    </row>
    <row r="8355" spans="14:14">
      <c r="N8355"/>
    </row>
    <row r="8356" spans="14:14">
      <c r="N8356"/>
    </row>
    <row r="8357" spans="14:14">
      <c r="N8357"/>
    </row>
    <row r="8358" spans="14:14">
      <c r="N8358"/>
    </row>
    <row r="8359" spans="14:14">
      <c r="N8359"/>
    </row>
    <row r="8360" spans="14:14">
      <c r="N8360"/>
    </row>
    <row r="8361" spans="14:14">
      <c r="N8361"/>
    </row>
    <row r="8362" spans="14:14">
      <c r="N8362"/>
    </row>
    <row r="8363" spans="14:14">
      <c r="N8363"/>
    </row>
    <row r="8364" spans="14:14">
      <c r="N8364"/>
    </row>
    <row r="8365" spans="14:14">
      <c r="N8365"/>
    </row>
    <row r="8366" spans="14:14">
      <c r="N8366"/>
    </row>
    <row r="8367" spans="14:14">
      <c r="N8367"/>
    </row>
    <row r="8368" spans="14:14">
      <c r="N8368"/>
    </row>
    <row r="8369" spans="14:14">
      <c r="N8369"/>
    </row>
    <row r="8370" spans="14:14">
      <c r="N8370"/>
    </row>
    <row r="8371" spans="14:14">
      <c r="N8371"/>
    </row>
    <row r="8372" spans="14:14">
      <c r="N8372"/>
    </row>
    <row r="8373" spans="14:14">
      <c r="N8373"/>
    </row>
    <row r="8374" spans="14:14">
      <c r="N8374"/>
    </row>
    <row r="8375" spans="14:14">
      <c r="N8375"/>
    </row>
    <row r="8376" spans="14:14">
      <c r="N8376"/>
    </row>
    <row r="8377" spans="14:14">
      <c r="N8377"/>
    </row>
    <row r="8378" spans="14:14">
      <c r="N8378"/>
    </row>
    <row r="8379" spans="14:14">
      <c r="N8379"/>
    </row>
    <row r="8380" spans="14:14">
      <c r="N8380"/>
    </row>
    <row r="8381" spans="14:14">
      <c r="N8381"/>
    </row>
    <row r="8382" spans="14:14">
      <c r="N8382"/>
    </row>
    <row r="8383" spans="14:14">
      <c r="N8383"/>
    </row>
    <row r="8384" spans="14:14">
      <c r="N8384"/>
    </row>
    <row r="8385" spans="14:14">
      <c r="N8385"/>
    </row>
    <row r="8386" spans="14:14">
      <c r="N8386"/>
    </row>
    <row r="8387" spans="14:14">
      <c r="N8387"/>
    </row>
    <row r="8388" spans="14:14">
      <c r="N8388"/>
    </row>
    <row r="8389" spans="14:14">
      <c r="N8389"/>
    </row>
    <row r="8390" spans="14:14">
      <c r="N8390"/>
    </row>
    <row r="8391" spans="14:14">
      <c r="N8391"/>
    </row>
    <row r="8392" spans="14:14">
      <c r="N8392"/>
    </row>
    <row r="8393" spans="14:14">
      <c r="N8393"/>
    </row>
    <row r="8394" spans="14:14">
      <c r="N8394"/>
    </row>
    <row r="8395" spans="14:14">
      <c r="N8395"/>
    </row>
    <row r="8396" spans="14:14">
      <c r="N8396"/>
    </row>
    <row r="8397" spans="14:14">
      <c r="N8397"/>
    </row>
    <row r="8398" spans="14:14">
      <c r="N8398"/>
    </row>
    <row r="8399" spans="14:14">
      <c r="N8399"/>
    </row>
    <row r="8400" spans="14:14">
      <c r="N8400"/>
    </row>
    <row r="8401" spans="14:14">
      <c r="N8401"/>
    </row>
    <row r="8402" spans="14:14">
      <c r="N8402"/>
    </row>
    <row r="8403" spans="14:14">
      <c r="N8403"/>
    </row>
    <row r="8404" spans="14:14">
      <c r="N8404"/>
    </row>
    <row r="8405" spans="14:14">
      <c r="N8405"/>
    </row>
    <row r="8406" spans="14:14">
      <c r="N8406"/>
    </row>
    <row r="8407" spans="14:14">
      <c r="N8407"/>
    </row>
    <row r="8408" spans="14:14">
      <c r="N8408"/>
    </row>
    <row r="8409" spans="14:14">
      <c r="N8409"/>
    </row>
    <row r="8410" spans="14:14">
      <c r="N8410"/>
    </row>
    <row r="8411" spans="14:14">
      <c r="N8411"/>
    </row>
    <row r="8412" spans="14:14">
      <c r="N8412"/>
    </row>
    <row r="8413" spans="14:14">
      <c r="N8413"/>
    </row>
    <row r="8414" spans="14:14">
      <c r="N8414"/>
    </row>
    <row r="8415" spans="14:14">
      <c r="N8415"/>
    </row>
    <row r="8416" spans="14:14">
      <c r="N8416"/>
    </row>
    <row r="8417" spans="14:14">
      <c r="N8417"/>
    </row>
    <row r="8418" spans="14:14">
      <c r="N8418"/>
    </row>
    <row r="8419" spans="14:14">
      <c r="N8419"/>
    </row>
    <row r="8420" spans="14:14">
      <c r="N8420"/>
    </row>
    <row r="8421" spans="14:14">
      <c r="N8421"/>
    </row>
    <row r="8422" spans="14:14">
      <c r="N8422"/>
    </row>
    <row r="8423" spans="14:14">
      <c r="N8423"/>
    </row>
    <row r="8424" spans="14:14">
      <c r="N8424"/>
    </row>
    <row r="8425" spans="14:14">
      <c r="N8425"/>
    </row>
    <row r="8426" spans="14:14">
      <c r="N8426"/>
    </row>
    <row r="8427" spans="14:14">
      <c r="N8427"/>
    </row>
    <row r="8428" spans="14:14">
      <c r="N8428"/>
    </row>
    <row r="8429" spans="14:14">
      <c r="N8429"/>
    </row>
    <row r="8430" spans="14:14">
      <c r="N8430"/>
    </row>
    <row r="8431" spans="14:14">
      <c r="N8431"/>
    </row>
    <row r="8432" spans="14:14">
      <c r="N8432"/>
    </row>
    <row r="8433" spans="14:14">
      <c r="N8433"/>
    </row>
    <row r="8434" spans="14:14">
      <c r="N8434"/>
    </row>
    <row r="8435" spans="14:14">
      <c r="N8435"/>
    </row>
    <row r="8436" spans="14:14">
      <c r="N8436"/>
    </row>
    <row r="8437" spans="14:14">
      <c r="N8437"/>
    </row>
    <row r="8438" spans="14:14">
      <c r="N8438"/>
    </row>
    <row r="8439" spans="14:14">
      <c r="N8439"/>
    </row>
    <row r="8440" spans="14:14">
      <c r="N8440"/>
    </row>
    <row r="8441" spans="14:14">
      <c r="N8441"/>
    </row>
    <row r="8442" spans="14:14">
      <c r="N8442"/>
    </row>
    <row r="8443" spans="14:14">
      <c r="N8443"/>
    </row>
    <row r="8444" spans="14:14">
      <c r="N8444"/>
    </row>
    <row r="8445" spans="14:14">
      <c r="N8445"/>
    </row>
    <row r="8446" spans="14:14">
      <c r="N8446"/>
    </row>
    <row r="8447" spans="14:14">
      <c r="N8447"/>
    </row>
    <row r="8448" spans="14:14">
      <c r="N8448"/>
    </row>
    <row r="8449" spans="14:14">
      <c r="N8449"/>
    </row>
    <row r="8450" spans="14:14">
      <c r="N8450"/>
    </row>
    <row r="8451" spans="14:14">
      <c r="N8451"/>
    </row>
    <row r="8452" spans="14:14">
      <c r="N8452"/>
    </row>
    <row r="8453" spans="14:14">
      <c r="N8453"/>
    </row>
    <row r="8454" spans="14:14">
      <c r="N8454"/>
    </row>
    <row r="8455" spans="14:14">
      <c r="N8455"/>
    </row>
    <row r="8456" spans="14:14">
      <c r="N8456"/>
    </row>
    <row r="8457" spans="14:14">
      <c r="N8457"/>
    </row>
    <row r="8458" spans="14:14">
      <c r="N8458"/>
    </row>
    <row r="8459" spans="14:14">
      <c r="N8459"/>
    </row>
    <row r="8460" spans="14:14">
      <c r="N8460"/>
    </row>
    <row r="8461" spans="14:14">
      <c r="N8461"/>
    </row>
    <row r="8462" spans="14:14">
      <c r="N8462"/>
    </row>
    <row r="8463" spans="14:14">
      <c r="N8463"/>
    </row>
    <row r="8464" spans="14:14">
      <c r="N8464"/>
    </row>
    <row r="8465" spans="14:14">
      <c r="N8465"/>
    </row>
    <row r="8466" spans="14:14">
      <c r="N8466"/>
    </row>
    <row r="8467" spans="14:14">
      <c r="N8467"/>
    </row>
    <row r="8468" spans="14:14">
      <c r="N8468"/>
    </row>
    <row r="8469" spans="14:14">
      <c r="N8469"/>
    </row>
    <row r="8470" spans="14:14">
      <c r="N8470"/>
    </row>
    <row r="8471" spans="14:14">
      <c r="N8471"/>
    </row>
    <row r="8472" spans="14:14">
      <c r="N8472"/>
    </row>
    <row r="8473" spans="14:14">
      <c r="N8473"/>
    </row>
    <row r="8474" spans="14:14">
      <c r="N8474"/>
    </row>
    <row r="8475" spans="14:14">
      <c r="N8475"/>
    </row>
    <row r="8476" spans="14:14">
      <c r="N8476"/>
    </row>
    <row r="8477" spans="14:14">
      <c r="N8477"/>
    </row>
    <row r="8478" spans="14:14">
      <c r="N8478"/>
    </row>
    <row r="8479" spans="14:14">
      <c r="N8479"/>
    </row>
    <row r="8480" spans="14:14">
      <c r="N8480"/>
    </row>
    <row r="8481" spans="14:14">
      <c r="N8481"/>
    </row>
    <row r="8482" spans="14:14">
      <c r="N8482"/>
    </row>
    <row r="8483" spans="14:14">
      <c r="N8483"/>
    </row>
    <row r="8484" spans="14:14">
      <c r="N8484"/>
    </row>
    <row r="8485" spans="14:14">
      <c r="N8485"/>
    </row>
    <row r="8486" spans="14:14">
      <c r="N8486"/>
    </row>
    <row r="8487" spans="14:14">
      <c r="N8487"/>
    </row>
    <row r="8488" spans="14:14">
      <c r="N8488"/>
    </row>
    <row r="8489" spans="14:14">
      <c r="N8489"/>
    </row>
    <row r="8490" spans="14:14">
      <c r="N8490"/>
    </row>
    <row r="8491" spans="14:14">
      <c r="N8491"/>
    </row>
    <row r="8492" spans="14:14">
      <c r="N8492"/>
    </row>
    <row r="8493" spans="14:14">
      <c r="N8493"/>
    </row>
    <row r="8494" spans="14:14">
      <c r="N8494"/>
    </row>
    <row r="8495" spans="14:14">
      <c r="N8495"/>
    </row>
    <row r="8496" spans="14:14">
      <c r="N8496"/>
    </row>
    <row r="8497" spans="14:14">
      <c r="N8497"/>
    </row>
    <row r="8498" spans="14:14">
      <c r="N8498"/>
    </row>
    <row r="8499" spans="14:14">
      <c r="N8499"/>
    </row>
    <row r="8500" spans="14:14">
      <c r="N8500"/>
    </row>
    <row r="8501" spans="14:14">
      <c r="N8501"/>
    </row>
    <row r="8502" spans="14:14">
      <c r="N8502"/>
    </row>
    <row r="8503" spans="14:14">
      <c r="N8503"/>
    </row>
    <row r="8504" spans="14:14">
      <c r="N8504"/>
    </row>
    <row r="8505" spans="14:14">
      <c r="N8505"/>
    </row>
    <row r="8506" spans="14:14">
      <c r="N8506"/>
    </row>
    <row r="8507" spans="14:14">
      <c r="N8507"/>
    </row>
    <row r="8508" spans="14:14">
      <c r="N8508"/>
    </row>
    <row r="8509" spans="14:14">
      <c r="N8509"/>
    </row>
    <row r="8510" spans="14:14">
      <c r="N8510"/>
    </row>
    <row r="8511" spans="14:14">
      <c r="N8511"/>
    </row>
    <row r="8512" spans="14:14">
      <c r="N8512"/>
    </row>
    <row r="8513" spans="14:14">
      <c r="N8513"/>
    </row>
    <row r="8514" spans="14:14">
      <c r="N8514"/>
    </row>
    <row r="8515" spans="14:14">
      <c r="N8515"/>
    </row>
    <row r="8516" spans="14:14">
      <c r="N8516"/>
    </row>
    <row r="8517" spans="14:14">
      <c r="N8517"/>
    </row>
    <row r="8518" spans="14:14">
      <c r="N8518"/>
    </row>
    <row r="8519" spans="14:14">
      <c r="N8519"/>
    </row>
    <row r="8520" spans="14:14">
      <c r="N8520"/>
    </row>
    <row r="8521" spans="14:14">
      <c r="N8521"/>
    </row>
    <row r="8522" spans="14:14">
      <c r="N8522"/>
    </row>
    <row r="8523" spans="14:14">
      <c r="N8523"/>
    </row>
    <row r="8524" spans="14:14">
      <c r="N8524"/>
    </row>
    <row r="8525" spans="14:14">
      <c r="N8525"/>
    </row>
    <row r="8526" spans="14:14">
      <c r="N8526"/>
    </row>
    <row r="8527" spans="14:14">
      <c r="N8527"/>
    </row>
    <row r="8528" spans="14:14">
      <c r="N8528"/>
    </row>
    <row r="8529" spans="14:14">
      <c r="N8529"/>
    </row>
    <row r="8530" spans="14:14">
      <c r="N8530"/>
    </row>
    <row r="8531" spans="14:14">
      <c r="N8531"/>
    </row>
    <row r="8532" spans="14:14">
      <c r="N8532"/>
    </row>
    <row r="8533" spans="14:14">
      <c r="N8533"/>
    </row>
    <row r="8534" spans="14:14">
      <c r="N8534"/>
    </row>
    <row r="8535" spans="14:14">
      <c r="N8535"/>
    </row>
    <row r="8536" spans="14:14">
      <c r="N8536"/>
    </row>
    <row r="8537" spans="14:14">
      <c r="N8537"/>
    </row>
    <row r="8538" spans="14:14">
      <c r="N8538"/>
    </row>
    <row r="8539" spans="14:14">
      <c r="N8539"/>
    </row>
    <row r="8540" spans="14:14">
      <c r="N8540"/>
    </row>
    <row r="8541" spans="14:14">
      <c r="N8541"/>
    </row>
    <row r="8542" spans="14:14">
      <c r="N8542"/>
    </row>
    <row r="8543" spans="14:14">
      <c r="N8543"/>
    </row>
    <row r="8544" spans="14:14">
      <c r="N8544"/>
    </row>
    <row r="8545" spans="14:14">
      <c r="N8545"/>
    </row>
    <row r="8546" spans="14:14">
      <c r="N8546"/>
    </row>
    <row r="8547" spans="14:14">
      <c r="N8547"/>
    </row>
    <row r="8548" spans="14:14">
      <c r="N8548"/>
    </row>
    <row r="8549" spans="14:14">
      <c r="N8549"/>
    </row>
    <row r="8550" spans="14:14">
      <c r="N8550"/>
    </row>
    <row r="8551" spans="14:14">
      <c r="N8551"/>
    </row>
    <row r="8552" spans="14:14">
      <c r="N8552"/>
    </row>
    <row r="8553" spans="14:14">
      <c r="N8553"/>
    </row>
    <row r="8554" spans="14:14">
      <c r="N8554"/>
    </row>
    <row r="8555" spans="14:14">
      <c r="N8555"/>
    </row>
    <row r="8556" spans="14:14">
      <c r="N8556"/>
    </row>
    <row r="8557" spans="14:14">
      <c r="N8557"/>
    </row>
    <row r="8558" spans="14:14">
      <c r="N8558"/>
    </row>
    <row r="8559" spans="14:14">
      <c r="N8559"/>
    </row>
    <row r="8560" spans="14:14">
      <c r="N8560"/>
    </row>
    <row r="8561" spans="14:14">
      <c r="N8561"/>
    </row>
    <row r="8562" spans="14:14">
      <c r="N8562"/>
    </row>
    <row r="8563" spans="14:14">
      <c r="N8563"/>
    </row>
    <row r="8564" spans="14:14">
      <c r="N8564"/>
    </row>
    <row r="8565" spans="14:14">
      <c r="N8565"/>
    </row>
    <row r="8566" spans="14:14">
      <c r="N8566"/>
    </row>
    <row r="8567" spans="14:14">
      <c r="N8567"/>
    </row>
    <row r="8568" spans="14:14">
      <c r="N8568"/>
    </row>
    <row r="8569" spans="14:14">
      <c r="N8569"/>
    </row>
    <row r="8570" spans="14:14">
      <c r="N8570"/>
    </row>
    <row r="8571" spans="14:14">
      <c r="N8571"/>
    </row>
    <row r="8572" spans="14:14">
      <c r="N8572"/>
    </row>
    <row r="8573" spans="14:14">
      <c r="N8573"/>
    </row>
    <row r="8574" spans="14:14">
      <c r="N8574"/>
    </row>
    <row r="8575" spans="14:14">
      <c r="N8575"/>
    </row>
    <row r="8576" spans="14:14">
      <c r="N8576"/>
    </row>
    <row r="8577" spans="14:14">
      <c r="N8577"/>
    </row>
    <row r="8578" spans="14:14">
      <c r="N8578"/>
    </row>
    <row r="8579" spans="14:14">
      <c r="N8579"/>
    </row>
    <row r="8580" spans="14:14">
      <c r="N8580"/>
    </row>
    <row r="8581" spans="14:14">
      <c r="N8581"/>
    </row>
    <row r="8582" spans="14:14">
      <c r="N8582"/>
    </row>
    <row r="8583" spans="14:14">
      <c r="N8583"/>
    </row>
    <row r="8584" spans="14:14">
      <c r="N8584"/>
    </row>
    <row r="8585" spans="14:14">
      <c r="N8585"/>
    </row>
    <row r="8586" spans="14:14">
      <c r="N8586"/>
    </row>
    <row r="8587" spans="14:14">
      <c r="N8587"/>
    </row>
    <row r="8588" spans="14:14">
      <c r="N8588"/>
    </row>
    <row r="8589" spans="14:14">
      <c r="N8589"/>
    </row>
    <row r="8590" spans="14:14">
      <c r="N8590"/>
    </row>
    <row r="8591" spans="14:14">
      <c r="N8591"/>
    </row>
    <row r="8592" spans="14:14">
      <c r="N8592"/>
    </row>
    <row r="8593" spans="14:14">
      <c r="N8593"/>
    </row>
    <row r="8594" spans="14:14">
      <c r="N8594"/>
    </row>
    <row r="8595" spans="14:14">
      <c r="N8595"/>
    </row>
    <row r="8596" spans="14:14">
      <c r="N8596"/>
    </row>
    <row r="8597" spans="14:14">
      <c r="N8597"/>
    </row>
    <row r="8598" spans="14:14">
      <c r="N8598"/>
    </row>
    <row r="8599" spans="14:14">
      <c r="N8599"/>
    </row>
    <row r="8600" spans="14:14">
      <c r="N8600"/>
    </row>
    <row r="8601" spans="14:14">
      <c r="N8601"/>
    </row>
    <row r="8602" spans="14:14">
      <c r="N8602"/>
    </row>
    <row r="8603" spans="14:14">
      <c r="N8603"/>
    </row>
    <row r="8604" spans="14:14">
      <c r="N8604"/>
    </row>
    <row r="8605" spans="14:14">
      <c r="N8605"/>
    </row>
    <row r="8606" spans="14:14">
      <c r="N8606"/>
    </row>
    <row r="8607" spans="14:14">
      <c r="N8607"/>
    </row>
    <row r="8608" spans="14:14">
      <c r="N8608"/>
    </row>
    <row r="8609" spans="14:14">
      <c r="N8609"/>
    </row>
    <row r="8610" spans="14:14">
      <c r="N8610"/>
    </row>
    <row r="8611" spans="14:14">
      <c r="N8611"/>
    </row>
    <row r="8612" spans="14:14">
      <c r="N8612"/>
    </row>
    <row r="8613" spans="14:14">
      <c r="N8613"/>
    </row>
    <row r="8614" spans="14:14">
      <c r="N8614"/>
    </row>
    <row r="8615" spans="14:14">
      <c r="N8615"/>
    </row>
    <row r="8616" spans="14:14">
      <c r="N8616"/>
    </row>
    <row r="8617" spans="14:14">
      <c r="N8617"/>
    </row>
    <row r="8618" spans="14:14">
      <c r="N8618"/>
    </row>
    <row r="8619" spans="14:14">
      <c r="N8619"/>
    </row>
    <row r="8620" spans="14:14">
      <c r="N8620"/>
    </row>
    <row r="8621" spans="14:14">
      <c r="N8621"/>
    </row>
    <row r="8622" spans="14:14">
      <c r="N8622"/>
    </row>
    <row r="8623" spans="14:14">
      <c r="N8623"/>
    </row>
    <row r="8624" spans="14:14">
      <c r="N8624"/>
    </row>
    <row r="8625" spans="14:14">
      <c r="N8625"/>
    </row>
    <row r="8626" spans="14:14">
      <c r="N8626"/>
    </row>
    <row r="8627" spans="14:14">
      <c r="N8627"/>
    </row>
    <row r="8628" spans="14:14">
      <c r="N8628"/>
    </row>
    <row r="8629" spans="14:14">
      <c r="N8629"/>
    </row>
    <row r="8630" spans="14:14">
      <c r="N8630"/>
    </row>
    <row r="8631" spans="14:14">
      <c r="N8631"/>
    </row>
    <row r="8632" spans="14:14">
      <c r="N8632"/>
    </row>
    <row r="8633" spans="14:14">
      <c r="N8633"/>
    </row>
    <row r="8634" spans="14:14">
      <c r="N8634"/>
    </row>
    <row r="8635" spans="14:14">
      <c r="N8635"/>
    </row>
    <row r="8636" spans="14:14">
      <c r="N8636"/>
    </row>
    <row r="8637" spans="14:14">
      <c r="N8637"/>
    </row>
    <row r="8638" spans="14:14">
      <c r="N8638"/>
    </row>
    <row r="8639" spans="14:14">
      <c r="N8639"/>
    </row>
    <row r="8640" spans="14:14">
      <c r="N8640"/>
    </row>
    <row r="8641" spans="14:14">
      <c r="N8641"/>
    </row>
    <row r="8642" spans="14:14">
      <c r="N8642"/>
    </row>
    <row r="8643" spans="14:14">
      <c r="N8643"/>
    </row>
    <row r="8644" spans="14:14">
      <c r="N8644"/>
    </row>
    <row r="8645" spans="14:14">
      <c r="N8645"/>
    </row>
    <row r="8646" spans="14:14">
      <c r="N8646"/>
    </row>
    <row r="8647" spans="14:14">
      <c r="N8647"/>
    </row>
    <row r="8648" spans="14:14">
      <c r="N8648"/>
    </row>
    <row r="8649" spans="14:14">
      <c r="N8649"/>
    </row>
    <row r="8650" spans="14:14">
      <c r="N8650"/>
    </row>
    <row r="8651" spans="14:14">
      <c r="N8651"/>
    </row>
    <row r="8652" spans="14:14">
      <c r="N8652"/>
    </row>
    <row r="8653" spans="14:14">
      <c r="N8653"/>
    </row>
    <row r="8654" spans="14:14">
      <c r="N8654"/>
    </row>
    <row r="8655" spans="14:14">
      <c r="N8655"/>
    </row>
    <row r="8656" spans="14:14">
      <c r="N8656"/>
    </row>
    <row r="8657" spans="14:14">
      <c r="N8657"/>
    </row>
    <row r="8658" spans="14:14">
      <c r="N8658"/>
    </row>
    <row r="8659" spans="14:14">
      <c r="N8659"/>
    </row>
    <row r="8660" spans="14:14">
      <c r="N8660"/>
    </row>
    <row r="8661" spans="14:14">
      <c r="N8661"/>
    </row>
    <row r="8662" spans="14:14">
      <c r="N8662"/>
    </row>
    <row r="8663" spans="14:14">
      <c r="N8663"/>
    </row>
    <row r="8664" spans="14:14">
      <c r="N8664"/>
    </row>
    <row r="8665" spans="14:14">
      <c r="N8665"/>
    </row>
    <row r="8666" spans="14:14">
      <c r="N8666"/>
    </row>
    <row r="8667" spans="14:14">
      <c r="N8667"/>
    </row>
    <row r="8668" spans="14:14">
      <c r="N8668"/>
    </row>
    <row r="8669" spans="14:14">
      <c r="N8669"/>
    </row>
    <row r="8670" spans="14:14">
      <c r="N8670"/>
    </row>
    <row r="8671" spans="14:14">
      <c r="N8671"/>
    </row>
    <row r="8672" spans="14:14">
      <c r="N8672"/>
    </row>
    <row r="8673" spans="14:14">
      <c r="N8673"/>
    </row>
    <row r="8674" spans="14:14">
      <c r="N8674"/>
    </row>
    <row r="8675" spans="14:14">
      <c r="N8675"/>
    </row>
    <row r="8676" spans="14:14">
      <c r="N8676"/>
    </row>
    <row r="8677" spans="14:14">
      <c r="N8677"/>
    </row>
    <row r="8678" spans="14:14">
      <c r="N8678"/>
    </row>
    <row r="8679" spans="14:14">
      <c r="N8679"/>
    </row>
    <row r="8680" spans="14:14">
      <c r="N8680"/>
    </row>
    <row r="8681" spans="14:14">
      <c r="N8681"/>
    </row>
    <row r="8682" spans="14:14">
      <c r="N8682"/>
    </row>
    <row r="8683" spans="14:14">
      <c r="N8683"/>
    </row>
    <row r="8684" spans="14:14">
      <c r="N8684"/>
    </row>
    <row r="8685" spans="14:14">
      <c r="N8685"/>
    </row>
    <row r="8686" spans="14:14">
      <c r="N8686"/>
    </row>
    <row r="8687" spans="14:14">
      <c r="N8687"/>
    </row>
    <row r="8688" spans="14:14">
      <c r="N8688"/>
    </row>
    <row r="8689" spans="14:14">
      <c r="N8689"/>
    </row>
    <row r="8690" spans="14:14">
      <c r="N8690"/>
    </row>
    <row r="8691" spans="14:14">
      <c r="N8691"/>
    </row>
    <row r="8692" spans="14:14">
      <c r="N8692"/>
    </row>
    <row r="8693" spans="14:14">
      <c r="N8693"/>
    </row>
    <row r="8694" spans="14:14">
      <c r="N8694"/>
    </row>
    <row r="8695" spans="14:14">
      <c r="N8695"/>
    </row>
    <row r="8696" spans="14:14">
      <c r="N8696"/>
    </row>
    <row r="8697" spans="14:14">
      <c r="N8697"/>
    </row>
    <row r="8698" spans="14:14">
      <c r="N8698"/>
    </row>
    <row r="8699" spans="14:14">
      <c r="N8699"/>
    </row>
    <row r="8700" spans="14:14">
      <c r="N8700"/>
    </row>
    <row r="8701" spans="14:14">
      <c r="N8701"/>
    </row>
    <row r="8702" spans="14:14">
      <c r="N8702"/>
    </row>
    <row r="8703" spans="14:14">
      <c r="N8703"/>
    </row>
    <row r="8704" spans="14:14">
      <c r="N8704"/>
    </row>
    <row r="8705" spans="14:14">
      <c r="N8705"/>
    </row>
    <row r="8706" spans="14:14">
      <c r="N8706"/>
    </row>
    <row r="8707" spans="14:14">
      <c r="N8707"/>
    </row>
    <row r="8708" spans="14:14">
      <c r="N8708"/>
    </row>
    <row r="8709" spans="14:14">
      <c r="N8709"/>
    </row>
    <row r="8710" spans="14:14">
      <c r="N8710"/>
    </row>
    <row r="8711" spans="14:14">
      <c r="N8711"/>
    </row>
    <row r="8712" spans="14:14">
      <c r="N8712"/>
    </row>
    <row r="8713" spans="14:14">
      <c r="N8713"/>
    </row>
    <row r="8714" spans="14:14">
      <c r="N8714"/>
    </row>
    <row r="8715" spans="14:14">
      <c r="N8715"/>
    </row>
    <row r="8716" spans="14:14">
      <c r="N8716"/>
    </row>
    <row r="8717" spans="14:14">
      <c r="N8717"/>
    </row>
    <row r="8718" spans="14:14">
      <c r="N8718"/>
    </row>
    <row r="8719" spans="14:14">
      <c r="N8719"/>
    </row>
    <row r="8720" spans="14:14">
      <c r="N8720"/>
    </row>
    <row r="8721" spans="14:14">
      <c r="N8721"/>
    </row>
    <row r="8722" spans="14:14">
      <c r="N8722"/>
    </row>
    <row r="8723" spans="14:14">
      <c r="N8723"/>
    </row>
    <row r="8724" spans="14:14">
      <c r="N8724"/>
    </row>
    <row r="8725" spans="14:14">
      <c r="N8725"/>
    </row>
    <row r="8726" spans="14:14">
      <c r="N8726"/>
    </row>
    <row r="8727" spans="14:14">
      <c r="N8727"/>
    </row>
    <row r="8728" spans="14:14">
      <c r="N8728"/>
    </row>
    <row r="8729" spans="14:14">
      <c r="N8729"/>
    </row>
    <row r="8730" spans="14:14">
      <c r="N8730"/>
    </row>
    <row r="8731" spans="14:14">
      <c r="N8731"/>
    </row>
    <row r="8732" spans="14:14">
      <c r="N8732"/>
    </row>
    <row r="8733" spans="14:14">
      <c r="N8733"/>
    </row>
    <row r="8734" spans="14:14">
      <c r="N8734"/>
    </row>
    <row r="8735" spans="14:14">
      <c r="N8735"/>
    </row>
    <row r="8736" spans="14:14">
      <c r="N8736"/>
    </row>
    <row r="8737" spans="14:14">
      <c r="N8737"/>
    </row>
    <row r="8738" spans="14:14">
      <c r="N8738"/>
    </row>
    <row r="8739" spans="14:14">
      <c r="N8739"/>
    </row>
    <row r="8740" spans="14:14">
      <c r="N8740"/>
    </row>
    <row r="8741" spans="14:14">
      <c r="N8741"/>
    </row>
    <row r="8742" spans="14:14">
      <c r="N8742"/>
    </row>
    <row r="8743" spans="14:14">
      <c r="N8743"/>
    </row>
    <row r="8744" spans="14:14">
      <c r="N8744"/>
    </row>
    <row r="8745" spans="14:14">
      <c r="N8745"/>
    </row>
    <row r="8746" spans="14:14">
      <c r="N8746"/>
    </row>
    <row r="8747" spans="14:14">
      <c r="N8747"/>
    </row>
    <row r="8748" spans="14:14">
      <c r="N8748"/>
    </row>
    <row r="8749" spans="14:14">
      <c r="N8749"/>
    </row>
    <row r="8750" spans="14:14">
      <c r="N8750"/>
    </row>
    <row r="8751" spans="14:14">
      <c r="N8751"/>
    </row>
    <row r="8752" spans="14:14">
      <c r="N8752"/>
    </row>
    <row r="8753" spans="14:14">
      <c r="N8753"/>
    </row>
    <row r="8754" spans="14:14">
      <c r="N8754"/>
    </row>
    <row r="8755" spans="14:14">
      <c r="N8755"/>
    </row>
    <row r="8756" spans="14:14">
      <c r="N8756"/>
    </row>
    <row r="8757" spans="14:14">
      <c r="N8757"/>
    </row>
    <row r="8758" spans="14:14">
      <c r="N8758"/>
    </row>
    <row r="8759" spans="14:14">
      <c r="N8759"/>
    </row>
    <row r="8760" spans="14:14">
      <c r="N8760"/>
    </row>
    <row r="8761" spans="14:14">
      <c r="N8761"/>
    </row>
    <row r="8762" spans="14:14">
      <c r="N8762"/>
    </row>
    <row r="8763" spans="14:14">
      <c r="N8763"/>
    </row>
    <row r="8764" spans="14:14">
      <c r="N8764"/>
    </row>
    <row r="8765" spans="14:14">
      <c r="N8765"/>
    </row>
    <row r="8766" spans="14:14">
      <c r="N8766"/>
    </row>
    <row r="8767" spans="14:14">
      <c r="N8767"/>
    </row>
    <row r="8768" spans="14:14">
      <c r="N8768"/>
    </row>
    <row r="8769" spans="14:14">
      <c r="N8769"/>
    </row>
    <row r="8770" spans="14:14">
      <c r="N8770"/>
    </row>
    <row r="8771" spans="14:14">
      <c r="N8771"/>
    </row>
    <row r="8772" spans="14:14">
      <c r="N8772"/>
    </row>
    <row r="8773" spans="14:14">
      <c r="N8773"/>
    </row>
    <row r="8774" spans="14:14">
      <c r="N8774"/>
    </row>
    <row r="8775" spans="14:14">
      <c r="N8775"/>
    </row>
    <row r="8776" spans="14:14">
      <c r="N8776"/>
    </row>
    <row r="8777" spans="14:14">
      <c r="N8777"/>
    </row>
    <row r="8778" spans="14:14">
      <c r="N8778"/>
    </row>
    <row r="8779" spans="14:14">
      <c r="N8779"/>
    </row>
    <row r="8780" spans="14:14">
      <c r="N8780"/>
    </row>
    <row r="8781" spans="14:14">
      <c r="N8781"/>
    </row>
    <row r="8782" spans="14:14">
      <c r="N8782"/>
    </row>
    <row r="8783" spans="14:14">
      <c r="N8783"/>
    </row>
    <row r="8784" spans="14:14">
      <c r="N8784"/>
    </row>
    <row r="8785" spans="14:14">
      <c r="N8785"/>
    </row>
    <row r="8786" spans="14:14">
      <c r="N8786"/>
    </row>
    <row r="8787" spans="14:14">
      <c r="N8787"/>
    </row>
    <row r="8788" spans="14:14">
      <c r="N8788"/>
    </row>
    <row r="8789" spans="14:14">
      <c r="N8789"/>
    </row>
    <row r="8790" spans="14:14">
      <c r="N8790"/>
    </row>
    <row r="8791" spans="14:14">
      <c r="N8791"/>
    </row>
    <row r="8792" spans="14:14">
      <c r="N8792"/>
    </row>
    <row r="8793" spans="14:14">
      <c r="N8793"/>
    </row>
    <row r="8794" spans="14:14">
      <c r="N8794"/>
    </row>
    <row r="8795" spans="14:14">
      <c r="N8795"/>
    </row>
    <row r="8796" spans="14:14">
      <c r="N8796"/>
    </row>
    <row r="8797" spans="14:14">
      <c r="N8797"/>
    </row>
    <row r="8798" spans="14:14">
      <c r="N8798"/>
    </row>
    <row r="8799" spans="14:14">
      <c r="N8799"/>
    </row>
    <row r="8800" spans="14:14">
      <c r="N8800"/>
    </row>
    <row r="8801" spans="14:14">
      <c r="N8801"/>
    </row>
    <row r="8802" spans="14:14">
      <c r="N8802"/>
    </row>
    <row r="8803" spans="14:14">
      <c r="N8803"/>
    </row>
    <row r="8804" spans="14:14">
      <c r="N8804"/>
    </row>
    <row r="8805" spans="14:14">
      <c r="N8805"/>
    </row>
    <row r="8806" spans="14:14">
      <c r="N8806"/>
    </row>
    <row r="8807" spans="14:14">
      <c r="N8807"/>
    </row>
    <row r="8808" spans="14:14">
      <c r="N8808"/>
    </row>
    <row r="8809" spans="14:14">
      <c r="N8809"/>
    </row>
    <row r="8810" spans="14:14">
      <c r="N8810"/>
    </row>
    <row r="8811" spans="14:14">
      <c r="N8811"/>
    </row>
    <row r="8812" spans="14:14">
      <c r="N8812"/>
    </row>
    <row r="8813" spans="14:14">
      <c r="N8813"/>
    </row>
    <row r="8814" spans="14:14">
      <c r="N8814"/>
    </row>
    <row r="8815" spans="14:14">
      <c r="N8815"/>
    </row>
    <row r="8816" spans="14:14">
      <c r="N8816"/>
    </row>
    <row r="8817" spans="14:14">
      <c r="N8817"/>
    </row>
    <row r="8818" spans="14:14">
      <c r="N8818"/>
    </row>
    <row r="8819" spans="14:14">
      <c r="N8819"/>
    </row>
    <row r="8820" spans="14:14">
      <c r="N8820"/>
    </row>
    <row r="8821" spans="14:14">
      <c r="N8821"/>
    </row>
    <row r="8822" spans="14:14">
      <c r="N8822"/>
    </row>
    <row r="8823" spans="14:14">
      <c r="N8823"/>
    </row>
    <row r="8824" spans="14:14">
      <c r="N8824"/>
    </row>
    <row r="8825" spans="14:14">
      <c r="N8825"/>
    </row>
    <row r="8826" spans="14:14">
      <c r="N8826"/>
    </row>
    <row r="8827" spans="14:14">
      <c r="N8827"/>
    </row>
    <row r="8828" spans="14:14">
      <c r="N8828"/>
    </row>
    <row r="8829" spans="14:14">
      <c r="N8829"/>
    </row>
    <row r="8830" spans="14:14">
      <c r="N8830"/>
    </row>
    <row r="8831" spans="14:14">
      <c r="N8831"/>
    </row>
    <row r="8832" spans="14:14">
      <c r="N8832"/>
    </row>
    <row r="8833" spans="14:14">
      <c r="N8833"/>
    </row>
    <row r="8834" spans="14:14">
      <c r="N8834"/>
    </row>
    <row r="8835" spans="14:14">
      <c r="N8835"/>
    </row>
    <row r="8836" spans="14:14">
      <c r="N8836"/>
    </row>
    <row r="8837" spans="14:14">
      <c r="N8837"/>
    </row>
    <row r="8838" spans="14:14">
      <c r="N8838"/>
    </row>
    <row r="8839" spans="14:14">
      <c r="N8839"/>
    </row>
    <row r="8840" spans="14:14">
      <c r="N8840"/>
    </row>
    <row r="8841" spans="14:14">
      <c r="N8841"/>
    </row>
    <row r="8842" spans="14:14">
      <c r="N8842"/>
    </row>
    <row r="8843" spans="14:14">
      <c r="N8843"/>
    </row>
    <row r="8844" spans="14:14">
      <c r="N8844"/>
    </row>
    <row r="8845" spans="14:14">
      <c r="N8845"/>
    </row>
    <row r="8846" spans="14:14">
      <c r="N8846"/>
    </row>
    <row r="8847" spans="14:14">
      <c r="N8847"/>
    </row>
    <row r="8848" spans="14:14">
      <c r="N8848"/>
    </row>
    <row r="8849" spans="14:14">
      <c r="N8849"/>
    </row>
    <row r="8850" spans="14:14">
      <c r="N8850"/>
    </row>
    <row r="8851" spans="14:14">
      <c r="N8851"/>
    </row>
    <row r="8852" spans="14:14">
      <c r="N8852"/>
    </row>
    <row r="8853" spans="14:14">
      <c r="N8853"/>
    </row>
    <row r="8854" spans="14:14">
      <c r="N8854"/>
    </row>
    <row r="8855" spans="14:14">
      <c r="N8855"/>
    </row>
    <row r="8856" spans="14:14">
      <c r="N8856"/>
    </row>
    <row r="8857" spans="14:14">
      <c r="N8857"/>
    </row>
    <row r="8858" spans="14:14">
      <c r="N8858"/>
    </row>
    <row r="8859" spans="14:14">
      <c r="N8859"/>
    </row>
    <row r="8860" spans="14:14">
      <c r="N8860"/>
    </row>
    <row r="8861" spans="14:14">
      <c r="N8861"/>
    </row>
    <row r="8862" spans="14:14">
      <c r="N8862"/>
    </row>
    <row r="8863" spans="14:14">
      <c r="N8863"/>
    </row>
    <row r="8864" spans="14:14">
      <c r="N8864"/>
    </row>
    <row r="8865" spans="14:14">
      <c r="N8865"/>
    </row>
    <row r="8866" spans="14:14">
      <c r="N8866"/>
    </row>
    <row r="8867" spans="14:14">
      <c r="N8867"/>
    </row>
    <row r="8868" spans="14:14">
      <c r="N8868"/>
    </row>
    <row r="8869" spans="14:14">
      <c r="N8869"/>
    </row>
    <row r="8870" spans="14:14">
      <c r="N8870"/>
    </row>
    <row r="8871" spans="14:14">
      <c r="N8871"/>
    </row>
    <row r="8872" spans="14:14">
      <c r="N8872"/>
    </row>
    <row r="8873" spans="14:14">
      <c r="N8873"/>
    </row>
    <row r="8874" spans="14:14">
      <c r="N8874"/>
    </row>
    <row r="8875" spans="14:14">
      <c r="N8875"/>
    </row>
    <row r="8876" spans="14:14">
      <c r="N8876"/>
    </row>
    <row r="8877" spans="14:14">
      <c r="N8877"/>
    </row>
    <row r="8878" spans="14:14">
      <c r="N8878"/>
    </row>
    <row r="8879" spans="14:14">
      <c r="N8879"/>
    </row>
    <row r="8880" spans="14:14">
      <c r="N8880"/>
    </row>
    <row r="8881" spans="14:14">
      <c r="N8881"/>
    </row>
    <row r="8882" spans="14:14">
      <c r="N8882"/>
    </row>
    <row r="8883" spans="14:14">
      <c r="N8883"/>
    </row>
    <row r="8884" spans="14:14">
      <c r="N8884"/>
    </row>
    <row r="8885" spans="14:14">
      <c r="N8885"/>
    </row>
    <row r="8886" spans="14:14">
      <c r="N8886"/>
    </row>
    <row r="8887" spans="14:14">
      <c r="N8887"/>
    </row>
    <row r="8888" spans="14:14">
      <c r="N8888"/>
    </row>
    <row r="8889" spans="14:14">
      <c r="N8889"/>
    </row>
    <row r="8890" spans="14:14">
      <c r="N8890"/>
    </row>
    <row r="8891" spans="14:14">
      <c r="N8891"/>
    </row>
    <row r="8892" spans="14:14">
      <c r="N8892"/>
    </row>
    <row r="8893" spans="14:14">
      <c r="N8893"/>
    </row>
    <row r="8894" spans="14:14">
      <c r="N8894"/>
    </row>
    <row r="8895" spans="14:14">
      <c r="N8895"/>
    </row>
    <row r="8896" spans="14:14">
      <c r="N8896"/>
    </row>
    <row r="8897" spans="14:14">
      <c r="N8897"/>
    </row>
    <row r="8898" spans="14:14">
      <c r="N8898"/>
    </row>
    <row r="8899" spans="14:14">
      <c r="N8899"/>
    </row>
    <row r="8900" spans="14:14">
      <c r="N8900"/>
    </row>
    <row r="8901" spans="14:14">
      <c r="N8901"/>
    </row>
    <row r="8902" spans="14:14">
      <c r="N8902"/>
    </row>
    <row r="8903" spans="14:14">
      <c r="N8903"/>
    </row>
    <row r="8904" spans="14:14">
      <c r="N8904"/>
    </row>
    <row r="8905" spans="14:14">
      <c r="N8905"/>
    </row>
    <row r="8906" spans="14:14">
      <c r="N8906"/>
    </row>
    <row r="8907" spans="14:14">
      <c r="N8907"/>
    </row>
    <row r="8908" spans="14:14">
      <c r="N8908"/>
    </row>
    <row r="8909" spans="14:14">
      <c r="N8909"/>
    </row>
    <row r="8910" spans="14:14">
      <c r="N8910"/>
    </row>
    <row r="8911" spans="14:14">
      <c r="N8911"/>
    </row>
    <row r="8912" spans="14:14">
      <c r="N8912"/>
    </row>
    <row r="8913" spans="14:14">
      <c r="N8913"/>
    </row>
    <row r="8914" spans="14:14">
      <c r="N8914"/>
    </row>
    <row r="8915" spans="14:14">
      <c r="N8915"/>
    </row>
    <row r="8916" spans="14:14">
      <c r="N8916"/>
    </row>
    <row r="8917" spans="14:14">
      <c r="N8917"/>
    </row>
    <row r="8918" spans="14:14">
      <c r="N8918"/>
    </row>
    <row r="8919" spans="14:14">
      <c r="N8919"/>
    </row>
    <row r="8920" spans="14:14">
      <c r="N8920"/>
    </row>
    <row r="8921" spans="14:14">
      <c r="N8921"/>
    </row>
    <row r="8922" spans="14:14">
      <c r="N8922"/>
    </row>
    <row r="8923" spans="14:14">
      <c r="N8923"/>
    </row>
    <row r="8924" spans="14:14">
      <c r="N8924"/>
    </row>
    <row r="8925" spans="14:14">
      <c r="N8925"/>
    </row>
    <row r="8926" spans="14:14">
      <c r="N8926"/>
    </row>
    <row r="8927" spans="14:14">
      <c r="N8927"/>
    </row>
    <row r="8928" spans="14:14">
      <c r="N8928"/>
    </row>
    <row r="8929" spans="14:14">
      <c r="N8929"/>
    </row>
    <row r="8930" spans="14:14">
      <c r="N8930"/>
    </row>
    <row r="8931" spans="14:14">
      <c r="N8931"/>
    </row>
    <row r="8932" spans="14:14">
      <c r="N8932"/>
    </row>
    <row r="8933" spans="14:14">
      <c r="N8933"/>
    </row>
    <row r="8934" spans="14:14">
      <c r="N8934"/>
    </row>
    <row r="8935" spans="14:14">
      <c r="N8935"/>
    </row>
    <row r="8936" spans="14:14">
      <c r="N8936"/>
    </row>
    <row r="8937" spans="14:14">
      <c r="N8937"/>
    </row>
    <row r="8938" spans="14:14">
      <c r="N8938"/>
    </row>
    <row r="8939" spans="14:14">
      <c r="N8939"/>
    </row>
    <row r="8940" spans="14:14">
      <c r="N8940"/>
    </row>
    <row r="8941" spans="14:14">
      <c r="N8941"/>
    </row>
    <row r="8942" spans="14:14">
      <c r="N8942"/>
    </row>
    <row r="8943" spans="14:14">
      <c r="N8943"/>
    </row>
    <row r="8944" spans="14:14">
      <c r="N8944"/>
    </row>
    <row r="8945" spans="14:14">
      <c r="N8945"/>
    </row>
    <row r="8946" spans="14:14">
      <c r="N8946"/>
    </row>
    <row r="8947" spans="14:14">
      <c r="N8947"/>
    </row>
    <row r="8948" spans="14:14">
      <c r="N8948"/>
    </row>
    <row r="8949" spans="14:14">
      <c r="N8949"/>
    </row>
    <row r="8950" spans="14:14">
      <c r="N8950"/>
    </row>
    <row r="8951" spans="14:14">
      <c r="N8951"/>
    </row>
    <row r="8952" spans="14:14">
      <c r="N8952"/>
    </row>
    <row r="8953" spans="14:14">
      <c r="N8953"/>
    </row>
    <row r="8954" spans="14:14">
      <c r="N8954"/>
    </row>
    <row r="8955" spans="14:14">
      <c r="N8955"/>
    </row>
    <row r="8956" spans="14:14">
      <c r="N8956"/>
    </row>
    <row r="8957" spans="14:14">
      <c r="N8957"/>
    </row>
    <row r="8958" spans="14:14">
      <c r="N8958"/>
    </row>
    <row r="8959" spans="14:14">
      <c r="N8959"/>
    </row>
    <row r="8960" spans="14:14">
      <c r="N8960"/>
    </row>
    <row r="8961" spans="14:14">
      <c r="N8961"/>
    </row>
    <row r="8962" spans="14:14">
      <c r="N8962"/>
    </row>
    <row r="8963" spans="14:14">
      <c r="N8963"/>
    </row>
    <row r="8964" spans="14:14">
      <c r="N8964"/>
    </row>
    <row r="8965" spans="14:14">
      <c r="N8965"/>
    </row>
    <row r="8966" spans="14:14">
      <c r="N8966"/>
    </row>
    <row r="8967" spans="14:14">
      <c r="N8967"/>
    </row>
    <row r="8968" spans="14:14">
      <c r="N8968"/>
    </row>
    <row r="8969" spans="14:14">
      <c r="N8969"/>
    </row>
    <row r="8970" spans="14:14">
      <c r="N8970"/>
    </row>
    <row r="8971" spans="14:14">
      <c r="N8971"/>
    </row>
    <row r="8972" spans="14:14">
      <c r="N8972"/>
    </row>
    <row r="8973" spans="14:14">
      <c r="N8973"/>
    </row>
    <row r="8974" spans="14:14">
      <c r="N8974"/>
    </row>
    <row r="8975" spans="14:14">
      <c r="N8975"/>
    </row>
    <row r="8976" spans="14:14">
      <c r="N8976"/>
    </row>
    <row r="8977" spans="14:14">
      <c r="N8977"/>
    </row>
    <row r="8978" spans="14:14">
      <c r="N8978"/>
    </row>
    <row r="8979" spans="14:14">
      <c r="N8979"/>
    </row>
    <row r="8980" spans="14:14">
      <c r="N8980"/>
    </row>
    <row r="8981" spans="14:14">
      <c r="N8981"/>
    </row>
    <row r="8982" spans="14:14">
      <c r="N8982"/>
    </row>
    <row r="8983" spans="14:14">
      <c r="N8983"/>
    </row>
    <row r="8984" spans="14:14">
      <c r="N8984"/>
    </row>
    <row r="8985" spans="14:14">
      <c r="N8985"/>
    </row>
    <row r="8986" spans="14:14">
      <c r="N8986"/>
    </row>
    <row r="8987" spans="14:14">
      <c r="N8987"/>
    </row>
    <row r="8988" spans="14:14">
      <c r="N8988"/>
    </row>
    <row r="8989" spans="14:14">
      <c r="N8989"/>
    </row>
    <row r="8990" spans="14:14">
      <c r="N8990"/>
    </row>
    <row r="8991" spans="14:14">
      <c r="N8991"/>
    </row>
    <row r="8992" spans="14:14">
      <c r="N8992"/>
    </row>
    <row r="8993" spans="14:14">
      <c r="N8993"/>
    </row>
    <row r="8994" spans="14:14">
      <c r="N8994"/>
    </row>
    <row r="8995" spans="14:14">
      <c r="N8995"/>
    </row>
    <row r="8996" spans="14:14">
      <c r="N8996"/>
    </row>
    <row r="8997" spans="14:14">
      <c r="N8997"/>
    </row>
    <row r="8998" spans="14:14">
      <c r="N8998"/>
    </row>
    <row r="8999" spans="14:14">
      <c r="N8999"/>
    </row>
    <row r="9000" spans="14:14">
      <c r="N9000"/>
    </row>
    <row r="9001" spans="14:14">
      <c r="N9001"/>
    </row>
    <row r="9002" spans="14:14">
      <c r="N9002"/>
    </row>
    <row r="9003" spans="14:14">
      <c r="N9003"/>
    </row>
    <row r="9004" spans="14:14">
      <c r="N9004"/>
    </row>
    <row r="9005" spans="14:14">
      <c r="N9005"/>
    </row>
    <row r="9006" spans="14:14">
      <c r="N9006"/>
    </row>
    <row r="9007" spans="14:14">
      <c r="N9007"/>
    </row>
    <row r="9008" spans="14:14">
      <c r="N9008"/>
    </row>
    <row r="9009" spans="14:14">
      <c r="N9009"/>
    </row>
    <row r="9010" spans="14:14">
      <c r="N9010"/>
    </row>
    <row r="9011" spans="14:14">
      <c r="N9011"/>
    </row>
    <row r="9012" spans="14:14">
      <c r="N9012"/>
    </row>
    <row r="9013" spans="14:14">
      <c r="N9013"/>
    </row>
    <row r="9014" spans="14:14">
      <c r="N9014"/>
    </row>
    <row r="9015" spans="14:14">
      <c r="N9015"/>
    </row>
    <row r="9016" spans="14:14">
      <c r="N9016"/>
    </row>
    <row r="9017" spans="14:14">
      <c r="N9017"/>
    </row>
    <row r="9018" spans="14:14">
      <c r="N9018"/>
    </row>
    <row r="9019" spans="14:14">
      <c r="N9019"/>
    </row>
    <row r="9020" spans="14:14">
      <c r="N9020"/>
    </row>
    <row r="9021" spans="14:14">
      <c r="N9021"/>
    </row>
    <row r="9022" spans="14:14">
      <c r="N9022"/>
    </row>
    <row r="9023" spans="14:14">
      <c r="N9023"/>
    </row>
    <row r="9024" spans="14:14">
      <c r="N9024"/>
    </row>
    <row r="9025" spans="14:14">
      <c r="N9025"/>
    </row>
    <row r="9026" spans="14:14">
      <c r="N9026"/>
    </row>
    <row r="9027" spans="14:14">
      <c r="N9027"/>
    </row>
    <row r="9028" spans="14:14">
      <c r="N9028"/>
    </row>
    <row r="9029" spans="14:14">
      <c r="N9029"/>
    </row>
    <row r="9030" spans="14:14">
      <c r="N9030"/>
    </row>
    <row r="9031" spans="14:14">
      <c r="N9031"/>
    </row>
    <row r="9032" spans="14:14">
      <c r="N9032"/>
    </row>
    <row r="9033" spans="14:14">
      <c r="N9033"/>
    </row>
    <row r="9034" spans="14:14">
      <c r="N9034"/>
    </row>
    <row r="9035" spans="14:14">
      <c r="N9035"/>
    </row>
    <row r="9036" spans="14:14">
      <c r="N9036"/>
    </row>
    <row r="9037" spans="14:14">
      <c r="N9037"/>
    </row>
    <row r="9038" spans="14:14">
      <c r="N9038"/>
    </row>
    <row r="9039" spans="14:14">
      <c r="N9039"/>
    </row>
    <row r="9040" spans="14:14">
      <c r="N9040"/>
    </row>
    <row r="9041" spans="14:14">
      <c r="N9041"/>
    </row>
    <row r="9042" spans="14:14">
      <c r="N9042"/>
    </row>
    <row r="9043" spans="14:14">
      <c r="N9043"/>
    </row>
    <row r="9044" spans="14:14">
      <c r="N9044"/>
    </row>
    <row r="9045" spans="14:14">
      <c r="N9045"/>
    </row>
    <row r="9046" spans="14:14">
      <c r="N9046"/>
    </row>
    <row r="9047" spans="14:14">
      <c r="N9047"/>
    </row>
    <row r="9048" spans="14:14">
      <c r="N9048"/>
    </row>
    <row r="9049" spans="14:14">
      <c r="N9049"/>
    </row>
    <row r="9050" spans="14:14">
      <c r="N9050"/>
    </row>
    <row r="9051" spans="14:14">
      <c r="N9051"/>
    </row>
    <row r="9052" spans="14:14">
      <c r="N9052"/>
    </row>
    <row r="9053" spans="14:14">
      <c r="N9053"/>
    </row>
    <row r="9054" spans="14:14">
      <c r="N9054"/>
    </row>
    <row r="9055" spans="14:14">
      <c r="N9055"/>
    </row>
    <row r="9056" spans="14:14">
      <c r="N9056"/>
    </row>
    <row r="9057" spans="14:14">
      <c r="N9057"/>
    </row>
    <row r="9058" spans="14:14">
      <c r="N9058"/>
    </row>
    <row r="9059" spans="14:14">
      <c r="N9059"/>
    </row>
    <row r="9060" spans="14:14">
      <c r="N9060"/>
    </row>
    <row r="9061" spans="14:14">
      <c r="N9061"/>
    </row>
    <row r="9062" spans="14:14">
      <c r="N9062"/>
    </row>
    <row r="9063" spans="14:14">
      <c r="N9063"/>
    </row>
    <row r="9064" spans="14:14">
      <c r="N9064"/>
    </row>
    <row r="9065" spans="14:14">
      <c r="N9065"/>
    </row>
    <row r="9066" spans="14:14">
      <c r="N9066"/>
    </row>
    <row r="9067" spans="14:14">
      <c r="N9067"/>
    </row>
    <row r="9068" spans="14:14">
      <c r="N9068"/>
    </row>
    <row r="9069" spans="14:14">
      <c r="N9069"/>
    </row>
    <row r="9070" spans="14:14">
      <c r="N9070"/>
    </row>
    <row r="9071" spans="14:14">
      <c r="N9071"/>
    </row>
    <row r="9072" spans="14:14">
      <c r="N9072"/>
    </row>
    <row r="9073" spans="14:14">
      <c r="N9073"/>
    </row>
    <row r="9074" spans="14:14">
      <c r="N9074"/>
    </row>
    <row r="9075" spans="14:14">
      <c r="N9075"/>
    </row>
    <row r="9076" spans="14:14">
      <c r="N9076"/>
    </row>
    <row r="9077" spans="14:14">
      <c r="N9077"/>
    </row>
    <row r="9078" spans="14:14">
      <c r="N9078"/>
    </row>
    <row r="9079" spans="14:14">
      <c r="N9079"/>
    </row>
    <row r="9080" spans="14:14">
      <c r="N9080"/>
    </row>
    <row r="9081" spans="14:14">
      <c r="N9081"/>
    </row>
    <row r="9082" spans="14:14">
      <c r="N9082"/>
    </row>
    <row r="9083" spans="14:14">
      <c r="N9083"/>
    </row>
    <row r="9084" spans="14:14">
      <c r="N9084"/>
    </row>
    <row r="9085" spans="14:14">
      <c r="N9085"/>
    </row>
    <row r="9086" spans="14:14">
      <c r="N9086"/>
    </row>
    <row r="9087" spans="14:14">
      <c r="N9087"/>
    </row>
    <row r="9088" spans="14:14">
      <c r="N9088"/>
    </row>
    <row r="9089" spans="14:14">
      <c r="N9089"/>
    </row>
    <row r="9090" spans="14:14">
      <c r="N9090"/>
    </row>
    <row r="9091" spans="14:14">
      <c r="N9091"/>
    </row>
    <row r="9092" spans="14:14">
      <c r="N9092"/>
    </row>
    <row r="9093" spans="14:14">
      <c r="N9093"/>
    </row>
    <row r="9094" spans="14:14">
      <c r="N9094"/>
    </row>
    <row r="9095" spans="14:14">
      <c r="N9095"/>
    </row>
    <row r="9096" spans="14:14">
      <c r="N9096"/>
    </row>
    <row r="9097" spans="14:14">
      <c r="N9097"/>
    </row>
    <row r="9098" spans="14:14">
      <c r="N9098"/>
    </row>
    <row r="9099" spans="14:14">
      <c r="N9099"/>
    </row>
    <row r="9100" spans="14:14">
      <c r="N9100"/>
    </row>
    <row r="9101" spans="14:14">
      <c r="N9101"/>
    </row>
    <row r="9102" spans="14:14">
      <c r="N9102"/>
    </row>
    <row r="9103" spans="14:14">
      <c r="N9103"/>
    </row>
    <row r="9104" spans="14:14">
      <c r="N9104"/>
    </row>
    <row r="9105" spans="14:14">
      <c r="N9105"/>
    </row>
    <row r="9106" spans="14:14">
      <c r="N9106"/>
    </row>
    <row r="9107" spans="14:14">
      <c r="N9107"/>
    </row>
    <row r="9108" spans="14:14">
      <c r="N9108"/>
    </row>
    <row r="9109" spans="14:14">
      <c r="N9109"/>
    </row>
    <row r="9110" spans="14:14">
      <c r="N9110"/>
    </row>
    <row r="9111" spans="14:14">
      <c r="N9111"/>
    </row>
    <row r="9112" spans="14:14">
      <c r="N9112"/>
    </row>
    <row r="9113" spans="14:14">
      <c r="N9113"/>
    </row>
    <row r="9114" spans="14:14">
      <c r="N9114"/>
    </row>
    <row r="9115" spans="14:14">
      <c r="N9115"/>
    </row>
    <row r="9116" spans="14:14">
      <c r="N9116"/>
    </row>
    <row r="9117" spans="14:14">
      <c r="N9117"/>
    </row>
    <row r="9118" spans="14:14">
      <c r="N9118"/>
    </row>
    <row r="9119" spans="14:14">
      <c r="N9119"/>
    </row>
    <row r="9120" spans="14:14">
      <c r="N9120"/>
    </row>
    <row r="9121" spans="14:14">
      <c r="N9121"/>
    </row>
    <row r="9122" spans="14:14">
      <c r="N9122"/>
    </row>
    <row r="9123" spans="14:14">
      <c r="N9123"/>
    </row>
    <row r="9124" spans="14:14">
      <c r="N9124"/>
    </row>
    <row r="9125" spans="14:14">
      <c r="N9125"/>
    </row>
    <row r="9126" spans="14:14">
      <c r="N9126"/>
    </row>
    <row r="9127" spans="14:14">
      <c r="N9127"/>
    </row>
    <row r="9128" spans="14:14">
      <c r="N9128"/>
    </row>
    <row r="9129" spans="14:14">
      <c r="N9129"/>
    </row>
    <row r="9130" spans="14:14">
      <c r="N9130"/>
    </row>
    <row r="9131" spans="14:14">
      <c r="N9131"/>
    </row>
    <row r="9132" spans="14:14">
      <c r="N9132"/>
    </row>
    <row r="9133" spans="14:14">
      <c r="N9133"/>
    </row>
    <row r="9134" spans="14:14">
      <c r="N9134"/>
    </row>
    <row r="9135" spans="14:14">
      <c r="N9135"/>
    </row>
    <row r="9136" spans="14:14">
      <c r="N9136"/>
    </row>
    <row r="9137" spans="14:14">
      <c r="N9137"/>
    </row>
    <row r="9138" spans="14:14">
      <c r="N9138"/>
    </row>
    <row r="9139" spans="14:14">
      <c r="N9139"/>
    </row>
    <row r="9140" spans="14:14">
      <c r="N9140"/>
    </row>
    <row r="9141" spans="14:14">
      <c r="N9141"/>
    </row>
    <row r="9142" spans="14:14">
      <c r="N9142"/>
    </row>
    <row r="9143" spans="14:14">
      <c r="N9143"/>
    </row>
    <row r="9144" spans="14:14">
      <c r="N9144"/>
    </row>
    <row r="9145" spans="14:14">
      <c r="N9145"/>
    </row>
    <row r="9146" spans="14:14">
      <c r="N9146"/>
    </row>
    <row r="9147" spans="14:14">
      <c r="N9147"/>
    </row>
    <row r="9148" spans="14:14">
      <c r="N9148"/>
    </row>
    <row r="9149" spans="14:14">
      <c r="N9149"/>
    </row>
    <row r="9150" spans="14:14">
      <c r="N9150"/>
    </row>
    <row r="9151" spans="14:14">
      <c r="N9151"/>
    </row>
    <row r="9152" spans="14:14">
      <c r="N9152"/>
    </row>
    <row r="9153" spans="14:14">
      <c r="N9153"/>
    </row>
    <row r="9154" spans="14:14">
      <c r="N9154"/>
    </row>
    <row r="9155" spans="14:14">
      <c r="N9155"/>
    </row>
    <row r="9156" spans="14:14">
      <c r="N9156"/>
    </row>
    <row r="9157" spans="14:14">
      <c r="N9157"/>
    </row>
    <row r="9158" spans="14:14">
      <c r="N9158"/>
    </row>
    <row r="9159" spans="14:14">
      <c r="N9159"/>
    </row>
    <row r="9160" spans="14:14">
      <c r="N9160"/>
    </row>
    <row r="9161" spans="14:14">
      <c r="N9161"/>
    </row>
    <row r="9162" spans="14:14">
      <c r="N9162"/>
    </row>
    <row r="9163" spans="14:14">
      <c r="N9163"/>
    </row>
    <row r="9164" spans="14:14">
      <c r="N9164"/>
    </row>
    <row r="9165" spans="14:14">
      <c r="N9165"/>
    </row>
    <row r="9166" spans="14:14">
      <c r="N9166"/>
    </row>
    <row r="9167" spans="14:14">
      <c r="N9167"/>
    </row>
    <row r="9168" spans="14:14">
      <c r="N9168"/>
    </row>
    <row r="9169" spans="14:14">
      <c r="N9169"/>
    </row>
    <row r="9170" spans="14:14">
      <c r="N9170"/>
    </row>
    <row r="9171" spans="14:14">
      <c r="N9171"/>
    </row>
    <row r="9172" spans="14:14">
      <c r="N9172"/>
    </row>
    <row r="9173" spans="14:14">
      <c r="N9173"/>
    </row>
    <row r="9174" spans="14:14">
      <c r="N9174"/>
    </row>
    <row r="9175" spans="14:14">
      <c r="N9175"/>
    </row>
    <row r="9176" spans="14:14">
      <c r="N9176"/>
    </row>
    <row r="9177" spans="14:14">
      <c r="N9177"/>
    </row>
    <row r="9178" spans="14:14">
      <c r="N9178"/>
    </row>
    <row r="9179" spans="14:14">
      <c r="N9179"/>
    </row>
    <row r="9180" spans="14:14">
      <c r="N9180"/>
    </row>
    <row r="9181" spans="14:14">
      <c r="N9181"/>
    </row>
    <row r="9182" spans="14:14">
      <c r="N9182"/>
    </row>
    <row r="9183" spans="14:14">
      <c r="N9183"/>
    </row>
    <row r="9184" spans="14:14">
      <c r="N9184"/>
    </row>
    <row r="9185" spans="14:14">
      <c r="N9185"/>
    </row>
    <row r="9186" spans="14:14">
      <c r="N9186"/>
    </row>
    <row r="9187" spans="14:14">
      <c r="N9187"/>
    </row>
    <row r="9188" spans="14:14">
      <c r="N9188"/>
    </row>
    <row r="9189" spans="14:14">
      <c r="N9189"/>
    </row>
    <row r="9190" spans="14:14">
      <c r="N9190"/>
    </row>
    <row r="9191" spans="14:14">
      <c r="N9191"/>
    </row>
    <row r="9192" spans="14:14">
      <c r="N9192"/>
    </row>
    <row r="9193" spans="14:14">
      <c r="N9193"/>
    </row>
    <row r="9194" spans="14:14">
      <c r="N9194"/>
    </row>
    <row r="9195" spans="14:14">
      <c r="N9195"/>
    </row>
    <row r="9196" spans="14:14">
      <c r="N9196"/>
    </row>
    <row r="9197" spans="14:14">
      <c r="N9197"/>
    </row>
    <row r="9198" spans="14:14">
      <c r="N9198"/>
    </row>
    <row r="9199" spans="14:14">
      <c r="N9199"/>
    </row>
    <row r="9200" spans="14:14">
      <c r="N9200"/>
    </row>
    <row r="9201" spans="14:14">
      <c r="N9201"/>
    </row>
    <row r="9202" spans="14:14">
      <c r="N9202"/>
    </row>
    <row r="9203" spans="14:14">
      <c r="N9203"/>
    </row>
    <row r="9204" spans="14:14">
      <c r="N9204"/>
    </row>
    <row r="9205" spans="14:14">
      <c r="N9205"/>
    </row>
    <row r="9206" spans="14:14">
      <c r="N9206"/>
    </row>
    <row r="9207" spans="14:14">
      <c r="N9207"/>
    </row>
    <row r="9208" spans="14:14">
      <c r="N9208"/>
    </row>
    <row r="9209" spans="14:14">
      <c r="N9209"/>
    </row>
    <row r="9210" spans="14:14">
      <c r="N9210"/>
    </row>
    <row r="9211" spans="14:14">
      <c r="N9211"/>
    </row>
    <row r="9212" spans="14:14">
      <c r="N9212"/>
    </row>
    <row r="9213" spans="14:14">
      <c r="N9213"/>
    </row>
    <row r="9214" spans="14:14">
      <c r="N9214"/>
    </row>
    <row r="9215" spans="14:14">
      <c r="N9215"/>
    </row>
    <row r="9216" spans="14:14">
      <c r="N9216"/>
    </row>
    <row r="9217" spans="14:14">
      <c r="N9217"/>
    </row>
    <row r="9218" spans="14:14">
      <c r="N9218"/>
    </row>
    <row r="9219" spans="14:14">
      <c r="N9219"/>
    </row>
    <row r="9220" spans="14:14">
      <c r="N9220"/>
    </row>
    <row r="9221" spans="14:14">
      <c r="N9221"/>
    </row>
    <row r="9222" spans="14:14">
      <c r="N9222"/>
    </row>
    <row r="9223" spans="14:14">
      <c r="N9223"/>
    </row>
    <row r="9224" spans="14:14">
      <c r="N9224"/>
    </row>
    <row r="9225" spans="14:14">
      <c r="N9225"/>
    </row>
    <row r="9226" spans="14:14">
      <c r="N9226"/>
    </row>
    <row r="9227" spans="14:14">
      <c r="N9227"/>
    </row>
    <row r="9228" spans="14:14">
      <c r="N9228"/>
    </row>
    <row r="9229" spans="14:14">
      <c r="N9229"/>
    </row>
    <row r="9230" spans="14:14">
      <c r="N9230"/>
    </row>
    <row r="9231" spans="14:14">
      <c r="N9231"/>
    </row>
    <row r="9232" spans="14:14">
      <c r="N9232"/>
    </row>
    <row r="9233" spans="14:14">
      <c r="N9233"/>
    </row>
    <row r="9234" spans="14:14">
      <c r="N9234"/>
    </row>
    <row r="9235" spans="14:14">
      <c r="N9235"/>
    </row>
    <row r="9236" spans="14:14">
      <c r="N9236"/>
    </row>
    <row r="9237" spans="14:14">
      <c r="N9237"/>
    </row>
    <row r="9238" spans="14:14">
      <c r="N9238"/>
    </row>
    <row r="9239" spans="14:14">
      <c r="N9239"/>
    </row>
    <row r="9240" spans="14:14">
      <c r="N9240"/>
    </row>
    <row r="9241" spans="14:14">
      <c r="N9241"/>
    </row>
    <row r="9242" spans="14:14">
      <c r="N9242"/>
    </row>
    <row r="9243" spans="14:14">
      <c r="N9243"/>
    </row>
    <row r="9244" spans="14:14">
      <c r="N9244"/>
    </row>
    <row r="9245" spans="14:14">
      <c r="N9245"/>
    </row>
    <row r="9246" spans="14:14">
      <c r="N9246"/>
    </row>
    <row r="9247" spans="14:14">
      <c r="N9247"/>
    </row>
    <row r="9248" spans="14:14">
      <c r="N9248"/>
    </row>
    <row r="9249" spans="14:14">
      <c r="N9249"/>
    </row>
    <row r="9250" spans="14:14">
      <c r="N9250"/>
    </row>
    <row r="9251" spans="14:14">
      <c r="N9251"/>
    </row>
    <row r="9252" spans="14:14">
      <c r="N9252"/>
    </row>
    <row r="9253" spans="14:14">
      <c r="N9253"/>
    </row>
    <row r="9254" spans="14:14">
      <c r="N9254"/>
    </row>
    <row r="9255" spans="14:14">
      <c r="N9255"/>
    </row>
    <row r="9256" spans="14:14">
      <c r="N9256"/>
    </row>
    <row r="9257" spans="14:14">
      <c r="N9257"/>
    </row>
    <row r="9258" spans="14:14">
      <c r="N9258"/>
    </row>
    <row r="9259" spans="14:14">
      <c r="N9259"/>
    </row>
    <row r="9260" spans="14:14">
      <c r="N9260"/>
    </row>
    <row r="9261" spans="14:14">
      <c r="N9261"/>
    </row>
    <row r="9262" spans="14:14">
      <c r="N9262"/>
    </row>
    <row r="9263" spans="14:14">
      <c r="N9263"/>
    </row>
    <row r="9264" spans="14:14">
      <c r="N9264"/>
    </row>
    <row r="9265" spans="14:14">
      <c r="N9265"/>
    </row>
    <row r="9266" spans="14:14">
      <c r="N9266"/>
    </row>
    <row r="9267" spans="14:14">
      <c r="N9267"/>
    </row>
    <row r="9268" spans="14:14">
      <c r="N9268"/>
    </row>
    <row r="9269" spans="14:14">
      <c r="N9269"/>
    </row>
    <row r="9270" spans="14:14">
      <c r="N9270"/>
    </row>
    <row r="9271" spans="14:14">
      <c r="N9271"/>
    </row>
    <row r="9272" spans="14:14">
      <c r="N9272"/>
    </row>
    <row r="9273" spans="14:14">
      <c r="N9273"/>
    </row>
    <row r="9274" spans="14:14">
      <c r="N9274"/>
    </row>
    <row r="9275" spans="14:14">
      <c r="N9275"/>
    </row>
    <row r="9276" spans="14:14">
      <c r="N9276"/>
    </row>
    <row r="9277" spans="14:14">
      <c r="N9277"/>
    </row>
    <row r="9278" spans="14:14">
      <c r="N9278"/>
    </row>
    <row r="9279" spans="14:14">
      <c r="N9279"/>
    </row>
    <row r="9280" spans="14:14">
      <c r="N9280"/>
    </row>
    <row r="9281" spans="14:14">
      <c r="N9281"/>
    </row>
    <row r="9282" spans="14:14">
      <c r="N9282"/>
    </row>
    <row r="9283" spans="14:14">
      <c r="N9283"/>
    </row>
    <row r="9284" spans="14:14">
      <c r="N9284"/>
    </row>
    <row r="9285" spans="14:14">
      <c r="N9285"/>
    </row>
    <row r="9286" spans="14:14">
      <c r="N9286"/>
    </row>
    <row r="9287" spans="14:14">
      <c r="N9287"/>
    </row>
    <row r="9288" spans="14:14">
      <c r="N9288"/>
    </row>
    <row r="9289" spans="14:14">
      <c r="N9289"/>
    </row>
    <row r="9290" spans="14:14">
      <c r="N9290"/>
    </row>
    <row r="9291" spans="14:14">
      <c r="N9291"/>
    </row>
    <row r="9292" spans="14:14">
      <c r="N9292"/>
    </row>
    <row r="9293" spans="14:14">
      <c r="N9293"/>
    </row>
    <row r="9294" spans="14:14">
      <c r="N9294"/>
    </row>
    <row r="9295" spans="14:14">
      <c r="N9295"/>
    </row>
    <row r="9296" spans="14:14">
      <c r="N9296"/>
    </row>
    <row r="9297" spans="14:14">
      <c r="N9297"/>
    </row>
    <row r="9298" spans="14:14">
      <c r="N9298"/>
    </row>
    <row r="9299" spans="14:14">
      <c r="N9299"/>
    </row>
    <row r="9300" spans="14:14">
      <c r="N9300"/>
    </row>
    <row r="9301" spans="14:14">
      <c r="N9301"/>
    </row>
    <row r="9302" spans="14:14">
      <c r="N9302"/>
    </row>
    <row r="9303" spans="14:14">
      <c r="N9303"/>
    </row>
    <row r="9304" spans="14:14">
      <c r="N9304"/>
    </row>
    <row r="9305" spans="14:14">
      <c r="N9305"/>
    </row>
    <row r="9306" spans="14:14">
      <c r="N9306"/>
    </row>
    <row r="9307" spans="14:14">
      <c r="N9307"/>
    </row>
    <row r="9308" spans="14:14">
      <c r="N9308"/>
    </row>
    <row r="9309" spans="14:14">
      <c r="N9309"/>
    </row>
    <row r="9310" spans="14:14">
      <c r="N9310"/>
    </row>
    <row r="9311" spans="14:14">
      <c r="N9311"/>
    </row>
    <row r="9312" spans="14:14">
      <c r="N9312"/>
    </row>
    <row r="9313" spans="14:14">
      <c r="N9313"/>
    </row>
    <row r="9314" spans="14:14">
      <c r="N9314"/>
    </row>
    <row r="9315" spans="14:14">
      <c r="N9315"/>
    </row>
    <row r="9316" spans="14:14">
      <c r="N9316"/>
    </row>
    <row r="9317" spans="14:14">
      <c r="N9317"/>
    </row>
    <row r="9318" spans="14:14">
      <c r="N9318"/>
    </row>
    <row r="9319" spans="14:14">
      <c r="N9319"/>
    </row>
    <row r="9320" spans="14:14">
      <c r="N9320"/>
    </row>
    <row r="9321" spans="14:14">
      <c r="N9321"/>
    </row>
    <row r="9322" spans="14:14">
      <c r="N9322"/>
    </row>
    <row r="9323" spans="14:14">
      <c r="N9323"/>
    </row>
    <row r="9324" spans="14:14">
      <c r="N9324"/>
    </row>
    <row r="9325" spans="14:14">
      <c r="N9325"/>
    </row>
    <row r="9326" spans="14:14">
      <c r="N9326"/>
    </row>
    <row r="9327" spans="14:14">
      <c r="N9327"/>
    </row>
    <row r="9328" spans="14:14">
      <c r="N9328"/>
    </row>
    <row r="9329" spans="14:14">
      <c r="N9329"/>
    </row>
    <row r="9330" spans="14:14">
      <c r="N9330"/>
    </row>
    <row r="9331" spans="14:14">
      <c r="N9331"/>
    </row>
    <row r="9332" spans="14:14">
      <c r="N9332"/>
    </row>
    <row r="9333" spans="14:14">
      <c r="N9333"/>
    </row>
    <row r="9334" spans="14:14">
      <c r="N9334"/>
    </row>
    <row r="9335" spans="14:14">
      <c r="N9335"/>
    </row>
    <row r="9336" spans="14:14">
      <c r="N9336"/>
    </row>
    <row r="9337" spans="14:14">
      <c r="N9337"/>
    </row>
    <row r="9338" spans="14:14">
      <c r="N9338"/>
    </row>
    <row r="9339" spans="14:14">
      <c r="N9339"/>
    </row>
    <row r="9340" spans="14:14">
      <c r="N9340"/>
    </row>
    <row r="9341" spans="14:14">
      <c r="N9341"/>
    </row>
    <row r="9342" spans="14:14">
      <c r="N9342"/>
    </row>
    <row r="9343" spans="14:14">
      <c r="N9343"/>
    </row>
    <row r="9344" spans="14:14">
      <c r="N9344"/>
    </row>
    <row r="9345" spans="14:14">
      <c r="N9345"/>
    </row>
    <row r="9346" spans="14:14">
      <c r="N9346"/>
    </row>
    <row r="9347" spans="14:14">
      <c r="N9347"/>
    </row>
    <row r="9348" spans="14:14">
      <c r="N9348"/>
    </row>
    <row r="9349" spans="14:14">
      <c r="N9349"/>
    </row>
    <row r="9350" spans="14:14">
      <c r="N9350"/>
    </row>
    <row r="9351" spans="14:14">
      <c r="N9351"/>
    </row>
    <row r="9352" spans="14:14">
      <c r="N9352"/>
    </row>
    <row r="9353" spans="14:14">
      <c r="N9353"/>
    </row>
    <row r="9354" spans="14:14">
      <c r="N9354"/>
    </row>
    <row r="9355" spans="14:14">
      <c r="N9355"/>
    </row>
    <row r="9356" spans="14:14">
      <c r="N9356"/>
    </row>
    <row r="9357" spans="14:14">
      <c r="N9357"/>
    </row>
    <row r="9358" spans="14:14">
      <c r="N9358"/>
    </row>
    <row r="9359" spans="14:14">
      <c r="N9359"/>
    </row>
    <row r="9360" spans="14:14">
      <c r="N9360"/>
    </row>
    <row r="9361" spans="14:14">
      <c r="N9361"/>
    </row>
    <row r="9362" spans="14:14">
      <c r="N9362"/>
    </row>
    <row r="9363" spans="14:14">
      <c r="N9363"/>
    </row>
    <row r="9364" spans="14:14">
      <c r="N9364"/>
    </row>
    <row r="9365" spans="14:14">
      <c r="N9365"/>
    </row>
    <row r="9366" spans="14:14">
      <c r="N9366"/>
    </row>
    <row r="9367" spans="14:14">
      <c r="N9367"/>
    </row>
    <row r="9368" spans="14:14">
      <c r="N9368"/>
    </row>
    <row r="9369" spans="14:14">
      <c r="N9369"/>
    </row>
    <row r="9370" spans="14:14">
      <c r="N9370"/>
    </row>
    <row r="9371" spans="14:14">
      <c r="N9371"/>
    </row>
    <row r="9372" spans="14:14">
      <c r="N9372"/>
    </row>
    <row r="9373" spans="14:14">
      <c r="N9373"/>
    </row>
    <row r="9374" spans="14:14">
      <c r="N9374"/>
    </row>
    <row r="9375" spans="14:14">
      <c r="N9375"/>
    </row>
    <row r="9376" spans="14:14">
      <c r="N9376"/>
    </row>
    <row r="9377" spans="14:14">
      <c r="N9377"/>
    </row>
    <row r="9378" spans="14:14">
      <c r="N9378"/>
    </row>
    <row r="9379" spans="14:14">
      <c r="N9379"/>
    </row>
    <row r="9380" spans="14:14">
      <c r="N9380"/>
    </row>
    <row r="9381" spans="14:14">
      <c r="N9381"/>
    </row>
    <row r="9382" spans="14:14">
      <c r="N9382"/>
    </row>
    <row r="9383" spans="14:14">
      <c r="N9383"/>
    </row>
    <row r="9384" spans="14:14">
      <c r="N9384"/>
    </row>
    <row r="9385" spans="14:14">
      <c r="N9385"/>
    </row>
    <row r="9386" spans="14:14">
      <c r="N9386"/>
    </row>
    <row r="9387" spans="14:14">
      <c r="N9387"/>
    </row>
    <row r="9388" spans="14:14">
      <c r="N9388"/>
    </row>
    <row r="9389" spans="14:14">
      <c r="N9389"/>
    </row>
    <row r="9390" spans="14:14">
      <c r="N9390"/>
    </row>
    <row r="9391" spans="14:14">
      <c r="N9391"/>
    </row>
    <row r="9392" spans="14:14">
      <c r="N9392"/>
    </row>
    <row r="9393" spans="14:14">
      <c r="N9393"/>
    </row>
    <row r="9394" spans="14:14">
      <c r="N9394"/>
    </row>
    <row r="9395" spans="14:14">
      <c r="N9395"/>
    </row>
    <row r="9396" spans="14:14">
      <c r="N9396"/>
    </row>
    <row r="9397" spans="14:14">
      <c r="N9397"/>
    </row>
    <row r="9398" spans="14:14">
      <c r="N9398"/>
    </row>
    <row r="9399" spans="14:14">
      <c r="N9399"/>
    </row>
    <row r="9400" spans="14:14">
      <c r="N9400"/>
    </row>
    <row r="9401" spans="14:14">
      <c r="N9401"/>
    </row>
    <row r="9402" spans="14:14">
      <c r="N9402"/>
    </row>
    <row r="9403" spans="14:14">
      <c r="N9403"/>
    </row>
    <row r="9404" spans="14:14">
      <c r="N9404"/>
    </row>
    <row r="9405" spans="14:14">
      <c r="N9405"/>
    </row>
    <row r="9406" spans="14:14">
      <c r="N9406"/>
    </row>
    <row r="9407" spans="14:14">
      <c r="N9407"/>
    </row>
    <row r="9408" spans="14:14">
      <c r="N9408"/>
    </row>
    <row r="9409" spans="14:14">
      <c r="N9409"/>
    </row>
    <row r="9410" spans="14:14">
      <c r="N9410"/>
    </row>
    <row r="9411" spans="14:14">
      <c r="N9411"/>
    </row>
    <row r="9412" spans="14:14">
      <c r="N9412"/>
    </row>
    <row r="9413" spans="14:14">
      <c r="N9413"/>
    </row>
    <row r="9414" spans="14:14">
      <c r="N9414"/>
    </row>
    <row r="9415" spans="14:14">
      <c r="N9415"/>
    </row>
    <row r="9416" spans="14:14">
      <c r="N9416"/>
    </row>
    <row r="9417" spans="14:14">
      <c r="N9417"/>
    </row>
    <row r="9418" spans="14:14">
      <c r="N9418"/>
    </row>
    <row r="9419" spans="14:14">
      <c r="N9419"/>
    </row>
    <row r="9420" spans="14:14">
      <c r="N9420"/>
    </row>
    <row r="9421" spans="14:14">
      <c r="N9421"/>
    </row>
    <row r="9422" spans="14:14">
      <c r="N9422"/>
    </row>
    <row r="9423" spans="14:14">
      <c r="N9423"/>
    </row>
    <row r="9424" spans="14:14">
      <c r="N9424"/>
    </row>
    <row r="9425" spans="14:14">
      <c r="N9425"/>
    </row>
    <row r="9426" spans="14:14">
      <c r="N9426"/>
    </row>
    <row r="9427" spans="14:14">
      <c r="N9427"/>
    </row>
    <row r="9428" spans="14:14">
      <c r="N9428"/>
    </row>
    <row r="9429" spans="14:14">
      <c r="N9429"/>
    </row>
    <row r="9430" spans="14:14">
      <c r="N9430"/>
    </row>
    <row r="9431" spans="14:14">
      <c r="N9431"/>
    </row>
    <row r="9432" spans="14:14">
      <c r="N9432"/>
    </row>
    <row r="9433" spans="14:14">
      <c r="N9433"/>
    </row>
    <row r="9434" spans="14:14">
      <c r="N9434"/>
    </row>
    <row r="9435" spans="14:14">
      <c r="N9435"/>
    </row>
    <row r="9436" spans="14:14">
      <c r="N9436"/>
    </row>
    <row r="9437" spans="14:14">
      <c r="N9437"/>
    </row>
    <row r="9438" spans="14:14">
      <c r="N9438"/>
    </row>
    <row r="9439" spans="14:14">
      <c r="N9439"/>
    </row>
    <row r="9440" spans="14:14">
      <c r="N9440"/>
    </row>
    <row r="9441" spans="14:14">
      <c r="N9441"/>
    </row>
    <row r="9442" spans="14:14">
      <c r="N9442"/>
    </row>
    <row r="9443" spans="14:14">
      <c r="N9443"/>
    </row>
    <row r="9444" spans="14:14">
      <c r="N9444"/>
    </row>
    <row r="9445" spans="14:14">
      <c r="N9445"/>
    </row>
    <row r="9446" spans="14:14">
      <c r="N9446"/>
    </row>
    <row r="9447" spans="14:14">
      <c r="N9447"/>
    </row>
    <row r="9448" spans="14:14">
      <c r="N9448"/>
    </row>
    <row r="9449" spans="14:14">
      <c r="N9449"/>
    </row>
    <row r="9450" spans="14:14">
      <c r="N9450"/>
    </row>
    <row r="9451" spans="14:14">
      <c r="N9451"/>
    </row>
    <row r="9452" spans="14:14">
      <c r="N9452"/>
    </row>
    <row r="9453" spans="14:14">
      <c r="N9453"/>
    </row>
    <row r="9454" spans="14:14">
      <c r="N9454"/>
    </row>
    <row r="9455" spans="14:14">
      <c r="N9455"/>
    </row>
    <row r="9456" spans="14:14">
      <c r="N9456"/>
    </row>
    <row r="9457" spans="14:14">
      <c r="N9457"/>
    </row>
    <row r="9458" spans="14:14">
      <c r="N9458"/>
    </row>
    <row r="9459" spans="14:14">
      <c r="N9459"/>
    </row>
    <row r="9460" spans="14:14">
      <c r="N9460"/>
    </row>
    <row r="9461" spans="14:14">
      <c r="N9461"/>
    </row>
    <row r="9462" spans="14:14">
      <c r="N9462"/>
    </row>
    <row r="9463" spans="14:14">
      <c r="N9463"/>
    </row>
    <row r="9464" spans="14:14">
      <c r="N9464"/>
    </row>
    <row r="9465" spans="14:14">
      <c r="N9465"/>
    </row>
    <row r="9466" spans="14:14">
      <c r="N9466"/>
    </row>
    <row r="9467" spans="14:14">
      <c r="N9467"/>
    </row>
    <row r="9468" spans="14:14">
      <c r="N9468"/>
    </row>
    <row r="9469" spans="14:14">
      <c r="N9469"/>
    </row>
    <row r="9470" spans="14:14">
      <c r="N9470"/>
    </row>
    <row r="9471" spans="14:14">
      <c r="N9471"/>
    </row>
    <row r="9472" spans="14:14">
      <c r="N9472"/>
    </row>
    <row r="9473" spans="14:14">
      <c r="N9473"/>
    </row>
    <row r="9474" spans="14:14">
      <c r="N9474"/>
    </row>
    <row r="9475" spans="14:14">
      <c r="N9475"/>
    </row>
    <row r="9476" spans="14:14">
      <c r="N9476"/>
    </row>
    <row r="9477" spans="14:14">
      <c r="N9477"/>
    </row>
    <row r="9478" spans="14:14">
      <c r="N9478"/>
    </row>
    <row r="9479" spans="14:14">
      <c r="N9479"/>
    </row>
    <row r="9480" spans="14:14">
      <c r="N9480"/>
    </row>
    <row r="9481" spans="14:14">
      <c r="N9481"/>
    </row>
    <row r="9482" spans="14:14">
      <c r="N9482"/>
    </row>
    <row r="9483" spans="14:14">
      <c r="N9483"/>
    </row>
    <row r="9484" spans="14:14">
      <c r="N9484"/>
    </row>
    <row r="9485" spans="14:14">
      <c r="N9485"/>
    </row>
    <row r="9486" spans="14:14">
      <c r="N9486"/>
    </row>
    <row r="9487" spans="14:14">
      <c r="N9487"/>
    </row>
    <row r="9488" spans="14:14">
      <c r="N9488"/>
    </row>
    <row r="9489" spans="14:14">
      <c r="N9489"/>
    </row>
    <row r="9490" spans="14:14">
      <c r="N9490"/>
    </row>
    <row r="9491" spans="14:14">
      <c r="N9491"/>
    </row>
    <row r="9492" spans="14:14">
      <c r="N9492"/>
    </row>
    <row r="9493" spans="14:14">
      <c r="N9493"/>
    </row>
    <row r="9494" spans="14:14">
      <c r="N9494"/>
    </row>
    <row r="9495" spans="14:14">
      <c r="N9495"/>
    </row>
    <row r="9496" spans="14:14">
      <c r="N9496"/>
    </row>
    <row r="9497" spans="14:14">
      <c r="N9497"/>
    </row>
    <row r="9498" spans="14:14">
      <c r="N9498"/>
    </row>
    <row r="9499" spans="14:14">
      <c r="N9499"/>
    </row>
    <row r="9500" spans="14:14">
      <c r="N9500"/>
    </row>
    <row r="9501" spans="14:14">
      <c r="N9501"/>
    </row>
    <row r="9502" spans="14:14">
      <c r="N9502"/>
    </row>
    <row r="9503" spans="14:14">
      <c r="N9503"/>
    </row>
    <row r="9504" spans="14:14">
      <c r="N9504"/>
    </row>
    <row r="9505" spans="14:14">
      <c r="N9505"/>
    </row>
    <row r="9506" spans="14:14">
      <c r="N9506"/>
    </row>
    <row r="9507" spans="14:14">
      <c r="N9507"/>
    </row>
    <row r="9508" spans="14:14">
      <c r="N9508"/>
    </row>
    <row r="9509" spans="14:14">
      <c r="N9509"/>
    </row>
    <row r="9510" spans="14:14">
      <c r="N9510"/>
    </row>
    <row r="9511" spans="14:14">
      <c r="N9511"/>
    </row>
    <row r="9512" spans="14:14">
      <c r="N9512"/>
    </row>
    <row r="9513" spans="14:14">
      <c r="N9513"/>
    </row>
    <row r="9514" spans="14:14">
      <c r="N9514"/>
    </row>
    <row r="9515" spans="14:14">
      <c r="N9515"/>
    </row>
    <row r="9516" spans="14:14">
      <c r="N9516"/>
    </row>
    <row r="9517" spans="14:14">
      <c r="N9517"/>
    </row>
    <row r="9518" spans="14:14">
      <c r="N9518"/>
    </row>
    <row r="9519" spans="14:14">
      <c r="N9519"/>
    </row>
    <row r="9520" spans="14:14">
      <c r="N9520"/>
    </row>
    <row r="9521" spans="14:14">
      <c r="N9521"/>
    </row>
    <row r="9522" spans="14:14">
      <c r="N9522"/>
    </row>
    <row r="9523" spans="14:14">
      <c r="N9523"/>
    </row>
    <row r="9524" spans="14:14">
      <c r="N9524"/>
    </row>
    <row r="9525" spans="14:14">
      <c r="N9525"/>
    </row>
    <row r="9526" spans="14:14">
      <c r="N9526"/>
    </row>
    <row r="9527" spans="14:14">
      <c r="N9527"/>
    </row>
    <row r="9528" spans="14:14">
      <c r="N9528"/>
    </row>
    <row r="9529" spans="14:14">
      <c r="N9529"/>
    </row>
    <row r="9530" spans="14:14">
      <c r="N9530"/>
    </row>
    <row r="9531" spans="14:14">
      <c r="N9531"/>
    </row>
    <row r="9532" spans="14:14">
      <c r="N9532"/>
    </row>
    <row r="9533" spans="14:14">
      <c r="N9533"/>
    </row>
    <row r="9534" spans="14:14">
      <c r="N9534"/>
    </row>
    <row r="9535" spans="14:14">
      <c r="N9535"/>
    </row>
    <row r="9536" spans="14:14">
      <c r="N9536"/>
    </row>
    <row r="9537" spans="14:14">
      <c r="N9537"/>
    </row>
    <row r="9538" spans="14:14">
      <c r="N9538"/>
    </row>
    <row r="9539" spans="14:14">
      <c r="N9539"/>
    </row>
    <row r="9540" spans="14:14">
      <c r="N9540"/>
    </row>
    <row r="9541" spans="14:14">
      <c r="N9541"/>
    </row>
    <row r="9542" spans="14:14">
      <c r="N9542"/>
    </row>
    <row r="9543" spans="14:14">
      <c r="N9543"/>
    </row>
    <row r="9544" spans="14:14">
      <c r="N9544"/>
    </row>
    <row r="9545" spans="14:14">
      <c r="N9545"/>
    </row>
    <row r="9546" spans="14:14">
      <c r="N9546"/>
    </row>
    <row r="9547" spans="14:14">
      <c r="N9547"/>
    </row>
    <row r="9548" spans="14:14">
      <c r="N9548"/>
    </row>
    <row r="9549" spans="14:14">
      <c r="N9549"/>
    </row>
    <row r="9550" spans="14:14">
      <c r="N9550"/>
    </row>
    <row r="9551" spans="14:14">
      <c r="N9551"/>
    </row>
    <row r="9552" spans="14:14">
      <c r="N9552"/>
    </row>
    <row r="9553" spans="14:14">
      <c r="N9553"/>
    </row>
    <row r="9554" spans="14:14">
      <c r="N9554"/>
    </row>
    <row r="9555" spans="14:14">
      <c r="N9555"/>
    </row>
    <row r="9556" spans="14:14">
      <c r="N9556"/>
    </row>
    <row r="9557" spans="14:14">
      <c r="N9557"/>
    </row>
    <row r="9558" spans="14:14">
      <c r="N9558"/>
    </row>
    <row r="9559" spans="14:14">
      <c r="N9559"/>
    </row>
    <row r="9560" spans="14:14">
      <c r="N9560"/>
    </row>
    <row r="9561" spans="14:14">
      <c r="N9561"/>
    </row>
    <row r="9562" spans="14:14">
      <c r="N9562"/>
    </row>
    <row r="9563" spans="14:14">
      <c r="N9563"/>
    </row>
    <row r="9564" spans="14:14">
      <c r="N9564"/>
    </row>
    <row r="9565" spans="14:14">
      <c r="N9565"/>
    </row>
    <row r="9566" spans="14:14">
      <c r="N9566"/>
    </row>
    <row r="9567" spans="14:14">
      <c r="N9567"/>
    </row>
    <row r="9568" spans="14:14">
      <c r="N9568"/>
    </row>
    <row r="9569" spans="14:14">
      <c r="N9569"/>
    </row>
    <row r="9570" spans="14:14">
      <c r="N9570"/>
    </row>
    <row r="9571" spans="14:14">
      <c r="N9571"/>
    </row>
    <row r="9572" spans="14:14">
      <c r="N9572"/>
    </row>
    <row r="9573" spans="14:14">
      <c r="N9573"/>
    </row>
    <row r="9574" spans="14:14">
      <c r="N9574"/>
    </row>
    <row r="9575" spans="14:14">
      <c r="N9575"/>
    </row>
    <row r="9576" spans="14:14">
      <c r="N9576"/>
    </row>
    <row r="9577" spans="14:14">
      <c r="N9577"/>
    </row>
    <row r="9578" spans="14:14">
      <c r="N9578"/>
    </row>
    <row r="9579" spans="14:14">
      <c r="N9579"/>
    </row>
    <row r="9580" spans="14:14">
      <c r="N9580"/>
    </row>
    <row r="9581" spans="14:14">
      <c r="N9581"/>
    </row>
    <row r="9582" spans="14:14">
      <c r="N9582"/>
    </row>
    <row r="9583" spans="14:14">
      <c r="N9583"/>
    </row>
    <row r="9584" spans="14:14">
      <c r="N9584"/>
    </row>
    <row r="9585" spans="14:14">
      <c r="N9585"/>
    </row>
    <row r="9586" spans="14:14">
      <c r="N9586"/>
    </row>
    <row r="9587" spans="14:14">
      <c r="N9587"/>
    </row>
    <row r="9588" spans="14:14">
      <c r="N9588"/>
    </row>
    <row r="9589" spans="14:14">
      <c r="N9589"/>
    </row>
    <row r="9590" spans="14:14">
      <c r="N9590"/>
    </row>
    <row r="9591" spans="14:14">
      <c r="N9591"/>
    </row>
    <row r="9592" spans="14:14">
      <c r="N9592"/>
    </row>
    <row r="9593" spans="14:14">
      <c r="N9593"/>
    </row>
    <row r="9594" spans="14:14">
      <c r="N9594"/>
    </row>
    <row r="9595" spans="14:14">
      <c r="N9595"/>
    </row>
    <row r="9596" spans="14:14">
      <c r="N9596"/>
    </row>
    <row r="9597" spans="14:14">
      <c r="N9597"/>
    </row>
    <row r="9598" spans="14:14">
      <c r="N9598"/>
    </row>
    <row r="9599" spans="14:14">
      <c r="N9599"/>
    </row>
    <row r="9600" spans="14:14">
      <c r="N9600"/>
    </row>
    <row r="9601" spans="14:14">
      <c r="N9601"/>
    </row>
    <row r="9602" spans="14:14">
      <c r="N9602"/>
    </row>
    <row r="9603" spans="14:14">
      <c r="N9603"/>
    </row>
    <row r="9604" spans="14:14">
      <c r="N9604"/>
    </row>
    <row r="9605" spans="14:14">
      <c r="N9605"/>
    </row>
    <row r="9606" spans="14:14">
      <c r="N9606"/>
    </row>
    <row r="9607" spans="14:14">
      <c r="N9607"/>
    </row>
    <row r="9608" spans="14:14">
      <c r="N9608"/>
    </row>
    <row r="9609" spans="14:14">
      <c r="N9609"/>
    </row>
    <row r="9610" spans="14:14">
      <c r="N9610"/>
    </row>
    <row r="9611" spans="14:14">
      <c r="N9611"/>
    </row>
    <row r="9612" spans="14:14">
      <c r="N9612"/>
    </row>
    <row r="9613" spans="14:14">
      <c r="N9613"/>
    </row>
    <row r="9614" spans="14:14">
      <c r="N9614"/>
    </row>
    <row r="9615" spans="14:14">
      <c r="N9615"/>
    </row>
    <row r="9616" spans="14:14">
      <c r="N9616"/>
    </row>
    <row r="9617" spans="14:14">
      <c r="N9617"/>
    </row>
    <row r="9618" spans="14:14">
      <c r="N9618"/>
    </row>
    <row r="9619" spans="14:14">
      <c r="N9619"/>
    </row>
    <row r="9620" spans="14:14">
      <c r="N9620"/>
    </row>
    <row r="9621" spans="14:14">
      <c r="N9621"/>
    </row>
    <row r="9622" spans="14:14">
      <c r="N9622"/>
    </row>
    <row r="9623" spans="14:14">
      <c r="N9623"/>
    </row>
    <row r="9624" spans="14:14">
      <c r="N9624"/>
    </row>
    <row r="9625" spans="14:14">
      <c r="N9625"/>
    </row>
    <row r="9626" spans="14:14">
      <c r="N9626"/>
    </row>
    <row r="9627" spans="14:14">
      <c r="N9627"/>
    </row>
    <row r="9628" spans="14:14">
      <c r="N9628"/>
    </row>
    <row r="9629" spans="14:14">
      <c r="N9629"/>
    </row>
    <row r="9630" spans="14:14">
      <c r="N9630"/>
    </row>
    <row r="9631" spans="14:14">
      <c r="N9631"/>
    </row>
    <row r="9632" spans="14:14">
      <c r="N9632"/>
    </row>
    <row r="9633" spans="14:14">
      <c r="N9633"/>
    </row>
    <row r="9634" spans="14:14">
      <c r="N9634"/>
    </row>
    <row r="9635" spans="14:14">
      <c r="N9635"/>
    </row>
    <row r="9636" spans="14:14">
      <c r="N9636"/>
    </row>
    <row r="9637" spans="14:14">
      <c r="N9637"/>
    </row>
    <row r="9638" spans="14:14">
      <c r="N9638"/>
    </row>
    <row r="9639" spans="14:14">
      <c r="N9639"/>
    </row>
    <row r="9640" spans="14:14">
      <c r="N9640"/>
    </row>
    <row r="9641" spans="14:14">
      <c r="N9641"/>
    </row>
    <row r="9642" spans="14:14">
      <c r="N9642"/>
    </row>
    <row r="9643" spans="14:14">
      <c r="N9643"/>
    </row>
    <row r="9644" spans="14:14">
      <c r="N9644"/>
    </row>
    <row r="9645" spans="14:14">
      <c r="N9645"/>
    </row>
    <row r="9646" spans="14:14">
      <c r="N9646"/>
    </row>
    <row r="9647" spans="14:14">
      <c r="N9647"/>
    </row>
    <row r="9648" spans="14:14">
      <c r="N9648"/>
    </row>
    <row r="9649" spans="14:14">
      <c r="N9649"/>
    </row>
    <row r="9650" spans="14:14">
      <c r="N9650"/>
    </row>
    <row r="9651" spans="14:14">
      <c r="N9651"/>
    </row>
    <row r="9652" spans="14:14">
      <c r="N9652"/>
    </row>
    <row r="9653" spans="14:14">
      <c r="N9653"/>
    </row>
    <row r="9654" spans="14:14">
      <c r="N9654"/>
    </row>
    <row r="9655" spans="14:14">
      <c r="N9655"/>
    </row>
    <row r="9656" spans="14:14">
      <c r="N9656"/>
    </row>
    <row r="9657" spans="14:14">
      <c r="N9657"/>
    </row>
    <row r="9658" spans="14:14">
      <c r="N9658"/>
    </row>
    <row r="9659" spans="14:14">
      <c r="N9659"/>
    </row>
    <row r="9660" spans="14:14">
      <c r="N9660"/>
    </row>
    <row r="9661" spans="14:14">
      <c r="N9661"/>
    </row>
    <row r="9662" spans="14:14">
      <c r="N9662"/>
    </row>
    <row r="9663" spans="14:14">
      <c r="N9663"/>
    </row>
    <row r="9664" spans="14:14">
      <c r="N9664"/>
    </row>
    <row r="9665" spans="14:14">
      <c r="N9665"/>
    </row>
    <row r="9666" spans="14:14">
      <c r="N9666"/>
    </row>
    <row r="9667" spans="14:14">
      <c r="N9667"/>
    </row>
    <row r="9668" spans="14:14">
      <c r="N9668"/>
    </row>
    <row r="9669" spans="14:14">
      <c r="N9669"/>
    </row>
    <row r="9670" spans="14:14">
      <c r="N9670"/>
    </row>
    <row r="9671" spans="14:14">
      <c r="N9671"/>
    </row>
    <row r="9672" spans="14:14">
      <c r="N9672"/>
    </row>
    <row r="9673" spans="14:14">
      <c r="N9673"/>
    </row>
    <row r="9674" spans="14:14">
      <c r="N9674"/>
    </row>
    <row r="9675" spans="14:14">
      <c r="N9675"/>
    </row>
    <row r="9676" spans="14:14">
      <c r="N9676"/>
    </row>
    <row r="9677" spans="14:14">
      <c r="N9677"/>
    </row>
    <row r="9678" spans="14:14">
      <c r="N9678"/>
    </row>
    <row r="9679" spans="14:14">
      <c r="N9679"/>
    </row>
    <row r="9680" spans="14:14">
      <c r="N9680"/>
    </row>
    <row r="9681" spans="14:14">
      <c r="N9681"/>
    </row>
    <row r="9682" spans="14:14">
      <c r="N9682"/>
    </row>
    <row r="9683" spans="14:14">
      <c r="N9683"/>
    </row>
    <row r="9684" spans="14:14">
      <c r="N9684"/>
    </row>
    <row r="9685" spans="14:14">
      <c r="N9685"/>
    </row>
    <row r="9686" spans="14:14">
      <c r="N9686"/>
    </row>
    <row r="9687" spans="14:14">
      <c r="N9687"/>
    </row>
    <row r="9688" spans="14:14">
      <c r="N9688"/>
    </row>
    <row r="9689" spans="14:14">
      <c r="N9689"/>
    </row>
    <row r="9690" spans="14:14">
      <c r="N9690"/>
    </row>
    <row r="9691" spans="14:14">
      <c r="N9691"/>
    </row>
    <row r="9692" spans="14:14">
      <c r="N9692"/>
    </row>
    <row r="9693" spans="14:14">
      <c r="N9693"/>
    </row>
    <row r="9694" spans="14:14">
      <c r="N9694"/>
    </row>
    <row r="9695" spans="14:14">
      <c r="N9695"/>
    </row>
    <row r="9696" spans="14:14">
      <c r="N9696"/>
    </row>
    <row r="9697" spans="14:14">
      <c r="N9697"/>
    </row>
    <row r="9698" spans="14:14">
      <c r="N9698"/>
    </row>
    <row r="9699" spans="14:14">
      <c r="N9699"/>
    </row>
    <row r="9700" spans="14:14">
      <c r="N9700"/>
    </row>
    <row r="9701" spans="14:14">
      <c r="N9701"/>
    </row>
    <row r="9702" spans="14:14">
      <c r="N9702"/>
    </row>
    <row r="9703" spans="14:14">
      <c r="N9703"/>
    </row>
    <row r="9704" spans="14:14">
      <c r="N9704"/>
    </row>
    <row r="9705" spans="14:14">
      <c r="N9705"/>
    </row>
    <row r="9706" spans="14:14">
      <c r="N9706"/>
    </row>
    <row r="9707" spans="14:14">
      <c r="N9707"/>
    </row>
    <row r="9708" spans="14:14">
      <c r="N9708"/>
    </row>
    <row r="9709" spans="14:14">
      <c r="N9709"/>
    </row>
    <row r="9710" spans="14:14">
      <c r="N9710"/>
    </row>
    <row r="9711" spans="14:14">
      <c r="N9711"/>
    </row>
    <row r="9712" spans="14:14">
      <c r="N9712"/>
    </row>
    <row r="9713" spans="14:14">
      <c r="N9713"/>
    </row>
    <row r="9714" spans="14:14">
      <c r="N9714"/>
    </row>
    <row r="9715" spans="14:14">
      <c r="N9715"/>
    </row>
    <row r="9716" spans="14:14">
      <c r="N9716"/>
    </row>
    <row r="9717" spans="14:14">
      <c r="N9717"/>
    </row>
    <row r="9718" spans="14:14">
      <c r="N9718"/>
    </row>
    <row r="9719" spans="14:14">
      <c r="N9719"/>
    </row>
    <row r="9720" spans="14:14">
      <c r="N9720"/>
    </row>
    <row r="9721" spans="14:14">
      <c r="N9721"/>
    </row>
    <row r="9722" spans="14:14">
      <c r="N9722"/>
    </row>
    <row r="9723" spans="14:14">
      <c r="N9723"/>
    </row>
    <row r="9724" spans="14:14">
      <c r="N9724"/>
    </row>
    <row r="9725" spans="14:14">
      <c r="N9725"/>
    </row>
    <row r="9726" spans="14:14">
      <c r="N9726"/>
    </row>
    <row r="9727" spans="14:14">
      <c r="N9727"/>
    </row>
    <row r="9728" spans="14:14">
      <c r="N9728"/>
    </row>
    <row r="9729" spans="14:14">
      <c r="N9729"/>
    </row>
    <row r="9730" spans="14:14">
      <c r="N9730"/>
    </row>
    <row r="9731" spans="14:14">
      <c r="N9731"/>
    </row>
    <row r="9732" spans="14:14">
      <c r="N9732"/>
    </row>
    <row r="9733" spans="14:14">
      <c r="N9733"/>
    </row>
    <row r="9734" spans="14:14">
      <c r="N9734"/>
    </row>
    <row r="9735" spans="14:14">
      <c r="N9735"/>
    </row>
    <row r="9736" spans="14:14">
      <c r="N9736"/>
    </row>
    <row r="9737" spans="14:14">
      <c r="N9737"/>
    </row>
    <row r="9738" spans="14:14">
      <c r="N9738"/>
    </row>
    <row r="9739" spans="14:14">
      <c r="N9739"/>
    </row>
    <row r="9740" spans="14:14">
      <c r="N9740"/>
    </row>
    <row r="9741" spans="14:14">
      <c r="N9741"/>
    </row>
    <row r="9742" spans="14:14">
      <c r="N9742"/>
    </row>
    <row r="9743" spans="14:14">
      <c r="N9743"/>
    </row>
    <row r="9744" spans="14:14">
      <c r="N9744"/>
    </row>
    <row r="9745" spans="14:14">
      <c r="N9745"/>
    </row>
    <row r="9746" spans="14:14">
      <c r="N9746"/>
    </row>
    <row r="9747" spans="14:14">
      <c r="N9747"/>
    </row>
    <row r="9748" spans="14:14">
      <c r="N9748"/>
    </row>
    <row r="9749" spans="14:14">
      <c r="N9749"/>
    </row>
    <row r="9750" spans="14:14">
      <c r="N9750"/>
    </row>
    <row r="9751" spans="14:14">
      <c r="N9751"/>
    </row>
    <row r="9752" spans="14:14">
      <c r="N9752"/>
    </row>
    <row r="9753" spans="14:14">
      <c r="N9753"/>
    </row>
    <row r="9754" spans="14:14">
      <c r="N9754"/>
    </row>
    <row r="9755" spans="14:14">
      <c r="N9755"/>
    </row>
    <row r="9756" spans="14:14">
      <c r="N9756"/>
    </row>
    <row r="9757" spans="14:14">
      <c r="N9757"/>
    </row>
    <row r="9758" spans="14:14">
      <c r="N9758"/>
    </row>
    <row r="9759" spans="14:14">
      <c r="N9759"/>
    </row>
    <row r="9760" spans="14:14">
      <c r="N9760"/>
    </row>
    <row r="9761" spans="14:14">
      <c r="N9761"/>
    </row>
    <row r="9762" spans="14:14">
      <c r="N9762"/>
    </row>
    <row r="9763" spans="14:14">
      <c r="N9763"/>
    </row>
    <row r="9764" spans="14:14">
      <c r="N9764"/>
    </row>
    <row r="9765" spans="14:14">
      <c r="N9765"/>
    </row>
    <row r="9766" spans="14:14">
      <c r="N9766"/>
    </row>
    <row r="9767" spans="14:14">
      <c r="N9767"/>
    </row>
    <row r="9768" spans="14:14">
      <c r="N9768"/>
    </row>
    <row r="9769" spans="14:14">
      <c r="N9769"/>
    </row>
    <row r="9770" spans="14:14">
      <c r="N9770"/>
    </row>
    <row r="9771" spans="14:14">
      <c r="N9771"/>
    </row>
    <row r="9772" spans="14:14">
      <c r="N9772"/>
    </row>
    <row r="9773" spans="14:14">
      <c r="N9773"/>
    </row>
    <row r="9774" spans="14:14">
      <c r="N9774"/>
    </row>
    <row r="9775" spans="14:14">
      <c r="N9775"/>
    </row>
    <row r="9776" spans="14:14">
      <c r="N9776"/>
    </row>
    <row r="9777" spans="14:14">
      <c r="N9777"/>
    </row>
    <row r="9778" spans="14:14">
      <c r="N9778"/>
    </row>
    <row r="9779" spans="14:14">
      <c r="N9779"/>
    </row>
    <row r="9780" spans="14:14">
      <c r="N9780"/>
    </row>
    <row r="9781" spans="14:14">
      <c r="N9781"/>
    </row>
    <row r="9782" spans="14:14">
      <c r="N9782"/>
    </row>
    <row r="9783" spans="14:14">
      <c r="N9783"/>
    </row>
    <row r="9784" spans="14:14">
      <c r="N9784"/>
    </row>
    <row r="9785" spans="14:14">
      <c r="N9785"/>
    </row>
    <row r="9786" spans="14:14">
      <c r="N9786"/>
    </row>
    <row r="9787" spans="14:14">
      <c r="N9787"/>
    </row>
    <row r="9788" spans="14:14">
      <c r="N9788"/>
    </row>
    <row r="9789" spans="14:14">
      <c r="N9789"/>
    </row>
    <row r="9790" spans="14:14">
      <c r="N9790"/>
    </row>
    <row r="9791" spans="14:14">
      <c r="N9791"/>
    </row>
    <row r="9792" spans="14:14">
      <c r="N9792"/>
    </row>
    <row r="9793" spans="14:14">
      <c r="N9793"/>
    </row>
    <row r="9794" spans="14:14">
      <c r="N9794"/>
    </row>
    <row r="9795" spans="14:14">
      <c r="N9795"/>
    </row>
    <row r="9796" spans="14:14">
      <c r="N9796"/>
    </row>
    <row r="9797" spans="14:14">
      <c r="N9797"/>
    </row>
    <row r="9798" spans="14:14">
      <c r="N9798"/>
    </row>
    <row r="9799" spans="14:14">
      <c r="N9799"/>
    </row>
    <row r="9800" spans="14:14">
      <c r="N9800"/>
    </row>
    <row r="9801" spans="14:14">
      <c r="N9801"/>
    </row>
    <row r="9802" spans="14:14">
      <c r="N9802"/>
    </row>
    <row r="9803" spans="14:14">
      <c r="N9803"/>
    </row>
    <row r="9804" spans="14:14">
      <c r="N9804"/>
    </row>
    <row r="9805" spans="14:14">
      <c r="N9805"/>
    </row>
    <row r="9806" spans="14:14">
      <c r="N9806"/>
    </row>
    <row r="9807" spans="14:14">
      <c r="N9807"/>
    </row>
    <row r="9808" spans="14:14">
      <c r="N9808"/>
    </row>
    <row r="9809" spans="14:14">
      <c r="N9809"/>
    </row>
    <row r="9810" spans="14:14">
      <c r="N9810"/>
    </row>
    <row r="9811" spans="14:14">
      <c r="N9811"/>
    </row>
    <row r="9812" spans="14:14">
      <c r="N9812"/>
    </row>
    <row r="9813" spans="14:14">
      <c r="N9813"/>
    </row>
    <row r="9814" spans="14:14">
      <c r="N9814"/>
    </row>
    <row r="9815" spans="14:14">
      <c r="N9815"/>
    </row>
    <row r="9816" spans="14:14">
      <c r="N9816"/>
    </row>
    <row r="9817" spans="14:14">
      <c r="N9817"/>
    </row>
    <row r="9818" spans="14:14">
      <c r="N9818"/>
    </row>
    <row r="9819" spans="14:14">
      <c r="N9819"/>
    </row>
    <row r="9820" spans="14:14">
      <c r="N9820"/>
    </row>
    <row r="9821" spans="14:14">
      <c r="N9821"/>
    </row>
    <row r="9822" spans="14:14">
      <c r="N9822"/>
    </row>
    <row r="9823" spans="14:14">
      <c r="N9823"/>
    </row>
    <row r="9824" spans="14:14">
      <c r="N9824"/>
    </row>
    <row r="9825" spans="14:14">
      <c r="N9825"/>
    </row>
    <row r="9826" spans="14:14">
      <c r="N9826"/>
    </row>
    <row r="9827" spans="14:14">
      <c r="N9827"/>
    </row>
    <row r="9828" spans="14:14">
      <c r="N9828"/>
    </row>
    <row r="9829" spans="14:14">
      <c r="N9829"/>
    </row>
    <row r="9830" spans="14:14">
      <c r="N9830"/>
    </row>
    <row r="9831" spans="14:14">
      <c r="N9831"/>
    </row>
    <row r="9832" spans="14:14">
      <c r="N9832"/>
    </row>
    <row r="9833" spans="14:14">
      <c r="N9833"/>
    </row>
    <row r="9834" spans="14:14">
      <c r="N9834"/>
    </row>
    <row r="9835" spans="14:14">
      <c r="N9835"/>
    </row>
    <row r="9836" spans="14:14">
      <c r="N9836"/>
    </row>
    <row r="9837" spans="14:14">
      <c r="N9837"/>
    </row>
    <row r="9838" spans="14:14">
      <c r="N9838"/>
    </row>
    <row r="9839" spans="14:14">
      <c r="N9839"/>
    </row>
    <row r="9840" spans="14:14">
      <c r="N9840"/>
    </row>
    <row r="9841" spans="14:14">
      <c r="N9841"/>
    </row>
    <row r="9842" spans="14:14">
      <c r="N9842"/>
    </row>
    <row r="9843" spans="14:14">
      <c r="N9843"/>
    </row>
    <row r="9844" spans="14:14">
      <c r="N9844"/>
    </row>
    <row r="9845" spans="14:14">
      <c r="N9845"/>
    </row>
    <row r="9846" spans="14:14">
      <c r="N9846"/>
    </row>
    <row r="9847" spans="14:14">
      <c r="N9847"/>
    </row>
    <row r="9848" spans="14:14">
      <c r="N9848"/>
    </row>
    <row r="9849" spans="14:14">
      <c r="N9849"/>
    </row>
    <row r="9850" spans="14:14">
      <c r="N9850"/>
    </row>
    <row r="9851" spans="14:14">
      <c r="N9851"/>
    </row>
    <row r="9852" spans="14:14">
      <c r="N9852"/>
    </row>
    <row r="9853" spans="14:14">
      <c r="N9853"/>
    </row>
    <row r="9854" spans="14:14">
      <c r="N9854"/>
    </row>
    <row r="9855" spans="14:14">
      <c r="N9855"/>
    </row>
    <row r="9856" spans="14:14">
      <c r="N9856"/>
    </row>
    <row r="9857" spans="14:14">
      <c r="N9857"/>
    </row>
    <row r="9858" spans="14:14">
      <c r="N9858"/>
    </row>
    <row r="9859" spans="14:14">
      <c r="N9859"/>
    </row>
    <row r="9860" spans="14:14">
      <c r="N9860"/>
    </row>
    <row r="9861" spans="14:14">
      <c r="N9861"/>
    </row>
    <row r="9862" spans="14:14">
      <c r="N9862"/>
    </row>
    <row r="9863" spans="14:14">
      <c r="N9863"/>
    </row>
    <row r="9864" spans="14:14">
      <c r="N9864"/>
    </row>
    <row r="9865" spans="14:14">
      <c r="N9865"/>
    </row>
    <row r="9866" spans="14:14">
      <c r="N9866"/>
    </row>
    <row r="9867" spans="14:14">
      <c r="N9867"/>
    </row>
    <row r="9868" spans="14:14">
      <c r="N9868"/>
    </row>
    <row r="9869" spans="14:14">
      <c r="N9869"/>
    </row>
    <row r="9870" spans="14:14">
      <c r="N9870"/>
    </row>
    <row r="9871" spans="14:14">
      <c r="N9871"/>
    </row>
    <row r="9872" spans="14:14">
      <c r="N9872"/>
    </row>
    <row r="9873" spans="14:14">
      <c r="N9873"/>
    </row>
    <row r="9874" spans="14:14">
      <c r="N9874"/>
    </row>
    <row r="9875" spans="14:14">
      <c r="N9875"/>
    </row>
    <row r="9876" spans="14:14">
      <c r="N9876"/>
    </row>
    <row r="9877" spans="14:14">
      <c r="N9877"/>
    </row>
    <row r="9878" spans="14:14">
      <c r="N9878"/>
    </row>
    <row r="9879" spans="14:14">
      <c r="N9879"/>
    </row>
    <row r="9880" spans="14:14">
      <c r="N9880"/>
    </row>
    <row r="9881" spans="14:14">
      <c r="N9881"/>
    </row>
    <row r="9882" spans="14:14">
      <c r="N9882"/>
    </row>
    <row r="9883" spans="14:14">
      <c r="N9883"/>
    </row>
    <row r="9884" spans="14:14">
      <c r="N9884"/>
    </row>
    <row r="9885" spans="14:14">
      <c r="N9885"/>
    </row>
    <row r="9886" spans="14:14">
      <c r="N9886"/>
    </row>
    <row r="9887" spans="14:14">
      <c r="N9887"/>
    </row>
    <row r="9888" spans="14:14">
      <c r="N9888"/>
    </row>
    <row r="9889" spans="14:14">
      <c r="N9889"/>
    </row>
    <row r="9890" spans="14:14">
      <c r="N9890"/>
    </row>
    <row r="9891" spans="14:14">
      <c r="N9891"/>
    </row>
    <row r="9892" spans="14:14">
      <c r="N9892"/>
    </row>
    <row r="9893" spans="14:14">
      <c r="N9893"/>
    </row>
    <row r="9894" spans="14:14">
      <c r="N9894"/>
    </row>
    <row r="9895" spans="14:14">
      <c r="N9895"/>
    </row>
    <row r="9896" spans="14:14">
      <c r="N9896"/>
    </row>
    <row r="9897" spans="14:14">
      <c r="N9897"/>
    </row>
    <row r="9898" spans="14:14">
      <c r="N9898"/>
    </row>
    <row r="9899" spans="14:14">
      <c r="N9899"/>
    </row>
    <row r="9900" spans="14:14">
      <c r="N9900"/>
    </row>
    <row r="9901" spans="14:14">
      <c r="N9901"/>
    </row>
    <row r="9902" spans="14:14">
      <c r="N9902"/>
    </row>
    <row r="9903" spans="14:14">
      <c r="N9903"/>
    </row>
    <row r="9904" spans="14:14">
      <c r="N9904"/>
    </row>
    <row r="9905" spans="14:14">
      <c r="N9905"/>
    </row>
    <row r="9906" spans="14:14">
      <c r="N9906"/>
    </row>
    <row r="9907" spans="14:14">
      <c r="N9907"/>
    </row>
    <row r="9908" spans="14:14">
      <c r="N9908"/>
    </row>
    <row r="9909" spans="14:14">
      <c r="N9909"/>
    </row>
    <row r="9910" spans="14:14">
      <c r="N9910"/>
    </row>
    <row r="9911" spans="14:14">
      <c r="N9911"/>
    </row>
    <row r="9912" spans="14:14">
      <c r="N9912"/>
    </row>
    <row r="9913" spans="14:14">
      <c r="N9913"/>
    </row>
    <row r="9914" spans="14:14">
      <c r="N9914"/>
    </row>
    <row r="9915" spans="14:14">
      <c r="N9915"/>
    </row>
    <row r="9916" spans="14:14">
      <c r="N9916"/>
    </row>
    <row r="9917" spans="14:14">
      <c r="N9917"/>
    </row>
    <row r="9918" spans="14:14">
      <c r="N9918"/>
    </row>
    <row r="9919" spans="14:14">
      <c r="N9919"/>
    </row>
    <row r="9920" spans="14:14">
      <c r="N9920"/>
    </row>
    <row r="9921" spans="14:14">
      <c r="N9921"/>
    </row>
    <row r="9922" spans="14:14">
      <c r="N9922"/>
    </row>
    <row r="9923" spans="14:14">
      <c r="N9923"/>
    </row>
    <row r="9924" spans="14:14">
      <c r="N9924"/>
    </row>
    <row r="9925" spans="14:14">
      <c r="N9925"/>
    </row>
    <row r="9926" spans="14:14">
      <c r="N9926"/>
    </row>
    <row r="9927" spans="14:14">
      <c r="N9927"/>
    </row>
    <row r="9928" spans="14:14">
      <c r="N9928"/>
    </row>
    <row r="9929" spans="14:14">
      <c r="N9929"/>
    </row>
    <row r="9930" spans="14:14">
      <c r="N9930"/>
    </row>
    <row r="9931" spans="14:14">
      <c r="N9931"/>
    </row>
    <row r="9932" spans="14:14">
      <c r="N9932"/>
    </row>
    <row r="9933" spans="14:14">
      <c r="N9933"/>
    </row>
    <row r="9934" spans="14:14">
      <c r="N9934"/>
    </row>
    <row r="9935" spans="14:14">
      <c r="N9935"/>
    </row>
    <row r="9936" spans="14:14">
      <c r="N9936"/>
    </row>
    <row r="9937" spans="14:14">
      <c r="N9937"/>
    </row>
    <row r="9938" spans="14:14">
      <c r="N9938"/>
    </row>
    <row r="9939" spans="14:14">
      <c r="N9939"/>
    </row>
    <row r="9940" spans="14:14">
      <c r="N9940"/>
    </row>
    <row r="9941" spans="14:14">
      <c r="N9941"/>
    </row>
    <row r="9942" spans="14:14">
      <c r="N9942"/>
    </row>
    <row r="9943" spans="14:14">
      <c r="N9943"/>
    </row>
    <row r="9944" spans="14:14">
      <c r="N9944"/>
    </row>
    <row r="9945" spans="14:14">
      <c r="N9945"/>
    </row>
    <row r="9946" spans="14:14">
      <c r="N9946"/>
    </row>
    <row r="9947" spans="14:14">
      <c r="N9947"/>
    </row>
    <row r="9948" spans="14:14">
      <c r="N9948"/>
    </row>
    <row r="9949" spans="14:14">
      <c r="N9949"/>
    </row>
    <row r="9950" spans="14:14">
      <c r="N9950"/>
    </row>
    <row r="9951" spans="14:14">
      <c r="N9951"/>
    </row>
    <row r="9952" spans="14:14">
      <c r="N9952"/>
    </row>
    <row r="9953" spans="14:14">
      <c r="N9953"/>
    </row>
    <row r="9954" spans="14:14">
      <c r="N9954"/>
    </row>
    <row r="9955" spans="14:14">
      <c r="N9955"/>
    </row>
    <row r="9956" spans="14:14">
      <c r="N9956"/>
    </row>
    <row r="9957" spans="14:14">
      <c r="N9957"/>
    </row>
    <row r="9958" spans="14:14">
      <c r="N9958"/>
    </row>
    <row r="9959" spans="14:14">
      <c r="N9959"/>
    </row>
    <row r="9960" spans="14:14">
      <c r="N9960"/>
    </row>
    <row r="9961" spans="14:14">
      <c r="N9961"/>
    </row>
    <row r="9962" spans="14:14">
      <c r="N9962"/>
    </row>
    <row r="9963" spans="14:14">
      <c r="N9963"/>
    </row>
    <row r="9964" spans="14:14">
      <c r="N9964"/>
    </row>
    <row r="9965" spans="14:14">
      <c r="N9965"/>
    </row>
    <row r="9966" spans="14:14">
      <c r="N9966"/>
    </row>
    <row r="9967" spans="14:14">
      <c r="N9967"/>
    </row>
    <row r="9968" spans="14:14">
      <c r="N9968"/>
    </row>
    <row r="9969" spans="14:14">
      <c r="N9969"/>
    </row>
    <row r="9970" spans="14:14">
      <c r="N9970"/>
    </row>
    <row r="9971" spans="14:14">
      <c r="N9971"/>
    </row>
    <row r="9972" spans="14:14">
      <c r="N9972"/>
    </row>
    <row r="9973" spans="14:14">
      <c r="N9973"/>
    </row>
    <row r="9974" spans="14:14">
      <c r="N9974"/>
    </row>
    <row r="9975" spans="14:14">
      <c r="N9975"/>
    </row>
    <row r="9976" spans="14:14">
      <c r="N9976"/>
    </row>
    <row r="9977" spans="14:14">
      <c r="N9977"/>
    </row>
    <row r="9978" spans="14:14">
      <c r="N9978"/>
    </row>
    <row r="9979" spans="14:14">
      <c r="N9979"/>
    </row>
    <row r="9980" spans="14:14">
      <c r="N9980"/>
    </row>
    <row r="9981" spans="14:14">
      <c r="N9981"/>
    </row>
    <row r="9982" spans="14:14">
      <c r="N9982"/>
    </row>
    <row r="9983" spans="14:14">
      <c r="N9983"/>
    </row>
    <row r="9984" spans="14:14">
      <c r="N9984"/>
    </row>
    <row r="9985" spans="14:14">
      <c r="N9985"/>
    </row>
    <row r="9986" spans="14:14">
      <c r="N9986"/>
    </row>
    <row r="9987" spans="14:14">
      <c r="N9987"/>
    </row>
    <row r="9988" spans="14:14">
      <c r="N9988"/>
    </row>
    <row r="9989" spans="14:14">
      <c r="N9989"/>
    </row>
    <row r="9990" spans="14:14">
      <c r="N9990"/>
    </row>
    <row r="9991" spans="14:14">
      <c r="N9991"/>
    </row>
    <row r="9992" spans="14:14">
      <c r="N9992"/>
    </row>
    <row r="9993" spans="14:14">
      <c r="N9993"/>
    </row>
    <row r="9994" spans="14:14">
      <c r="N9994"/>
    </row>
    <row r="9995" spans="14:14">
      <c r="N9995"/>
    </row>
    <row r="9996" spans="14:14">
      <c r="N9996"/>
    </row>
    <row r="9997" spans="14:14">
      <c r="N9997"/>
    </row>
    <row r="9998" spans="14:14">
      <c r="N9998"/>
    </row>
    <row r="9999" spans="14:14">
      <c r="N9999"/>
    </row>
    <row r="10000" spans="14:14">
      <c r="N10000"/>
    </row>
    <row r="10001" spans="14:14">
      <c r="N10001"/>
    </row>
    <row r="10002" spans="14:14">
      <c r="N10002"/>
    </row>
    <row r="10003" spans="14:14">
      <c r="N10003"/>
    </row>
    <row r="10004" spans="14:14">
      <c r="N10004"/>
    </row>
    <row r="10005" spans="14:14">
      <c r="N10005"/>
    </row>
    <row r="10006" spans="14:14">
      <c r="N10006"/>
    </row>
    <row r="10007" spans="14:14">
      <c r="N10007"/>
    </row>
    <row r="10008" spans="14:14">
      <c r="N10008"/>
    </row>
    <row r="10009" spans="14:14">
      <c r="N10009"/>
    </row>
    <row r="10010" spans="14:14">
      <c r="N10010"/>
    </row>
    <row r="10011" spans="14:14">
      <c r="N10011"/>
    </row>
    <row r="10012" spans="14:14">
      <c r="N10012"/>
    </row>
    <row r="10013" spans="14:14">
      <c r="N10013"/>
    </row>
    <row r="10014" spans="14:14">
      <c r="N10014"/>
    </row>
    <row r="10015" spans="14:14">
      <c r="N10015"/>
    </row>
    <row r="10016" spans="14:14">
      <c r="N10016"/>
    </row>
    <row r="10017" spans="14:14">
      <c r="N10017"/>
    </row>
    <row r="10018" spans="14:14">
      <c r="N10018"/>
    </row>
    <row r="10019" spans="14:14">
      <c r="N10019"/>
    </row>
    <row r="10020" spans="14:14">
      <c r="N10020"/>
    </row>
    <row r="10021" spans="14:14">
      <c r="N10021"/>
    </row>
    <row r="10022" spans="14:14">
      <c r="N10022"/>
    </row>
    <row r="10023" spans="14:14">
      <c r="N10023"/>
    </row>
    <row r="10024" spans="14:14">
      <c r="N10024"/>
    </row>
    <row r="10025" spans="14:14">
      <c r="N10025"/>
    </row>
    <row r="10026" spans="14:14">
      <c r="N10026"/>
    </row>
    <row r="10027" spans="14:14">
      <c r="N10027"/>
    </row>
    <row r="10028" spans="14:14">
      <c r="N10028"/>
    </row>
    <row r="10029" spans="14:14">
      <c r="N10029"/>
    </row>
    <row r="10030" spans="14:14">
      <c r="N10030"/>
    </row>
    <row r="10031" spans="14:14">
      <c r="N10031"/>
    </row>
    <row r="10032" spans="14:14">
      <c r="N10032"/>
    </row>
    <row r="10033" spans="14:14">
      <c r="N10033"/>
    </row>
    <row r="10034" spans="14:14">
      <c r="N10034"/>
    </row>
    <row r="10035" spans="14:14">
      <c r="N10035"/>
    </row>
    <row r="10036" spans="14:14">
      <c r="N10036"/>
    </row>
    <row r="10037" spans="14:14">
      <c r="N10037"/>
    </row>
    <row r="10038" spans="14:14">
      <c r="N10038"/>
    </row>
    <row r="10039" spans="14:14">
      <c r="N10039"/>
    </row>
    <row r="10040" spans="14:14">
      <c r="N10040"/>
    </row>
    <row r="10041" spans="14:14">
      <c r="N10041"/>
    </row>
    <row r="10042" spans="14:14">
      <c r="N10042"/>
    </row>
    <row r="10043" spans="14:14">
      <c r="N10043"/>
    </row>
    <row r="10044" spans="14:14">
      <c r="N10044"/>
    </row>
    <row r="10045" spans="14:14">
      <c r="N10045"/>
    </row>
    <row r="10046" spans="14:14">
      <c r="N10046"/>
    </row>
    <row r="10047" spans="14:14">
      <c r="N10047"/>
    </row>
    <row r="10048" spans="14:14">
      <c r="N10048"/>
    </row>
    <row r="10049" spans="14:14">
      <c r="N10049"/>
    </row>
    <row r="10050" spans="14:14">
      <c r="N10050"/>
    </row>
    <row r="10051" spans="14:14">
      <c r="N10051"/>
    </row>
    <row r="10052" spans="14:14">
      <c r="N10052"/>
    </row>
    <row r="10053" spans="14:14">
      <c r="N10053"/>
    </row>
    <row r="10054" spans="14:14">
      <c r="N10054"/>
    </row>
    <row r="10055" spans="14:14">
      <c r="N10055"/>
    </row>
    <row r="10056" spans="14:14">
      <c r="N10056"/>
    </row>
    <row r="10057" spans="14:14">
      <c r="N10057"/>
    </row>
    <row r="10058" spans="14:14">
      <c r="N10058"/>
    </row>
    <row r="10059" spans="14:14">
      <c r="N10059"/>
    </row>
    <row r="10060" spans="14:14">
      <c r="N10060"/>
    </row>
    <row r="10061" spans="14:14">
      <c r="N10061"/>
    </row>
    <row r="10062" spans="14:14">
      <c r="N10062"/>
    </row>
    <row r="10063" spans="14:14">
      <c r="N10063"/>
    </row>
    <row r="10064" spans="14:14">
      <c r="N10064"/>
    </row>
    <row r="10065" spans="14:14">
      <c r="N10065"/>
    </row>
    <row r="10066" spans="14:14">
      <c r="N10066"/>
    </row>
    <row r="10067" spans="14:14">
      <c r="N10067"/>
    </row>
    <row r="10068" spans="14:14">
      <c r="N10068"/>
    </row>
    <row r="10069" spans="14:14">
      <c r="N10069"/>
    </row>
    <row r="10070" spans="14:14">
      <c r="N10070"/>
    </row>
    <row r="10071" spans="14:14">
      <c r="N10071"/>
    </row>
    <row r="10072" spans="14:14">
      <c r="N10072"/>
    </row>
    <row r="10073" spans="14:14">
      <c r="N10073"/>
    </row>
    <row r="10074" spans="14:14">
      <c r="N10074"/>
    </row>
    <row r="10075" spans="14:14">
      <c r="N10075"/>
    </row>
    <row r="10076" spans="14:14">
      <c r="N10076"/>
    </row>
    <row r="10077" spans="14:14">
      <c r="N10077"/>
    </row>
    <row r="10078" spans="14:14">
      <c r="N10078"/>
    </row>
    <row r="10079" spans="14:14">
      <c r="N10079"/>
    </row>
    <row r="10080" spans="14:14">
      <c r="N10080"/>
    </row>
    <row r="10081" spans="14:14">
      <c r="N10081"/>
    </row>
    <row r="10082" spans="14:14">
      <c r="N10082"/>
    </row>
    <row r="10083" spans="14:14">
      <c r="N10083"/>
    </row>
    <row r="10084" spans="14:14">
      <c r="N10084"/>
    </row>
    <row r="10085" spans="14:14">
      <c r="N10085"/>
    </row>
    <row r="10086" spans="14:14">
      <c r="N10086"/>
    </row>
    <row r="10087" spans="14:14">
      <c r="N10087"/>
    </row>
    <row r="10088" spans="14:14">
      <c r="N10088"/>
    </row>
    <row r="10089" spans="14:14">
      <c r="N10089"/>
    </row>
    <row r="10090" spans="14:14">
      <c r="N10090"/>
    </row>
    <row r="10091" spans="14:14">
      <c r="N10091"/>
    </row>
    <row r="10092" spans="14:14">
      <c r="N10092"/>
    </row>
    <row r="10093" spans="14:14">
      <c r="N10093"/>
    </row>
    <row r="10094" spans="14:14">
      <c r="N10094"/>
    </row>
    <row r="10095" spans="14:14">
      <c r="N10095"/>
    </row>
    <row r="10096" spans="14:14">
      <c r="N10096"/>
    </row>
    <row r="10097" spans="14:14">
      <c r="N10097"/>
    </row>
    <row r="10098" spans="14:14">
      <c r="N10098"/>
    </row>
    <row r="10099" spans="14:14">
      <c r="N10099"/>
    </row>
    <row r="10100" spans="14:14">
      <c r="N10100"/>
    </row>
    <row r="10101" spans="14:14">
      <c r="N10101"/>
    </row>
    <row r="10102" spans="14:14">
      <c r="N10102"/>
    </row>
    <row r="10103" spans="14:14">
      <c r="N10103"/>
    </row>
    <row r="10104" spans="14:14">
      <c r="N10104"/>
    </row>
    <row r="10105" spans="14:14">
      <c r="N10105"/>
    </row>
    <row r="10106" spans="14:14">
      <c r="N10106"/>
    </row>
    <row r="10107" spans="14:14">
      <c r="N10107"/>
    </row>
    <row r="10108" spans="14:14">
      <c r="N10108"/>
    </row>
    <row r="10109" spans="14:14">
      <c r="N10109"/>
    </row>
    <row r="10110" spans="14:14">
      <c r="N10110"/>
    </row>
    <row r="10111" spans="14:14">
      <c r="N10111"/>
    </row>
    <row r="10112" spans="14:14">
      <c r="N10112"/>
    </row>
    <row r="10113" spans="14:14">
      <c r="N10113"/>
    </row>
    <row r="10114" spans="14:14">
      <c r="N10114"/>
    </row>
    <row r="10115" spans="14:14">
      <c r="N10115"/>
    </row>
    <row r="10116" spans="14:14">
      <c r="N10116"/>
    </row>
    <row r="10117" spans="14:14">
      <c r="N10117"/>
    </row>
    <row r="10118" spans="14:14">
      <c r="N10118"/>
    </row>
    <row r="10119" spans="14:14">
      <c r="N10119"/>
    </row>
    <row r="10120" spans="14:14">
      <c r="N10120"/>
    </row>
    <row r="10121" spans="14:14">
      <c r="N10121"/>
    </row>
    <row r="10122" spans="14:14">
      <c r="N10122"/>
    </row>
    <row r="10123" spans="14:14">
      <c r="N10123"/>
    </row>
    <row r="10124" spans="14:14">
      <c r="N10124"/>
    </row>
    <row r="10125" spans="14:14">
      <c r="N10125"/>
    </row>
    <row r="10126" spans="14:14">
      <c r="N10126"/>
    </row>
    <row r="10127" spans="14:14">
      <c r="N10127"/>
    </row>
    <row r="10128" spans="14:14">
      <c r="N10128"/>
    </row>
    <row r="10129" spans="14:14">
      <c r="N10129"/>
    </row>
    <row r="10130" spans="14:14">
      <c r="N10130"/>
    </row>
    <row r="10131" spans="14:14">
      <c r="N10131"/>
    </row>
    <row r="10132" spans="14:14">
      <c r="N10132"/>
    </row>
    <row r="10133" spans="14:14">
      <c r="N10133"/>
    </row>
    <row r="10134" spans="14:14">
      <c r="N10134"/>
    </row>
    <row r="10135" spans="14:14">
      <c r="N10135"/>
    </row>
    <row r="10136" spans="14:14">
      <c r="N10136"/>
    </row>
    <row r="10137" spans="14:14">
      <c r="N10137"/>
    </row>
    <row r="10138" spans="14:14">
      <c r="N10138"/>
    </row>
    <row r="10139" spans="14:14">
      <c r="N10139"/>
    </row>
    <row r="10140" spans="14:14">
      <c r="N10140"/>
    </row>
    <row r="10141" spans="14:14">
      <c r="N10141"/>
    </row>
    <row r="10142" spans="14:14">
      <c r="N10142"/>
    </row>
    <row r="10143" spans="14:14">
      <c r="N10143"/>
    </row>
    <row r="10144" spans="14:14">
      <c r="N10144"/>
    </row>
    <row r="10145" spans="14:14">
      <c r="N10145"/>
    </row>
    <row r="10146" spans="14:14">
      <c r="N10146"/>
    </row>
    <row r="10147" spans="14:14">
      <c r="N10147"/>
    </row>
    <row r="10148" spans="14:14">
      <c r="N10148"/>
    </row>
    <row r="10149" spans="14:14">
      <c r="N10149"/>
    </row>
    <row r="10150" spans="14:14">
      <c r="N10150"/>
    </row>
    <row r="10151" spans="14:14">
      <c r="N10151"/>
    </row>
    <row r="10152" spans="14:14">
      <c r="N10152"/>
    </row>
    <row r="10153" spans="14:14">
      <c r="N10153"/>
    </row>
    <row r="10154" spans="14:14">
      <c r="N10154"/>
    </row>
    <row r="10155" spans="14:14">
      <c r="N10155"/>
    </row>
    <row r="10156" spans="14:14">
      <c r="N10156"/>
    </row>
    <row r="10157" spans="14:14">
      <c r="N10157"/>
    </row>
    <row r="10158" spans="14:14">
      <c r="N10158"/>
    </row>
    <row r="10159" spans="14:14">
      <c r="N10159"/>
    </row>
    <row r="10160" spans="14:14">
      <c r="N10160"/>
    </row>
    <row r="10161" spans="14:14">
      <c r="N10161"/>
    </row>
    <row r="10162" spans="14:14">
      <c r="N10162"/>
    </row>
    <row r="10163" spans="14:14">
      <c r="N10163"/>
    </row>
    <row r="10164" spans="14:14">
      <c r="N10164"/>
    </row>
    <row r="10165" spans="14:14">
      <c r="N10165"/>
    </row>
    <row r="10166" spans="14:14">
      <c r="N10166"/>
    </row>
    <row r="10167" spans="14:14">
      <c r="N10167"/>
    </row>
    <row r="10168" spans="14:14">
      <c r="N10168"/>
    </row>
    <row r="10169" spans="14:14">
      <c r="N10169"/>
    </row>
    <row r="10170" spans="14:14">
      <c r="N10170"/>
    </row>
    <row r="10171" spans="14:14">
      <c r="N10171"/>
    </row>
    <row r="10172" spans="14:14">
      <c r="N10172"/>
    </row>
    <row r="10173" spans="14:14">
      <c r="N10173"/>
    </row>
    <row r="10174" spans="14:14">
      <c r="N10174"/>
    </row>
    <row r="10175" spans="14:14">
      <c r="N10175"/>
    </row>
    <row r="10176" spans="14:14">
      <c r="N10176"/>
    </row>
    <row r="10177" spans="14:14">
      <c r="N10177"/>
    </row>
    <row r="10178" spans="14:14">
      <c r="N10178"/>
    </row>
    <row r="10179" spans="14:14">
      <c r="N10179"/>
    </row>
    <row r="10180" spans="14:14">
      <c r="N10180"/>
    </row>
    <row r="10181" spans="14:14">
      <c r="N10181"/>
    </row>
    <row r="10182" spans="14:14">
      <c r="N10182"/>
    </row>
    <row r="10183" spans="14:14">
      <c r="N10183"/>
    </row>
    <row r="10184" spans="14:14">
      <c r="N10184"/>
    </row>
    <row r="10185" spans="14:14">
      <c r="N10185"/>
    </row>
    <row r="10186" spans="14:14">
      <c r="N10186"/>
    </row>
    <row r="10187" spans="14:14">
      <c r="N10187"/>
    </row>
    <row r="10188" spans="14:14">
      <c r="N10188"/>
    </row>
    <row r="10189" spans="14:14">
      <c r="N10189"/>
    </row>
    <row r="10190" spans="14:14">
      <c r="N10190"/>
    </row>
    <row r="10191" spans="14:14">
      <c r="N10191"/>
    </row>
    <row r="10192" spans="14:14">
      <c r="N10192"/>
    </row>
    <row r="10193" spans="14:14">
      <c r="N10193"/>
    </row>
    <row r="10194" spans="14:14">
      <c r="N10194"/>
    </row>
    <row r="10195" spans="14:14">
      <c r="N10195"/>
    </row>
    <row r="10196" spans="14:14">
      <c r="N10196"/>
    </row>
    <row r="10197" spans="14:14">
      <c r="N10197"/>
    </row>
    <row r="10198" spans="14:14">
      <c r="N10198"/>
    </row>
    <row r="10199" spans="14:14">
      <c r="N10199"/>
    </row>
    <row r="10200" spans="14:14">
      <c r="N10200"/>
    </row>
    <row r="10201" spans="14:14">
      <c r="N10201"/>
    </row>
    <row r="10202" spans="14:14">
      <c r="N10202"/>
    </row>
    <row r="10203" spans="14:14">
      <c r="N10203"/>
    </row>
    <row r="10204" spans="14:14">
      <c r="N10204"/>
    </row>
    <row r="10205" spans="14:14">
      <c r="N10205"/>
    </row>
    <row r="10206" spans="14:14">
      <c r="N10206"/>
    </row>
    <row r="10207" spans="14:14">
      <c r="N10207"/>
    </row>
    <row r="10208" spans="14:14">
      <c r="N10208"/>
    </row>
    <row r="10209" spans="14:14">
      <c r="N10209"/>
    </row>
    <row r="10210" spans="14:14">
      <c r="N10210"/>
    </row>
    <row r="10211" spans="14:14">
      <c r="N10211"/>
    </row>
    <row r="10212" spans="14:14">
      <c r="N10212"/>
    </row>
    <row r="10213" spans="14:14">
      <c r="N10213"/>
    </row>
    <row r="10214" spans="14:14">
      <c r="N10214"/>
    </row>
    <row r="10215" spans="14:14">
      <c r="N10215"/>
    </row>
    <row r="10216" spans="14:14">
      <c r="N10216"/>
    </row>
    <row r="10217" spans="14:14">
      <c r="N10217"/>
    </row>
    <row r="10218" spans="14:14">
      <c r="N10218"/>
    </row>
    <row r="10219" spans="14:14">
      <c r="N10219"/>
    </row>
    <row r="10220" spans="14:14">
      <c r="N10220"/>
    </row>
    <row r="10221" spans="14:14">
      <c r="N10221"/>
    </row>
    <row r="10222" spans="14:14">
      <c r="N10222"/>
    </row>
    <row r="10223" spans="14:14">
      <c r="N10223"/>
    </row>
    <row r="10224" spans="14:14">
      <c r="N10224"/>
    </row>
    <row r="10225" spans="14:14">
      <c r="N10225"/>
    </row>
    <row r="10226" spans="14:14">
      <c r="N10226"/>
    </row>
    <row r="10227" spans="14:14">
      <c r="N10227"/>
    </row>
    <row r="10228" spans="14:14">
      <c r="N10228"/>
    </row>
    <row r="10229" spans="14:14">
      <c r="N10229"/>
    </row>
    <row r="10230" spans="14:14">
      <c r="N10230"/>
    </row>
    <row r="10231" spans="14:14">
      <c r="N10231"/>
    </row>
    <row r="10232" spans="14:14">
      <c r="N10232"/>
    </row>
    <row r="10233" spans="14:14">
      <c r="N10233"/>
    </row>
    <row r="10234" spans="14:14">
      <c r="N10234"/>
    </row>
    <row r="10235" spans="14:14">
      <c r="N10235"/>
    </row>
    <row r="10236" spans="14:14">
      <c r="N10236"/>
    </row>
    <row r="10237" spans="14:14">
      <c r="N10237"/>
    </row>
    <row r="10238" spans="14:14">
      <c r="N10238"/>
    </row>
    <row r="10239" spans="14:14">
      <c r="N10239"/>
    </row>
    <row r="10240" spans="14:14">
      <c r="N10240"/>
    </row>
    <row r="10241" spans="14:14">
      <c r="N10241"/>
    </row>
    <row r="10242" spans="14:14">
      <c r="N10242"/>
    </row>
    <row r="10243" spans="14:14">
      <c r="N10243"/>
    </row>
    <row r="10244" spans="14:14">
      <c r="N10244"/>
    </row>
    <row r="10245" spans="14:14">
      <c r="N10245"/>
    </row>
    <row r="10246" spans="14:14">
      <c r="N10246"/>
    </row>
    <row r="10247" spans="14:14">
      <c r="N10247"/>
    </row>
    <row r="10248" spans="14:14">
      <c r="N10248"/>
    </row>
    <row r="10249" spans="14:14">
      <c r="N10249"/>
    </row>
    <row r="10250" spans="14:14">
      <c r="N10250"/>
    </row>
    <row r="10251" spans="14:14">
      <c r="N10251"/>
    </row>
    <row r="10252" spans="14:14">
      <c r="N10252"/>
    </row>
    <row r="10253" spans="14:14">
      <c r="N10253"/>
    </row>
    <row r="10254" spans="14:14">
      <c r="N10254"/>
    </row>
    <row r="10255" spans="14:14">
      <c r="N10255"/>
    </row>
    <row r="10256" spans="14:14">
      <c r="N10256"/>
    </row>
    <row r="10257" spans="14:14">
      <c r="N10257"/>
    </row>
    <row r="10258" spans="14:14">
      <c r="N10258"/>
    </row>
    <row r="10259" spans="14:14">
      <c r="N10259"/>
    </row>
    <row r="10260" spans="14:14">
      <c r="N10260"/>
    </row>
    <row r="10261" spans="14:14">
      <c r="N10261"/>
    </row>
    <row r="10262" spans="14:14">
      <c r="N10262"/>
    </row>
    <row r="10263" spans="14:14">
      <c r="N10263"/>
    </row>
    <row r="10264" spans="14:14">
      <c r="N10264"/>
    </row>
    <row r="10265" spans="14:14">
      <c r="N10265"/>
    </row>
    <row r="10266" spans="14:14">
      <c r="N10266"/>
    </row>
    <row r="10267" spans="14:14">
      <c r="N10267"/>
    </row>
    <row r="10268" spans="14:14">
      <c r="N10268"/>
    </row>
    <row r="10269" spans="14:14">
      <c r="N10269"/>
    </row>
    <row r="10270" spans="14:14">
      <c r="N10270"/>
    </row>
    <row r="10271" spans="14:14">
      <c r="N10271"/>
    </row>
    <row r="10272" spans="14:14">
      <c r="N10272"/>
    </row>
    <row r="10273" spans="14:14">
      <c r="N10273"/>
    </row>
    <row r="10274" spans="14:14">
      <c r="N10274"/>
    </row>
    <row r="10275" spans="14:14">
      <c r="N10275"/>
    </row>
    <row r="10276" spans="14:14">
      <c r="N10276"/>
    </row>
    <row r="10277" spans="14:14">
      <c r="N10277"/>
    </row>
    <row r="10278" spans="14:14">
      <c r="N10278"/>
    </row>
    <row r="10279" spans="14:14">
      <c r="N10279"/>
    </row>
    <row r="10280" spans="14:14">
      <c r="N10280"/>
    </row>
    <row r="10281" spans="14:14">
      <c r="N10281"/>
    </row>
    <row r="10282" spans="14:14">
      <c r="N10282"/>
    </row>
    <row r="10283" spans="14:14">
      <c r="N10283"/>
    </row>
    <row r="10284" spans="14:14">
      <c r="N10284"/>
    </row>
    <row r="10285" spans="14:14">
      <c r="N10285"/>
    </row>
    <row r="10286" spans="14:14">
      <c r="N10286"/>
    </row>
    <row r="10287" spans="14:14">
      <c r="N10287"/>
    </row>
    <row r="10288" spans="14:14">
      <c r="N10288"/>
    </row>
    <row r="10289" spans="14:14">
      <c r="N10289"/>
    </row>
    <row r="10290" spans="14:14">
      <c r="N10290"/>
    </row>
    <row r="10291" spans="14:14">
      <c r="N10291"/>
    </row>
    <row r="10292" spans="14:14">
      <c r="N10292"/>
    </row>
    <row r="10293" spans="14:14">
      <c r="N10293"/>
    </row>
    <row r="10294" spans="14:14">
      <c r="N10294"/>
    </row>
    <row r="10295" spans="14:14">
      <c r="N10295"/>
    </row>
    <row r="10296" spans="14:14">
      <c r="N10296"/>
    </row>
    <row r="10297" spans="14:14">
      <c r="N10297"/>
    </row>
    <row r="10298" spans="14:14">
      <c r="N10298"/>
    </row>
    <row r="10299" spans="14:14">
      <c r="N10299"/>
    </row>
    <row r="10300" spans="14:14">
      <c r="N10300"/>
    </row>
    <row r="10301" spans="14:14">
      <c r="N10301"/>
    </row>
    <row r="10302" spans="14:14">
      <c r="N10302"/>
    </row>
    <row r="10303" spans="14:14">
      <c r="N10303"/>
    </row>
    <row r="10304" spans="14:14">
      <c r="N10304"/>
    </row>
    <row r="10305" spans="14:14">
      <c r="N10305"/>
    </row>
    <row r="10306" spans="14:14">
      <c r="N10306"/>
    </row>
    <row r="10307" spans="14:14">
      <c r="N10307"/>
    </row>
    <row r="10308" spans="14:14">
      <c r="N10308"/>
    </row>
    <row r="10309" spans="14:14">
      <c r="N10309"/>
    </row>
    <row r="10310" spans="14:14">
      <c r="N10310"/>
    </row>
    <row r="10311" spans="14:14">
      <c r="N10311"/>
    </row>
    <row r="10312" spans="14:14">
      <c r="N10312"/>
    </row>
    <row r="10313" spans="14:14">
      <c r="N10313"/>
    </row>
    <row r="10314" spans="14:14">
      <c r="N10314"/>
    </row>
    <row r="10315" spans="14:14">
      <c r="N10315"/>
    </row>
    <row r="10316" spans="14:14">
      <c r="N10316"/>
    </row>
    <row r="10317" spans="14:14">
      <c r="N10317"/>
    </row>
    <row r="10318" spans="14:14">
      <c r="N10318"/>
    </row>
    <row r="10319" spans="14:14">
      <c r="N10319"/>
    </row>
    <row r="10320" spans="14:14">
      <c r="N10320"/>
    </row>
    <row r="10321" spans="14:14">
      <c r="N10321"/>
    </row>
    <row r="10322" spans="14:14">
      <c r="N10322"/>
    </row>
    <row r="10323" spans="14:14">
      <c r="N10323"/>
    </row>
    <row r="10324" spans="14:14">
      <c r="N10324"/>
    </row>
    <row r="10325" spans="14:14">
      <c r="N10325"/>
    </row>
    <row r="10326" spans="14:14">
      <c r="N10326"/>
    </row>
    <row r="10327" spans="14:14">
      <c r="N10327"/>
    </row>
    <row r="10328" spans="14:14">
      <c r="N10328"/>
    </row>
    <row r="10329" spans="14:14">
      <c r="N10329"/>
    </row>
    <row r="10330" spans="14:14">
      <c r="N10330"/>
    </row>
    <row r="10331" spans="14:14">
      <c r="N10331"/>
    </row>
    <row r="10332" spans="14:14">
      <c r="N10332"/>
    </row>
    <row r="10333" spans="14:14">
      <c r="N10333"/>
    </row>
    <row r="10334" spans="14:14">
      <c r="N10334"/>
    </row>
    <row r="10335" spans="14:14">
      <c r="N10335"/>
    </row>
    <row r="10336" spans="14:14">
      <c r="N10336"/>
    </row>
    <row r="10337" spans="14:14">
      <c r="N10337"/>
    </row>
    <row r="10338" spans="14:14">
      <c r="N10338"/>
    </row>
    <row r="10339" spans="14:14">
      <c r="N10339"/>
    </row>
    <row r="10340" spans="14:14">
      <c r="N10340"/>
    </row>
    <row r="10341" spans="14:14">
      <c r="N10341"/>
    </row>
    <row r="10342" spans="14:14">
      <c r="N10342"/>
    </row>
    <row r="10343" spans="14:14">
      <c r="N10343"/>
    </row>
    <row r="10344" spans="14:14">
      <c r="N10344"/>
    </row>
    <row r="10345" spans="14:14">
      <c r="N10345"/>
    </row>
    <row r="10346" spans="14:14">
      <c r="N10346"/>
    </row>
    <row r="10347" spans="14:14">
      <c r="N10347"/>
    </row>
    <row r="10348" spans="14:14">
      <c r="N10348"/>
    </row>
    <row r="10349" spans="14:14">
      <c r="N10349"/>
    </row>
    <row r="10350" spans="14:14">
      <c r="N10350"/>
    </row>
    <row r="10351" spans="14:14">
      <c r="N10351"/>
    </row>
    <row r="10352" spans="14:14">
      <c r="N10352"/>
    </row>
    <row r="10353" spans="14:14">
      <c r="N10353"/>
    </row>
    <row r="10354" spans="14:14">
      <c r="N10354"/>
    </row>
    <row r="10355" spans="14:14">
      <c r="N10355"/>
    </row>
    <row r="10356" spans="14:14">
      <c r="N10356"/>
    </row>
    <row r="10357" spans="14:14">
      <c r="N10357"/>
    </row>
    <row r="10358" spans="14:14">
      <c r="N10358"/>
    </row>
    <row r="10359" spans="14:14">
      <c r="N10359"/>
    </row>
    <row r="10360" spans="14:14">
      <c r="N10360"/>
    </row>
    <row r="10361" spans="14:14">
      <c r="N10361"/>
    </row>
    <row r="10362" spans="14:14">
      <c r="N10362"/>
    </row>
    <row r="10363" spans="14:14">
      <c r="N10363"/>
    </row>
    <row r="10364" spans="14:14">
      <c r="N10364"/>
    </row>
    <row r="10365" spans="14:14">
      <c r="N10365"/>
    </row>
    <row r="10366" spans="14:14">
      <c r="N10366"/>
    </row>
    <row r="10367" spans="14:14">
      <c r="N10367"/>
    </row>
    <row r="10368" spans="14:14">
      <c r="N10368"/>
    </row>
    <row r="10369" spans="14:14">
      <c r="N10369"/>
    </row>
    <row r="10370" spans="14:14">
      <c r="N10370"/>
    </row>
    <row r="10371" spans="14:14">
      <c r="N10371"/>
    </row>
    <row r="10372" spans="14:14">
      <c r="N10372"/>
    </row>
    <row r="10373" spans="14:14">
      <c r="N10373"/>
    </row>
    <row r="10374" spans="14:14">
      <c r="N10374"/>
    </row>
    <row r="10375" spans="14:14">
      <c r="N10375"/>
    </row>
    <row r="10376" spans="14:14">
      <c r="N10376"/>
    </row>
    <row r="10377" spans="14:14">
      <c r="N10377"/>
    </row>
    <row r="10378" spans="14:14">
      <c r="N10378"/>
    </row>
    <row r="10379" spans="14:14">
      <c r="N10379"/>
    </row>
    <row r="10380" spans="14:14">
      <c r="N10380"/>
    </row>
    <row r="10381" spans="14:14">
      <c r="N10381"/>
    </row>
    <row r="10382" spans="14:14">
      <c r="N10382"/>
    </row>
    <row r="10383" spans="14:14">
      <c r="N10383"/>
    </row>
    <row r="10384" spans="14:14">
      <c r="N10384"/>
    </row>
    <row r="10385" spans="14:14">
      <c r="N10385"/>
    </row>
    <row r="10386" spans="14:14">
      <c r="N10386"/>
    </row>
    <row r="10387" spans="14:14">
      <c r="N10387"/>
    </row>
    <row r="10388" spans="14:14">
      <c r="N10388"/>
    </row>
    <row r="10389" spans="14:14">
      <c r="N10389"/>
    </row>
    <row r="10390" spans="14:14">
      <c r="N10390"/>
    </row>
    <row r="10391" spans="14:14">
      <c r="N10391"/>
    </row>
    <row r="10392" spans="14:14">
      <c r="N10392"/>
    </row>
    <row r="10393" spans="14:14">
      <c r="N10393"/>
    </row>
    <row r="10394" spans="14:14">
      <c r="N10394"/>
    </row>
    <row r="10395" spans="14:14">
      <c r="N10395"/>
    </row>
    <row r="10396" spans="14:14">
      <c r="N10396"/>
    </row>
    <row r="10397" spans="14:14">
      <c r="N10397"/>
    </row>
    <row r="10398" spans="14:14">
      <c r="N10398"/>
    </row>
    <row r="10399" spans="14:14">
      <c r="N10399"/>
    </row>
    <row r="10400" spans="14:14">
      <c r="N10400"/>
    </row>
    <row r="10401" spans="14:14">
      <c r="N10401"/>
    </row>
    <row r="10402" spans="14:14">
      <c r="N10402"/>
    </row>
    <row r="10403" spans="14:14">
      <c r="N10403"/>
    </row>
    <row r="10404" spans="14:14">
      <c r="N10404"/>
    </row>
    <row r="10405" spans="14:14">
      <c r="N10405"/>
    </row>
    <row r="10406" spans="14:14">
      <c r="N10406"/>
    </row>
    <row r="10407" spans="14:14">
      <c r="N10407"/>
    </row>
    <row r="10408" spans="14:14">
      <c r="N10408"/>
    </row>
    <row r="10409" spans="14:14">
      <c r="N10409"/>
    </row>
    <row r="10410" spans="14:14">
      <c r="N10410"/>
    </row>
    <row r="10411" spans="14:14">
      <c r="N10411"/>
    </row>
    <row r="10412" spans="14:14">
      <c r="N10412"/>
    </row>
    <row r="10413" spans="14:14">
      <c r="N10413"/>
    </row>
    <row r="10414" spans="14:14">
      <c r="N10414"/>
    </row>
    <row r="10415" spans="14:14">
      <c r="N10415"/>
    </row>
    <row r="10416" spans="14:14">
      <c r="N10416"/>
    </row>
    <row r="10417" spans="14:14">
      <c r="N10417"/>
    </row>
    <row r="10418" spans="14:14">
      <c r="N10418"/>
    </row>
    <row r="10419" spans="14:14">
      <c r="N10419"/>
    </row>
    <row r="10420" spans="14:14">
      <c r="N10420"/>
    </row>
    <row r="10421" spans="14:14">
      <c r="N10421"/>
    </row>
    <row r="10422" spans="14:14">
      <c r="N10422"/>
    </row>
    <row r="10423" spans="14:14">
      <c r="N10423"/>
    </row>
    <row r="10424" spans="14:14">
      <c r="N10424"/>
    </row>
    <row r="10425" spans="14:14">
      <c r="N10425"/>
    </row>
    <row r="10426" spans="14:14">
      <c r="N10426"/>
    </row>
    <row r="10427" spans="14:14">
      <c r="N10427"/>
    </row>
    <row r="10428" spans="14:14">
      <c r="N10428"/>
    </row>
    <row r="10429" spans="14:14">
      <c r="N10429"/>
    </row>
    <row r="10430" spans="14:14">
      <c r="N10430"/>
    </row>
    <row r="10431" spans="14:14">
      <c r="N10431"/>
    </row>
    <row r="10432" spans="14:14">
      <c r="N10432"/>
    </row>
    <row r="10433" spans="14:14">
      <c r="N10433"/>
    </row>
    <row r="10434" spans="14:14">
      <c r="N10434"/>
    </row>
    <row r="10435" spans="14:14">
      <c r="N10435"/>
    </row>
    <row r="10436" spans="14:14">
      <c r="N10436"/>
    </row>
    <row r="10437" spans="14:14">
      <c r="N10437"/>
    </row>
    <row r="10438" spans="14:14">
      <c r="N10438"/>
    </row>
    <row r="10439" spans="14:14">
      <c r="N10439"/>
    </row>
    <row r="10440" spans="14:14">
      <c r="N10440"/>
    </row>
    <row r="10441" spans="14:14">
      <c r="N10441"/>
    </row>
    <row r="10442" spans="14:14">
      <c r="N10442"/>
    </row>
    <row r="10443" spans="14:14">
      <c r="N10443"/>
    </row>
    <row r="10444" spans="14:14">
      <c r="N10444"/>
    </row>
    <row r="10445" spans="14:14">
      <c r="N10445"/>
    </row>
    <row r="10446" spans="14:14">
      <c r="N10446"/>
    </row>
    <row r="10447" spans="14:14">
      <c r="N10447"/>
    </row>
    <row r="10448" spans="14:14">
      <c r="N10448"/>
    </row>
    <row r="10449" spans="14:14">
      <c r="N10449"/>
    </row>
    <row r="10450" spans="14:14">
      <c r="N10450"/>
    </row>
    <row r="10451" spans="14:14">
      <c r="N10451"/>
    </row>
    <row r="10452" spans="14:14">
      <c r="N10452"/>
    </row>
    <row r="10453" spans="14:14">
      <c r="N10453"/>
    </row>
    <row r="10454" spans="14:14">
      <c r="N10454"/>
    </row>
    <row r="10455" spans="14:14">
      <c r="N10455"/>
    </row>
    <row r="10456" spans="14:14">
      <c r="N10456"/>
    </row>
    <row r="10457" spans="14:14">
      <c r="N10457"/>
    </row>
    <row r="10458" spans="14:14">
      <c r="N10458"/>
    </row>
    <row r="10459" spans="14:14">
      <c r="N10459"/>
    </row>
    <row r="10460" spans="14:14">
      <c r="N10460"/>
    </row>
    <row r="10461" spans="14:14">
      <c r="N10461"/>
    </row>
    <row r="10462" spans="14:14">
      <c r="N10462"/>
    </row>
    <row r="10463" spans="14:14">
      <c r="N10463"/>
    </row>
    <row r="10464" spans="14:14">
      <c r="N10464"/>
    </row>
    <row r="10465" spans="14:14">
      <c r="N10465"/>
    </row>
    <row r="10466" spans="14:14">
      <c r="N10466"/>
    </row>
    <row r="10467" spans="14:14">
      <c r="N10467"/>
    </row>
    <row r="10468" spans="14:14">
      <c r="N10468"/>
    </row>
    <row r="10469" spans="14:14">
      <c r="N10469"/>
    </row>
    <row r="10470" spans="14:14">
      <c r="N10470"/>
    </row>
    <row r="10471" spans="14:14">
      <c r="N10471"/>
    </row>
    <row r="10472" spans="14:14">
      <c r="N10472"/>
    </row>
    <row r="10473" spans="14:14">
      <c r="N10473"/>
    </row>
    <row r="10474" spans="14:14">
      <c r="N10474"/>
    </row>
    <row r="10475" spans="14:14">
      <c r="N10475"/>
    </row>
    <row r="10476" spans="14:14">
      <c r="N10476"/>
    </row>
    <row r="10477" spans="14:14">
      <c r="N10477"/>
    </row>
    <row r="10478" spans="14:14">
      <c r="N10478"/>
    </row>
    <row r="10479" spans="14:14">
      <c r="N10479"/>
    </row>
    <row r="10480" spans="14:14">
      <c r="N10480"/>
    </row>
    <row r="10481" spans="14:14">
      <c r="N10481"/>
    </row>
    <row r="10482" spans="14:14">
      <c r="N10482"/>
    </row>
    <row r="10483" spans="14:14">
      <c r="N10483"/>
    </row>
    <row r="10484" spans="14:14">
      <c r="N10484"/>
    </row>
    <row r="10485" spans="14:14">
      <c r="N10485"/>
    </row>
    <row r="10486" spans="14:14">
      <c r="N10486"/>
    </row>
    <row r="10487" spans="14:14">
      <c r="N10487"/>
    </row>
    <row r="10488" spans="14:14">
      <c r="N10488"/>
    </row>
    <row r="10489" spans="14:14">
      <c r="N10489"/>
    </row>
    <row r="10490" spans="14:14">
      <c r="N10490"/>
    </row>
    <row r="10491" spans="14:14">
      <c r="N10491"/>
    </row>
    <row r="10492" spans="14:14">
      <c r="N10492"/>
    </row>
    <row r="10493" spans="14:14">
      <c r="N10493"/>
    </row>
    <row r="10494" spans="14:14">
      <c r="N10494"/>
    </row>
    <row r="10495" spans="14:14">
      <c r="N10495"/>
    </row>
    <row r="10496" spans="14:14">
      <c r="N10496"/>
    </row>
    <row r="10497" spans="14:14">
      <c r="N10497"/>
    </row>
    <row r="10498" spans="14:14">
      <c r="N10498"/>
    </row>
    <row r="10499" spans="14:14">
      <c r="N10499"/>
    </row>
    <row r="10500" spans="14:14">
      <c r="N10500"/>
    </row>
    <row r="10501" spans="14:14">
      <c r="N10501"/>
    </row>
    <row r="10502" spans="14:14">
      <c r="N10502"/>
    </row>
    <row r="10503" spans="14:14">
      <c r="N10503"/>
    </row>
    <row r="10504" spans="14:14">
      <c r="N10504"/>
    </row>
    <row r="10505" spans="14:14">
      <c r="N10505"/>
    </row>
    <row r="10506" spans="14:14">
      <c r="N10506"/>
    </row>
    <row r="10507" spans="14:14">
      <c r="N10507"/>
    </row>
    <row r="10508" spans="14:14">
      <c r="N10508"/>
    </row>
    <row r="10509" spans="14:14">
      <c r="N10509"/>
    </row>
    <row r="10510" spans="14:14">
      <c r="N10510"/>
    </row>
    <row r="10511" spans="14:14">
      <c r="N10511"/>
    </row>
    <row r="10512" spans="14:14">
      <c r="N10512"/>
    </row>
    <row r="10513" spans="14:14">
      <c r="N10513"/>
    </row>
    <row r="10514" spans="14:14">
      <c r="N10514"/>
    </row>
    <row r="10515" spans="14:14">
      <c r="N10515"/>
    </row>
    <row r="10516" spans="14:14">
      <c r="N10516"/>
    </row>
    <row r="10517" spans="14:14">
      <c r="N10517"/>
    </row>
    <row r="10518" spans="14:14">
      <c r="N10518"/>
    </row>
    <row r="10519" spans="14:14">
      <c r="N10519"/>
    </row>
    <row r="10520" spans="14:14">
      <c r="N10520"/>
    </row>
    <row r="10521" spans="14:14">
      <c r="N10521"/>
    </row>
    <row r="10522" spans="14:14">
      <c r="N10522"/>
    </row>
    <row r="10523" spans="14:14">
      <c r="N10523"/>
    </row>
    <row r="10524" spans="14:14">
      <c r="N10524"/>
    </row>
    <row r="10525" spans="14:14">
      <c r="N10525"/>
    </row>
    <row r="10526" spans="14:14">
      <c r="N10526"/>
    </row>
    <row r="10527" spans="14:14">
      <c r="N10527"/>
    </row>
    <row r="10528" spans="14:14">
      <c r="N10528"/>
    </row>
    <row r="10529" spans="14:14">
      <c r="N10529"/>
    </row>
    <row r="10530" spans="14:14">
      <c r="N10530"/>
    </row>
    <row r="10531" spans="14:14">
      <c r="N10531"/>
    </row>
    <row r="10532" spans="14:14">
      <c r="N10532"/>
    </row>
    <row r="10533" spans="14:14">
      <c r="N10533"/>
    </row>
    <row r="10534" spans="14:14">
      <c r="N10534"/>
    </row>
    <row r="10535" spans="14:14">
      <c r="N10535"/>
    </row>
    <row r="10536" spans="14:14">
      <c r="N10536"/>
    </row>
    <row r="10537" spans="14:14">
      <c r="N10537"/>
    </row>
    <row r="10538" spans="14:14">
      <c r="N10538"/>
    </row>
    <row r="10539" spans="14:14">
      <c r="N10539"/>
    </row>
    <row r="10540" spans="14:14">
      <c r="N10540"/>
    </row>
    <row r="10541" spans="14:14">
      <c r="N10541"/>
    </row>
    <row r="10542" spans="14:14">
      <c r="N10542"/>
    </row>
    <row r="10543" spans="14:14">
      <c r="N10543"/>
    </row>
    <row r="10544" spans="14:14">
      <c r="N10544"/>
    </row>
    <row r="10545" spans="14:14">
      <c r="N10545"/>
    </row>
    <row r="10546" spans="14:14">
      <c r="N10546"/>
    </row>
    <row r="10547" spans="14:14">
      <c r="N10547"/>
    </row>
    <row r="10548" spans="14:14">
      <c r="N10548"/>
    </row>
    <row r="10549" spans="14:14">
      <c r="N10549"/>
    </row>
    <row r="10550" spans="14:14">
      <c r="N10550"/>
    </row>
    <row r="10551" spans="14:14">
      <c r="N10551"/>
    </row>
    <row r="10552" spans="14:14">
      <c r="N10552"/>
    </row>
    <row r="10553" spans="14:14">
      <c r="N10553"/>
    </row>
    <row r="10554" spans="14:14">
      <c r="N10554"/>
    </row>
    <row r="10555" spans="14:14">
      <c r="N10555"/>
    </row>
    <row r="10556" spans="14:14">
      <c r="N10556"/>
    </row>
    <row r="10557" spans="14:14">
      <c r="N10557"/>
    </row>
    <row r="10558" spans="14:14">
      <c r="N10558"/>
    </row>
    <row r="10559" spans="14:14">
      <c r="N10559"/>
    </row>
    <row r="10560" spans="14:14">
      <c r="N10560"/>
    </row>
    <row r="10561" spans="14:14">
      <c r="N10561"/>
    </row>
    <row r="10562" spans="14:14">
      <c r="N10562"/>
    </row>
    <row r="10563" spans="14:14">
      <c r="N10563"/>
    </row>
    <row r="10564" spans="14:14">
      <c r="N10564"/>
    </row>
    <row r="10565" spans="14:14">
      <c r="N10565"/>
    </row>
    <row r="10566" spans="14:14">
      <c r="N10566"/>
    </row>
    <row r="10567" spans="14:14">
      <c r="N10567"/>
    </row>
    <row r="10568" spans="14:14">
      <c r="N10568"/>
    </row>
    <row r="10569" spans="14:14">
      <c r="N10569"/>
    </row>
    <row r="10570" spans="14:14">
      <c r="N10570"/>
    </row>
    <row r="10571" spans="14:14">
      <c r="N10571"/>
    </row>
    <row r="10572" spans="14:14">
      <c r="N10572"/>
    </row>
    <row r="10573" spans="14:14">
      <c r="N10573"/>
    </row>
    <row r="10574" spans="14:14">
      <c r="N10574"/>
    </row>
    <row r="10575" spans="14:14">
      <c r="N10575"/>
    </row>
    <row r="10576" spans="14:14">
      <c r="N10576"/>
    </row>
    <row r="10577" spans="14:14">
      <c r="N10577"/>
    </row>
    <row r="10578" spans="14:14">
      <c r="N10578"/>
    </row>
    <row r="10579" spans="14:14">
      <c r="N10579"/>
    </row>
    <row r="10580" spans="14:14">
      <c r="N10580"/>
    </row>
    <row r="10581" spans="14:14">
      <c r="N10581"/>
    </row>
    <row r="10582" spans="14:14">
      <c r="N10582"/>
    </row>
    <row r="10583" spans="14:14">
      <c r="N10583"/>
    </row>
    <row r="10584" spans="14:14">
      <c r="N10584"/>
    </row>
    <row r="10585" spans="14:14">
      <c r="N10585"/>
    </row>
    <row r="10586" spans="14:14">
      <c r="N10586"/>
    </row>
    <row r="10587" spans="14:14">
      <c r="N10587"/>
    </row>
    <row r="10588" spans="14:14">
      <c r="N10588"/>
    </row>
    <row r="10589" spans="14:14">
      <c r="N10589"/>
    </row>
    <row r="10590" spans="14:14">
      <c r="N10590"/>
    </row>
    <row r="10591" spans="14:14">
      <c r="N10591"/>
    </row>
    <row r="10592" spans="14:14">
      <c r="N10592"/>
    </row>
    <row r="10593" spans="14:14">
      <c r="N10593"/>
    </row>
    <row r="10594" spans="14:14">
      <c r="N10594"/>
    </row>
    <row r="10595" spans="14:14">
      <c r="N10595"/>
    </row>
    <row r="10596" spans="14:14">
      <c r="N10596"/>
    </row>
    <row r="10597" spans="14:14">
      <c r="N10597"/>
    </row>
    <row r="10598" spans="14:14">
      <c r="N10598"/>
    </row>
    <row r="10599" spans="14:14">
      <c r="N10599"/>
    </row>
    <row r="10600" spans="14:14">
      <c r="N10600"/>
    </row>
    <row r="10601" spans="14:14">
      <c r="N10601"/>
    </row>
    <row r="10602" spans="14:14">
      <c r="N10602"/>
    </row>
    <row r="10603" spans="14:14">
      <c r="N10603"/>
    </row>
    <row r="10604" spans="14:14">
      <c r="N10604"/>
    </row>
    <row r="10605" spans="14:14">
      <c r="N10605"/>
    </row>
    <row r="10606" spans="14:14">
      <c r="N10606"/>
    </row>
    <row r="10607" spans="14:14">
      <c r="N10607"/>
    </row>
    <row r="10608" spans="14:14">
      <c r="N10608"/>
    </row>
    <row r="10609" spans="14:14">
      <c r="N10609"/>
    </row>
    <row r="10610" spans="14:14">
      <c r="N10610"/>
    </row>
    <row r="10611" spans="14:14">
      <c r="N10611"/>
    </row>
    <row r="10612" spans="14:14">
      <c r="N10612"/>
    </row>
    <row r="10613" spans="14:14">
      <c r="N10613"/>
    </row>
    <row r="10614" spans="14:14">
      <c r="N10614"/>
    </row>
    <row r="10615" spans="14:14">
      <c r="N10615"/>
    </row>
    <row r="10616" spans="14:14">
      <c r="N10616"/>
    </row>
    <row r="10617" spans="14:14">
      <c r="N10617"/>
    </row>
    <row r="10618" spans="14:14">
      <c r="N10618"/>
    </row>
    <row r="10619" spans="14:14">
      <c r="N10619"/>
    </row>
    <row r="10620" spans="14:14">
      <c r="N10620"/>
    </row>
    <row r="10621" spans="14:14">
      <c r="N10621"/>
    </row>
    <row r="10622" spans="14:14">
      <c r="N10622"/>
    </row>
    <row r="10623" spans="14:14">
      <c r="N10623"/>
    </row>
    <row r="10624" spans="14:14">
      <c r="N10624"/>
    </row>
    <row r="10625" spans="14:14">
      <c r="N10625"/>
    </row>
    <row r="10626" spans="14:14">
      <c r="N10626"/>
    </row>
    <row r="10627" spans="14:14">
      <c r="N10627"/>
    </row>
    <row r="10628" spans="14:14">
      <c r="N10628"/>
    </row>
    <row r="10629" spans="14:14">
      <c r="N10629"/>
    </row>
    <row r="10630" spans="14:14">
      <c r="N10630"/>
    </row>
    <row r="10631" spans="14:14">
      <c r="N10631"/>
    </row>
    <row r="10632" spans="14:14">
      <c r="N10632"/>
    </row>
    <row r="10633" spans="14:14">
      <c r="N10633"/>
    </row>
    <row r="10634" spans="14:14">
      <c r="N10634"/>
    </row>
    <row r="10635" spans="14:14">
      <c r="N10635"/>
    </row>
    <row r="10636" spans="14:14">
      <c r="N10636"/>
    </row>
    <row r="10637" spans="14:14">
      <c r="N10637"/>
    </row>
    <row r="10638" spans="14:14">
      <c r="N10638"/>
    </row>
    <row r="10639" spans="14:14">
      <c r="N10639"/>
    </row>
    <row r="10640" spans="14:14">
      <c r="N10640"/>
    </row>
    <row r="10641" spans="14:14">
      <c r="N10641"/>
    </row>
    <row r="10642" spans="14:14">
      <c r="N10642"/>
    </row>
    <row r="10643" spans="14:14">
      <c r="N10643"/>
    </row>
    <row r="10644" spans="14:14">
      <c r="N10644"/>
    </row>
    <row r="10645" spans="14:14">
      <c r="N10645"/>
    </row>
    <row r="10646" spans="14:14">
      <c r="N10646"/>
    </row>
    <row r="10647" spans="14:14">
      <c r="N10647"/>
    </row>
    <row r="10648" spans="14:14">
      <c r="N10648"/>
    </row>
    <row r="10649" spans="14:14">
      <c r="N10649"/>
    </row>
    <row r="10650" spans="14:14">
      <c r="N10650"/>
    </row>
    <row r="10651" spans="14:14">
      <c r="N10651"/>
    </row>
    <row r="10652" spans="14:14">
      <c r="N10652"/>
    </row>
    <row r="10653" spans="14:14">
      <c r="N10653"/>
    </row>
    <row r="10654" spans="14:14">
      <c r="N10654"/>
    </row>
    <row r="10655" spans="14:14">
      <c r="N10655"/>
    </row>
    <row r="10656" spans="14:14">
      <c r="N10656"/>
    </row>
    <row r="10657" spans="14:14">
      <c r="N10657"/>
    </row>
    <row r="10658" spans="14:14">
      <c r="N10658"/>
    </row>
    <row r="10659" spans="14:14">
      <c r="N10659"/>
    </row>
    <row r="10660" spans="14:14">
      <c r="N10660"/>
    </row>
    <row r="10661" spans="14:14">
      <c r="N10661"/>
    </row>
    <row r="10662" spans="14:14">
      <c r="N10662"/>
    </row>
    <row r="10663" spans="14:14">
      <c r="N10663"/>
    </row>
    <row r="10664" spans="14:14">
      <c r="N10664"/>
    </row>
    <row r="10665" spans="14:14">
      <c r="N10665"/>
    </row>
    <row r="10666" spans="14:14">
      <c r="N10666"/>
    </row>
    <row r="10667" spans="14:14">
      <c r="N10667"/>
    </row>
    <row r="10668" spans="14:14">
      <c r="N10668"/>
    </row>
    <row r="10669" spans="14:14">
      <c r="N10669"/>
    </row>
    <row r="10670" spans="14:14">
      <c r="N10670"/>
    </row>
    <row r="10671" spans="14:14">
      <c r="N10671"/>
    </row>
    <row r="10672" spans="14:14">
      <c r="N10672"/>
    </row>
    <row r="10673" spans="14:14">
      <c r="N10673"/>
    </row>
    <row r="10674" spans="14:14">
      <c r="N10674"/>
    </row>
    <row r="10675" spans="14:14">
      <c r="N10675"/>
    </row>
    <row r="10676" spans="14:14">
      <c r="N10676"/>
    </row>
    <row r="10677" spans="14:14">
      <c r="N10677"/>
    </row>
    <row r="10678" spans="14:14">
      <c r="N10678"/>
    </row>
    <row r="10679" spans="14:14">
      <c r="N10679"/>
    </row>
    <row r="10680" spans="14:14">
      <c r="N10680"/>
    </row>
    <row r="10681" spans="14:14">
      <c r="N10681"/>
    </row>
    <row r="10682" spans="14:14">
      <c r="N10682"/>
    </row>
    <row r="10683" spans="14:14">
      <c r="N10683"/>
    </row>
    <row r="10684" spans="14:14">
      <c r="N10684"/>
    </row>
    <row r="10685" spans="14:14">
      <c r="N10685"/>
    </row>
    <row r="10686" spans="14:14">
      <c r="N10686"/>
    </row>
    <row r="10687" spans="14:14">
      <c r="N10687"/>
    </row>
    <row r="10688" spans="14:14">
      <c r="N10688"/>
    </row>
    <row r="10689" spans="14:14">
      <c r="N10689"/>
    </row>
    <row r="10690" spans="14:14">
      <c r="N10690"/>
    </row>
    <row r="10691" spans="14:14">
      <c r="N10691"/>
    </row>
    <row r="10692" spans="14:14">
      <c r="N10692"/>
    </row>
    <row r="10693" spans="14:14">
      <c r="N10693"/>
    </row>
    <row r="10694" spans="14:14">
      <c r="N10694"/>
    </row>
    <row r="10695" spans="14:14">
      <c r="N10695"/>
    </row>
    <row r="10696" spans="14:14">
      <c r="N10696"/>
    </row>
    <row r="10697" spans="14:14">
      <c r="N10697"/>
    </row>
    <row r="10698" spans="14:14">
      <c r="N10698"/>
    </row>
    <row r="10699" spans="14:14">
      <c r="N10699"/>
    </row>
    <row r="10700" spans="14:14">
      <c r="N10700"/>
    </row>
    <row r="10701" spans="14:14">
      <c r="N10701"/>
    </row>
    <row r="10702" spans="14:14">
      <c r="N10702"/>
    </row>
    <row r="10703" spans="14:14">
      <c r="N10703"/>
    </row>
    <row r="10704" spans="14:14">
      <c r="N10704"/>
    </row>
    <row r="10705" spans="14:14">
      <c r="N10705"/>
    </row>
    <row r="10706" spans="14:14">
      <c r="N10706"/>
    </row>
    <row r="10707" spans="14:14">
      <c r="N10707"/>
    </row>
    <row r="10708" spans="14:14">
      <c r="N10708"/>
    </row>
    <row r="10709" spans="14:14">
      <c r="N10709"/>
    </row>
    <row r="10710" spans="14:14">
      <c r="N10710"/>
    </row>
    <row r="10711" spans="14:14">
      <c r="N10711"/>
    </row>
    <row r="10712" spans="14:14">
      <c r="N10712"/>
    </row>
    <row r="10713" spans="14:14">
      <c r="N10713"/>
    </row>
    <row r="10714" spans="14:14">
      <c r="N10714"/>
    </row>
    <row r="10715" spans="14:14">
      <c r="N10715"/>
    </row>
    <row r="10716" spans="14:14">
      <c r="N10716"/>
    </row>
    <row r="10717" spans="14:14">
      <c r="N10717"/>
    </row>
    <row r="10718" spans="14:14">
      <c r="N10718"/>
    </row>
    <row r="10719" spans="14:14">
      <c r="N10719"/>
    </row>
    <row r="10720" spans="14:14">
      <c r="N10720"/>
    </row>
    <row r="10721" spans="14:14">
      <c r="N10721"/>
    </row>
    <row r="10722" spans="14:14">
      <c r="N10722"/>
    </row>
    <row r="10723" spans="14:14">
      <c r="N10723"/>
    </row>
    <row r="10724" spans="14:14">
      <c r="N10724"/>
    </row>
    <row r="10725" spans="14:14">
      <c r="N10725"/>
    </row>
    <row r="10726" spans="14:14">
      <c r="N10726"/>
    </row>
    <row r="10727" spans="14:14">
      <c r="N10727"/>
    </row>
    <row r="10728" spans="14:14">
      <c r="N10728"/>
    </row>
    <row r="10729" spans="14:14">
      <c r="N10729"/>
    </row>
    <row r="10730" spans="14:14">
      <c r="N10730"/>
    </row>
    <row r="10731" spans="14:14">
      <c r="N10731"/>
    </row>
    <row r="10732" spans="14:14">
      <c r="N10732"/>
    </row>
    <row r="10733" spans="14:14">
      <c r="N10733"/>
    </row>
    <row r="10734" spans="14:14">
      <c r="N10734"/>
    </row>
    <row r="10735" spans="14:14">
      <c r="N10735"/>
    </row>
    <row r="10736" spans="14:14">
      <c r="N10736"/>
    </row>
    <row r="10737" spans="14:14">
      <c r="N10737"/>
    </row>
    <row r="10738" spans="14:14">
      <c r="N10738"/>
    </row>
    <row r="10739" spans="14:14">
      <c r="N10739"/>
    </row>
    <row r="10740" spans="14:14">
      <c r="N10740"/>
    </row>
    <row r="10741" spans="14:14">
      <c r="N10741"/>
    </row>
    <row r="10742" spans="14:14">
      <c r="N10742"/>
    </row>
    <row r="10743" spans="14:14">
      <c r="N10743"/>
    </row>
    <row r="10744" spans="14:14">
      <c r="N10744"/>
    </row>
    <row r="10745" spans="14:14">
      <c r="N10745"/>
    </row>
    <row r="10746" spans="14:14">
      <c r="N10746"/>
    </row>
    <row r="10747" spans="14:14">
      <c r="N10747"/>
    </row>
    <row r="10748" spans="14:14">
      <c r="N10748"/>
    </row>
    <row r="10749" spans="14:14">
      <c r="N10749"/>
    </row>
    <row r="10750" spans="14:14">
      <c r="N10750"/>
    </row>
    <row r="10751" spans="14:14">
      <c r="N10751"/>
    </row>
    <row r="10752" spans="14:14">
      <c r="N10752"/>
    </row>
    <row r="10753" spans="14:14">
      <c r="N10753"/>
    </row>
    <row r="10754" spans="14:14">
      <c r="N10754"/>
    </row>
    <row r="10755" spans="14:14">
      <c r="N10755"/>
    </row>
    <row r="10756" spans="14:14">
      <c r="N10756"/>
    </row>
    <row r="10757" spans="14:14">
      <c r="N10757"/>
    </row>
    <row r="10758" spans="14:14">
      <c r="N10758"/>
    </row>
    <row r="10759" spans="14:14">
      <c r="N10759"/>
    </row>
    <row r="10760" spans="14:14">
      <c r="N10760"/>
    </row>
    <row r="10761" spans="14:14">
      <c r="N10761"/>
    </row>
    <row r="10762" spans="14:14">
      <c r="N10762"/>
    </row>
    <row r="10763" spans="14:14">
      <c r="N10763"/>
    </row>
    <row r="10764" spans="14:14">
      <c r="N10764"/>
    </row>
    <row r="10765" spans="14:14">
      <c r="N10765"/>
    </row>
    <row r="10766" spans="14:14">
      <c r="N10766"/>
    </row>
    <row r="10767" spans="14:14">
      <c r="N10767"/>
    </row>
    <row r="10768" spans="14:14">
      <c r="N10768"/>
    </row>
    <row r="10769" spans="14:14">
      <c r="N10769"/>
    </row>
    <row r="10770" spans="14:14">
      <c r="N10770"/>
    </row>
    <row r="10771" spans="14:14">
      <c r="N10771"/>
    </row>
    <row r="10772" spans="14:14">
      <c r="N10772"/>
    </row>
    <row r="10773" spans="14:14">
      <c r="N10773"/>
    </row>
    <row r="10774" spans="14:14">
      <c r="N10774"/>
    </row>
    <row r="10775" spans="14:14">
      <c r="N10775"/>
    </row>
    <row r="10776" spans="14:14">
      <c r="N10776"/>
    </row>
    <row r="10777" spans="14:14">
      <c r="N10777"/>
    </row>
    <row r="10778" spans="14:14">
      <c r="N10778"/>
    </row>
    <row r="10779" spans="14:14">
      <c r="N10779"/>
    </row>
    <row r="10780" spans="14:14">
      <c r="N10780"/>
    </row>
    <row r="10781" spans="14:14">
      <c r="N10781"/>
    </row>
    <row r="10782" spans="14:14">
      <c r="N10782"/>
    </row>
    <row r="10783" spans="14:14">
      <c r="N10783"/>
    </row>
    <row r="10784" spans="14:14">
      <c r="N10784"/>
    </row>
    <row r="10785" spans="14:14">
      <c r="N10785"/>
    </row>
    <row r="10786" spans="14:14">
      <c r="N10786"/>
    </row>
    <row r="10787" spans="14:14">
      <c r="N10787"/>
    </row>
    <row r="10788" spans="14:14">
      <c r="N10788"/>
    </row>
    <row r="10789" spans="14:14">
      <c r="N10789"/>
    </row>
    <row r="10790" spans="14:14">
      <c r="N10790"/>
    </row>
    <row r="10791" spans="14:14">
      <c r="N10791"/>
    </row>
    <row r="10792" spans="14:14">
      <c r="N10792"/>
    </row>
    <row r="10793" spans="14:14">
      <c r="N10793"/>
    </row>
    <row r="10794" spans="14:14">
      <c r="N10794"/>
    </row>
    <row r="10795" spans="14:14">
      <c r="N10795"/>
    </row>
    <row r="10796" spans="14:14">
      <c r="N10796"/>
    </row>
    <row r="10797" spans="14:14">
      <c r="N10797"/>
    </row>
    <row r="10798" spans="14:14">
      <c r="N10798"/>
    </row>
    <row r="10799" spans="14:14">
      <c r="N10799"/>
    </row>
    <row r="10800" spans="14:14">
      <c r="N10800"/>
    </row>
    <row r="10801" spans="14:14">
      <c r="N10801"/>
    </row>
    <row r="10802" spans="14:14">
      <c r="N10802"/>
    </row>
    <row r="10803" spans="14:14">
      <c r="N10803"/>
    </row>
    <row r="10804" spans="14:14">
      <c r="N10804"/>
    </row>
    <row r="10805" spans="14:14">
      <c r="N10805"/>
    </row>
    <row r="10806" spans="14:14">
      <c r="N10806"/>
    </row>
    <row r="10807" spans="14:14">
      <c r="N10807"/>
    </row>
    <row r="10808" spans="14:14">
      <c r="N10808"/>
    </row>
    <row r="10809" spans="14:14">
      <c r="N10809"/>
    </row>
    <row r="10810" spans="14:14">
      <c r="N10810"/>
    </row>
    <row r="10811" spans="14:14">
      <c r="N10811"/>
    </row>
    <row r="10812" spans="14:14">
      <c r="N10812"/>
    </row>
    <row r="10813" spans="14:14">
      <c r="N10813"/>
    </row>
    <row r="10814" spans="14:14">
      <c r="N10814"/>
    </row>
    <row r="10815" spans="14:14">
      <c r="N10815"/>
    </row>
    <row r="10816" spans="14:14">
      <c r="N10816"/>
    </row>
    <row r="10817" spans="14:14">
      <c r="N10817"/>
    </row>
    <row r="10818" spans="14:14">
      <c r="N10818"/>
    </row>
    <row r="10819" spans="14:14">
      <c r="N10819"/>
    </row>
    <row r="10820" spans="14:14">
      <c r="N10820"/>
    </row>
    <row r="10821" spans="14:14">
      <c r="N10821"/>
    </row>
    <row r="10822" spans="14:14">
      <c r="N10822"/>
    </row>
    <row r="10823" spans="14:14">
      <c r="N10823"/>
    </row>
    <row r="10824" spans="14:14">
      <c r="N10824"/>
    </row>
    <row r="10825" spans="14:14">
      <c r="N10825"/>
    </row>
    <row r="10826" spans="14:14">
      <c r="N10826"/>
    </row>
    <row r="10827" spans="14:14">
      <c r="N10827"/>
    </row>
    <row r="10828" spans="14:14">
      <c r="N10828"/>
    </row>
    <row r="10829" spans="14:14">
      <c r="N10829"/>
    </row>
    <row r="10830" spans="14:14">
      <c r="N10830"/>
    </row>
    <row r="10831" spans="14:14">
      <c r="N10831"/>
    </row>
    <row r="10832" spans="14:14">
      <c r="N10832"/>
    </row>
    <row r="10833" spans="14:14">
      <c r="N10833"/>
    </row>
    <row r="10834" spans="14:14">
      <c r="N10834"/>
    </row>
    <row r="10835" spans="14:14">
      <c r="N10835"/>
    </row>
    <row r="10836" spans="14:14">
      <c r="N10836"/>
    </row>
    <row r="10837" spans="14:14">
      <c r="N10837"/>
    </row>
    <row r="10838" spans="14:14">
      <c r="N10838"/>
    </row>
    <row r="10839" spans="14:14">
      <c r="N10839"/>
    </row>
    <row r="10840" spans="14:14">
      <c r="N10840"/>
    </row>
    <row r="10841" spans="14:14">
      <c r="N10841"/>
    </row>
    <row r="10842" spans="14:14">
      <c r="N10842"/>
    </row>
    <row r="10843" spans="14:14">
      <c r="N10843"/>
    </row>
    <row r="10844" spans="14:14">
      <c r="N10844"/>
    </row>
    <row r="10845" spans="14:14">
      <c r="N10845"/>
    </row>
    <row r="10846" spans="14:14">
      <c r="N10846"/>
    </row>
    <row r="10847" spans="14:14">
      <c r="N10847"/>
    </row>
    <row r="10848" spans="14:14">
      <c r="N10848"/>
    </row>
    <row r="10849" spans="14:14">
      <c r="N10849"/>
    </row>
    <row r="10850" spans="14:14">
      <c r="N10850"/>
    </row>
    <row r="10851" spans="14:14">
      <c r="N10851"/>
    </row>
    <row r="10852" spans="14:14">
      <c r="N10852"/>
    </row>
    <row r="10853" spans="14:14">
      <c r="N10853"/>
    </row>
    <row r="10854" spans="14:14">
      <c r="N10854"/>
    </row>
    <row r="10855" spans="14:14">
      <c r="N10855"/>
    </row>
    <row r="10856" spans="14:14">
      <c r="N10856"/>
    </row>
    <row r="10857" spans="14:14">
      <c r="N10857"/>
    </row>
    <row r="10858" spans="14:14">
      <c r="N10858"/>
    </row>
    <row r="10859" spans="14:14">
      <c r="N10859"/>
    </row>
    <row r="10860" spans="14:14">
      <c r="N10860"/>
    </row>
    <row r="10861" spans="14:14">
      <c r="N10861"/>
    </row>
    <row r="10862" spans="14:14">
      <c r="N10862"/>
    </row>
    <row r="10863" spans="14:14">
      <c r="N10863"/>
    </row>
    <row r="10864" spans="14:14">
      <c r="N10864"/>
    </row>
    <row r="10865" spans="14:14">
      <c r="N10865"/>
    </row>
    <row r="10866" spans="14:14">
      <c r="N10866"/>
    </row>
    <row r="10867" spans="14:14">
      <c r="N10867"/>
    </row>
    <row r="10868" spans="14:14">
      <c r="N10868"/>
    </row>
    <row r="10869" spans="14:14">
      <c r="N10869"/>
    </row>
    <row r="10870" spans="14:14">
      <c r="N10870"/>
    </row>
    <row r="10871" spans="14:14">
      <c r="N10871"/>
    </row>
    <row r="10872" spans="14:14">
      <c r="N10872"/>
    </row>
    <row r="10873" spans="14:14">
      <c r="N10873"/>
    </row>
    <row r="10874" spans="14:14">
      <c r="N10874"/>
    </row>
    <row r="10875" spans="14:14">
      <c r="N10875"/>
    </row>
    <row r="10876" spans="14:14">
      <c r="N10876"/>
    </row>
    <row r="10877" spans="14:14">
      <c r="N10877"/>
    </row>
    <row r="10878" spans="14:14">
      <c r="N10878"/>
    </row>
    <row r="10879" spans="14:14">
      <c r="N10879"/>
    </row>
    <row r="10880" spans="14:14">
      <c r="N10880"/>
    </row>
    <row r="10881" spans="14:14">
      <c r="N10881"/>
    </row>
    <row r="10882" spans="14:14">
      <c r="N10882"/>
    </row>
    <row r="10883" spans="14:14">
      <c r="N10883"/>
    </row>
    <row r="10884" spans="14:14">
      <c r="N10884"/>
    </row>
    <row r="10885" spans="14:14">
      <c r="N10885"/>
    </row>
    <row r="10886" spans="14:14">
      <c r="N10886"/>
    </row>
    <row r="10887" spans="14:14">
      <c r="N10887"/>
    </row>
    <row r="10888" spans="14:14">
      <c r="N10888"/>
    </row>
    <row r="10889" spans="14:14">
      <c r="N10889"/>
    </row>
    <row r="10890" spans="14:14">
      <c r="N10890"/>
    </row>
    <row r="10891" spans="14:14">
      <c r="N10891"/>
    </row>
    <row r="10892" spans="14:14">
      <c r="N10892"/>
    </row>
    <row r="10893" spans="14:14">
      <c r="N10893"/>
    </row>
    <row r="10894" spans="14:14">
      <c r="N10894"/>
    </row>
    <row r="10895" spans="14:14">
      <c r="N10895"/>
    </row>
    <row r="10896" spans="14:14">
      <c r="N10896"/>
    </row>
    <row r="10897" spans="14:14">
      <c r="N10897"/>
    </row>
    <row r="10898" spans="14:14">
      <c r="N10898"/>
    </row>
    <row r="10899" spans="14:14">
      <c r="N10899"/>
    </row>
    <row r="10900" spans="14:14">
      <c r="N10900"/>
    </row>
    <row r="10901" spans="14:14">
      <c r="N10901"/>
    </row>
    <row r="10902" spans="14:14">
      <c r="N10902"/>
    </row>
    <row r="10903" spans="14:14">
      <c r="N10903"/>
    </row>
    <row r="10904" spans="14:14">
      <c r="N10904"/>
    </row>
    <row r="10905" spans="14:14">
      <c r="N10905"/>
    </row>
    <row r="10906" spans="14:14">
      <c r="N10906"/>
    </row>
    <row r="10907" spans="14:14">
      <c r="N10907"/>
    </row>
    <row r="10908" spans="14:14">
      <c r="N10908"/>
    </row>
    <row r="10909" spans="14:14">
      <c r="N10909"/>
    </row>
    <row r="10910" spans="14:14">
      <c r="N10910"/>
    </row>
    <row r="10911" spans="14:14">
      <c r="N10911"/>
    </row>
    <row r="10912" spans="14:14">
      <c r="N10912"/>
    </row>
    <row r="10913" spans="14:14">
      <c r="N10913"/>
    </row>
    <row r="10914" spans="14:14">
      <c r="N10914"/>
    </row>
    <row r="10915" spans="14:14">
      <c r="N10915"/>
    </row>
    <row r="10916" spans="14:14">
      <c r="N10916"/>
    </row>
    <row r="10917" spans="14:14">
      <c r="N10917"/>
    </row>
    <row r="10918" spans="14:14">
      <c r="N10918"/>
    </row>
    <row r="10919" spans="14:14">
      <c r="N10919"/>
    </row>
    <row r="10920" spans="14:14">
      <c r="N10920"/>
    </row>
    <row r="10921" spans="14:14">
      <c r="N10921"/>
    </row>
    <row r="10922" spans="14:14">
      <c r="N10922"/>
    </row>
    <row r="10923" spans="14:14">
      <c r="N10923"/>
    </row>
    <row r="10924" spans="14:14">
      <c r="N10924"/>
    </row>
    <row r="10925" spans="14:14">
      <c r="N10925"/>
    </row>
    <row r="10926" spans="14:14">
      <c r="N10926"/>
    </row>
    <row r="10927" spans="14:14">
      <c r="N10927"/>
    </row>
    <row r="10928" spans="14:14">
      <c r="N10928"/>
    </row>
    <row r="10929" spans="14:14">
      <c r="N10929"/>
    </row>
    <row r="10930" spans="14:14">
      <c r="N10930"/>
    </row>
    <row r="10931" spans="14:14">
      <c r="N10931"/>
    </row>
    <row r="10932" spans="14:14">
      <c r="N10932"/>
    </row>
    <row r="10933" spans="14:14">
      <c r="N10933"/>
    </row>
    <row r="10934" spans="14:14">
      <c r="N10934"/>
    </row>
    <row r="10935" spans="14:14">
      <c r="N10935"/>
    </row>
    <row r="10936" spans="14:14">
      <c r="N10936"/>
    </row>
    <row r="10937" spans="14:14">
      <c r="N10937"/>
    </row>
    <row r="10938" spans="14:14">
      <c r="N10938"/>
    </row>
    <row r="10939" spans="14:14">
      <c r="N10939"/>
    </row>
    <row r="10940" spans="14:14">
      <c r="N10940"/>
    </row>
    <row r="10941" spans="14:14">
      <c r="N10941"/>
    </row>
    <row r="10942" spans="14:14">
      <c r="N10942"/>
    </row>
    <row r="10943" spans="14:14">
      <c r="N10943"/>
    </row>
    <row r="10944" spans="14:14">
      <c r="N10944"/>
    </row>
    <row r="10945" spans="14:14">
      <c r="N10945"/>
    </row>
    <row r="10946" spans="14:14">
      <c r="N10946"/>
    </row>
    <row r="10947" spans="14:14">
      <c r="N10947"/>
    </row>
    <row r="10948" spans="14:14">
      <c r="N10948"/>
    </row>
    <row r="10949" spans="14:14">
      <c r="N10949"/>
    </row>
    <row r="10950" spans="14:14">
      <c r="N10950"/>
    </row>
    <row r="10951" spans="14:14">
      <c r="N10951"/>
    </row>
    <row r="10952" spans="14:14">
      <c r="N10952"/>
    </row>
    <row r="10953" spans="14:14">
      <c r="N10953"/>
    </row>
    <row r="10954" spans="14:14">
      <c r="N10954"/>
    </row>
    <row r="10955" spans="14:14">
      <c r="N10955"/>
    </row>
    <row r="10956" spans="14:14">
      <c r="N10956"/>
    </row>
    <row r="10957" spans="14:14">
      <c r="N10957"/>
    </row>
    <row r="10958" spans="14:14">
      <c r="N10958"/>
    </row>
    <row r="10959" spans="14:14">
      <c r="N10959"/>
    </row>
    <row r="10960" spans="14:14">
      <c r="N10960"/>
    </row>
    <row r="10961" spans="14:14">
      <c r="N10961"/>
    </row>
    <row r="10962" spans="14:14">
      <c r="N10962"/>
    </row>
    <row r="10963" spans="14:14">
      <c r="N10963"/>
    </row>
    <row r="10964" spans="14:14">
      <c r="N10964"/>
    </row>
    <row r="10965" spans="14:14">
      <c r="N10965"/>
    </row>
    <row r="10966" spans="14:14">
      <c r="N10966"/>
    </row>
    <row r="10967" spans="14:14">
      <c r="N10967"/>
    </row>
    <row r="10968" spans="14:14">
      <c r="N10968"/>
    </row>
    <row r="10969" spans="14:14">
      <c r="N10969"/>
    </row>
    <row r="10970" spans="14:14">
      <c r="N10970"/>
    </row>
    <row r="10971" spans="14:14">
      <c r="N10971"/>
    </row>
    <row r="10972" spans="14:14">
      <c r="N10972"/>
    </row>
    <row r="10973" spans="14:14">
      <c r="N10973"/>
    </row>
    <row r="10974" spans="14:14">
      <c r="N10974"/>
    </row>
    <row r="10975" spans="14:14">
      <c r="N10975"/>
    </row>
    <row r="10976" spans="14:14">
      <c r="N10976"/>
    </row>
    <row r="10977" spans="14:14">
      <c r="N10977"/>
    </row>
    <row r="10978" spans="14:14">
      <c r="N10978"/>
    </row>
    <row r="10979" spans="14:14">
      <c r="N10979"/>
    </row>
    <row r="10980" spans="14:14">
      <c r="N10980"/>
    </row>
    <row r="10981" spans="14:14">
      <c r="N10981"/>
    </row>
    <row r="10982" spans="14:14">
      <c r="N10982"/>
    </row>
    <row r="10983" spans="14:14">
      <c r="N10983"/>
    </row>
    <row r="10984" spans="14:14">
      <c r="N10984"/>
    </row>
    <row r="10985" spans="14:14">
      <c r="N10985"/>
    </row>
    <row r="10986" spans="14:14">
      <c r="N10986"/>
    </row>
    <row r="10987" spans="14:14">
      <c r="N10987"/>
    </row>
    <row r="10988" spans="14:14">
      <c r="N10988"/>
    </row>
    <row r="10989" spans="14:14">
      <c r="N10989"/>
    </row>
    <row r="10990" spans="14:14">
      <c r="N10990"/>
    </row>
    <row r="10991" spans="14:14">
      <c r="N10991"/>
    </row>
    <row r="10992" spans="14:14">
      <c r="N10992"/>
    </row>
    <row r="10993" spans="14:14">
      <c r="N10993"/>
    </row>
    <row r="10994" spans="14:14">
      <c r="N10994"/>
    </row>
    <row r="10995" spans="14:14">
      <c r="N10995"/>
    </row>
    <row r="10996" spans="14:14">
      <c r="N10996"/>
    </row>
    <row r="10997" spans="14:14">
      <c r="N10997"/>
    </row>
    <row r="10998" spans="14:14">
      <c r="N10998"/>
    </row>
    <row r="10999" spans="14:14">
      <c r="N10999"/>
    </row>
    <row r="11000" spans="14:14">
      <c r="N11000"/>
    </row>
    <row r="11001" spans="14:14">
      <c r="N11001"/>
    </row>
    <row r="11002" spans="14:14">
      <c r="N11002"/>
    </row>
    <row r="11003" spans="14:14">
      <c r="N11003"/>
    </row>
    <row r="11004" spans="14:14">
      <c r="N11004"/>
    </row>
    <row r="11005" spans="14:14">
      <c r="N11005"/>
    </row>
    <row r="11006" spans="14:14">
      <c r="N11006"/>
    </row>
    <row r="11007" spans="14:14">
      <c r="N11007"/>
    </row>
    <row r="11008" spans="14:14">
      <c r="N11008"/>
    </row>
    <row r="11009" spans="14:14">
      <c r="N11009"/>
    </row>
    <row r="11010" spans="14:14">
      <c r="N11010"/>
    </row>
    <row r="11011" spans="14:14">
      <c r="N11011"/>
    </row>
    <row r="11012" spans="14:14">
      <c r="N11012"/>
    </row>
    <row r="11013" spans="14:14">
      <c r="N11013"/>
    </row>
    <row r="11014" spans="14:14">
      <c r="N11014"/>
    </row>
    <row r="11015" spans="14:14">
      <c r="N11015"/>
    </row>
    <row r="11016" spans="14:14">
      <c r="N11016"/>
    </row>
    <row r="11017" spans="14:14">
      <c r="N11017"/>
    </row>
    <row r="11018" spans="14:14">
      <c r="N11018"/>
    </row>
    <row r="11019" spans="14:14">
      <c r="N11019"/>
    </row>
    <row r="11020" spans="14:14">
      <c r="N11020"/>
    </row>
    <row r="11021" spans="14:14">
      <c r="N11021"/>
    </row>
    <row r="11022" spans="14:14">
      <c r="N11022"/>
    </row>
    <row r="11023" spans="14:14">
      <c r="N11023"/>
    </row>
    <row r="11024" spans="14:14">
      <c r="N11024"/>
    </row>
    <row r="11025" spans="14:14">
      <c r="N11025"/>
    </row>
    <row r="11026" spans="14:14">
      <c r="N11026"/>
    </row>
    <row r="11027" spans="14:14">
      <c r="N11027"/>
    </row>
    <row r="11028" spans="14:14">
      <c r="N11028"/>
    </row>
    <row r="11029" spans="14:14">
      <c r="N11029"/>
    </row>
    <row r="11030" spans="14:14">
      <c r="N11030"/>
    </row>
    <row r="11031" spans="14:14">
      <c r="N11031"/>
    </row>
    <row r="11032" spans="14:14">
      <c r="N11032"/>
    </row>
    <row r="11033" spans="14:14">
      <c r="N11033"/>
    </row>
    <row r="11034" spans="14:14">
      <c r="N11034"/>
    </row>
    <row r="11035" spans="14:14">
      <c r="N11035"/>
    </row>
    <row r="11036" spans="14:14">
      <c r="N11036"/>
    </row>
    <row r="11037" spans="14:14">
      <c r="N11037"/>
    </row>
    <row r="11038" spans="14:14">
      <c r="N11038"/>
    </row>
    <row r="11039" spans="14:14">
      <c r="N11039"/>
    </row>
    <row r="11040" spans="14:14">
      <c r="N11040"/>
    </row>
    <row r="11041" spans="14:14">
      <c r="N11041"/>
    </row>
    <row r="11042" spans="14:14">
      <c r="N11042"/>
    </row>
    <row r="11043" spans="14:14">
      <c r="N11043"/>
    </row>
    <row r="11044" spans="14:14">
      <c r="N11044"/>
    </row>
    <row r="11045" spans="14:14">
      <c r="N11045"/>
    </row>
    <row r="11046" spans="14:14">
      <c r="N11046"/>
    </row>
    <row r="11047" spans="14:14">
      <c r="N11047"/>
    </row>
    <row r="11048" spans="14:14">
      <c r="N11048"/>
    </row>
    <row r="11049" spans="14:14">
      <c r="N11049"/>
    </row>
    <row r="11050" spans="14:14">
      <c r="N11050"/>
    </row>
    <row r="11051" spans="14:14">
      <c r="N11051"/>
    </row>
    <row r="11052" spans="14:14">
      <c r="N11052"/>
    </row>
    <row r="11053" spans="14:14">
      <c r="N11053"/>
    </row>
    <row r="11054" spans="14:14">
      <c r="N11054"/>
    </row>
    <row r="11055" spans="14:14">
      <c r="N11055"/>
    </row>
    <row r="11056" spans="14:14">
      <c r="N11056"/>
    </row>
    <row r="11057" spans="14:14">
      <c r="N11057"/>
    </row>
    <row r="11058" spans="14:14">
      <c r="N11058"/>
    </row>
    <row r="11059" spans="14:14">
      <c r="N11059"/>
    </row>
    <row r="11060" spans="14:14">
      <c r="N11060"/>
    </row>
    <row r="11061" spans="14:14">
      <c r="N11061"/>
    </row>
    <row r="11062" spans="14:14">
      <c r="N11062"/>
    </row>
    <row r="11063" spans="14:14">
      <c r="N11063"/>
    </row>
    <row r="11064" spans="14:14">
      <c r="N11064"/>
    </row>
    <row r="11065" spans="14:14">
      <c r="N11065"/>
    </row>
    <row r="11066" spans="14:14">
      <c r="N11066"/>
    </row>
    <row r="11067" spans="14:14">
      <c r="N11067"/>
    </row>
    <row r="11068" spans="14:14">
      <c r="N11068"/>
    </row>
    <row r="11069" spans="14:14">
      <c r="N11069"/>
    </row>
    <row r="11070" spans="14:14">
      <c r="N11070"/>
    </row>
    <row r="11071" spans="14:14">
      <c r="N11071"/>
    </row>
    <row r="11072" spans="14:14">
      <c r="N11072"/>
    </row>
    <row r="11073" spans="14:14">
      <c r="N11073"/>
    </row>
    <row r="11074" spans="14:14">
      <c r="N11074"/>
    </row>
    <row r="11075" spans="14:14">
      <c r="N11075"/>
    </row>
    <row r="11076" spans="14:14">
      <c r="N11076"/>
    </row>
    <row r="11077" spans="14:14">
      <c r="N11077"/>
    </row>
    <row r="11078" spans="14:14">
      <c r="N11078"/>
    </row>
    <row r="11079" spans="14:14">
      <c r="N11079"/>
    </row>
    <row r="11080" spans="14:14">
      <c r="N11080"/>
    </row>
    <row r="11081" spans="14:14">
      <c r="N11081"/>
    </row>
    <row r="11082" spans="14:14">
      <c r="N11082"/>
    </row>
    <row r="11083" spans="14:14">
      <c r="N11083"/>
    </row>
    <row r="11084" spans="14:14">
      <c r="N11084"/>
    </row>
    <row r="11085" spans="14:14">
      <c r="N11085"/>
    </row>
    <row r="11086" spans="14:14">
      <c r="N11086"/>
    </row>
    <row r="11087" spans="14:14">
      <c r="N11087"/>
    </row>
    <row r="11088" spans="14:14">
      <c r="N11088"/>
    </row>
    <row r="11089" spans="14:14">
      <c r="N11089"/>
    </row>
    <row r="11090" spans="14:14">
      <c r="N11090"/>
    </row>
    <row r="11091" spans="14:14">
      <c r="N11091"/>
    </row>
    <row r="11092" spans="14:14">
      <c r="N11092"/>
    </row>
    <row r="11093" spans="14:14">
      <c r="N11093"/>
    </row>
    <row r="11094" spans="14:14">
      <c r="N11094"/>
    </row>
    <row r="11095" spans="14:14">
      <c r="N11095"/>
    </row>
    <row r="11096" spans="14:14">
      <c r="N11096"/>
    </row>
    <row r="11097" spans="14:14">
      <c r="N11097"/>
    </row>
    <row r="11098" spans="14:14">
      <c r="N11098"/>
    </row>
    <row r="11099" spans="14:14">
      <c r="N11099"/>
    </row>
    <row r="11100" spans="14:14">
      <c r="N11100"/>
    </row>
    <row r="11101" spans="14:14">
      <c r="N11101"/>
    </row>
    <row r="11102" spans="14:14">
      <c r="N11102"/>
    </row>
    <row r="11103" spans="14:14">
      <c r="N11103"/>
    </row>
    <row r="11104" spans="14:14">
      <c r="N11104"/>
    </row>
    <row r="11105" spans="14:14">
      <c r="N11105"/>
    </row>
    <row r="11106" spans="14:14">
      <c r="N11106"/>
    </row>
    <row r="11107" spans="14:14">
      <c r="N11107"/>
    </row>
    <row r="11108" spans="14:14">
      <c r="N11108"/>
    </row>
    <row r="11109" spans="14:14">
      <c r="N11109"/>
    </row>
    <row r="11110" spans="14:14">
      <c r="N11110"/>
    </row>
    <row r="11111" spans="14:14">
      <c r="N11111"/>
    </row>
    <row r="11112" spans="14:14">
      <c r="N11112"/>
    </row>
    <row r="11113" spans="14:14">
      <c r="N11113"/>
    </row>
    <row r="11114" spans="14:14">
      <c r="N11114"/>
    </row>
    <row r="11115" spans="14:14">
      <c r="N11115"/>
    </row>
    <row r="11116" spans="14:14">
      <c r="N11116"/>
    </row>
    <row r="11117" spans="14:14">
      <c r="N11117"/>
    </row>
    <row r="11118" spans="14:14">
      <c r="N11118"/>
    </row>
    <row r="11119" spans="14:14">
      <c r="N11119"/>
    </row>
    <row r="11120" spans="14:14">
      <c r="N11120"/>
    </row>
    <row r="11121" spans="14:14">
      <c r="N11121"/>
    </row>
    <row r="11122" spans="14:14">
      <c r="N11122"/>
    </row>
    <row r="11123" spans="14:14">
      <c r="N11123"/>
    </row>
    <row r="11124" spans="14:14">
      <c r="N11124"/>
    </row>
    <row r="11125" spans="14:14">
      <c r="N11125"/>
    </row>
    <row r="11126" spans="14:14">
      <c r="N11126"/>
    </row>
    <row r="11127" spans="14:14">
      <c r="N11127"/>
    </row>
    <row r="11128" spans="14:14">
      <c r="N11128"/>
    </row>
    <row r="11129" spans="14:14">
      <c r="N11129"/>
    </row>
    <row r="11130" spans="14:14">
      <c r="N11130"/>
    </row>
    <row r="11131" spans="14:14">
      <c r="N11131"/>
    </row>
    <row r="11132" spans="14:14">
      <c r="N11132"/>
    </row>
    <row r="11133" spans="14:14">
      <c r="N11133"/>
    </row>
    <row r="11134" spans="14:14">
      <c r="N11134"/>
    </row>
    <row r="11135" spans="14:14">
      <c r="N11135"/>
    </row>
    <row r="11136" spans="14:14">
      <c r="N11136"/>
    </row>
    <row r="11137" spans="14:14">
      <c r="N11137"/>
    </row>
    <row r="11138" spans="14:14">
      <c r="N11138"/>
    </row>
    <row r="11139" spans="14:14">
      <c r="N11139"/>
    </row>
    <row r="11140" spans="14:14">
      <c r="N11140"/>
    </row>
    <row r="11141" spans="14:14">
      <c r="N11141"/>
    </row>
    <row r="11142" spans="14:14">
      <c r="N11142"/>
    </row>
    <row r="11143" spans="14:14">
      <c r="N11143"/>
    </row>
    <row r="11144" spans="14:14">
      <c r="N11144"/>
    </row>
    <row r="11145" spans="14:14">
      <c r="N11145"/>
    </row>
    <row r="11146" spans="14:14">
      <c r="N11146"/>
    </row>
    <row r="11147" spans="14:14">
      <c r="N11147"/>
    </row>
    <row r="11148" spans="14:14">
      <c r="N11148"/>
    </row>
    <row r="11149" spans="14:14">
      <c r="N11149"/>
    </row>
    <row r="11150" spans="14:14">
      <c r="N11150"/>
    </row>
    <row r="11151" spans="14:14">
      <c r="N11151"/>
    </row>
    <row r="11152" spans="14:14">
      <c r="N11152"/>
    </row>
    <row r="11153" spans="14:14">
      <c r="N11153"/>
    </row>
    <row r="11154" spans="14:14">
      <c r="N11154"/>
    </row>
    <row r="11155" spans="14:14">
      <c r="N11155"/>
    </row>
    <row r="11156" spans="14:14">
      <c r="N11156"/>
    </row>
    <row r="11157" spans="14:14">
      <c r="N11157"/>
    </row>
    <row r="11158" spans="14:14">
      <c r="N11158"/>
    </row>
    <row r="11159" spans="14:14">
      <c r="N11159"/>
    </row>
    <row r="11160" spans="14:14">
      <c r="N11160"/>
    </row>
    <row r="11161" spans="14:14">
      <c r="N11161"/>
    </row>
    <row r="11162" spans="14:14">
      <c r="N11162"/>
    </row>
    <row r="11163" spans="14:14">
      <c r="N11163"/>
    </row>
    <row r="11164" spans="14:14">
      <c r="N11164"/>
    </row>
    <row r="11165" spans="14:14">
      <c r="N11165"/>
    </row>
    <row r="11166" spans="14:14">
      <c r="N11166"/>
    </row>
    <row r="11167" spans="14:14">
      <c r="N11167"/>
    </row>
    <row r="11168" spans="14:14">
      <c r="N11168"/>
    </row>
    <row r="11169" spans="14:14">
      <c r="N11169"/>
    </row>
    <row r="11170" spans="14:14">
      <c r="N11170"/>
    </row>
    <row r="11171" spans="14:14">
      <c r="N11171"/>
    </row>
    <row r="11172" spans="14:14">
      <c r="N11172"/>
    </row>
    <row r="11173" spans="14:14">
      <c r="N11173"/>
    </row>
    <row r="11174" spans="14:14">
      <c r="N11174"/>
    </row>
    <row r="11175" spans="14:14">
      <c r="N11175"/>
    </row>
    <row r="11176" spans="14:14">
      <c r="N11176"/>
    </row>
    <row r="11177" spans="14:14">
      <c r="N11177"/>
    </row>
    <row r="11178" spans="14:14">
      <c r="N11178"/>
    </row>
    <row r="11179" spans="14:14">
      <c r="N11179"/>
    </row>
    <row r="11180" spans="14:14">
      <c r="N11180"/>
    </row>
    <row r="11181" spans="14:14">
      <c r="N11181"/>
    </row>
    <row r="11182" spans="14:14">
      <c r="N11182"/>
    </row>
    <row r="11183" spans="14:14">
      <c r="N11183"/>
    </row>
    <row r="11184" spans="14:14">
      <c r="N11184"/>
    </row>
    <row r="11185" spans="14:14">
      <c r="N11185"/>
    </row>
    <row r="11186" spans="14:14">
      <c r="N11186"/>
    </row>
    <row r="11187" spans="14:14">
      <c r="N11187"/>
    </row>
    <row r="11188" spans="14:14">
      <c r="N11188"/>
    </row>
    <row r="11189" spans="14:14">
      <c r="N11189"/>
    </row>
    <row r="11190" spans="14:14">
      <c r="N11190"/>
    </row>
    <row r="11191" spans="14:14">
      <c r="N11191"/>
    </row>
    <row r="11192" spans="14:14">
      <c r="N11192"/>
    </row>
    <row r="11193" spans="14:14">
      <c r="N11193"/>
    </row>
    <row r="11194" spans="14:14">
      <c r="N11194"/>
    </row>
    <row r="11195" spans="14:14">
      <c r="N11195"/>
    </row>
    <row r="11196" spans="14:14">
      <c r="N11196"/>
    </row>
    <row r="11197" spans="14:14">
      <c r="N11197"/>
    </row>
    <row r="11198" spans="14:14">
      <c r="N11198"/>
    </row>
    <row r="11199" spans="14:14">
      <c r="N11199"/>
    </row>
    <row r="11200" spans="14:14">
      <c r="N11200"/>
    </row>
    <row r="11201" spans="14:14">
      <c r="N11201"/>
    </row>
    <row r="11202" spans="14:14">
      <c r="N11202"/>
    </row>
    <row r="11203" spans="14:14">
      <c r="N11203"/>
    </row>
    <row r="11204" spans="14:14">
      <c r="N11204"/>
    </row>
    <row r="11205" spans="14:14">
      <c r="N11205"/>
    </row>
    <row r="11206" spans="14:14">
      <c r="N11206"/>
    </row>
    <row r="11207" spans="14:14">
      <c r="N11207"/>
    </row>
    <row r="11208" spans="14:14">
      <c r="N11208"/>
    </row>
    <row r="11209" spans="14:14">
      <c r="N11209"/>
    </row>
    <row r="11210" spans="14:14">
      <c r="N11210"/>
    </row>
    <row r="11211" spans="14:14">
      <c r="N11211"/>
    </row>
    <row r="11212" spans="14:14">
      <c r="N11212"/>
    </row>
    <row r="11213" spans="14:14">
      <c r="N11213"/>
    </row>
    <row r="11214" spans="14:14">
      <c r="N11214"/>
    </row>
    <row r="11215" spans="14:14">
      <c r="N11215"/>
    </row>
    <row r="11216" spans="14:14">
      <c r="N11216"/>
    </row>
    <row r="11217" spans="14:14">
      <c r="N11217"/>
    </row>
    <row r="11218" spans="14:14">
      <c r="N11218"/>
    </row>
    <row r="11219" spans="14:14">
      <c r="N11219"/>
    </row>
    <row r="11220" spans="14:14">
      <c r="N11220"/>
    </row>
    <row r="11221" spans="14:14">
      <c r="N11221"/>
    </row>
    <row r="11222" spans="14:14">
      <c r="N11222"/>
    </row>
    <row r="11223" spans="14:14">
      <c r="N11223"/>
    </row>
    <row r="11224" spans="14:14">
      <c r="N11224"/>
    </row>
    <row r="11225" spans="14:14">
      <c r="N11225"/>
    </row>
    <row r="11226" spans="14:14">
      <c r="N11226"/>
    </row>
    <row r="11227" spans="14:14">
      <c r="N11227"/>
    </row>
    <row r="11228" spans="14:14">
      <c r="N11228"/>
    </row>
    <row r="11229" spans="14:14">
      <c r="N11229"/>
    </row>
    <row r="11230" spans="14:14">
      <c r="N11230"/>
    </row>
    <row r="11231" spans="14:14">
      <c r="N11231"/>
    </row>
    <row r="11232" spans="14:14">
      <c r="N11232"/>
    </row>
    <row r="11233" spans="14:14">
      <c r="N11233"/>
    </row>
    <row r="11234" spans="14:14">
      <c r="N11234"/>
    </row>
    <row r="11235" spans="14:14">
      <c r="N11235"/>
    </row>
    <row r="11236" spans="14:14">
      <c r="N11236"/>
    </row>
    <row r="11237" spans="14:14">
      <c r="N11237"/>
    </row>
    <row r="11238" spans="14:14">
      <c r="N11238"/>
    </row>
    <row r="11239" spans="14:14">
      <c r="N11239"/>
    </row>
    <row r="11240" spans="14:14">
      <c r="N11240"/>
    </row>
    <row r="11241" spans="14:14">
      <c r="N11241"/>
    </row>
    <row r="11242" spans="14:14">
      <c r="N11242"/>
    </row>
    <row r="11243" spans="14:14">
      <c r="N11243"/>
    </row>
    <row r="11244" spans="14:14">
      <c r="N11244"/>
    </row>
    <row r="11245" spans="14:14">
      <c r="N11245"/>
    </row>
    <row r="11246" spans="14:14">
      <c r="N11246"/>
    </row>
    <row r="11247" spans="14:14">
      <c r="N11247"/>
    </row>
    <row r="11248" spans="14:14">
      <c r="N11248"/>
    </row>
    <row r="11249" spans="14:14">
      <c r="N11249"/>
    </row>
    <row r="11250" spans="14:14">
      <c r="N11250"/>
    </row>
    <row r="11251" spans="14:14">
      <c r="N11251"/>
    </row>
    <row r="11252" spans="14:14">
      <c r="N11252"/>
    </row>
    <row r="11253" spans="14:14">
      <c r="N11253"/>
    </row>
    <row r="11254" spans="14:14">
      <c r="N11254"/>
    </row>
    <row r="11255" spans="14:14">
      <c r="N11255"/>
    </row>
    <row r="11256" spans="14:14">
      <c r="N11256"/>
    </row>
    <row r="11257" spans="14:14">
      <c r="N11257"/>
    </row>
    <row r="11258" spans="14:14">
      <c r="N11258"/>
    </row>
    <row r="11259" spans="14:14">
      <c r="N11259"/>
    </row>
    <row r="11260" spans="14:14">
      <c r="N11260"/>
    </row>
    <row r="11261" spans="14:14">
      <c r="N11261"/>
    </row>
    <row r="11262" spans="14:14">
      <c r="N11262"/>
    </row>
    <row r="11263" spans="14:14">
      <c r="N11263"/>
    </row>
    <row r="11264" spans="14:14">
      <c r="N11264"/>
    </row>
    <row r="11265" spans="14:14">
      <c r="N11265"/>
    </row>
    <row r="11266" spans="14:14">
      <c r="N11266"/>
    </row>
    <row r="11267" spans="14:14">
      <c r="N11267"/>
    </row>
    <row r="11268" spans="14:14">
      <c r="N11268"/>
    </row>
    <row r="11269" spans="14:14">
      <c r="N11269"/>
    </row>
    <row r="11270" spans="14:14">
      <c r="N11270"/>
    </row>
    <row r="11271" spans="14:14">
      <c r="N11271"/>
    </row>
    <row r="11272" spans="14:14">
      <c r="N11272"/>
    </row>
    <row r="11273" spans="14:14">
      <c r="N11273"/>
    </row>
    <row r="11274" spans="14:14">
      <c r="N11274"/>
    </row>
    <row r="11275" spans="14:14">
      <c r="N11275"/>
    </row>
    <row r="11276" spans="14:14">
      <c r="N11276"/>
    </row>
    <row r="11277" spans="14:14">
      <c r="N11277"/>
    </row>
    <row r="11278" spans="14:14">
      <c r="N11278"/>
    </row>
    <row r="11279" spans="14:14">
      <c r="N11279"/>
    </row>
    <row r="11280" spans="14:14">
      <c r="N11280"/>
    </row>
    <row r="11281" spans="14:14">
      <c r="N11281"/>
    </row>
    <row r="11282" spans="14:14">
      <c r="N11282"/>
    </row>
    <row r="11283" spans="14:14">
      <c r="N11283"/>
    </row>
    <row r="11284" spans="14:14">
      <c r="N11284"/>
    </row>
    <row r="11285" spans="14:14">
      <c r="N11285"/>
    </row>
    <row r="11286" spans="14:14">
      <c r="N11286"/>
    </row>
    <row r="11287" spans="14:14">
      <c r="N11287"/>
    </row>
    <row r="11288" spans="14:14">
      <c r="N11288"/>
    </row>
    <row r="11289" spans="14:14">
      <c r="N11289"/>
    </row>
    <row r="11290" spans="14:14">
      <c r="N11290"/>
    </row>
    <row r="11291" spans="14:14">
      <c r="N11291"/>
    </row>
    <row r="11292" spans="14:14">
      <c r="N11292"/>
    </row>
    <row r="11293" spans="14:14">
      <c r="N11293"/>
    </row>
    <row r="11294" spans="14:14">
      <c r="N11294"/>
    </row>
    <row r="11295" spans="14:14">
      <c r="N11295"/>
    </row>
    <row r="11296" spans="14:14">
      <c r="N11296"/>
    </row>
    <row r="11297" spans="14:14">
      <c r="N11297"/>
    </row>
    <row r="11298" spans="14:14">
      <c r="N11298"/>
    </row>
    <row r="11299" spans="14:14">
      <c r="N11299"/>
    </row>
    <row r="11300" spans="14:14">
      <c r="N11300"/>
    </row>
    <row r="11301" spans="14:14">
      <c r="N11301"/>
    </row>
    <row r="11302" spans="14:14">
      <c r="N11302"/>
    </row>
    <row r="11303" spans="14:14">
      <c r="N11303"/>
    </row>
    <row r="11304" spans="14:14">
      <c r="N11304"/>
    </row>
    <row r="11305" spans="14:14">
      <c r="N11305"/>
    </row>
    <row r="11306" spans="14:14">
      <c r="N11306"/>
    </row>
    <row r="11307" spans="14:14">
      <c r="N11307"/>
    </row>
    <row r="11308" spans="14:14">
      <c r="N11308"/>
    </row>
    <row r="11309" spans="14:14">
      <c r="N11309"/>
    </row>
    <row r="11310" spans="14:14">
      <c r="N11310"/>
    </row>
    <row r="11311" spans="14:14">
      <c r="N11311"/>
    </row>
    <row r="11312" spans="14:14">
      <c r="N11312"/>
    </row>
    <row r="11313" spans="14:14">
      <c r="N11313"/>
    </row>
    <row r="11314" spans="14:14">
      <c r="N11314"/>
    </row>
    <row r="11315" spans="14:14">
      <c r="N11315"/>
    </row>
    <row r="11316" spans="14:14">
      <c r="N11316"/>
    </row>
    <row r="11317" spans="14:14">
      <c r="N11317"/>
    </row>
    <row r="11318" spans="14:14">
      <c r="N11318"/>
    </row>
    <row r="11319" spans="14:14">
      <c r="N11319"/>
    </row>
    <row r="11320" spans="14:14">
      <c r="N11320"/>
    </row>
    <row r="11321" spans="14:14">
      <c r="N11321"/>
    </row>
    <row r="11322" spans="14:14">
      <c r="N11322"/>
    </row>
    <row r="11323" spans="14:14">
      <c r="N11323"/>
    </row>
    <row r="11324" spans="14:14">
      <c r="N11324"/>
    </row>
    <row r="11325" spans="14:14">
      <c r="N11325"/>
    </row>
    <row r="11326" spans="14:14">
      <c r="N11326"/>
    </row>
    <row r="11327" spans="14:14">
      <c r="N11327"/>
    </row>
    <row r="11328" spans="14:14">
      <c r="N11328"/>
    </row>
    <row r="11329" spans="14:14">
      <c r="N11329"/>
    </row>
    <row r="11330" spans="14:14">
      <c r="N11330"/>
    </row>
    <row r="11331" spans="14:14">
      <c r="N11331"/>
    </row>
    <row r="11332" spans="14:14">
      <c r="N11332"/>
    </row>
    <row r="11333" spans="14:14">
      <c r="N11333"/>
    </row>
    <row r="11334" spans="14:14">
      <c r="N11334"/>
    </row>
    <row r="11335" spans="14:14">
      <c r="N11335"/>
    </row>
    <row r="11336" spans="14:14">
      <c r="N11336"/>
    </row>
    <row r="11337" spans="14:14">
      <c r="N11337"/>
    </row>
    <row r="11338" spans="14:14">
      <c r="N11338"/>
    </row>
    <row r="11339" spans="14:14">
      <c r="N11339"/>
    </row>
    <row r="11340" spans="14:14">
      <c r="N11340"/>
    </row>
    <row r="11341" spans="14:14">
      <c r="N11341"/>
    </row>
    <row r="11342" spans="14:14">
      <c r="N11342"/>
    </row>
    <row r="11343" spans="14:14">
      <c r="N11343"/>
    </row>
    <row r="11344" spans="14:14">
      <c r="N11344"/>
    </row>
    <row r="11345" spans="14:14">
      <c r="N11345"/>
    </row>
    <row r="11346" spans="14:14">
      <c r="N11346"/>
    </row>
    <row r="11347" spans="14:14">
      <c r="N11347"/>
    </row>
    <row r="11348" spans="14:14">
      <c r="N11348"/>
    </row>
    <row r="11349" spans="14:14">
      <c r="N11349"/>
    </row>
    <row r="11350" spans="14:14">
      <c r="N11350"/>
    </row>
    <row r="11351" spans="14:14">
      <c r="N11351"/>
    </row>
    <row r="11352" spans="14:14">
      <c r="N11352"/>
    </row>
    <row r="11353" spans="14:14">
      <c r="N11353"/>
    </row>
    <row r="11354" spans="14:14">
      <c r="N11354"/>
    </row>
    <row r="11355" spans="14:14">
      <c r="N11355"/>
    </row>
    <row r="11356" spans="14:14">
      <c r="N11356"/>
    </row>
    <row r="11357" spans="14:14">
      <c r="N11357"/>
    </row>
    <row r="11358" spans="14:14">
      <c r="N11358"/>
    </row>
    <row r="11359" spans="14:14">
      <c r="N11359"/>
    </row>
    <row r="11360" spans="14:14">
      <c r="N11360"/>
    </row>
    <row r="11361" spans="14:14">
      <c r="N11361"/>
    </row>
    <row r="11362" spans="14:14">
      <c r="N11362"/>
    </row>
    <row r="11363" spans="14:14">
      <c r="N11363"/>
    </row>
    <row r="11364" spans="14:14">
      <c r="N11364"/>
    </row>
    <row r="11365" spans="14:14">
      <c r="N11365"/>
    </row>
    <row r="11366" spans="14:14">
      <c r="N11366"/>
    </row>
    <row r="11367" spans="14:14">
      <c r="N11367"/>
    </row>
    <row r="11368" spans="14:14">
      <c r="N11368"/>
    </row>
    <row r="11369" spans="14:14">
      <c r="N11369"/>
    </row>
    <row r="11370" spans="14:14">
      <c r="N11370"/>
    </row>
    <row r="11371" spans="14:14">
      <c r="N11371"/>
    </row>
    <row r="11372" spans="14:14">
      <c r="N11372"/>
    </row>
    <row r="11373" spans="14:14">
      <c r="N11373"/>
    </row>
    <row r="11374" spans="14:14">
      <c r="N11374"/>
    </row>
    <row r="11375" spans="14:14">
      <c r="N11375"/>
    </row>
    <row r="11376" spans="14:14">
      <c r="N11376"/>
    </row>
    <row r="11377" spans="14:14">
      <c r="N11377"/>
    </row>
    <row r="11378" spans="14:14">
      <c r="N11378"/>
    </row>
    <row r="11379" spans="14:14">
      <c r="N11379"/>
    </row>
    <row r="11380" spans="14:14">
      <c r="N11380"/>
    </row>
    <row r="11381" spans="14:14">
      <c r="N11381"/>
    </row>
    <row r="11382" spans="14:14">
      <c r="N11382"/>
    </row>
    <row r="11383" spans="14:14">
      <c r="N11383"/>
    </row>
    <row r="11384" spans="14:14">
      <c r="N11384"/>
    </row>
    <row r="11385" spans="14:14">
      <c r="N11385"/>
    </row>
    <row r="11386" spans="14:14">
      <c r="N11386"/>
    </row>
    <row r="11387" spans="14:14">
      <c r="N11387"/>
    </row>
    <row r="11388" spans="14:14">
      <c r="N11388"/>
    </row>
    <row r="11389" spans="14:14">
      <c r="N11389"/>
    </row>
    <row r="11390" spans="14:14">
      <c r="N11390"/>
    </row>
    <row r="11391" spans="14:14">
      <c r="N11391"/>
    </row>
    <row r="11392" spans="14:14">
      <c r="N11392"/>
    </row>
    <row r="11393" spans="14:14">
      <c r="N11393"/>
    </row>
    <row r="11394" spans="14:14">
      <c r="N11394"/>
    </row>
    <row r="11395" spans="14:14">
      <c r="N11395"/>
    </row>
    <row r="11396" spans="14:14">
      <c r="N11396"/>
    </row>
    <row r="11397" spans="14:14">
      <c r="N11397"/>
    </row>
    <row r="11398" spans="14:14">
      <c r="N11398"/>
    </row>
    <row r="11399" spans="14:14">
      <c r="N11399"/>
    </row>
    <row r="11400" spans="14:14">
      <c r="N11400"/>
    </row>
    <row r="11401" spans="14:14">
      <c r="N11401"/>
    </row>
    <row r="11402" spans="14:14">
      <c r="N11402"/>
    </row>
    <row r="11403" spans="14:14">
      <c r="N11403"/>
    </row>
    <row r="11404" spans="14:14">
      <c r="N11404"/>
    </row>
    <row r="11405" spans="14:14">
      <c r="N11405"/>
    </row>
    <row r="11406" spans="14:14">
      <c r="N11406"/>
    </row>
    <row r="11407" spans="14:14">
      <c r="N11407"/>
    </row>
    <row r="11408" spans="14:14">
      <c r="N11408"/>
    </row>
    <row r="11409" spans="14:14">
      <c r="N11409"/>
    </row>
    <row r="11410" spans="14:14">
      <c r="N11410"/>
    </row>
    <row r="11411" spans="14:14">
      <c r="N11411"/>
    </row>
    <row r="11412" spans="14:14">
      <c r="N11412"/>
    </row>
    <row r="11413" spans="14:14">
      <c r="N11413"/>
    </row>
    <row r="11414" spans="14:14">
      <c r="N11414"/>
    </row>
    <row r="11415" spans="14:14">
      <c r="N11415"/>
    </row>
    <row r="11416" spans="14:14">
      <c r="N11416"/>
    </row>
    <row r="11417" spans="14:14">
      <c r="N11417"/>
    </row>
    <row r="11418" spans="14:14">
      <c r="N11418"/>
    </row>
    <row r="11419" spans="14:14">
      <c r="N11419"/>
    </row>
    <row r="11420" spans="14:14">
      <c r="N11420"/>
    </row>
    <row r="11421" spans="14:14">
      <c r="N11421"/>
    </row>
    <row r="11422" spans="14:14">
      <c r="N11422"/>
    </row>
    <row r="11423" spans="14:14">
      <c r="N11423"/>
    </row>
    <row r="11424" spans="14:14">
      <c r="N11424"/>
    </row>
    <row r="11425" spans="14:14">
      <c r="N11425"/>
    </row>
    <row r="11426" spans="14:14">
      <c r="N11426"/>
    </row>
    <row r="11427" spans="14:14">
      <c r="N11427"/>
    </row>
    <row r="11428" spans="14:14">
      <c r="N11428"/>
    </row>
    <row r="11429" spans="14:14">
      <c r="N11429"/>
    </row>
    <row r="11430" spans="14:14">
      <c r="N11430"/>
    </row>
    <row r="11431" spans="14:14">
      <c r="N11431"/>
    </row>
    <row r="11432" spans="14:14">
      <c r="N11432"/>
    </row>
    <row r="11433" spans="14:14">
      <c r="N11433"/>
    </row>
    <row r="11434" spans="14:14">
      <c r="N11434"/>
    </row>
    <row r="11435" spans="14:14">
      <c r="N11435"/>
    </row>
    <row r="11436" spans="14:14">
      <c r="N11436"/>
    </row>
    <row r="11437" spans="14:14">
      <c r="N11437"/>
    </row>
    <row r="11438" spans="14:14">
      <c r="N11438"/>
    </row>
    <row r="11439" spans="14:14">
      <c r="N11439"/>
    </row>
    <row r="11440" spans="14:14">
      <c r="N11440"/>
    </row>
    <row r="11441" spans="14:14">
      <c r="N11441"/>
    </row>
    <row r="11442" spans="14:14">
      <c r="N11442"/>
    </row>
    <row r="11443" spans="14:14">
      <c r="N11443"/>
    </row>
    <row r="11444" spans="14:14">
      <c r="N11444"/>
    </row>
    <row r="11445" spans="14:14">
      <c r="N11445"/>
    </row>
    <row r="11446" spans="14:14">
      <c r="N11446"/>
    </row>
    <row r="11447" spans="14:14">
      <c r="N11447"/>
    </row>
    <row r="11448" spans="14:14">
      <c r="N11448"/>
    </row>
    <row r="11449" spans="14:14">
      <c r="N11449"/>
    </row>
    <row r="11450" spans="14:14">
      <c r="N11450"/>
    </row>
    <row r="11451" spans="14:14">
      <c r="N11451"/>
    </row>
    <row r="11452" spans="14:14">
      <c r="N11452"/>
    </row>
    <row r="11453" spans="14:14">
      <c r="N11453"/>
    </row>
    <row r="11454" spans="14:14">
      <c r="N11454"/>
    </row>
    <row r="11455" spans="14:14">
      <c r="N11455"/>
    </row>
    <row r="11456" spans="14:14">
      <c r="N11456"/>
    </row>
    <row r="11457" spans="14:14">
      <c r="N11457"/>
    </row>
    <row r="11458" spans="14:14">
      <c r="N11458"/>
    </row>
    <row r="11459" spans="14:14">
      <c r="N11459"/>
    </row>
    <row r="11460" spans="14:14">
      <c r="N11460"/>
    </row>
    <row r="11461" spans="14:14">
      <c r="N11461"/>
    </row>
    <row r="11462" spans="14:14">
      <c r="N11462"/>
    </row>
    <row r="11463" spans="14:14">
      <c r="N11463"/>
    </row>
    <row r="11464" spans="14:14">
      <c r="N11464"/>
    </row>
    <row r="11465" spans="14:14">
      <c r="N11465"/>
    </row>
    <row r="11466" spans="14:14">
      <c r="N11466"/>
    </row>
    <row r="11467" spans="14:14">
      <c r="N11467"/>
    </row>
    <row r="11468" spans="14:14">
      <c r="N11468"/>
    </row>
    <row r="11469" spans="14:14">
      <c r="N11469"/>
    </row>
    <row r="11470" spans="14:14">
      <c r="N11470"/>
    </row>
    <row r="11471" spans="14:14">
      <c r="N11471"/>
    </row>
    <row r="11472" spans="14:14">
      <c r="N11472"/>
    </row>
    <row r="11473" spans="14:14">
      <c r="N11473"/>
    </row>
    <row r="11474" spans="14:14">
      <c r="N11474"/>
    </row>
    <row r="11475" spans="14:14">
      <c r="N11475"/>
    </row>
    <row r="11476" spans="14:14">
      <c r="N11476"/>
    </row>
    <row r="11477" spans="14:14">
      <c r="N11477"/>
    </row>
    <row r="11478" spans="14:14">
      <c r="N11478"/>
    </row>
    <row r="11479" spans="14:14">
      <c r="N11479"/>
    </row>
    <row r="11480" spans="14:14">
      <c r="N11480"/>
    </row>
    <row r="11481" spans="14:14">
      <c r="N11481"/>
    </row>
    <row r="11482" spans="14:14">
      <c r="N11482"/>
    </row>
    <row r="11483" spans="14:14">
      <c r="N11483"/>
    </row>
    <row r="11484" spans="14:14">
      <c r="N11484"/>
    </row>
    <row r="11485" spans="14:14">
      <c r="N11485"/>
    </row>
    <row r="11486" spans="14:14">
      <c r="N11486"/>
    </row>
    <row r="11487" spans="14:14">
      <c r="N11487"/>
    </row>
    <row r="11488" spans="14:14">
      <c r="N11488"/>
    </row>
    <row r="11489" spans="14:14">
      <c r="N11489"/>
    </row>
    <row r="11490" spans="14:14">
      <c r="N11490"/>
    </row>
    <row r="11491" spans="14:14">
      <c r="N11491"/>
    </row>
    <row r="11492" spans="14:14">
      <c r="N11492"/>
    </row>
    <row r="11493" spans="14:14">
      <c r="N11493"/>
    </row>
    <row r="11494" spans="14:14">
      <c r="N11494"/>
    </row>
    <row r="11495" spans="14:14">
      <c r="N11495"/>
    </row>
    <row r="11496" spans="14:14">
      <c r="N11496"/>
    </row>
    <row r="11497" spans="14:14">
      <c r="N11497"/>
    </row>
    <row r="11498" spans="14:14">
      <c r="N11498"/>
    </row>
    <row r="11499" spans="14:14">
      <c r="N11499"/>
    </row>
    <row r="11500" spans="14:14">
      <c r="N11500"/>
    </row>
    <row r="11501" spans="14:14">
      <c r="N11501"/>
    </row>
    <row r="11502" spans="14:14">
      <c r="N11502"/>
    </row>
    <row r="11503" spans="14:14">
      <c r="N11503"/>
    </row>
    <row r="11504" spans="14:14">
      <c r="N11504"/>
    </row>
    <row r="11505" spans="14:14">
      <c r="N11505"/>
    </row>
    <row r="11506" spans="14:14">
      <c r="N11506"/>
    </row>
    <row r="11507" spans="14:14">
      <c r="N11507"/>
    </row>
    <row r="11508" spans="14:14">
      <c r="N11508"/>
    </row>
    <row r="11509" spans="14:14">
      <c r="N11509"/>
    </row>
    <row r="11510" spans="14:14">
      <c r="N11510"/>
    </row>
    <row r="11511" spans="14:14">
      <c r="N11511"/>
    </row>
    <row r="11512" spans="14:14">
      <c r="N11512"/>
    </row>
    <row r="11513" spans="14:14">
      <c r="N11513"/>
    </row>
    <row r="11514" spans="14:14">
      <c r="N11514"/>
    </row>
    <row r="11515" spans="14:14">
      <c r="N11515"/>
    </row>
    <row r="11516" spans="14:14">
      <c r="N11516"/>
    </row>
    <row r="11517" spans="14:14">
      <c r="N11517"/>
    </row>
    <row r="11518" spans="14:14">
      <c r="N11518"/>
    </row>
    <row r="11519" spans="14:14">
      <c r="N11519"/>
    </row>
    <row r="11520" spans="14:14">
      <c r="N11520"/>
    </row>
    <row r="11521" spans="14:14">
      <c r="N11521"/>
    </row>
    <row r="11522" spans="14:14">
      <c r="N11522"/>
    </row>
    <row r="11523" spans="14:14">
      <c r="N11523"/>
    </row>
    <row r="11524" spans="14:14">
      <c r="N11524"/>
    </row>
    <row r="11525" spans="14:14">
      <c r="N11525"/>
    </row>
    <row r="11526" spans="14:14">
      <c r="N11526"/>
    </row>
    <row r="11527" spans="14:14">
      <c r="N11527"/>
    </row>
    <row r="11528" spans="14:14">
      <c r="N11528"/>
    </row>
    <row r="11529" spans="14:14">
      <c r="N11529"/>
    </row>
    <row r="11530" spans="14:14">
      <c r="N11530"/>
    </row>
    <row r="11531" spans="14:14">
      <c r="N11531"/>
    </row>
    <row r="11532" spans="14:14">
      <c r="N11532"/>
    </row>
    <row r="11533" spans="14:14">
      <c r="N11533"/>
    </row>
    <row r="11534" spans="14:14">
      <c r="N11534"/>
    </row>
    <row r="11535" spans="14:14">
      <c r="N11535"/>
    </row>
    <row r="11536" spans="14:14">
      <c r="N11536"/>
    </row>
    <row r="11537" spans="14:14">
      <c r="N11537"/>
    </row>
    <row r="11538" spans="14:14">
      <c r="N11538"/>
    </row>
    <row r="11539" spans="14:14">
      <c r="N11539"/>
    </row>
    <row r="11540" spans="14:14">
      <c r="N11540"/>
    </row>
    <row r="11541" spans="14:14">
      <c r="N11541"/>
    </row>
    <row r="11542" spans="14:14">
      <c r="N11542"/>
    </row>
    <row r="11543" spans="14:14">
      <c r="N11543"/>
    </row>
    <row r="11544" spans="14:14">
      <c r="N11544"/>
    </row>
    <row r="11545" spans="14:14">
      <c r="N11545"/>
    </row>
    <row r="11546" spans="14:14">
      <c r="N11546"/>
    </row>
    <row r="11547" spans="14:14">
      <c r="N11547"/>
    </row>
    <row r="11548" spans="14:14">
      <c r="N11548"/>
    </row>
    <row r="11549" spans="14:14">
      <c r="N11549"/>
    </row>
    <row r="11550" spans="14:14">
      <c r="N11550"/>
    </row>
    <row r="11551" spans="14:14">
      <c r="N11551"/>
    </row>
    <row r="11552" spans="14:14">
      <c r="N11552"/>
    </row>
    <row r="11553" spans="14:14">
      <c r="N11553"/>
    </row>
    <row r="11554" spans="14:14">
      <c r="N11554"/>
    </row>
    <row r="11555" spans="14:14">
      <c r="N11555"/>
    </row>
    <row r="11556" spans="14:14">
      <c r="N11556"/>
    </row>
    <row r="11557" spans="14:14">
      <c r="N11557"/>
    </row>
    <row r="11558" spans="14:14">
      <c r="N11558"/>
    </row>
    <row r="11559" spans="14:14">
      <c r="N11559"/>
    </row>
    <row r="11560" spans="14:14">
      <c r="N11560"/>
    </row>
    <row r="11561" spans="14:14">
      <c r="N11561"/>
    </row>
    <row r="11562" spans="14:14">
      <c r="N11562"/>
    </row>
    <row r="11563" spans="14:14">
      <c r="N11563"/>
    </row>
    <row r="11564" spans="14:14">
      <c r="N11564"/>
    </row>
    <row r="11565" spans="14:14">
      <c r="N11565"/>
    </row>
    <row r="11566" spans="14:14">
      <c r="N11566"/>
    </row>
    <row r="11567" spans="14:14">
      <c r="N11567"/>
    </row>
    <row r="11568" spans="14:14">
      <c r="N11568"/>
    </row>
    <row r="11569" spans="14:14">
      <c r="N11569"/>
    </row>
    <row r="11570" spans="14:14">
      <c r="N11570"/>
    </row>
    <row r="11571" spans="14:14">
      <c r="N11571"/>
    </row>
    <row r="11572" spans="14:14">
      <c r="N11572"/>
    </row>
    <row r="11573" spans="14:14">
      <c r="N11573"/>
    </row>
    <row r="11574" spans="14:14">
      <c r="N11574"/>
    </row>
    <row r="11575" spans="14:14">
      <c r="N11575"/>
    </row>
    <row r="11576" spans="14:14">
      <c r="N11576"/>
    </row>
    <row r="11577" spans="14:14">
      <c r="N11577"/>
    </row>
    <row r="11578" spans="14:14">
      <c r="N11578"/>
    </row>
    <row r="11579" spans="14:14">
      <c r="N11579"/>
    </row>
    <row r="11580" spans="14:14">
      <c r="N11580"/>
    </row>
    <row r="11581" spans="14:14">
      <c r="N11581"/>
    </row>
    <row r="11582" spans="14:14">
      <c r="N11582"/>
    </row>
    <row r="11583" spans="14:14">
      <c r="N11583"/>
    </row>
    <row r="11584" spans="14:14">
      <c r="N11584"/>
    </row>
    <row r="11585" spans="14:14">
      <c r="N11585"/>
    </row>
    <row r="11586" spans="14:14">
      <c r="N11586"/>
    </row>
    <row r="11587" spans="14:14">
      <c r="N11587"/>
    </row>
    <row r="11588" spans="14:14">
      <c r="N11588"/>
    </row>
    <row r="11589" spans="14:14">
      <c r="N11589"/>
    </row>
    <row r="11590" spans="14:14">
      <c r="N11590"/>
    </row>
    <row r="11591" spans="14:14">
      <c r="N11591"/>
    </row>
    <row r="11592" spans="14:14">
      <c r="N11592"/>
    </row>
    <row r="11593" spans="14:14">
      <c r="N11593"/>
    </row>
    <row r="11594" spans="14:14">
      <c r="N11594"/>
    </row>
    <row r="11595" spans="14:14">
      <c r="N11595"/>
    </row>
    <row r="11596" spans="14:14">
      <c r="N11596"/>
    </row>
    <row r="11597" spans="14:14">
      <c r="N11597"/>
    </row>
    <row r="11598" spans="14:14">
      <c r="N11598"/>
    </row>
    <row r="11599" spans="14:14">
      <c r="N11599"/>
    </row>
    <row r="11600" spans="14:14">
      <c r="N11600"/>
    </row>
    <row r="11601" spans="14:14">
      <c r="N11601"/>
    </row>
    <row r="11602" spans="14:14">
      <c r="N11602"/>
    </row>
    <row r="11603" spans="14:14">
      <c r="N11603"/>
    </row>
    <row r="11604" spans="14:14">
      <c r="N11604"/>
    </row>
    <row r="11605" spans="14:14">
      <c r="N11605"/>
    </row>
    <row r="11606" spans="14:14">
      <c r="N11606"/>
    </row>
    <row r="11607" spans="14:14">
      <c r="N11607"/>
    </row>
    <row r="11608" spans="14:14">
      <c r="N11608"/>
    </row>
    <row r="11609" spans="14:14">
      <c r="N11609"/>
    </row>
    <row r="11610" spans="14:14">
      <c r="N11610"/>
    </row>
    <row r="11611" spans="14:14">
      <c r="N11611"/>
    </row>
    <row r="11612" spans="14:14">
      <c r="N11612"/>
    </row>
    <row r="11613" spans="14:14">
      <c r="N11613"/>
    </row>
    <row r="11614" spans="14:14">
      <c r="N11614"/>
    </row>
    <row r="11615" spans="14:14">
      <c r="N11615"/>
    </row>
    <row r="11616" spans="14:14">
      <c r="N11616"/>
    </row>
    <row r="11617" spans="14:14">
      <c r="N11617"/>
    </row>
    <row r="11618" spans="14:14">
      <c r="N11618"/>
    </row>
    <row r="11619" spans="14:14">
      <c r="N11619"/>
    </row>
    <row r="11620" spans="14:14">
      <c r="N11620"/>
    </row>
    <row r="11621" spans="14:14">
      <c r="N11621"/>
    </row>
    <row r="11622" spans="14:14">
      <c r="N11622"/>
    </row>
    <row r="11623" spans="14:14">
      <c r="N11623"/>
    </row>
    <row r="11624" spans="14:14">
      <c r="N11624"/>
    </row>
    <row r="11625" spans="14:14">
      <c r="N11625"/>
    </row>
    <row r="11626" spans="14:14">
      <c r="N11626"/>
    </row>
    <row r="11627" spans="14:14">
      <c r="N11627"/>
    </row>
    <row r="11628" spans="14:14">
      <c r="N11628"/>
    </row>
    <row r="11629" spans="14:14">
      <c r="N11629"/>
    </row>
    <row r="11630" spans="14:14">
      <c r="N11630"/>
    </row>
    <row r="11631" spans="14:14">
      <c r="N11631"/>
    </row>
    <row r="11632" spans="14:14">
      <c r="N11632"/>
    </row>
    <row r="11633" spans="14:14">
      <c r="N11633"/>
    </row>
    <row r="11634" spans="14:14">
      <c r="N11634"/>
    </row>
    <row r="11635" spans="14:14">
      <c r="N11635"/>
    </row>
    <row r="11636" spans="14:14">
      <c r="N11636"/>
    </row>
    <row r="11637" spans="14:14">
      <c r="N11637"/>
    </row>
    <row r="11638" spans="14:14">
      <c r="N11638"/>
    </row>
    <row r="11639" spans="14:14">
      <c r="N11639"/>
    </row>
    <row r="11640" spans="14:14">
      <c r="N11640"/>
    </row>
    <row r="11641" spans="14:14">
      <c r="N11641"/>
    </row>
    <row r="11642" spans="14:14">
      <c r="N11642"/>
    </row>
    <row r="11643" spans="14:14">
      <c r="N11643"/>
    </row>
    <row r="11644" spans="14:14">
      <c r="N11644"/>
    </row>
    <row r="11645" spans="14:14">
      <c r="N11645"/>
    </row>
    <row r="11646" spans="14:14">
      <c r="N11646"/>
    </row>
    <row r="11647" spans="14:14">
      <c r="N11647"/>
    </row>
    <row r="11648" spans="14:14">
      <c r="N11648"/>
    </row>
    <row r="11649" spans="14:14">
      <c r="N11649"/>
    </row>
    <row r="11650" spans="14:14">
      <c r="N11650"/>
    </row>
    <row r="11651" spans="14:14">
      <c r="N11651"/>
    </row>
    <row r="11652" spans="14:14">
      <c r="N11652"/>
    </row>
    <row r="11653" spans="14:14">
      <c r="N11653"/>
    </row>
    <row r="11654" spans="14:14">
      <c r="N11654"/>
    </row>
    <row r="11655" spans="14:14">
      <c r="N11655"/>
    </row>
    <row r="11656" spans="14:14">
      <c r="N11656"/>
    </row>
    <row r="11657" spans="14:14">
      <c r="N11657"/>
    </row>
    <row r="11658" spans="14:14">
      <c r="N11658"/>
    </row>
    <row r="11659" spans="14:14">
      <c r="N11659"/>
    </row>
    <row r="11660" spans="14:14">
      <c r="N11660"/>
    </row>
    <row r="11661" spans="14:14">
      <c r="N11661"/>
    </row>
    <row r="11662" spans="14:14">
      <c r="N11662"/>
    </row>
    <row r="11663" spans="14:14">
      <c r="N11663"/>
    </row>
    <row r="11664" spans="14:14">
      <c r="N11664"/>
    </row>
    <row r="11665" spans="14:14">
      <c r="N11665"/>
    </row>
    <row r="11666" spans="14:14">
      <c r="N11666"/>
    </row>
    <row r="11667" spans="14:14">
      <c r="N11667"/>
    </row>
    <row r="11668" spans="14:14">
      <c r="N11668"/>
    </row>
    <row r="11669" spans="14:14">
      <c r="N11669"/>
    </row>
    <row r="11670" spans="14:14">
      <c r="N11670"/>
    </row>
    <row r="11671" spans="14:14">
      <c r="N11671"/>
    </row>
    <row r="11672" spans="14:14">
      <c r="N11672"/>
    </row>
    <row r="11673" spans="14:14">
      <c r="N11673"/>
    </row>
    <row r="11674" spans="14:14">
      <c r="N11674"/>
    </row>
    <row r="11675" spans="14:14">
      <c r="N11675"/>
    </row>
    <row r="11676" spans="14:14">
      <c r="N11676"/>
    </row>
    <row r="11677" spans="14:14">
      <c r="N11677"/>
    </row>
    <row r="11678" spans="14:14">
      <c r="N11678"/>
    </row>
    <row r="11679" spans="14:14">
      <c r="N11679"/>
    </row>
    <row r="11680" spans="14:14">
      <c r="N11680"/>
    </row>
    <row r="11681" spans="14:14">
      <c r="N11681"/>
    </row>
    <row r="11682" spans="14:14">
      <c r="N11682"/>
    </row>
    <row r="11683" spans="14:14">
      <c r="N11683"/>
    </row>
    <row r="11684" spans="14:14">
      <c r="N11684"/>
    </row>
    <row r="11685" spans="14:14">
      <c r="N11685"/>
    </row>
    <row r="11686" spans="14:14">
      <c r="N11686"/>
    </row>
    <row r="11687" spans="14:14">
      <c r="N11687"/>
    </row>
    <row r="11688" spans="14:14">
      <c r="N11688"/>
    </row>
    <row r="11689" spans="14:14">
      <c r="N11689"/>
    </row>
    <row r="11690" spans="14:14">
      <c r="N11690"/>
    </row>
    <row r="11691" spans="14:14">
      <c r="N11691"/>
    </row>
    <row r="11692" spans="14:14">
      <c r="N11692"/>
    </row>
    <row r="11693" spans="14:14">
      <c r="N11693"/>
    </row>
    <row r="11694" spans="14:14">
      <c r="N11694"/>
    </row>
    <row r="11695" spans="14:14">
      <c r="N11695"/>
    </row>
    <row r="11696" spans="14:14">
      <c r="N11696"/>
    </row>
    <row r="11697" spans="14:14">
      <c r="N11697"/>
    </row>
    <row r="11698" spans="14:14">
      <c r="N11698"/>
    </row>
    <row r="11699" spans="14:14">
      <c r="N11699"/>
    </row>
    <row r="11700" spans="14:14">
      <c r="N11700"/>
    </row>
    <row r="11701" spans="14:14">
      <c r="N11701"/>
    </row>
    <row r="11702" spans="14:14">
      <c r="N11702"/>
    </row>
    <row r="11703" spans="14:14">
      <c r="N11703"/>
    </row>
    <row r="11704" spans="14:14">
      <c r="N11704"/>
    </row>
    <row r="11705" spans="14:14">
      <c r="N11705"/>
    </row>
    <row r="11706" spans="14:14">
      <c r="N11706"/>
    </row>
    <row r="11707" spans="14:14">
      <c r="N11707"/>
    </row>
    <row r="11708" spans="14:14">
      <c r="N11708"/>
    </row>
    <row r="11709" spans="14:14">
      <c r="N11709"/>
    </row>
    <row r="11710" spans="14:14">
      <c r="N11710"/>
    </row>
    <row r="11711" spans="14:14">
      <c r="N11711"/>
    </row>
    <row r="11712" spans="14:14">
      <c r="N11712"/>
    </row>
    <row r="11713" spans="14:14">
      <c r="N11713"/>
    </row>
    <row r="11714" spans="14:14">
      <c r="N11714"/>
    </row>
    <row r="11715" spans="14:14">
      <c r="N11715"/>
    </row>
    <row r="11716" spans="14:14">
      <c r="N11716"/>
    </row>
    <row r="11717" spans="14:14">
      <c r="N11717"/>
    </row>
    <row r="11718" spans="14:14">
      <c r="N11718"/>
    </row>
    <row r="11719" spans="14:14">
      <c r="N11719"/>
    </row>
    <row r="11720" spans="14:14">
      <c r="N11720"/>
    </row>
    <row r="11721" spans="14:14">
      <c r="N11721"/>
    </row>
    <row r="11722" spans="14:14">
      <c r="N11722"/>
    </row>
    <row r="11723" spans="14:14">
      <c r="N11723"/>
    </row>
    <row r="11724" spans="14:14">
      <c r="N11724"/>
    </row>
    <row r="11725" spans="14:14">
      <c r="N11725"/>
    </row>
    <row r="11726" spans="14:14">
      <c r="N11726"/>
    </row>
    <row r="11727" spans="14:14">
      <c r="N11727"/>
    </row>
    <row r="11728" spans="14:14">
      <c r="N11728"/>
    </row>
    <row r="11729" spans="14:14">
      <c r="N11729"/>
    </row>
    <row r="11730" spans="14:14">
      <c r="N11730"/>
    </row>
    <row r="11731" spans="14:14">
      <c r="N11731"/>
    </row>
    <row r="11732" spans="14:14">
      <c r="N11732"/>
    </row>
    <row r="11733" spans="14:14">
      <c r="N11733"/>
    </row>
    <row r="11734" spans="14:14">
      <c r="N11734"/>
    </row>
    <row r="11735" spans="14:14">
      <c r="N11735"/>
    </row>
    <row r="11736" spans="14:14">
      <c r="N11736"/>
    </row>
    <row r="11737" spans="14:14">
      <c r="N11737"/>
    </row>
    <row r="11738" spans="14:14">
      <c r="N11738"/>
    </row>
    <row r="11739" spans="14:14">
      <c r="N11739"/>
    </row>
    <row r="11740" spans="14:14">
      <c r="N11740"/>
    </row>
    <row r="11741" spans="14:14">
      <c r="N11741"/>
    </row>
    <row r="11742" spans="14:14">
      <c r="N11742"/>
    </row>
    <row r="11743" spans="14:14">
      <c r="N11743"/>
    </row>
    <row r="11744" spans="14:14">
      <c r="N11744"/>
    </row>
    <row r="11745" spans="14:14">
      <c r="N11745"/>
    </row>
    <row r="11746" spans="14:14">
      <c r="N11746"/>
    </row>
    <row r="11747" spans="14:14">
      <c r="N11747"/>
    </row>
    <row r="11748" spans="14:14">
      <c r="N11748"/>
    </row>
    <row r="11749" spans="14:14">
      <c r="N11749"/>
    </row>
    <row r="11750" spans="14:14">
      <c r="N11750"/>
    </row>
    <row r="11751" spans="14:14">
      <c r="N11751"/>
    </row>
    <row r="11752" spans="14:14">
      <c r="N11752"/>
    </row>
    <row r="11753" spans="14:14">
      <c r="N11753"/>
    </row>
    <row r="11754" spans="14:14">
      <c r="N11754"/>
    </row>
    <row r="11755" spans="14:14">
      <c r="N11755"/>
    </row>
    <row r="11756" spans="14:14">
      <c r="N11756"/>
    </row>
    <row r="11757" spans="14:14">
      <c r="N11757"/>
    </row>
    <row r="11758" spans="14:14">
      <c r="N11758"/>
    </row>
    <row r="11759" spans="14:14">
      <c r="N11759"/>
    </row>
    <row r="11760" spans="14:14">
      <c r="N11760"/>
    </row>
    <row r="11761" spans="14:14">
      <c r="N11761"/>
    </row>
    <row r="11762" spans="14:14">
      <c r="N11762"/>
    </row>
    <row r="11763" spans="14:14">
      <c r="N11763"/>
    </row>
    <row r="11764" spans="14:14">
      <c r="N11764"/>
    </row>
    <row r="11765" spans="14:14">
      <c r="N11765"/>
    </row>
    <row r="11766" spans="14:14">
      <c r="N11766"/>
    </row>
    <row r="11767" spans="14:14">
      <c r="N11767"/>
    </row>
    <row r="11768" spans="14:14">
      <c r="N11768"/>
    </row>
    <row r="11769" spans="14:14">
      <c r="N11769"/>
    </row>
    <row r="11770" spans="14:14">
      <c r="N11770"/>
    </row>
    <row r="11771" spans="14:14">
      <c r="N11771"/>
    </row>
    <row r="11772" spans="14:14">
      <c r="N11772"/>
    </row>
    <row r="11773" spans="14:14">
      <c r="N11773"/>
    </row>
    <row r="11774" spans="14:14">
      <c r="N11774"/>
    </row>
    <row r="11775" spans="14:14">
      <c r="N11775"/>
    </row>
    <row r="11776" spans="14:14">
      <c r="N11776"/>
    </row>
    <row r="11777" spans="14:14">
      <c r="N11777"/>
    </row>
    <row r="11778" spans="14:14">
      <c r="N11778"/>
    </row>
    <row r="11779" spans="14:14">
      <c r="N11779"/>
    </row>
    <row r="11780" spans="14:14">
      <c r="N11780"/>
    </row>
    <row r="11781" spans="14:14">
      <c r="N11781"/>
    </row>
    <row r="11782" spans="14:14">
      <c r="N11782"/>
    </row>
    <row r="11783" spans="14:14">
      <c r="N11783"/>
    </row>
    <row r="11784" spans="14:14">
      <c r="N11784"/>
    </row>
    <row r="11785" spans="14:14">
      <c r="N11785"/>
    </row>
    <row r="11786" spans="14:14">
      <c r="N11786"/>
    </row>
    <row r="11787" spans="14:14">
      <c r="N11787"/>
    </row>
    <row r="11788" spans="14:14">
      <c r="N11788"/>
    </row>
    <row r="11789" spans="14:14">
      <c r="N11789"/>
    </row>
    <row r="11790" spans="14:14">
      <c r="N11790"/>
    </row>
    <row r="11791" spans="14:14">
      <c r="N11791"/>
    </row>
    <row r="11792" spans="14:14">
      <c r="N11792"/>
    </row>
    <row r="11793" spans="14:14">
      <c r="N11793"/>
    </row>
    <row r="11794" spans="14:14">
      <c r="N11794"/>
    </row>
    <row r="11795" spans="14:14">
      <c r="N11795"/>
    </row>
    <row r="11796" spans="14:14">
      <c r="N11796"/>
    </row>
    <row r="11797" spans="14:14">
      <c r="N11797"/>
    </row>
    <row r="11798" spans="14:14">
      <c r="N11798"/>
    </row>
    <row r="11799" spans="14:14">
      <c r="N11799"/>
    </row>
    <row r="11800" spans="14:14">
      <c r="N11800"/>
    </row>
    <row r="11801" spans="14:14">
      <c r="N11801"/>
    </row>
    <row r="11802" spans="14:14">
      <c r="N11802"/>
    </row>
    <row r="11803" spans="14:14">
      <c r="N11803"/>
    </row>
    <row r="11804" spans="14:14">
      <c r="N11804"/>
    </row>
    <row r="11805" spans="14:14">
      <c r="N11805"/>
    </row>
    <row r="11806" spans="14:14">
      <c r="N11806"/>
    </row>
    <row r="11807" spans="14:14">
      <c r="N11807"/>
    </row>
    <row r="11808" spans="14:14">
      <c r="N11808"/>
    </row>
    <row r="11809" spans="14:14">
      <c r="N11809"/>
    </row>
    <row r="11810" spans="14:14">
      <c r="N11810"/>
    </row>
    <row r="11811" spans="14:14">
      <c r="N11811"/>
    </row>
    <row r="11812" spans="14:14">
      <c r="N11812"/>
    </row>
    <row r="11813" spans="14:14">
      <c r="N11813"/>
    </row>
    <row r="11814" spans="14:14">
      <c r="N11814"/>
    </row>
    <row r="11815" spans="14:14">
      <c r="N11815"/>
    </row>
    <row r="11816" spans="14:14">
      <c r="N11816"/>
    </row>
    <row r="11817" spans="14:14">
      <c r="N11817"/>
    </row>
    <row r="11818" spans="14:14">
      <c r="N11818"/>
    </row>
    <row r="11819" spans="14:14">
      <c r="N11819"/>
    </row>
    <row r="11820" spans="14:14">
      <c r="N11820"/>
    </row>
    <row r="11821" spans="14:14">
      <c r="N11821"/>
    </row>
    <row r="11822" spans="14:14">
      <c r="N11822"/>
    </row>
    <row r="11823" spans="14:14">
      <c r="N11823"/>
    </row>
    <row r="11824" spans="14:14">
      <c r="N11824"/>
    </row>
    <row r="11825" spans="14:14">
      <c r="N11825"/>
    </row>
    <row r="11826" spans="14:14">
      <c r="N11826"/>
    </row>
    <row r="11827" spans="14:14">
      <c r="N11827"/>
    </row>
    <row r="11828" spans="14:14">
      <c r="N11828"/>
    </row>
    <row r="11829" spans="14:14">
      <c r="N11829"/>
    </row>
    <row r="11830" spans="14:14">
      <c r="N11830"/>
    </row>
    <row r="11831" spans="14:14">
      <c r="N11831"/>
    </row>
    <row r="11832" spans="14:14">
      <c r="N11832"/>
    </row>
    <row r="11833" spans="14:14">
      <c r="N11833"/>
    </row>
    <row r="11834" spans="14:14">
      <c r="N11834"/>
    </row>
    <row r="11835" spans="14:14">
      <c r="N11835"/>
    </row>
    <row r="11836" spans="14:14">
      <c r="N11836"/>
    </row>
    <row r="11837" spans="14:14">
      <c r="N11837"/>
    </row>
    <row r="11838" spans="14:14">
      <c r="N11838"/>
    </row>
    <row r="11839" spans="14:14">
      <c r="N11839"/>
    </row>
    <row r="11840" spans="14:14">
      <c r="N11840"/>
    </row>
    <row r="11841" spans="14:14">
      <c r="N11841"/>
    </row>
    <row r="11842" spans="14:14">
      <c r="N11842"/>
    </row>
    <row r="11843" spans="14:14">
      <c r="N11843"/>
    </row>
  </sheetData>
  <autoFilter ref="A2:Z7305">
    <sortState ref="A258:Z6356">
      <sortCondition ref="R2:R3672"/>
    </sortState>
  </autoFilter>
  <printOptions horizontalCentered="1"/>
  <pageMargins left="0" right="0" top="0.55118110236220474" bottom="0.41" header="0.31496062992125984" footer="0.23622047244094491"/>
  <pageSetup paperSize="9" scale="84" orientation="portrait" r:id="rId1"/>
  <headerFooter alignWithMargins="0">
    <oddHeader>&amp;L&amp;"David,Bold"&amp;14אגף התקציבים&amp;C&amp;"David,Bold"&amp;16עיריית חולון&amp;R&amp;"David,Bold"&amp;14מינהל הגזברות</oddHeader>
    <oddFooter>&amp;C&amp;P</oddFooter>
  </headerFooter>
  <rowBreaks count="96" manualBreakCount="96">
    <brk id="52" max="9" man="1"/>
    <brk id="87" max="9" man="1"/>
    <brk id="165" max="9" man="1"/>
    <brk id="173" max="9" man="1"/>
    <brk id="205" max="9" man="1"/>
    <brk id="238" max="9" man="1"/>
    <brk id="247" max="9" man="1"/>
    <brk id="286" max="9" man="1"/>
    <brk id="308" max="9" man="1"/>
    <brk id="351" max="9" man="1"/>
    <brk id="367" max="9" man="1"/>
    <brk id="406" max="9" man="1"/>
    <brk id="443" max="9" man="1"/>
    <brk id="462" max="9" man="1"/>
    <brk id="502" max="9" man="1"/>
    <brk id="516" max="9" man="1"/>
    <brk id="539" max="9" man="1"/>
    <brk id="554" max="9" man="1"/>
    <brk id="564" max="9" man="1"/>
    <brk id="610" max="9" man="1"/>
    <brk id="651" max="9" man="1"/>
    <brk id="697" max="9" man="1"/>
    <brk id="708" max="9" man="1"/>
    <brk id="747" max="9" man="1"/>
    <brk id="813" max="9" man="1"/>
    <brk id="865" max="9" man="1"/>
    <brk id="912" max="9" man="1"/>
    <brk id="957" max="9" man="1"/>
    <brk id="993" max="9" man="1"/>
    <brk id="1012" max="9" man="1"/>
    <brk id="1056" max="9" man="1"/>
    <brk id="1105" max="9" man="1"/>
    <brk id="1144" max="9" man="1"/>
    <brk id="1180" max="9" man="1"/>
    <brk id="1209" max="9" man="1"/>
    <brk id="1256" max="9" man="1"/>
    <brk id="1298" max="9" man="1"/>
    <brk id="1342" max="9" man="1"/>
    <brk id="1379" max="9" man="1"/>
    <brk id="1429" max="9" man="1"/>
    <brk id="1463" max="9" man="1"/>
    <brk id="1503" max="9" man="1"/>
    <brk id="1530" max="9" man="1"/>
    <brk id="1580" max="9" man="1"/>
    <brk id="1622" max="9" man="1"/>
    <brk id="1658" max="9" man="1"/>
    <brk id="1678" max="9" man="1"/>
    <brk id="1698" max="9" man="1"/>
    <brk id="1734" max="9" man="1"/>
    <brk id="1780" max="9" man="1"/>
    <brk id="1810" max="9" man="1"/>
    <brk id="1862" max="9" man="1"/>
    <brk id="1868" max="9" man="1"/>
    <brk id="1907" max="9" man="1"/>
    <brk id="1947" max="9" man="1"/>
    <brk id="1992" max="9" man="1"/>
    <brk id="2025" max="9" man="1"/>
    <brk id="2075" max="9" man="1"/>
    <brk id="2118" max="9" man="1"/>
    <brk id="2196" max="9" man="1"/>
    <brk id="2237" max="9" man="1"/>
    <brk id="2280" max="9" man="1"/>
    <brk id="2322" max="9" man="1"/>
    <brk id="2379" max="9" man="1"/>
    <brk id="2420" max="9" man="1"/>
    <brk id="2482" max="9" man="1"/>
    <brk id="2489" max="9" man="1"/>
    <brk id="2537" max="9" man="1"/>
    <brk id="2582" max="9" man="1"/>
    <brk id="2617" max="9" man="1"/>
    <brk id="2654" max="9" man="1"/>
    <brk id="2695" max="9" man="1"/>
    <brk id="2818" max="9" man="1"/>
    <brk id="2855" max="9" man="1"/>
    <brk id="2880" max="9" man="1"/>
    <brk id="2932" max="9" man="1"/>
    <brk id="2967" max="9" man="1"/>
    <brk id="2990" max="9" man="1"/>
    <brk id="3002" max="9" man="1"/>
    <brk id="3038" max="9" man="1"/>
    <brk id="3084" max="9" man="1"/>
    <brk id="3120" max="9" man="1"/>
    <brk id="3146" max="9" man="1"/>
    <brk id="3196" max="9" man="1"/>
    <brk id="3247" max="9" man="1"/>
    <brk id="3292" max="9" man="1"/>
    <brk id="3316" max="9" man="1"/>
    <brk id="3338" max="9" man="1"/>
    <brk id="3385" max="9" man="1"/>
    <brk id="3436" max="9" man="1"/>
    <brk id="3496" max="9" man="1"/>
    <brk id="3550" max="9" man="1"/>
    <brk id="3569" max="9" man="1"/>
    <brk id="3595" max="9" man="1"/>
    <brk id="3624" max="9" man="1"/>
    <brk id="3661" max="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701"/>
  <sheetViews>
    <sheetView rightToLeft="1" workbookViewId="0">
      <selection activeCell="H277" sqref="H277"/>
    </sheetView>
  </sheetViews>
  <sheetFormatPr defaultColWidth="17.140625" defaultRowHeight="12.75"/>
  <cols>
    <col min="1" max="1" width="6.28515625" style="78" customWidth="1"/>
    <col min="2" max="2" width="6.42578125" style="78" customWidth="1"/>
    <col min="3" max="3" width="12.5703125" style="78" bestFit="1" customWidth="1"/>
    <col min="4" max="4" width="16.140625" style="78" customWidth="1"/>
    <col min="5" max="5" width="12" style="78" customWidth="1"/>
    <col min="6" max="6" width="12.7109375" style="78" customWidth="1"/>
    <col min="7" max="7" width="17.42578125" style="78" customWidth="1"/>
    <col min="8" max="8" width="50.5703125" style="78" customWidth="1"/>
    <col min="9" max="9" width="67.85546875" style="78" customWidth="1"/>
    <col min="10" max="11" width="48.7109375" style="78" customWidth="1"/>
    <col min="12" max="12" width="76" style="78" customWidth="1"/>
    <col min="13" max="14" width="14.7109375" style="78" customWidth="1"/>
    <col min="15" max="15" width="13.5703125" style="78" customWidth="1"/>
    <col min="16" max="16384" width="17.140625" style="78"/>
  </cols>
  <sheetData>
    <row r="1" spans="1:15" ht="15.75" customHeight="1">
      <c r="A1" s="84" t="s">
        <v>2653</v>
      </c>
      <c r="B1" s="84" t="s">
        <v>2652</v>
      </c>
      <c r="C1" s="84" t="s">
        <v>2651</v>
      </c>
      <c r="D1" s="84" t="s">
        <v>2650</v>
      </c>
      <c r="E1" s="84" t="s">
        <v>2649</v>
      </c>
      <c r="F1" s="84" t="s">
        <v>2648</v>
      </c>
      <c r="G1" s="84" t="s">
        <v>2647</v>
      </c>
      <c r="H1" s="84" t="s">
        <v>2646</v>
      </c>
      <c r="I1" s="84" t="s">
        <v>2645</v>
      </c>
      <c r="J1" s="84" t="s">
        <v>2644</v>
      </c>
      <c r="K1" s="84" t="s">
        <v>2643</v>
      </c>
      <c r="L1" s="84" t="s">
        <v>2642</v>
      </c>
      <c r="M1" s="84" t="s">
        <v>2641</v>
      </c>
      <c r="N1" s="84" t="s">
        <v>2640</v>
      </c>
      <c r="O1" s="84" t="s">
        <v>2639</v>
      </c>
    </row>
    <row r="2" spans="1:15" ht="15.75" customHeight="1">
      <c r="A2" s="79" t="s">
        <v>2482</v>
      </c>
      <c r="B2" s="79"/>
      <c r="C2" s="79"/>
      <c r="D2" s="79" t="s">
        <v>1850</v>
      </c>
      <c r="E2" s="79"/>
      <c r="F2" s="79"/>
      <c r="G2" s="79" t="s">
        <v>627</v>
      </c>
      <c r="H2" s="79" t="s">
        <v>13</v>
      </c>
      <c r="I2" s="79" t="s">
        <v>2638</v>
      </c>
      <c r="J2" s="79" t="s">
        <v>2637</v>
      </c>
      <c r="K2" s="79" t="s">
        <v>2636</v>
      </c>
      <c r="L2" s="79"/>
      <c r="M2" s="79"/>
      <c r="N2" s="79"/>
      <c r="O2" s="79"/>
    </row>
    <row r="3" spans="1:15" ht="15.75" customHeight="1">
      <c r="A3" s="79" t="s">
        <v>140</v>
      </c>
      <c r="B3" s="79" t="s">
        <v>2482</v>
      </c>
      <c r="C3" s="79"/>
      <c r="D3" s="79" t="s">
        <v>1850</v>
      </c>
      <c r="E3" s="79"/>
      <c r="F3" s="79"/>
      <c r="G3" s="79" t="s">
        <v>627</v>
      </c>
      <c r="H3" s="79" t="s">
        <v>11</v>
      </c>
      <c r="I3" s="79" t="s">
        <v>2635</v>
      </c>
      <c r="J3" s="79" t="s">
        <v>2634</v>
      </c>
      <c r="K3" s="79" t="s">
        <v>2633</v>
      </c>
      <c r="L3" s="79"/>
      <c r="M3" s="79"/>
      <c r="N3" s="79"/>
      <c r="O3" s="79"/>
    </row>
    <row r="4" spans="1:15" ht="15.75" customHeight="1">
      <c r="A4" s="79" t="s">
        <v>2622</v>
      </c>
      <c r="B4" s="79" t="s">
        <v>140</v>
      </c>
      <c r="C4" s="79"/>
      <c r="D4" s="79" t="s">
        <v>1850</v>
      </c>
      <c r="E4" s="79"/>
      <c r="F4" s="79"/>
      <c r="G4" s="79" t="s">
        <v>612</v>
      </c>
      <c r="H4" s="79" t="s">
        <v>2632</v>
      </c>
      <c r="I4" s="79" t="s">
        <v>2631</v>
      </c>
      <c r="J4" s="79" t="s">
        <v>2630</v>
      </c>
      <c r="K4" s="79" t="s">
        <v>2629</v>
      </c>
      <c r="L4" s="79"/>
      <c r="M4" s="79"/>
      <c r="N4" s="79"/>
      <c r="O4" s="79"/>
    </row>
    <row r="5" spans="1:15" ht="15.75" customHeight="1">
      <c r="A5" s="79" t="s">
        <v>2628</v>
      </c>
      <c r="B5" s="79" t="s">
        <v>2622</v>
      </c>
      <c r="C5" s="79"/>
      <c r="D5" s="79" t="s">
        <v>1850</v>
      </c>
      <c r="E5" s="79"/>
      <c r="F5" s="79"/>
      <c r="G5" s="79" t="s">
        <v>612</v>
      </c>
      <c r="H5" s="79" t="s">
        <v>2627</v>
      </c>
      <c r="I5" s="79" t="s">
        <v>2626</v>
      </c>
      <c r="J5" s="79" t="s">
        <v>2625</v>
      </c>
      <c r="K5" s="79" t="s">
        <v>2624</v>
      </c>
      <c r="L5" s="79"/>
      <c r="M5" s="79"/>
      <c r="N5" s="79"/>
      <c r="O5" s="79"/>
    </row>
    <row r="6" spans="1:15" ht="15.75" customHeight="1">
      <c r="A6" s="79" t="s">
        <v>2623</v>
      </c>
      <c r="B6" s="79" t="s">
        <v>2622</v>
      </c>
      <c r="C6" s="79"/>
      <c r="D6" s="79" t="s">
        <v>1850</v>
      </c>
      <c r="E6" s="79"/>
      <c r="F6" s="79"/>
      <c r="G6" s="79" t="s">
        <v>612</v>
      </c>
      <c r="H6" s="79" t="s">
        <v>2621</v>
      </c>
      <c r="I6" s="79" t="s">
        <v>2620</v>
      </c>
      <c r="J6" s="79" t="s">
        <v>2619</v>
      </c>
      <c r="K6" s="79" t="s">
        <v>2618</v>
      </c>
      <c r="L6" s="79"/>
      <c r="M6" s="79"/>
      <c r="N6" s="79"/>
      <c r="O6" s="79"/>
    </row>
    <row r="7" spans="1:15" ht="15.75" customHeight="1">
      <c r="A7" s="79" t="s">
        <v>2617</v>
      </c>
      <c r="B7" s="79" t="s">
        <v>140</v>
      </c>
      <c r="C7" s="79"/>
      <c r="D7" s="79" t="s">
        <v>1850</v>
      </c>
      <c r="E7" s="79"/>
      <c r="F7" s="79"/>
      <c r="G7" s="79" t="s">
        <v>612</v>
      </c>
      <c r="H7" s="79" t="s">
        <v>2616</v>
      </c>
      <c r="I7" s="79" t="s">
        <v>2615</v>
      </c>
      <c r="J7" s="79" t="s">
        <v>2614</v>
      </c>
      <c r="K7" s="79" t="s">
        <v>2613</v>
      </c>
      <c r="L7" s="79"/>
      <c r="M7" s="79"/>
      <c r="N7" s="79"/>
      <c r="O7" s="79"/>
    </row>
    <row r="8" spans="1:15" ht="15.75" customHeight="1">
      <c r="A8" s="79" t="s">
        <v>2612</v>
      </c>
      <c r="B8" s="79" t="s">
        <v>140</v>
      </c>
      <c r="C8" s="79"/>
      <c r="D8" s="79" t="s">
        <v>1850</v>
      </c>
      <c r="E8" s="79"/>
      <c r="F8" s="79"/>
      <c r="G8" s="79" t="s">
        <v>612</v>
      </c>
      <c r="H8" s="79" t="s">
        <v>2611</v>
      </c>
      <c r="I8" s="79" t="s">
        <v>2610</v>
      </c>
      <c r="J8" s="79" t="s">
        <v>2609</v>
      </c>
      <c r="K8" s="79" t="s">
        <v>2608</v>
      </c>
      <c r="L8" s="79"/>
      <c r="M8" s="79"/>
      <c r="N8" s="79"/>
      <c r="O8" s="79"/>
    </row>
    <row r="9" spans="1:15" ht="15.75" customHeight="1">
      <c r="A9" s="79" t="s">
        <v>2607</v>
      </c>
      <c r="B9" s="79" t="s">
        <v>140</v>
      </c>
      <c r="C9" s="79"/>
      <c r="D9" s="79" t="s">
        <v>1850</v>
      </c>
      <c r="E9" s="79"/>
      <c r="F9" s="79"/>
      <c r="G9" s="79" t="s">
        <v>612</v>
      </c>
      <c r="H9" s="79" t="s">
        <v>2606</v>
      </c>
      <c r="I9" s="79" t="s">
        <v>2605</v>
      </c>
      <c r="J9" s="79" t="s">
        <v>2604</v>
      </c>
      <c r="K9" s="79" t="s">
        <v>2603</v>
      </c>
      <c r="L9" s="79"/>
      <c r="M9" s="79"/>
      <c r="N9" s="79"/>
      <c r="O9" s="79"/>
    </row>
    <row r="10" spans="1:15" ht="15.75" customHeight="1">
      <c r="A10" s="79" t="s">
        <v>2602</v>
      </c>
      <c r="B10" s="79" t="s">
        <v>140</v>
      </c>
      <c r="C10" s="79"/>
      <c r="D10" s="79" t="s">
        <v>1850</v>
      </c>
      <c r="E10" s="79"/>
      <c r="F10" s="79"/>
      <c r="G10" s="79" t="s">
        <v>612</v>
      </c>
      <c r="H10" s="79" t="s">
        <v>2601</v>
      </c>
      <c r="I10" s="79" t="s">
        <v>2600</v>
      </c>
      <c r="J10" s="79" t="s">
        <v>2599</v>
      </c>
      <c r="K10" s="79" t="s">
        <v>2598</v>
      </c>
      <c r="L10" s="79"/>
      <c r="M10" s="79"/>
      <c r="N10" s="79"/>
      <c r="O10" s="79"/>
    </row>
    <row r="11" spans="1:15" ht="15.75" customHeight="1">
      <c r="A11" s="79" t="s">
        <v>2597</v>
      </c>
      <c r="B11" s="79" t="s">
        <v>140</v>
      </c>
      <c r="C11" s="79"/>
      <c r="D11" s="79" t="s">
        <v>1850</v>
      </c>
      <c r="E11" s="79"/>
      <c r="F11" s="79"/>
      <c r="G11" s="79" t="s">
        <v>612</v>
      </c>
      <c r="H11" s="79" t="s">
        <v>2596</v>
      </c>
      <c r="I11" s="79" t="s">
        <v>2595</v>
      </c>
      <c r="J11" s="79" t="s">
        <v>2594</v>
      </c>
      <c r="K11" s="79" t="s">
        <v>2593</v>
      </c>
      <c r="L11" s="79"/>
      <c r="M11" s="79"/>
      <c r="N11" s="79"/>
      <c r="O11" s="79"/>
    </row>
    <row r="12" spans="1:15" ht="15.75" customHeight="1">
      <c r="A12" s="79" t="s">
        <v>2592</v>
      </c>
      <c r="B12" s="79" t="s">
        <v>140</v>
      </c>
      <c r="C12" s="79"/>
      <c r="D12" s="79" t="s">
        <v>1850</v>
      </c>
      <c r="E12" s="79"/>
      <c r="F12" s="79"/>
      <c r="G12" s="79" t="s">
        <v>612</v>
      </c>
      <c r="H12" s="79" t="s">
        <v>2591</v>
      </c>
      <c r="I12" s="79" t="s">
        <v>2590</v>
      </c>
      <c r="J12" s="79" t="s">
        <v>2589</v>
      </c>
      <c r="K12" s="79" t="s">
        <v>2588</v>
      </c>
      <c r="L12" s="79"/>
      <c r="M12" s="79"/>
      <c r="N12" s="79"/>
      <c r="O12" s="79"/>
    </row>
    <row r="13" spans="1:15" ht="15.75" customHeight="1">
      <c r="A13" s="79" t="s">
        <v>2587</v>
      </c>
      <c r="B13" s="79" t="s">
        <v>140</v>
      </c>
      <c r="C13" s="79"/>
      <c r="D13" s="79" t="s">
        <v>1850</v>
      </c>
      <c r="E13" s="79"/>
      <c r="F13" s="79"/>
      <c r="G13" s="79" t="s">
        <v>612</v>
      </c>
      <c r="H13" s="79" t="s">
        <v>2586</v>
      </c>
      <c r="I13" s="79" t="s">
        <v>2585</v>
      </c>
      <c r="J13" s="79" t="s">
        <v>2584</v>
      </c>
      <c r="K13" s="79" t="s">
        <v>2583</v>
      </c>
      <c r="L13" s="79"/>
      <c r="M13" s="79"/>
      <c r="N13" s="79"/>
      <c r="O13" s="79"/>
    </row>
    <row r="14" spans="1:15" ht="15.75" customHeight="1">
      <c r="A14" s="79" t="s">
        <v>2582</v>
      </c>
      <c r="B14" s="79" t="s">
        <v>140</v>
      </c>
      <c r="C14" s="79"/>
      <c r="D14" s="79" t="s">
        <v>1850</v>
      </c>
      <c r="E14" s="79"/>
      <c r="F14" s="79"/>
      <c r="G14" s="79" t="s">
        <v>612</v>
      </c>
      <c r="H14" s="79" t="s">
        <v>2581</v>
      </c>
      <c r="I14" s="79" t="s">
        <v>2580</v>
      </c>
      <c r="J14" s="79" t="s">
        <v>2579</v>
      </c>
      <c r="K14" s="79" t="s">
        <v>2578</v>
      </c>
      <c r="L14" s="79"/>
      <c r="M14" s="79"/>
      <c r="N14" s="79"/>
      <c r="O14" s="79"/>
    </row>
    <row r="15" spans="1:15" ht="15.75" customHeight="1">
      <c r="A15" s="79" t="s">
        <v>139</v>
      </c>
      <c r="B15" s="79" t="s">
        <v>2482</v>
      </c>
      <c r="C15" s="79"/>
      <c r="D15" s="79" t="s">
        <v>1850</v>
      </c>
      <c r="E15" s="79"/>
      <c r="F15" s="79"/>
      <c r="G15" s="79" t="s">
        <v>627</v>
      </c>
      <c r="H15" s="79" t="s">
        <v>10</v>
      </c>
      <c r="I15" s="79" t="s">
        <v>2577</v>
      </c>
      <c r="J15" s="79" t="s">
        <v>2576</v>
      </c>
      <c r="K15" s="79" t="s">
        <v>2575</v>
      </c>
      <c r="L15" s="79"/>
      <c r="M15" s="79"/>
      <c r="N15" s="79"/>
      <c r="O15" s="79"/>
    </row>
    <row r="16" spans="1:15" ht="15.75" customHeight="1">
      <c r="A16" s="79" t="s">
        <v>2539</v>
      </c>
      <c r="B16" s="79" t="s">
        <v>139</v>
      </c>
      <c r="C16" s="79"/>
      <c r="D16" s="79" t="s">
        <v>1850</v>
      </c>
      <c r="E16" s="79"/>
      <c r="F16" s="79"/>
      <c r="G16" s="79" t="s">
        <v>612</v>
      </c>
      <c r="H16" s="79" t="s">
        <v>2574</v>
      </c>
      <c r="I16" s="79" t="s">
        <v>2573</v>
      </c>
      <c r="J16" s="79" t="s">
        <v>2572</v>
      </c>
      <c r="K16" s="79" t="s">
        <v>2571</v>
      </c>
      <c r="L16" s="79"/>
      <c r="M16" s="79"/>
      <c r="N16" s="79"/>
      <c r="O16" s="79"/>
    </row>
    <row r="17" spans="1:15" ht="15.75" customHeight="1">
      <c r="A17" s="79" t="s">
        <v>2570</v>
      </c>
      <c r="B17" s="79" t="s">
        <v>2539</v>
      </c>
      <c r="C17" s="79"/>
      <c r="D17" s="79" t="s">
        <v>1850</v>
      </c>
      <c r="E17" s="79"/>
      <c r="F17" s="79"/>
      <c r="G17" s="79" t="s">
        <v>612</v>
      </c>
      <c r="H17" s="79" t="s">
        <v>2569</v>
      </c>
      <c r="I17" s="79" t="s">
        <v>2568</v>
      </c>
      <c r="J17" s="79" t="s">
        <v>2567</v>
      </c>
      <c r="K17" s="79" t="s">
        <v>2566</v>
      </c>
      <c r="L17" s="79"/>
      <c r="M17" s="79"/>
      <c r="N17" s="79"/>
      <c r="O17" s="79"/>
    </row>
    <row r="18" spans="1:15" ht="15.75" customHeight="1">
      <c r="A18" s="79" t="s">
        <v>2565</v>
      </c>
      <c r="B18" s="79" t="s">
        <v>2539</v>
      </c>
      <c r="C18" s="79"/>
      <c r="D18" s="79" t="s">
        <v>1850</v>
      </c>
      <c r="E18" s="79"/>
      <c r="F18" s="79"/>
      <c r="G18" s="79" t="s">
        <v>612</v>
      </c>
      <c r="H18" s="79" t="s">
        <v>2564</v>
      </c>
      <c r="I18" s="79" t="s">
        <v>2563</v>
      </c>
      <c r="J18" s="79" t="s">
        <v>2562</v>
      </c>
      <c r="K18" s="79" t="s">
        <v>2561</v>
      </c>
      <c r="L18" s="79"/>
      <c r="M18" s="79"/>
      <c r="N18" s="79"/>
      <c r="O18" s="79"/>
    </row>
    <row r="19" spans="1:15" ht="15.75" customHeight="1">
      <c r="A19" s="79" t="s">
        <v>2560</v>
      </c>
      <c r="B19" s="79" t="s">
        <v>2539</v>
      </c>
      <c r="C19" s="79"/>
      <c r="D19" s="79" t="s">
        <v>1850</v>
      </c>
      <c r="E19" s="79"/>
      <c r="F19" s="79"/>
      <c r="G19" s="79" t="s">
        <v>612</v>
      </c>
      <c r="H19" s="79" t="s">
        <v>2559</v>
      </c>
      <c r="I19" s="79" t="s">
        <v>2558</v>
      </c>
      <c r="J19" s="79" t="s">
        <v>2557</v>
      </c>
      <c r="K19" s="79" t="s">
        <v>2556</v>
      </c>
      <c r="L19" s="79"/>
      <c r="M19" s="79"/>
      <c r="N19" s="79"/>
      <c r="O19" s="79"/>
    </row>
    <row r="20" spans="1:15" ht="15.75" customHeight="1">
      <c r="A20" s="79" t="s">
        <v>2555</v>
      </c>
      <c r="B20" s="79" t="s">
        <v>2539</v>
      </c>
      <c r="C20" s="79"/>
      <c r="D20" s="79" t="s">
        <v>1850</v>
      </c>
      <c r="E20" s="79"/>
      <c r="F20" s="79"/>
      <c r="G20" s="79" t="s">
        <v>612</v>
      </c>
      <c r="H20" s="79" t="s">
        <v>2554</v>
      </c>
      <c r="I20" s="79" t="s">
        <v>2553</v>
      </c>
      <c r="J20" s="79" t="s">
        <v>2552</v>
      </c>
      <c r="K20" s="79" t="s">
        <v>2551</v>
      </c>
      <c r="L20" s="79"/>
      <c r="M20" s="79"/>
      <c r="N20" s="79"/>
      <c r="O20" s="79"/>
    </row>
    <row r="21" spans="1:15" ht="15.75" customHeight="1">
      <c r="A21" s="79" t="s">
        <v>2550</v>
      </c>
      <c r="B21" s="79" t="s">
        <v>2539</v>
      </c>
      <c r="C21" s="79"/>
      <c r="D21" s="79" t="s">
        <v>1850</v>
      </c>
      <c r="E21" s="79"/>
      <c r="F21" s="79"/>
      <c r="G21" s="79" t="s">
        <v>612</v>
      </c>
      <c r="H21" s="79" t="s">
        <v>2549</v>
      </c>
      <c r="I21" s="79" t="s">
        <v>2548</v>
      </c>
      <c r="J21" s="79" t="s">
        <v>2547</v>
      </c>
      <c r="K21" s="79" t="s">
        <v>2546</v>
      </c>
      <c r="L21" s="79"/>
      <c r="M21" s="79"/>
      <c r="N21" s="79"/>
      <c r="O21" s="79"/>
    </row>
    <row r="22" spans="1:15" ht="15.75" customHeight="1">
      <c r="A22" s="79" t="s">
        <v>2545</v>
      </c>
      <c r="B22" s="79" t="s">
        <v>2539</v>
      </c>
      <c r="C22" s="79"/>
      <c r="D22" s="79" t="s">
        <v>1850</v>
      </c>
      <c r="E22" s="79"/>
      <c r="F22" s="79"/>
      <c r="G22" s="79" t="s">
        <v>612</v>
      </c>
      <c r="H22" s="79" t="s">
        <v>2544</v>
      </c>
      <c r="I22" s="79" t="s">
        <v>2543</v>
      </c>
      <c r="J22" s="79" t="s">
        <v>2542</v>
      </c>
      <c r="K22" s="79" t="s">
        <v>2541</v>
      </c>
      <c r="L22" s="79"/>
      <c r="M22" s="79"/>
      <c r="N22" s="79"/>
      <c r="O22" s="79"/>
    </row>
    <row r="23" spans="1:15" ht="15.75" customHeight="1">
      <c r="A23" s="79" t="s">
        <v>2540</v>
      </c>
      <c r="B23" s="79" t="s">
        <v>2539</v>
      </c>
      <c r="C23" s="79"/>
      <c r="D23" s="79" t="s">
        <v>1850</v>
      </c>
      <c r="E23" s="79"/>
      <c r="F23" s="79"/>
      <c r="G23" s="79" t="s">
        <v>612</v>
      </c>
      <c r="H23" s="79" t="s">
        <v>2538</v>
      </c>
      <c r="I23" s="79" t="s">
        <v>2537</v>
      </c>
      <c r="J23" s="79" t="s">
        <v>2536</v>
      </c>
      <c r="K23" s="79" t="s">
        <v>2535</v>
      </c>
      <c r="L23" s="79"/>
      <c r="M23" s="79"/>
      <c r="N23" s="79"/>
      <c r="O23" s="79"/>
    </row>
    <row r="24" spans="1:15" ht="15.75" customHeight="1">
      <c r="A24" s="79" t="s">
        <v>2534</v>
      </c>
      <c r="B24" s="79" t="s">
        <v>139</v>
      </c>
      <c r="C24" s="79"/>
      <c r="D24" s="79" t="s">
        <v>1850</v>
      </c>
      <c r="E24" s="79"/>
      <c r="F24" s="79"/>
      <c r="G24" s="79" t="s">
        <v>612</v>
      </c>
      <c r="H24" s="79" t="s">
        <v>2533</v>
      </c>
      <c r="I24" s="79" t="s">
        <v>2532</v>
      </c>
      <c r="J24" s="79" t="s">
        <v>2531</v>
      </c>
      <c r="K24" s="79" t="s">
        <v>2530</v>
      </c>
      <c r="L24" s="79"/>
      <c r="M24" s="79"/>
      <c r="N24" s="79"/>
      <c r="O24" s="79"/>
    </row>
    <row r="25" spans="1:15" ht="15.75" customHeight="1">
      <c r="A25" s="79" t="s">
        <v>2501</v>
      </c>
      <c r="B25" s="79" t="s">
        <v>139</v>
      </c>
      <c r="C25" s="79"/>
      <c r="D25" s="79" t="s">
        <v>1850</v>
      </c>
      <c r="E25" s="79"/>
      <c r="F25" s="79"/>
      <c r="G25" s="79" t="s">
        <v>612</v>
      </c>
      <c r="H25" s="79" t="s">
        <v>2529</v>
      </c>
      <c r="I25" s="79" t="s">
        <v>2004</v>
      </c>
      <c r="J25" s="79" t="s">
        <v>2528</v>
      </c>
      <c r="K25" s="79" t="s">
        <v>812</v>
      </c>
      <c r="L25" s="79"/>
      <c r="M25" s="79"/>
      <c r="N25" s="79"/>
      <c r="O25" s="79"/>
    </row>
    <row r="26" spans="1:15" ht="15.75" customHeight="1">
      <c r="A26" s="79" t="s">
        <v>2527</v>
      </c>
      <c r="B26" s="79" t="s">
        <v>2501</v>
      </c>
      <c r="C26" s="79"/>
      <c r="D26" s="79" t="s">
        <v>1850</v>
      </c>
      <c r="E26" s="79"/>
      <c r="F26" s="79"/>
      <c r="G26" s="79" t="s">
        <v>612</v>
      </c>
      <c r="H26" s="79" t="s">
        <v>2526</v>
      </c>
      <c r="I26" s="79" t="s">
        <v>2525</v>
      </c>
      <c r="J26" s="79" t="s">
        <v>2524</v>
      </c>
      <c r="K26" s="79" t="s">
        <v>2523</v>
      </c>
      <c r="L26" s="79"/>
      <c r="M26" s="79"/>
      <c r="N26" s="79"/>
      <c r="O26" s="79"/>
    </row>
    <row r="27" spans="1:15" ht="15.75" customHeight="1">
      <c r="A27" s="79" t="s">
        <v>2522</v>
      </c>
      <c r="B27" s="79" t="s">
        <v>2501</v>
      </c>
      <c r="C27" s="79"/>
      <c r="D27" s="79" t="s">
        <v>1850</v>
      </c>
      <c r="E27" s="79"/>
      <c r="F27" s="79"/>
      <c r="G27" s="79" t="s">
        <v>612</v>
      </c>
      <c r="H27" s="79" t="s">
        <v>2521</v>
      </c>
      <c r="I27" s="79" t="s">
        <v>2520</v>
      </c>
      <c r="J27" s="79" t="s">
        <v>2519</v>
      </c>
      <c r="K27" s="79" t="s">
        <v>2518</v>
      </c>
      <c r="L27" s="79"/>
      <c r="M27" s="79"/>
      <c r="N27" s="79"/>
      <c r="O27" s="79"/>
    </row>
    <row r="28" spans="1:15" ht="15.75" customHeight="1">
      <c r="A28" s="79" t="s">
        <v>2517</v>
      </c>
      <c r="B28" s="79" t="s">
        <v>2501</v>
      </c>
      <c r="C28" s="79"/>
      <c r="D28" s="79" t="s">
        <v>1850</v>
      </c>
      <c r="E28" s="79"/>
      <c r="F28" s="79"/>
      <c r="G28" s="79" t="s">
        <v>612</v>
      </c>
      <c r="H28" s="79" t="s">
        <v>2516</v>
      </c>
      <c r="I28" s="79" t="s">
        <v>2515</v>
      </c>
      <c r="J28" s="79" t="s">
        <v>2514</v>
      </c>
      <c r="K28" s="79" t="s">
        <v>2513</v>
      </c>
      <c r="L28" s="79"/>
      <c r="M28" s="79"/>
      <c r="N28" s="79"/>
      <c r="O28" s="79"/>
    </row>
    <row r="29" spans="1:15" ht="15.75" customHeight="1">
      <c r="A29" s="79" t="s">
        <v>2512</v>
      </c>
      <c r="B29" s="79" t="s">
        <v>2501</v>
      </c>
      <c r="C29" s="79"/>
      <c r="D29" s="79" t="s">
        <v>1850</v>
      </c>
      <c r="E29" s="79"/>
      <c r="F29" s="79"/>
      <c r="G29" s="79" t="s">
        <v>612</v>
      </c>
      <c r="H29" s="79" t="s">
        <v>2511</v>
      </c>
      <c r="I29" s="79" t="s">
        <v>2510</v>
      </c>
      <c r="J29" s="79" t="s">
        <v>2509</v>
      </c>
      <c r="K29" s="79" t="s">
        <v>2508</v>
      </c>
      <c r="L29" s="79"/>
      <c r="M29" s="79"/>
      <c r="N29" s="79"/>
      <c r="O29" s="79"/>
    </row>
    <row r="30" spans="1:15" ht="15.75" customHeight="1">
      <c r="A30" s="79" t="s">
        <v>2507</v>
      </c>
      <c r="B30" s="79" t="s">
        <v>2501</v>
      </c>
      <c r="C30" s="79"/>
      <c r="D30" s="79" t="s">
        <v>1850</v>
      </c>
      <c r="E30" s="79"/>
      <c r="F30" s="79"/>
      <c r="G30" s="79" t="s">
        <v>612</v>
      </c>
      <c r="H30" s="79" t="s">
        <v>2506</v>
      </c>
      <c r="I30" s="79" t="s">
        <v>2505</v>
      </c>
      <c r="J30" s="79" t="s">
        <v>2504</v>
      </c>
      <c r="K30" s="79" t="s">
        <v>2503</v>
      </c>
      <c r="L30" s="79"/>
      <c r="M30" s="79"/>
      <c r="N30" s="79"/>
      <c r="O30" s="79"/>
    </row>
    <row r="31" spans="1:15" ht="15.75" customHeight="1">
      <c r="A31" s="79" t="s">
        <v>2502</v>
      </c>
      <c r="B31" s="79" t="s">
        <v>2501</v>
      </c>
      <c r="C31" s="79"/>
      <c r="D31" s="79" t="s">
        <v>1850</v>
      </c>
      <c r="E31" s="79"/>
      <c r="F31" s="79"/>
      <c r="G31" s="79" t="s">
        <v>612</v>
      </c>
      <c r="H31" s="79" t="s">
        <v>2500</v>
      </c>
      <c r="I31" s="79" t="s">
        <v>2499</v>
      </c>
      <c r="J31" s="79" t="s">
        <v>2498</v>
      </c>
      <c r="K31" s="79" t="s">
        <v>2497</v>
      </c>
      <c r="L31" s="79"/>
      <c r="M31" s="79"/>
      <c r="N31" s="79"/>
      <c r="O31" s="79"/>
    </row>
    <row r="32" spans="1:15" ht="15.75" customHeight="1">
      <c r="A32" s="79" t="s">
        <v>2496</v>
      </c>
      <c r="B32" s="79" t="s">
        <v>139</v>
      </c>
      <c r="C32" s="79"/>
      <c r="D32" s="79" t="s">
        <v>1850</v>
      </c>
      <c r="E32" s="79"/>
      <c r="F32" s="79"/>
      <c r="G32" s="79" t="s">
        <v>612</v>
      </c>
      <c r="H32" s="79" t="s">
        <v>2495</v>
      </c>
      <c r="I32" s="79" t="s">
        <v>2494</v>
      </c>
      <c r="J32" s="79" t="s">
        <v>2493</v>
      </c>
      <c r="K32" s="79" t="s">
        <v>2492</v>
      </c>
      <c r="L32" s="79"/>
      <c r="M32" s="79"/>
      <c r="N32" s="79"/>
      <c r="O32" s="79"/>
    </row>
    <row r="33" spans="1:15" ht="15.75" customHeight="1">
      <c r="A33" s="83" t="s">
        <v>138</v>
      </c>
      <c r="B33" s="79" t="s">
        <v>2482</v>
      </c>
      <c r="C33" s="79"/>
      <c r="D33" s="79" t="s">
        <v>1850</v>
      </c>
      <c r="E33" s="79"/>
      <c r="F33" s="79"/>
      <c r="G33" s="79" t="s">
        <v>627</v>
      </c>
      <c r="H33" s="79" t="s">
        <v>12</v>
      </c>
      <c r="I33" s="79" t="s">
        <v>2485</v>
      </c>
      <c r="J33" s="79" t="s">
        <v>2484</v>
      </c>
      <c r="K33" s="79" t="s">
        <v>2483</v>
      </c>
      <c r="L33" s="79"/>
      <c r="M33" s="79"/>
      <c r="N33" s="79"/>
      <c r="O33" s="79"/>
    </row>
    <row r="34" spans="1:15" ht="15.75" customHeight="1">
      <c r="A34" s="79" t="s">
        <v>2491</v>
      </c>
      <c r="B34" s="79" t="s">
        <v>138</v>
      </c>
      <c r="C34" s="79"/>
      <c r="D34" s="79" t="s">
        <v>1850</v>
      </c>
      <c r="E34" s="79"/>
      <c r="F34" s="79"/>
      <c r="G34" s="79" t="s">
        <v>612</v>
      </c>
      <c r="H34" s="79" t="s">
        <v>2490</v>
      </c>
      <c r="I34" s="79" t="s">
        <v>2489</v>
      </c>
      <c r="J34" s="79" t="s">
        <v>2488</v>
      </c>
      <c r="K34" s="79" t="s">
        <v>2487</v>
      </c>
      <c r="L34" s="79"/>
      <c r="M34" s="79"/>
      <c r="N34" s="79"/>
      <c r="O34" s="79"/>
    </row>
    <row r="35" spans="1:15" ht="15.75" customHeight="1">
      <c r="A35" s="79" t="s">
        <v>2486</v>
      </c>
      <c r="B35" s="79" t="s">
        <v>138</v>
      </c>
      <c r="C35" s="79"/>
      <c r="D35" s="79" t="s">
        <v>1850</v>
      </c>
      <c r="E35" s="79" t="s">
        <v>1817</v>
      </c>
      <c r="F35" s="79"/>
      <c r="G35" s="79" t="s">
        <v>612</v>
      </c>
      <c r="H35" s="79" t="s">
        <v>12</v>
      </c>
      <c r="I35" s="79" t="s">
        <v>2485</v>
      </c>
      <c r="J35" s="79" t="s">
        <v>2484</v>
      </c>
      <c r="K35" s="79" t="s">
        <v>2483</v>
      </c>
      <c r="L35" s="79"/>
      <c r="M35" s="79"/>
      <c r="N35" s="79"/>
      <c r="O35" s="79"/>
    </row>
    <row r="36" spans="1:15" ht="15.75" customHeight="1">
      <c r="A36" s="83" t="s">
        <v>137</v>
      </c>
      <c r="B36" s="79" t="s">
        <v>2482</v>
      </c>
      <c r="C36" s="79"/>
      <c r="D36" s="79" t="s">
        <v>1850</v>
      </c>
      <c r="E36" s="79"/>
      <c r="F36" s="79"/>
      <c r="G36" s="79" t="s">
        <v>627</v>
      </c>
      <c r="H36" s="79" t="s">
        <v>9</v>
      </c>
      <c r="I36" s="79" t="s">
        <v>2481</v>
      </c>
      <c r="J36" s="79" t="s">
        <v>2480</v>
      </c>
      <c r="K36" s="79" t="s">
        <v>1847</v>
      </c>
      <c r="L36" s="79"/>
      <c r="M36" s="79"/>
      <c r="N36" s="79"/>
      <c r="O36" s="79"/>
    </row>
    <row r="37" spans="1:15" ht="15.75" customHeight="1">
      <c r="A37" s="79" t="s">
        <v>2479</v>
      </c>
      <c r="B37" s="79" t="s">
        <v>137</v>
      </c>
      <c r="C37" s="79"/>
      <c r="D37" s="79" t="s">
        <v>1850</v>
      </c>
      <c r="E37" s="79"/>
      <c r="F37" s="79"/>
      <c r="G37" s="79" t="s">
        <v>612</v>
      </c>
      <c r="H37" s="79" t="s">
        <v>2478</v>
      </c>
      <c r="I37" s="79" t="s">
        <v>2477</v>
      </c>
      <c r="J37" s="79" t="s">
        <v>2390</v>
      </c>
      <c r="K37" s="79" t="s">
        <v>2476</v>
      </c>
      <c r="L37" s="79"/>
      <c r="M37" s="79"/>
      <c r="N37" s="79"/>
      <c r="O37" s="79"/>
    </row>
    <row r="38" spans="1:15" ht="15.75" customHeight="1">
      <c r="A38" s="79" t="s">
        <v>2469</v>
      </c>
      <c r="B38" s="79" t="s">
        <v>137</v>
      </c>
      <c r="C38" s="79"/>
      <c r="D38" s="79" t="s">
        <v>1850</v>
      </c>
      <c r="E38" s="79"/>
      <c r="F38" s="79"/>
      <c r="G38" s="79" t="s">
        <v>612</v>
      </c>
      <c r="H38" s="79" t="s">
        <v>2475</v>
      </c>
      <c r="I38" s="79" t="s">
        <v>2467</v>
      </c>
      <c r="J38" s="79" t="s">
        <v>2390</v>
      </c>
      <c r="K38" s="79" t="s">
        <v>2474</v>
      </c>
      <c r="L38" s="79"/>
      <c r="M38" s="79"/>
      <c r="N38" s="79"/>
      <c r="O38" s="79"/>
    </row>
    <row r="39" spans="1:15" ht="15.75" customHeight="1">
      <c r="A39" s="79" t="s">
        <v>2473</v>
      </c>
      <c r="B39" s="79" t="s">
        <v>2469</v>
      </c>
      <c r="C39" s="79"/>
      <c r="D39" s="79" t="s">
        <v>1850</v>
      </c>
      <c r="E39" s="79"/>
      <c r="F39" s="79"/>
      <c r="G39" s="79" t="s">
        <v>612</v>
      </c>
      <c r="H39" s="79" t="s">
        <v>2472</v>
      </c>
      <c r="I39" s="79" t="s">
        <v>2467</v>
      </c>
      <c r="J39" s="79" t="s">
        <v>2390</v>
      </c>
      <c r="K39" s="79" t="s">
        <v>2471</v>
      </c>
      <c r="L39" s="79"/>
      <c r="M39" s="79"/>
      <c r="N39" s="79"/>
      <c r="O39" s="79"/>
    </row>
    <row r="40" spans="1:15" ht="15.75" customHeight="1">
      <c r="A40" s="79" t="s">
        <v>2470</v>
      </c>
      <c r="B40" s="79" t="s">
        <v>2469</v>
      </c>
      <c r="C40" s="79"/>
      <c r="D40" s="79" t="s">
        <v>1850</v>
      </c>
      <c r="E40" s="79"/>
      <c r="F40" s="79"/>
      <c r="G40" s="79" t="s">
        <v>612</v>
      </c>
      <c r="H40" s="79" t="s">
        <v>2468</v>
      </c>
      <c r="I40" s="79" t="s">
        <v>2467</v>
      </c>
      <c r="J40" s="79" t="s">
        <v>2390</v>
      </c>
      <c r="K40" s="79" t="s">
        <v>2466</v>
      </c>
      <c r="L40" s="79"/>
      <c r="M40" s="79"/>
      <c r="N40" s="79"/>
      <c r="O40" s="79"/>
    </row>
    <row r="41" spans="1:15" ht="15.75" customHeight="1">
      <c r="A41" s="79" t="s">
        <v>2254</v>
      </c>
      <c r="B41" s="79"/>
      <c r="C41" s="79"/>
      <c r="D41" s="79" t="s">
        <v>1850</v>
      </c>
      <c r="E41" s="79" t="s">
        <v>1376</v>
      </c>
      <c r="F41" s="79"/>
      <c r="G41" s="79" t="s">
        <v>627</v>
      </c>
      <c r="H41" s="79" t="s">
        <v>69</v>
      </c>
      <c r="I41" s="79" t="s">
        <v>1696</v>
      </c>
      <c r="J41" s="79" t="s">
        <v>2465</v>
      </c>
      <c r="K41" s="79" t="s">
        <v>1695</v>
      </c>
      <c r="L41" s="79"/>
      <c r="M41" s="79"/>
      <c r="N41" s="79"/>
      <c r="O41" s="79"/>
    </row>
    <row r="42" spans="1:15" ht="15.75" customHeight="1">
      <c r="A42" s="79" t="s">
        <v>109</v>
      </c>
      <c r="B42" s="79" t="s">
        <v>2254</v>
      </c>
      <c r="C42" s="79"/>
      <c r="D42" s="79" t="s">
        <v>1850</v>
      </c>
      <c r="E42" s="79" t="s">
        <v>114</v>
      </c>
      <c r="F42" s="79"/>
      <c r="G42" s="79" t="s">
        <v>627</v>
      </c>
      <c r="H42" s="79" t="s">
        <v>37</v>
      </c>
      <c r="I42" s="79" t="s">
        <v>1694</v>
      </c>
      <c r="J42" s="79" t="s">
        <v>2464</v>
      </c>
      <c r="K42" s="79" t="s">
        <v>1693</v>
      </c>
      <c r="L42" s="79"/>
      <c r="M42" s="79"/>
      <c r="N42" s="79"/>
      <c r="O42" s="79"/>
    </row>
    <row r="43" spans="1:15" ht="15.75" customHeight="1">
      <c r="A43" s="79" t="s">
        <v>2463</v>
      </c>
      <c r="B43" s="79" t="s">
        <v>109</v>
      </c>
      <c r="C43" s="79"/>
      <c r="D43" s="79" t="s">
        <v>1850</v>
      </c>
      <c r="E43" s="79"/>
      <c r="F43" s="79"/>
      <c r="G43" s="79" t="s">
        <v>627</v>
      </c>
      <c r="H43" s="79" t="s">
        <v>2462</v>
      </c>
      <c r="I43" s="79" t="s">
        <v>2461</v>
      </c>
      <c r="J43" s="79" t="s">
        <v>2460</v>
      </c>
      <c r="K43" s="79" t="s">
        <v>2459</v>
      </c>
      <c r="L43" s="79"/>
      <c r="M43" s="79"/>
      <c r="N43" s="79"/>
      <c r="O43" s="79"/>
    </row>
    <row r="44" spans="1:15" ht="15.75" customHeight="1">
      <c r="A44" s="79" t="s">
        <v>2443</v>
      </c>
      <c r="B44" s="79" t="s">
        <v>109</v>
      </c>
      <c r="C44" s="79"/>
      <c r="D44" s="79" t="s">
        <v>1850</v>
      </c>
      <c r="E44" s="79" t="s">
        <v>1673</v>
      </c>
      <c r="F44" s="79"/>
      <c r="G44" s="79" t="s">
        <v>627</v>
      </c>
      <c r="H44" s="79" t="s">
        <v>35</v>
      </c>
      <c r="I44" s="79" t="s">
        <v>2458</v>
      </c>
      <c r="J44" s="79" t="s">
        <v>2457</v>
      </c>
      <c r="K44" s="79" t="s">
        <v>1691</v>
      </c>
      <c r="L44" s="79"/>
      <c r="M44" s="79"/>
      <c r="N44" s="79"/>
      <c r="O44" s="79"/>
    </row>
    <row r="45" spans="1:15" ht="15.75" customHeight="1">
      <c r="A45" s="79" t="s">
        <v>2456</v>
      </c>
      <c r="B45" s="79" t="s">
        <v>2443</v>
      </c>
      <c r="C45" s="79"/>
      <c r="D45" s="79" t="s">
        <v>1850</v>
      </c>
      <c r="E45" s="79" t="s">
        <v>1690</v>
      </c>
      <c r="F45" s="79"/>
      <c r="G45" s="79" t="s">
        <v>627</v>
      </c>
      <c r="H45" s="79" t="s">
        <v>1689</v>
      </c>
      <c r="I45" s="79" t="s">
        <v>2455</v>
      </c>
      <c r="J45" s="79" t="s">
        <v>2454</v>
      </c>
      <c r="K45" s="79" t="s">
        <v>1687</v>
      </c>
      <c r="L45" s="79"/>
      <c r="M45" s="79"/>
      <c r="N45" s="79"/>
      <c r="O45" s="79"/>
    </row>
    <row r="46" spans="1:15" ht="15.75" customHeight="1">
      <c r="A46" s="79" t="s">
        <v>2453</v>
      </c>
      <c r="B46" s="79" t="s">
        <v>2443</v>
      </c>
      <c r="C46" s="79"/>
      <c r="D46" s="79" t="s">
        <v>1850</v>
      </c>
      <c r="E46" s="79" t="s">
        <v>1686</v>
      </c>
      <c r="F46" s="79"/>
      <c r="G46" s="79" t="s">
        <v>627</v>
      </c>
      <c r="H46" s="79" t="s">
        <v>1685</v>
      </c>
      <c r="I46" s="79" t="s">
        <v>1684</v>
      </c>
      <c r="J46" s="79" t="s">
        <v>2452</v>
      </c>
      <c r="K46" s="79" t="s">
        <v>1683</v>
      </c>
      <c r="L46" s="79"/>
      <c r="M46" s="79"/>
      <c r="N46" s="79"/>
      <c r="O46" s="79"/>
    </row>
    <row r="47" spans="1:15" ht="15.75" customHeight="1">
      <c r="A47" s="79" t="s">
        <v>2451</v>
      </c>
      <c r="B47" s="79" t="s">
        <v>2443</v>
      </c>
      <c r="C47" s="79"/>
      <c r="D47" s="79" t="s">
        <v>1850</v>
      </c>
      <c r="E47" s="79" t="s">
        <v>1682</v>
      </c>
      <c r="F47" s="79"/>
      <c r="G47" s="79" t="s">
        <v>627</v>
      </c>
      <c r="H47" s="79" t="s">
        <v>1681</v>
      </c>
      <c r="I47" s="79" t="s">
        <v>2450</v>
      </c>
      <c r="J47" s="79" t="s">
        <v>2449</v>
      </c>
      <c r="K47" s="79" t="s">
        <v>2448</v>
      </c>
      <c r="L47" s="79"/>
      <c r="M47" s="79"/>
      <c r="N47" s="79"/>
      <c r="O47" s="79"/>
    </row>
    <row r="48" spans="1:15" ht="15.75" customHeight="1">
      <c r="A48" s="79" t="s">
        <v>2447</v>
      </c>
      <c r="B48" s="79" t="s">
        <v>2443</v>
      </c>
      <c r="C48" s="79"/>
      <c r="D48" s="79" t="s">
        <v>1850</v>
      </c>
      <c r="E48" s="79" t="s">
        <v>1678</v>
      </c>
      <c r="F48" s="79"/>
      <c r="G48" s="79" t="s">
        <v>627</v>
      </c>
      <c r="H48" s="79" t="s">
        <v>1677</v>
      </c>
      <c r="I48" s="79" t="s">
        <v>2446</v>
      </c>
      <c r="J48" s="79" t="s">
        <v>2445</v>
      </c>
      <c r="K48" s="79" t="s">
        <v>1675</v>
      </c>
      <c r="L48" s="79"/>
      <c r="M48" s="79"/>
      <c r="N48" s="79"/>
      <c r="O48" s="79"/>
    </row>
    <row r="49" spans="1:15" ht="15.75" customHeight="1">
      <c r="A49" s="79" t="s">
        <v>2444</v>
      </c>
      <c r="B49" s="79" t="s">
        <v>2443</v>
      </c>
      <c r="C49" s="79"/>
      <c r="D49" s="79" t="s">
        <v>1850</v>
      </c>
      <c r="E49" s="79" t="s">
        <v>1674</v>
      </c>
      <c r="F49" s="79"/>
      <c r="G49" s="79" t="s">
        <v>627</v>
      </c>
      <c r="H49" s="79" t="s">
        <v>1672</v>
      </c>
      <c r="I49" s="79" t="s">
        <v>2442</v>
      </c>
      <c r="J49" s="79" t="s">
        <v>2441</v>
      </c>
      <c r="K49" s="79" t="s">
        <v>1670</v>
      </c>
      <c r="L49" s="79"/>
      <c r="M49" s="79"/>
      <c r="N49" s="79"/>
      <c r="O49" s="79"/>
    </row>
    <row r="50" spans="1:15" ht="15.75" customHeight="1">
      <c r="A50" s="79" t="s">
        <v>2430</v>
      </c>
      <c r="B50" s="79" t="s">
        <v>109</v>
      </c>
      <c r="C50" s="79"/>
      <c r="D50" s="79" t="s">
        <v>1850</v>
      </c>
      <c r="E50" s="79" t="s">
        <v>1658</v>
      </c>
      <c r="F50" s="79"/>
      <c r="G50" s="79" t="s">
        <v>627</v>
      </c>
      <c r="H50" s="79" t="s">
        <v>36</v>
      </c>
      <c r="I50" s="79" t="s">
        <v>2440</v>
      </c>
      <c r="J50" s="79" t="s">
        <v>2439</v>
      </c>
      <c r="K50" s="79" t="s">
        <v>1668</v>
      </c>
      <c r="L50" s="79"/>
      <c r="M50" s="79"/>
      <c r="N50" s="79"/>
      <c r="O50" s="79"/>
    </row>
    <row r="51" spans="1:15" ht="15.75" customHeight="1">
      <c r="A51" s="79" t="s">
        <v>2438</v>
      </c>
      <c r="B51" s="79" t="s">
        <v>2430</v>
      </c>
      <c r="C51" s="79"/>
      <c r="D51" s="79" t="s">
        <v>1850</v>
      </c>
      <c r="E51" s="79" t="s">
        <v>1667</v>
      </c>
      <c r="F51" s="79"/>
      <c r="G51" s="79" t="s">
        <v>612</v>
      </c>
      <c r="H51" s="79" t="s">
        <v>1666</v>
      </c>
      <c r="I51" s="79" t="s">
        <v>2437</v>
      </c>
      <c r="J51" s="79" t="s">
        <v>2436</v>
      </c>
      <c r="K51" s="79" t="s">
        <v>1664</v>
      </c>
      <c r="L51" s="79"/>
      <c r="M51" s="79"/>
      <c r="N51" s="79"/>
      <c r="O51" s="79"/>
    </row>
    <row r="52" spans="1:15" ht="15.75" customHeight="1">
      <c r="A52" s="79" t="s">
        <v>2435</v>
      </c>
      <c r="B52" s="79" t="s">
        <v>2430</v>
      </c>
      <c r="C52" s="79"/>
      <c r="D52" s="79" t="s">
        <v>1850</v>
      </c>
      <c r="E52" s="79" t="s">
        <v>1663</v>
      </c>
      <c r="F52" s="79"/>
      <c r="G52" s="79" t="s">
        <v>612</v>
      </c>
      <c r="H52" s="79" t="s">
        <v>1662</v>
      </c>
      <c r="I52" s="79" t="s">
        <v>2434</v>
      </c>
      <c r="J52" s="79" t="s">
        <v>2433</v>
      </c>
      <c r="K52" s="79" t="s">
        <v>2432</v>
      </c>
      <c r="L52" s="79"/>
      <c r="M52" s="79"/>
      <c r="N52" s="79"/>
      <c r="O52" s="79"/>
    </row>
    <row r="53" spans="1:15" ht="15.75" customHeight="1">
      <c r="A53" s="79" t="s">
        <v>2431</v>
      </c>
      <c r="B53" s="79" t="s">
        <v>2430</v>
      </c>
      <c r="C53" s="79"/>
      <c r="D53" s="79" t="s">
        <v>1850</v>
      </c>
      <c r="E53" s="79" t="s">
        <v>1659</v>
      </c>
      <c r="F53" s="79"/>
      <c r="G53" s="79" t="s">
        <v>612</v>
      </c>
      <c r="H53" s="79" t="s">
        <v>1657</v>
      </c>
      <c r="I53" s="79" t="s">
        <v>2429</v>
      </c>
      <c r="J53" s="79" t="s">
        <v>2428</v>
      </c>
      <c r="K53" s="79" t="s">
        <v>2427</v>
      </c>
      <c r="L53" s="79"/>
      <c r="M53" s="79"/>
      <c r="N53" s="79"/>
      <c r="O53" s="79"/>
    </row>
    <row r="54" spans="1:15" ht="15.75" customHeight="1">
      <c r="A54" s="79" t="s">
        <v>2416</v>
      </c>
      <c r="B54" s="79" t="s">
        <v>109</v>
      </c>
      <c r="C54" s="79"/>
      <c r="D54" s="79" t="s">
        <v>1850</v>
      </c>
      <c r="E54" s="79" t="s">
        <v>1643</v>
      </c>
      <c r="F54" s="79"/>
      <c r="G54" s="79" t="s">
        <v>627</v>
      </c>
      <c r="H54" s="79" t="s">
        <v>33</v>
      </c>
      <c r="I54" s="79" t="s">
        <v>2426</v>
      </c>
      <c r="J54" s="79" t="s">
        <v>2425</v>
      </c>
      <c r="K54" s="79" t="s">
        <v>1653</v>
      </c>
      <c r="L54" s="79"/>
      <c r="M54" s="79"/>
      <c r="N54" s="79"/>
      <c r="O54" s="79"/>
    </row>
    <row r="55" spans="1:15" ht="15.75" customHeight="1">
      <c r="A55" s="79" t="s">
        <v>2424</v>
      </c>
      <c r="B55" s="79" t="s">
        <v>2416</v>
      </c>
      <c r="C55" s="79"/>
      <c r="D55" s="79" t="s">
        <v>1850</v>
      </c>
      <c r="E55" s="79" t="s">
        <v>1652</v>
      </c>
      <c r="F55" s="79"/>
      <c r="G55" s="79" t="s">
        <v>612</v>
      </c>
      <c r="H55" s="79" t="s">
        <v>1651</v>
      </c>
      <c r="I55" s="79" t="s">
        <v>2423</v>
      </c>
      <c r="J55" s="79" t="s">
        <v>2422</v>
      </c>
      <c r="K55" s="79" t="s">
        <v>1649</v>
      </c>
      <c r="L55" s="79"/>
      <c r="M55" s="79"/>
      <c r="N55" s="79"/>
      <c r="O55" s="79"/>
    </row>
    <row r="56" spans="1:15" ht="15.75" customHeight="1">
      <c r="A56" s="79" t="s">
        <v>2421</v>
      </c>
      <c r="B56" s="79" t="s">
        <v>2416</v>
      </c>
      <c r="C56" s="79"/>
      <c r="D56" s="79" t="s">
        <v>1850</v>
      </c>
      <c r="E56" s="79" t="s">
        <v>1648</v>
      </c>
      <c r="F56" s="79"/>
      <c r="G56" s="79" t="s">
        <v>612</v>
      </c>
      <c r="H56" s="79" t="s">
        <v>1647</v>
      </c>
      <c r="I56" s="79" t="s">
        <v>2420</v>
      </c>
      <c r="J56" s="79" t="s">
        <v>2419</v>
      </c>
      <c r="K56" s="79" t="s">
        <v>2418</v>
      </c>
      <c r="L56" s="79"/>
      <c r="M56" s="79"/>
      <c r="N56" s="79"/>
      <c r="O56" s="79"/>
    </row>
    <row r="57" spans="1:15" ht="15.75" customHeight="1">
      <c r="A57" s="79" t="s">
        <v>2417</v>
      </c>
      <c r="B57" s="79" t="s">
        <v>2416</v>
      </c>
      <c r="C57" s="79"/>
      <c r="D57" s="79" t="s">
        <v>1850</v>
      </c>
      <c r="E57" s="79" t="s">
        <v>1644</v>
      </c>
      <c r="F57" s="79"/>
      <c r="G57" s="79" t="s">
        <v>612</v>
      </c>
      <c r="H57" s="79" t="s">
        <v>1642</v>
      </c>
      <c r="I57" s="79" t="s">
        <v>1641</v>
      </c>
      <c r="J57" s="79" t="s">
        <v>2415</v>
      </c>
      <c r="K57" s="79" t="s">
        <v>2414</v>
      </c>
      <c r="L57" s="79"/>
      <c r="M57" s="79"/>
      <c r="N57" s="79"/>
      <c r="O57" s="79"/>
    </row>
    <row r="58" spans="1:15" ht="15.75" customHeight="1">
      <c r="A58" s="79" t="s">
        <v>2404</v>
      </c>
      <c r="B58" s="79" t="s">
        <v>109</v>
      </c>
      <c r="C58" s="79"/>
      <c r="D58" s="79" t="s">
        <v>1850</v>
      </c>
      <c r="E58" s="79" t="s">
        <v>1628</v>
      </c>
      <c r="F58" s="79"/>
      <c r="G58" s="79" t="s">
        <v>627</v>
      </c>
      <c r="H58" s="79" t="s">
        <v>32</v>
      </c>
      <c r="I58" s="79" t="s">
        <v>2413</v>
      </c>
      <c r="J58" s="79" t="s">
        <v>2412</v>
      </c>
      <c r="K58" s="79" t="s">
        <v>1638</v>
      </c>
      <c r="L58" s="79"/>
      <c r="M58" s="79"/>
      <c r="N58" s="79"/>
      <c r="O58" s="79"/>
    </row>
    <row r="59" spans="1:15" ht="15.75" customHeight="1">
      <c r="A59" s="79" t="s">
        <v>2411</v>
      </c>
      <c r="B59" s="79" t="s">
        <v>2404</v>
      </c>
      <c r="C59" s="79"/>
      <c r="D59" s="79" t="s">
        <v>1850</v>
      </c>
      <c r="E59" s="79" t="s">
        <v>1637</v>
      </c>
      <c r="F59" s="79"/>
      <c r="G59" s="79" t="s">
        <v>612</v>
      </c>
      <c r="H59" s="79" t="s">
        <v>1636</v>
      </c>
      <c r="I59" s="79" t="s">
        <v>2410</v>
      </c>
      <c r="J59" s="79" t="s">
        <v>2409</v>
      </c>
      <c r="K59" s="79" t="s">
        <v>1634</v>
      </c>
      <c r="L59" s="79"/>
      <c r="M59" s="79"/>
      <c r="N59" s="79"/>
      <c r="O59" s="79"/>
    </row>
    <row r="60" spans="1:15" ht="15.75" customHeight="1">
      <c r="A60" s="79" t="s">
        <v>2408</v>
      </c>
      <c r="B60" s="79" t="s">
        <v>2404</v>
      </c>
      <c r="C60" s="79"/>
      <c r="D60" s="79" t="s">
        <v>1850</v>
      </c>
      <c r="E60" s="79" t="s">
        <v>1633</v>
      </c>
      <c r="F60" s="79"/>
      <c r="G60" s="79" t="s">
        <v>612</v>
      </c>
      <c r="H60" s="79" t="s">
        <v>1632</v>
      </c>
      <c r="I60" s="79" t="s">
        <v>2407</v>
      </c>
      <c r="J60" s="79" t="s">
        <v>2406</v>
      </c>
      <c r="K60" s="79" t="s">
        <v>1630</v>
      </c>
      <c r="L60" s="79"/>
      <c r="M60" s="79"/>
      <c r="N60" s="79"/>
      <c r="O60" s="79"/>
    </row>
    <row r="61" spans="1:15" ht="15.75" customHeight="1">
      <c r="A61" s="79" t="s">
        <v>2405</v>
      </c>
      <c r="B61" s="79" t="s">
        <v>2404</v>
      </c>
      <c r="C61" s="79"/>
      <c r="D61" s="79" t="s">
        <v>1850</v>
      </c>
      <c r="E61" s="79" t="s">
        <v>1629</v>
      </c>
      <c r="F61" s="79"/>
      <c r="G61" s="79" t="s">
        <v>612</v>
      </c>
      <c r="H61" s="79" t="s">
        <v>2403</v>
      </c>
      <c r="I61" s="79" t="s">
        <v>2402</v>
      </c>
      <c r="J61" s="79" t="s">
        <v>2401</v>
      </c>
      <c r="K61" s="79" t="s">
        <v>2400</v>
      </c>
      <c r="L61" s="79"/>
      <c r="M61" s="79"/>
      <c r="N61" s="79"/>
      <c r="O61" s="79"/>
    </row>
    <row r="62" spans="1:15" ht="15.75" customHeight="1">
      <c r="A62" s="79" t="s">
        <v>108</v>
      </c>
      <c r="B62" s="79" t="s">
        <v>2254</v>
      </c>
      <c r="C62" s="79"/>
      <c r="D62" s="79" t="s">
        <v>1850</v>
      </c>
      <c r="E62" s="79" t="s">
        <v>113</v>
      </c>
      <c r="F62" s="79"/>
      <c r="G62" s="79" t="s">
        <v>627</v>
      </c>
      <c r="H62" s="79" t="s">
        <v>44</v>
      </c>
      <c r="I62" s="79" t="s">
        <v>2399</v>
      </c>
      <c r="J62" s="79" t="s">
        <v>2398</v>
      </c>
      <c r="K62" s="79" t="s">
        <v>2397</v>
      </c>
      <c r="L62" s="79"/>
      <c r="M62" s="79"/>
      <c r="N62" s="79"/>
      <c r="O62" s="79"/>
    </row>
    <row r="63" spans="1:15" ht="15.75" customHeight="1">
      <c r="A63" s="79" t="s">
        <v>2396</v>
      </c>
      <c r="B63" s="79" t="s">
        <v>108</v>
      </c>
      <c r="C63" s="79"/>
      <c r="D63" s="79" t="s">
        <v>1850</v>
      </c>
      <c r="E63" s="79" t="s">
        <v>1622</v>
      </c>
      <c r="F63" s="79"/>
      <c r="G63" s="79" t="s">
        <v>612</v>
      </c>
      <c r="H63" s="79" t="s">
        <v>2395</v>
      </c>
      <c r="I63" s="79" t="s">
        <v>2394</v>
      </c>
      <c r="J63" s="79" t="s">
        <v>2393</v>
      </c>
      <c r="K63" s="79" t="s">
        <v>2392</v>
      </c>
      <c r="L63" s="79"/>
      <c r="M63" s="79"/>
      <c r="N63" s="79"/>
      <c r="O63" s="79"/>
    </row>
    <row r="64" spans="1:15" ht="15.75" customHeight="1">
      <c r="A64" s="79" t="s">
        <v>2387</v>
      </c>
      <c r="B64" s="79" t="s">
        <v>108</v>
      </c>
      <c r="C64" s="79"/>
      <c r="D64" s="79" t="s">
        <v>1850</v>
      </c>
      <c r="E64" s="79" t="s">
        <v>1615</v>
      </c>
      <c r="F64" s="79"/>
      <c r="G64" s="79" t="s">
        <v>612</v>
      </c>
      <c r="H64" s="79" t="s">
        <v>40</v>
      </c>
      <c r="I64" s="79" t="s">
        <v>2391</v>
      </c>
      <c r="J64" s="79" t="s">
        <v>2390</v>
      </c>
      <c r="K64" s="79" t="s">
        <v>2389</v>
      </c>
      <c r="L64" s="79"/>
      <c r="M64" s="79"/>
      <c r="N64" s="79"/>
      <c r="O64" s="79"/>
    </row>
    <row r="65" spans="1:15" ht="15.75" customHeight="1">
      <c r="A65" s="79" t="s">
        <v>2388</v>
      </c>
      <c r="B65" s="79" t="s">
        <v>2387</v>
      </c>
      <c r="C65" s="79"/>
      <c r="D65" s="79" t="s">
        <v>1850</v>
      </c>
      <c r="E65" s="79" t="s">
        <v>1616</v>
      </c>
      <c r="F65" s="79"/>
      <c r="G65" s="79" t="s">
        <v>612</v>
      </c>
      <c r="H65" s="79" t="s">
        <v>1614</v>
      </c>
      <c r="I65" s="79" t="s">
        <v>2386</v>
      </c>
      <c r="J65" s="79" t="s">
        <v>2385</v>
      </c>
      <c r="K65" s="79" t="s">
        <v>1612</v>
      </c>
      <c r="L65" s="79"/>
      <c r="M65" s="79"/>
      <c r="N65" s="79"/>
      <c r="O65" s="79"/>
    </row>
    <row r="66" spans="1:15" ht="15.75" customHeight="1">
      <c r="A66" s="79" t="s">
        <v>2384</v>
      </c>
      <c r="B66" s="79" t="s">
        <v>108</v>
      </c>
      <c r="C66" s="79"/>
      <c r="D66" s="79" t="s">
        <v>1850</v>
      </c>
      <c r="E66" s="79" t="s">
        <v>1611</v>
      </c>
      <c r="F66" s="79"/>
      <c r="G66" s="79" t="s">
        <v>612</v>
      </c>
      <c r="H66" s="79" t="s">
        <v>43</v>
      </c>
      <c r="I66" s="79" t="s">
        <v>2383</v>
      </c>
      <c r="J66" s="79" t="s">
        <v>2382</v>
      </c>
      <c r="K66" s="79" t="s">
        <v>2381</v>
      </c>
      <c r="L66" s="79"/>
      <c r="M66" s="79"/>
      <c r="N66" s="79"/>
      <c r="O66" s="79"/>
    </row>
    <row r="67" spans="1:15" ht="15.75" customHeight="1">
      <c r="A67" s="79" t="s">
        <v>2380</v>
      </c>
      <c r="B67" s="79" t="s">
        <v>108</v>
      </c>
      <c r="C67" s="79"/>
      <c r="D67" s="79" t="s">
        <v>1850</v>
      </c>
      <c r="E67" s="79" t="s">
        <v>1608</v>
      </c>
      <c r="F67" s="79"/>
      <c r="G67" s="79" t="s">
        <v>612</v>
      </c>
      <c r="H67" s="79" t="s">
        <v>42</v>
      </c>
      <c r="I67" s="79" t="s">
        <v>2379</v>
      </c>
      <c r="J67" s="79" t="s">
        <v>2378</v>
      </c>
      <c r="K67" s="79" t="s">
        <v>2377</v>
      </c>
      <c r="L67" s="79"/>
      <c r="M67" s="79"/>
      <c r="N67" s="79"/>
      <c r="O67" s="79"/>
    </row>
    <row r="68" spans="1:15" ht="15.75" customHeight="1">
      <c r="A68" s="79" t="s">
        <v>2376</v>
      </c>
      <c r="B68" s="79" t="s">
        <v>108</v>
      </c>
      <c r="C68" s="79"/>
      <c r="D68" s="79" t="s">
        <v>1850</v>
      </c>
      <c r="E68" s="79" t="s">
        <v>1605</v>
      </c>
      <c r="F68" s="79"/>
      <c r="G68" s="79" t="s">
        <v>612</v>
      </c>
      <c r="H68" s="79" t="s">
        <v>39</v>
      </c>
      <c r="I68" s="79" t="s">
        <v>1604</v>
      </c>
      <c r="J68" s="79" t="s">
        <v>2375</v>
      </c>
      <c r="K68" s="79" t="s">
        <v>2374</v>
      </c>
      <c r="L68" s="79"/>
      <c r="M68" s="79"/>
      <c r="N68" s="79"/>
      <c r="O68" s="79"/>
    </row>
    <row r="69" spans="1:15" ht="15.75" customHeight="1">
      <c r="A69" s="79" t="s">
        <v>2370</v>
      </c>
      <c r="B69" s="79" t="s">
        <v>108</v>
      </c>
      <c r="C69" s="79"/>
      <c r="D69" s="79" t="s">
        <v>1850</v>
      </c>
      <c r="E69" s="79" t="s">
        <v>1598</v>
      </c>
      <c r="F69" s="79"/>
      <c r="G69" s="79" t="s">
        <v>612</v>
      </c>
      <c r="H69" s="79" t="s">
        <v>41</v>
      </c>
      <c r="I69" s="79" t="s">
        <v>96</v>
      </c>
      <c r="J69" s="79"/>
      <c r="K69" s="79" t="s">
        <v>1595</v>
      </c>
      <c r="L69" s="79"/>
      <c r="M69" s="79"/>
      <c r="N69" s="79"/>
      <c r="O69" s="79"/>
    </row>
    <row r="70" spans="1:15" ht="15.75" customHeight="1">
      <c r="A70" s="79" t="s">
        <v>2373</v>
      </c>
      <c r="B70" s="79" t="s">
        <v>2370</v>
      </c>
      <c r="C70" s="79"/>
      <c r="D70" s="79" t="s">
        <v>1850</v>
      </c>
      <c r="E70" s="79" t="s">
        <v>1601</v>
      </c>
      <c r="F70" s="79"/>
      <c r="G70" s="79" t="s">
        <v>612</v>
      </c>
      <c r="H70" s="79" t="s">
        <v>2372</v>
      </c>
      <c r="I70" s="79" t="s">
        <v>96</v>
      </c>
      <c r="J70" s="79"/>
      <c r="K70" s="79"/>
      <c r="L70" s="79"/>
      <c r="M70" s="79"/>
      <c r="N70" s="79"/>
      <c r="O70" s="79"/>
    </row>
    <row r="71" spans="1:15" ht="15.75" customHeight="1">
      <c r="A71" s="79" t="s">
        <v>2371</v>
      </c>
      <c r="B71" s="79" t="s">
        <v>2370</v>
      </c>
      <c r="C71" s="79"/>
      <c r="D71" s="79" t="s">
        <v>1850</v>
      </c>
      <c r="E71" s="79" t="s">
        <v>1599</v>
      </c>
      <c r="F71" s="79"/>
      <c r="G71" s="79" t="s">
        <v>612</v>
      </c>
      <c r="H71" s="79" t="s">
        <v>2369</v>
      </c>
      <c r="I71" s="79" t="s">
        <v>96</v>
      </c>
      <c r="J71" s="79"/>
      <c r="K71" s="79"/>
      <c r="L71" s="79"/>
      <c r="M71" s="79"/>
      <c r="N71" s="79"/>
      <c r="O71" s="79"/>
    </row>
    <row r="72" spans="1:15" ht="15.75" customHeight="1">
      <c r="A72" s="79" t="s">
        <v>2368</v>
      </c>
      <c r="B72" s="79" t="s">
        <v>108</v>
      </c>
      <c r="C72" s="79"/>
      <c r="D72" s="79" t="s">
        <v>1850</v>
      </c>
      <c r="E72" s="79" t="s">
        <v>1594</v>
      </c>
      <c r="F72" s="79"/>
      <c r="G72" s="79" t="s">
        <v>612</v>
      </c>
      <c r="H72" s="79" t="s">
        <v>1593</v>
      </c>
      <c r="I72" s="79" t="s">
        <v>2367</v>
      </c>
      <c r="J72" s="79"/>
      <c r="K72" s="79" t="s">
        <v>1609</v>
      </c>
      <c r="L72" s="79"/>
      <c r="M72" s="79"/>
      <c r="N72" s="79"/>
      <c r="O72" s="79"/>
    </row>
    <row r="73" spans="1:15" ht="15.75" customHeight="1">
      <c r="A73" s="79" t="s">
        <v>2366</v>
      </c>
      <c r="B73" s="79" t="s">
        <v>108</v>
      </c>
      <c r="C73" s="79"/>
      <c r="D73" s="79" t="s">
        <v>1850</v>
      </c>
      <c r="E73" s="79" t="s">
        <v>1590</v>
      </c>
      <c r="F73" s="79"/>
      <c r="G73" s="79" t="s">
        <v>612</v>
      </c>
      <c r="H73" s="79" t="s">
        <v>38</v>
      </c>
      <c r="I73" s="79" t="s">
        <v>2365</v>
      </c>
      <c r="J73" s="79"/>
      <c r="K73" s="79" t="s">
        <v>1588</v>
      </c>
      <c r="L73" s="79"/>
      <c r="M73" s="79"/>
      <c r="N73" s="79"/>
      <c r="O73" s="79"/>
    </row>
    <row r="74" spans="1:15" ht="15.75" customHeight="1">
      <c r="A74" s="79" t="s">
        <v>107</v>
      </c>
      <c r="B74" s="79" t="s">
        <v>2254</v>
      </c>
      <c r="C74" s="79"/>
      <c r="D74" s="79" t="s">
        <v>1850</v>
      </c>
      <c r="E74" s="79" t="s">
        <v>112</v>
      </c>
      <c r="F74" s="79"/>
      <c r="G74" s="79" t="s">
        <v>627</v>
      </c>
      <c r="H74" s="79" t="s">
        <v>31</v>
      </c>
      <c r="I74" s="79" t="s">
        <v>2364</v>
      </c>
      <c r="J74" s="79"/>
      <c r="K74" s="79" t="s">
        <v>1586</v>
      </c>
      <c r="L74" s="79"/>
      <c r="M74" s="79"/>
      <c r="N74" s="79"/>
      <c r="O74" s="79"/>
    </row>
    <row r="75" spans="1:15" ht="15.75" customHeight="1">
      <c r="A75" s="79" t="s">
        <v>2363</v>
      </c>
      <c r="B75" s="79" t="s">
        <v>107</v>
      </c>
      <c r="C75" s="79"/>
      <c r="D75" s="79" t="s">
        <v>1850</v>
      </c>
      <c r="E75" s="79" t="s">
        <v>1585</v>
      </c>
      <c r="F75" s="79"/>
      <c r="G75" s="79" t="s">
        <v>627</v>
      </c>
      <c r="H75" s="79" t="s">
        <v>30</v>
      </c>
      <c r="I75" s="79" t="s">
        <v>2362</v>
      </c>
      <c r="J75" s="79"/>
      <c r="K75" s="79" t="s">
        <v>1583</v>
      </c>
      <c r="L75" s="79"/>
      <c r="M75" s="79"/>
      <c r="N75" s="79"/>
      <c r="O75" s="79"/>
    </row>
    <row r="76" spans="1:15" ht="15.75" customHeight="1">
      <c r="A76" s="79" t="s">
        <v>2356</v>
      </c>
      <c r="B76" s="79" t="s">
        <v>107</v>
      </c>
      <c r="C76" s="79"/>
      <c r="D76" s="79" t="s">
        <v>1850</v>
      </c>
      <c r="E76" s="79" t="s">
        <v>1571</v>
      </c>
      <c r="F76" s="79"/>
      <c r="G76" s="79" t="s">
        <v>627</v>
      </c>
      <c r="H76" s="79" t="s">
        <v>28</v>
      </c>
      <c r="I76" s="79" t="s">
        <v>2361</v>
      </c>
      <c r="J76" s="79"/>
      <c r="K76" s="79" t="s">
        <v>1581</v>
      </c>
      <c r="L76" s="79"/>
      <c r="M76" s="79"/>
      <c r="N76" s="79"/>
      <c r="O76" s="79"/>
    </row>
    <row r="77" spans="1:15" ht="15.75" customHeight="1">
      <c r="A77" s="79" t="s">
        <v>2360</v>
      </c>
      <c r="B77" s="79" t="s">
        <v>2356</v>
      </c>
      <c r="C77" s="79"/>
      <c r="D77" s="79" t="s">
        <v>1850</v>
      </c>
      <c r="E77" s="79" t="s">
        <v>1580</v>
      </c>
      <c r="F77" s="79"/>
      <c r="G77" s="79" t="s">
        <v>612</v>
      </c>
      <c r="H77" s="79" t="s">
        <v>1579</v>
      </c>
      <c r="I77" s="79" t="s">
        <v>2359</v>
      </c>
      <c r="J77" s="79"/>
      <c r="K77" s="79" t="s">
        <v>1577</v>
      </c>
      <c r="L77" s="79"/>
      <c r="M77" s="79"/>
      <c r="N77" s="79"/>
      <c r="O77" s="79"/>
    </row>
    <row r="78" spans="1:15" ht="15.75" customHeight="1">
      <c r="A78" s="79" t="s">
        <v>2358</v>
      </c>
      <c r="B78" s="79" t="s">
        <v>2356</v>
      </c>
      <c r="C78" s="79"/>
      <c r="D78" s="79" t="s">
        <v>1850</v>
      </c>
      <c r="E78" s="79" t="s">
        <v>1576</v>
      </c>
      <c r="F78" s="79"/>
      <c r="G78" s="79" t="s">
        <v>612</v>
      </c>
      <c r="H78" s="79" t="s">
        <v>1575</v>
      </c>
      <c r="I78" s="79" t="s">
        <v>1574</v>
      </c>
      <c r="J78" s="79"/>
      <c r="K78" s="79" t="s">
        <v>1573</v>
      </c>
      <c r="L78" s="79"/>
      <c r="M78" s="79"/>
      <c r="N78" s="79"/>
      <c r="O78" s="79"/>
    </row>
    <row r="79" spans="1:15" ht="15.75" customHeight="1">
      <c r="A79" s="79" t="s">
        <v>2357</v>
      </c>
      <c r="B79" s="79" t="s">
        <v>2356</v>
      </c>
      <c r="C79" s="79"/>
      <c r="D79" s="79" t="s">
        <v>1850</v>
      </c>
      <c r="E79" s="79" t="s">
        <v>1572</v>
      </c>
      <c r="F79" s="79"/>
      <c r="G79" s="79" t="s">
        <v>612</v>
      </c>
      <c r="H79" s="79" t="s">
        <v>1570</v>
      </c>
      <c r="I79" s="79" t="s">
        <v>2355</v>
      </c>
      <c r="J79" s="79"/>
      <c r="K79" s="79" t="s">
        <v>1568</v>
      </c>
      <c r="L79" s="79"/>
      <c r="M79" s="79"/>
      <c r="N79" s="79"/>
      <c r="O79" s="79"/>
    </row>
    <row r="80" spans="1:15" ht="15.75" customHeight="1">
      <c r="A80" s="79" t="s">
        <v>2346</v>
      </c>
      <c r="B80" s="79" t="s">
        <v>107</v>
      </c>
      <c r="C80" s="79"/>
      <c r="D80" s="79" t="s">
        <v>1850</v>
      </c>
      <c r="E80" s="79" t="s">
        <v>1552</v>
      </c>
      <c r="F80" s="79"/>
      <c r="G80" s="79" t="s">
        <v>627</v>
      </c>
      <c r="H80" s="79" t="s">
        <v>29</v>
      </c>
      <c r="I80" s="79" t="s">
        <v>2354</v>
      </c>
      <c r="J80" s="79"/>
      <c r="K80" s="79" t="s">
        <v>1566</v>
      </c>
      <c r="L80" s="79"/>
      <c r="M80" s="79"/>
      <c r="N80" s="79"/>
      <c r="O80" s="79"/>
    </row>
    <row r="81" spans="1:15" ht="15.75" customHeight="1">
      <c r="A81" s="79" t="s">
        <v>2353</v>
      </c>
      <c r="B81" s="79" t="s">
        <v>2346</v>
      </c>
      <c r="C81" s="79"/>
      <c r="D81" s="79" t="s">
        <v>1850</v>
      </c>
      <c r="E81" s="79" t="s">
        <v>1565</v>
      </c>
      <c r="F81" s="79"/>
      <c r="G81" s="79" t="s">
        <v>612</v>
      </c>
      <c r="H81" s="79" t="s">
        <v>1564</v>
      </c>
      <c r="I81" s="79" t="s">
        <v>2352</v>
      </c>
      <c r="J81" s="79"/>
      <c r="K81" s="79" t="s">
        <v>1562</v>
      </c>
      <c r="L81" s="79"/>
      <c r="M81" s="79"/>
      <c r="N81" s="79"/>
      <c r="O81" s="79"/>
    </row>
    <row r="82" spans="1:15" ht="15.75" customHeight="1">
      <c r="A82" s="79" t="s">
        <v>2351</v>
      </c>
      <c r="B82" s="79" t="s">
        <v>2346</v>
      </c>
      <c r="C82" s="79"/>
      <c r="D82" s="79" t="s">
        <v>1850</v>
      </c>
      <c r="E82" s="79" t="s">
        <v>1561</v>
      </c>
      <c r="F82" s="79"/>
      <c r="G82" s="79" t="s">
        <v>612</v>
      </c>
      <c r="H82" s="79" t="s">
        <v>1560</v>
      </c>
      <c r="I82" s="79" t="s">
        <v>2350</v>
      </c>
      <c r="J82" s="79"/>
      <c r="K82" s="79" t="s">
        <v>1558</v>
      </c>
      <c r="L82" s="79"/>
      <c r="M82" s="79"/>
      <c r="N82" s="79"/>
      <c r="O82" s="79"/>
    </row>
    <row r="83" spans="1:15" ht="15.75" customHeight="1">
      <c r="A83" s="79" t="s">
        <v>2349</v>
      </c>
      <c r="B83" s="79" t="s">
        <v>2346</v>
      </c>
      <c r="C83" s="79"/>
      <c r="D83" s="79" t="s">
        <v>1850</v>
      </c>
      <c r="E83" s="79" t="s">
        <v>1557</v>
      </c>
      <c r="F83" s="79"/>
      <c r="G83" s="79" t="s">
        <v>612</v>
      </c>
      <c r="H83" s="79" t="s">
        <v>1556</v>
      </c>
      <c r="I83" s="79" t="s">
        <v>2348</v>
      </c>
      <c r="J83" s="79"/>
      <c r="K83" s="79" t="s">
        <v>1554</v>
      </c>
      <c r="L83" s="79"/>
      <c r="M83" s="79"/>
      <c r="N83" s="79"/>
      <c r="O83" s="79"/>
    </row>
    <row r="84" spans="1:15" ht="15.75" customHeight="1">
      <c r="A84" s="79" t="s">
        <v>2347</v>
      </c>
      <c r="B84" s="79" t="s">
        <v>2346</v>
      </c>
      <c r="C84" s="79"/>
      <c r="D84" s="79" t="s">
        <v>1850</v>
      </c>
      <c r="E84" s="79" t="s">
        <v>1553</v>
      </c>
      <c r="F84" s="79"/>
      <c r="G84" s="79" t="s">
        <v>612</v>
      </c>
      <c r="H84" s="79" t="s">
        <v>1551</v>
      </c>
      <c r="I84" s="79" t="s">
        <v>2345</v>
      </c>
      <c r="J84" s="79"/>
      <c r="K84" s="79" t="s">
        <v>1549</v>
      </c>
      <c r="L84" s="79"/>
      <c r="M84" s="79"/>
      <c r="N84" s="79"/>
      <c r="O84" s="79"/>
    </row>
    <row r="85" spans="1:15" ht="15.75" customHeight="1">
      <c r="A85" s="79" t="s">
        <v>106</v>
      </c>
      <c r="B85" s="79" t="s">
        <v>2254</v>
      </c>
      <c r="C85" s="79"/>
      <c r="D85" s="79" t="s">
        <v>1850</v>
      </c>
      <c r="E85" s="79" t="s">
        <v>111</v>
      </c>
      <c r="F85" s="79"/>
      <c r="G85" s="79" t="s">
        <v>627</v>
      </c>
      <c r="H85" s="79" t="s">
        <v>62</v>
      </c>
      <c r="I85" s="79" t="s">
        <v>2344</v>
      </c>
      <c r="J85" s="79"/>
      <c r="K85" s="79" t="s">
        <v>1547</v>
      </c>
      <c r="L85" s="79"/>
      <c r="M85" s="79"/>
      <c r="N85" s="79"/>
      <c r="O85" s="79"/>
    </row>
    <row r="86" spans="1:15" ht="15.75" customHeight="1">
      <c r="A86" s="79" t="s">
        <v>2343</v>
      </c>
      <c r="B86" s="79" t="s">
        <v>106</v>
      </c>
      <c r="C86" s="79"/>
      <c r="D86" s="79" t="s">
        <v>1850</v>
      </c>
      <c r="E86" s="79" t="s">
        <v>1546</v>
      </c>
      <c r="F86" s="79"/>
      <c r="G86" s="79" t="s">
        <v>627</v>
      </c>
      <c r="H86" s="79" t="s">
        <v>58</v>
      </c>
      <c r="I86" s="79" t="s">
        <v>2342</v>
      </c>
      <c r="J86" s="79"/>
      <c r="K86" s="79" t="s">
        <v>1544</v>
      </c>
      <c r="L86" s="79"/>
      <c r="M86" s="79"/>
      <c r="N86" s="79"/>
      <c r="O86" s="79"/>
    </row>
    <row r="87" spans="1:15" ht="15.75" customHeight="1">
      <c r="A87" s="79" t="s">
        <v>2336</v>
      </c>
      <c r="B87" s="79" t="s">
        <v>106</v>
      </c>
      <c r="C87" s="79"/>
      <c r="D87" s="79" t="s">
        <v>1850</v>
      </c>
      <c r="E87" s="79" t="s">
        <v>1536</v>
      </c>
      <c r="F87" s="79"/>
      <c r="G87" s="79" t="s">
        <v>627</v>
      </c>
      <c r="H87" s="79" t="s">
        <v>59</v>
      </c>
      <c r="I87" s="79" t="s">
        <v>2341</v>
      </c>
      <c r="J87" s="79"/>
      <c r="K87" s="79" t="s">
        <v>1542</v>
      </c>
      <c r="L87" s="79"/>
      <c r="M87" s="79"/>
      <c r="N87" s="79"/>
      <c r="O87" s="79"/>
    </row>
    <row r="88" spans="1:15" ht="15.75" customHeight="1">
      <c r="A88" s="79" t="s">
        <v>2340</v>
      </c>
      <c r="B88" s="79" t="s">
        <v>2336</v>
      </c>
      <c r="C88" s="79"/>
      <c r="D88" s="79" t="s">
        <v>1850</v>
      </c>
      <c r="E88" s="79" t="s">
        <v>1541</v>
      </c>
      <c r="F88" s="79"/>
      <c r="G88" s="79" t="s">
        <v>612</v>
      </c>
      <c r="H88" s="79" t="s">
        <v>2339</v>
      </c>
      <c r="I88" s="79" t="s">
        <v>2338</v>
      </c>
      <c r="J88" s="79"/>
      <c r="K88" s="79" t="s">
        <v>1538</v>
      </c>
      <c r="L88" s="79"/>
      <c r="M88" s="79"/>
      <c r="N88" s="79"/>
      <c r="O88" s="79"/>
    </row>
    <row r="89" spans="1:15" ht="15.75" customHeight="1">
      <c r="A89" s="79" t="s">
        <v>2337</v>
      </c>
      <c r="B89" s="79" t="s">
        <v>2336</v>
      </c>
      <c r="C89" s="79"/>
      <c r="D89" s="79" t="s">
        <v>1850</v>
      </c>
      <c r="E89" s="79" t="s">
        <v>1537</v>
      </c>
      <c r="F89" s="79"/>
      <c r="G89" s="79" t="s">
        <v>612</v>
      </c>
      <c r="H89" s="79" t="s">
        <v>2335</v>
      </c>
      <c r="I89" s="79" t="s">
        <v>2334</v>
      </c>
      <c r="J89" s="79"/>
      <c r="K89" s="79" t="s">
        <v>1533</v>
      </c>
      <c r="L89" s="79"/>
      <c r="M89" s="79"/>
      <c r="N89" s="79"/>
      <c r="O89" s="79"/>
    </row>
    <row r="90" spans="1:15" ht="15.75" customHeight="1">
      <c r="A90" s="79" t="s">
        <v>2333</v>
      </c>
      <c r="B90" s="79" t="s">
        <v>106</v>
      </c>
      <c r="C90" s="79"/>
      <c r="D90" s="79" t="s">
        <v>1850</v>
      </c>
      <c r="E90" s="79" t="s">
        <v>1532</v>
      </c>
      <c r="F90" s="79"/>
      <c r="G90" s="79" t="s">
        <v>627</v>
      </c>
      <c r="H90" s="79" t="s">
        <v>57</v>
      </c>
      <c r="I90" s="79" t="s">
        <v>2332</v>
      </c>
      <c r="J90" s="79"/>
      <c r="K90" s="79" t="s">
        <v>1530</v>
      </c>
      <c r="L90" s="79"/>
      <c r="M90" s="79"/>
      <c r="N90" s="79"/>
      <c r="O90" s="79"/>
    </row>
    <row r="91" spans="1:15" ht="15.75" customHeight="1">
      <c r="A91" s="79" t="s">
        <v>2318</v>
      </c>
      <c r="B91" s="79" t="s">
        <v>106</v>
      </c>
      <c r="C91" s="79"/>
      <c r="D91" s="79" t="s">
        <v>1850</v>
      </c>
      <c r="E91" s="79" t="s">
        <v>1510</v>
      </c>
      <c r="F91" s="79"/>
      <c r="G91" s="79" t="s">
        <v>627</v>
      </c>
      <c r="H91" s="79" t="s">
        <v>61</v>
      </c>
      <c r="I91" s="79" t="s">
        <v>2331</v>
      </c>
      <c r="J91" s="79"/>
      <c r="K91" s="79" t="s">
        <v>1528</v>
      </c>
      <c r="L91" s="79"/>
      <c r="M91" s="79"/>
      <c r="N91" s="79"/>
      <c r="O91" s="79"/>
    </row>
    <row r="92" spans="1:15" ht="15.75" customHeight="1">
      <c r="A92" s="79" t="s">
        <v>2330</v>
      </c>
      <c r="B92" s="79" t="s">
        <v>2318</v>
      </c>
      <c r="C92" s="79"/>
      <c r="D92" s="79" t="s">
        <v>1850</v>
      </c>
      <c r="E92" s="79" t="s">
        <v>1527</v>
      </c>
      <c r="F92" s="79"/>
      <c r="G92" s="79" t="s">
        <v>612</v>
      </c>
      <c r="H92" s="79" t="s">
        <v>2329</v>
      </c>
      <c r="I92" s="79" t="s">
        <v>2328</v>
      </c>
      <c r="J92" s="79"/>
      <c r="K92" s="79" t="s">
        <v>2327</v>
      </c>
      <c r="L92" s="79"/>
      <c r="M92" s="79"/>
      <c r="N92" s="79"/>
      <c r="O92" s="79"/>
    </row>
    <row r="93" spans="1:15" ht="15.75" customHeight="1">
      <c r="A93" s="79" t="s">
        <v>2326</v>
      </c>
      <c r="B93" s="79" t="s">
        <v>2318</v>
      </c>
      <c r="C93" s="79"/>
      <c r="D93" s="79" t="s">
        <v>1850</v>
      </c>
      <c r="E93" s="79" t="s">
        <v>1523</v>
      </c>
      <c r="F93" s="79"/>
      <c r="G93" s="78" t="b">
        <v>0</v>
      </c>
      <c r="H93" s="82" t="s">
        <v>2325</v>
      </c>
      <c r="I93" s="79" t="s">
        <v>2324</v>
      </c>
      <c r="J93" s="79"/>
      <c r="K93" s="79" t="s">
        <v>1520</v>
      </c>
      <c r="L93" s="79"/>
      <c r="M93" s="79"/>
      <c r="N93" s="79"/>
      <c r="O93" s="79"/>
    </row>
    <row r="94" spans="1:15" ht="15.75" customHeight="1">
      <c r="A94" s="79" t="s">
        <v>2323</v>
      </c>
      <c r="B94" s="79" t="s">
        <v>2318</v>
      </c>
      <c r="C94" s="79"/>
      <c r="D94" s="79" t="s">
        <v>1850</v>
      </c>
      <c r="E94" s="79" t="s">
        <v>1519</v>
      </c>
      <c r="F94" s="79"/>
      <c r="G94" s="79" t="s">
        <v>612</v>
      </c>
      <c r="H94" s="79" t="s">
        <v>1518</v>
      </c>
      <c r="I94" s="79" t="s">
        <v>2322</v>
      </c>
      <c r="J94" s="79"/>
      <c r="K94" s="79" t="s">
        <v>1516</v>
      </c>
      <c r="L94" s="79"/>
      <c r="M94" s="79"/>
      <c r="N94" s="79"/>
      <c r="O94" s="79"/>
    </row>
    <row r="95" spans="1:15" ht="15.75" customHeight="1">
      <c r="A95" s="79" t="s">
        <v>2321</v>
      </c>
      <c r="B95" s="79" t="s">
        <v>2318</v>
      </c>
      <c r="C95" s="79"/>
      <c r="D95" s="79" t="s">
        <v>1850</v>
      </c>
      <c r="E95" s="79" t="s">
        <v>1515</v>
      </c>
      <c r="F95" s="79"/>
      <c r="G95" s="79" t="s">
        <v>612</v>
      </c>
      <c r="H95" s="79" t="s">
        <v>1514</v>
      </c>
      <c r="I95" s="79" t="s">
        <v>2320</v>
      </c>
      <c r="J95" s="79"/>
      <c r="K95" s="79" t="s">
        <v>1512</v>
      </c>
      <c r="L95" s="79"/>
      <c r="M95" s="79"/>
      <c r="N95" s="79"/>
      <c r="O95" s="79"/>
    </row>
    <row r="96" spans="1:15" ht="15.75" customHeight="1">
      <c r="A96" s="79" t="s">
        <v>2319</v>
      </c>
      <c r="B96" s="79" t="s">
        <v>2318</v>
      </c>
      <c r="C96" s="79"/>
      <c r="D96" s="79" t="s">
        <v>1850</v>
      </c>
      <c r="E96" s="79" t="s">
        <v>1511</v>
      </c>
      <c r="F96" s="79"/>
      <c r="G96" s="79" t="s">
        <v>612</v>
      </c>
      <c r="H96" s="79" t="s">
        <v>1509</v>
      </c>
      <c r="I96" s="79" t="s">
        <v>2317</v>
      </c>
      <c r="J96" s="79"/>
      <c r="K96" s="79" t="s">
        <v>1507</v>
      </c>
      <c r="L96" s="79"/>
      <c r="M96" s="79"/>
      <c r="N96" s="79"/>
      <c r="O96" s="79"/>
    </row>
    <row r="97" spans="1:15" ht="15.75" customHeight="1">
      <c r="A97" s="79" t="s">
        <v>2316</v>
      </c>
      <c r="B97" s="79" t="s">
        <v>106</v>
      </c>
      <c r="C97" s="79"/>
      <c r="D97" s="79" t="s">
        <v>1850</v>
      </c>
      <c r="E97" s="79" t="s">
        <v>1506</v>
      </c>
      <c r="F97" s="79"/>
      <c r="G97" s="79" t="s">
        <v>627</v>
      </c>
      <c r="H97" s="79" t="s">
        <v>56</v>
      </c>
      <c r="I97" s="79" t="s">
        <v>1505</v>
      </c>
      <c r="J97" s="79"/>
      <c r="K97" s="79" t="s">
        <v>1504</v>
      </c>
      <c r="L97" s="79"/>
      <c r="M97" s="79"/>
      <c r="N97" s="79"/>
      <c r="O97" s="79"/>
    </row>
    <row r="98" spans="1:15" ht="15.75" customHeight="1">
      <c r="A98" s="79" t="s">
        <v>2308</v>
      </c>
      <c r="B98" s="79" t="s">
        <v>106</v>
      </c>
      <c r="C98" s="79"/>
      <c r="D98" s="79" t="s">
        <v>1850</v>
      </c>
      <c r="E98" s="79" t="s">
        <v>1488</v>
      </c>
      <c r="F98" s="79"/>
      <c r="G98" s="79" t="s">
        <v>627</v>
      </c>
      <c r="H98" s="79" t="s">
        <v>60</v>
      </c>
      <c r="I98" s="79" t="s">
        <v>2315</v>
      </c>
      <c r="J98" s="79"/>
      <c r="K98" s="79" t="s">
        <v>1502</v>
      </c>
      <c r="L98" s="79"/>
      <c r="M98" s="79"/>
      <c r="N98" s="79"/>
      <c r="O98" s="79"/>
    </row>
    <row r="99" spans="1:15" ht="15.75" customHeight="1">
      <c r="A99" s="79" t="s">
        <v>2314</v>
      </c>
      <c r="B99" s="79" t="s">
        <v>2308</v>
      </c>
      <c r="C99" s="79"/>
      <c r="D99" s="79" t="s">
        <v>1850</v>
      </c>
      <c r="E99" s="79" t="s">
        <v>1501</v>
      </c>
      <c r="F99" s="79"/>
      <c r="G99" s="79" t="s">
        <v>612</v>
      </c>
      <c r="H99" s="79" t="s">
        <v>1500</v>
      </c>
      <c r="I99" s="79" t="s">
        <v>1499</v>
      </c>
      <c r="J99" s="79"/>
      <c r="K99" s="79" t="s">
        <v>1498</v>
      </c>
      <c r="L99" s="79"/>
      <c r="M99" s="79"/>
      <c r="N99" s="79"/>
      <c r="O99" s="79"/>
    </row>
    <row r="100" spans="1:15" ht="15.75" customHeight="1">
      <c r="A100" s="79" t="s">
        <v>2313</v>
      </c>
      <c r="B100" s="79" t="s">
        <v>2308</v>
      </c>
      <c r="C100" s="79"/>
      <c r="D100" s="79" t="s">
        <v>1850</v>
      </c>
      <c r="E100" s="79" t="s">
        <v>1497</v>
      </c>
      <c r="F100" s="79"/>
      <c r="G100" s="79" t="s">
        <v>612</v>
      </c>
      <c r="H100" s="79" t="s">
        <v>1496</v>
      </c>
      <c r="I100" s="79" t="s">
        <v>2312</v>
      </c>
      <c r="J100" s="79"/>
      <c r="K100" s="79" t="s">
        <v>1494</v>
      </c>
      <c r="L100" s="79"/>
      <c r="M100" s="79"/>
      <c r="N100" s="79"/>
      <c r="O100" s="79"/>
    </row>
    <row r="101" spans="1:15" ht="15.75" customHeight="1">
      <c r="A101" s="79" t="s">
        <v>2311</v>
      </c>
      <c r="B101" s="79" t="s">
        <v>2308</v>
      </c>
      <c r="C101" s="79"/>
      <c r="D101" s="79" t="s">
        <v>1850</v>
      </c>
      <c r="E101" s="79" t="s">
        <v>1493</v>
      </c>
      <c r="F101" s="79"/>
      <c r="G101" s="79" t="s">
        <v>612</v>
      </c>
      <c r="H101" s="79" t="s">
        <v>1492</v>
      </c>
      <c r="I101" s="79" t="s">
        <v>2310</v>
      </c>
      <c r="J101" s="79"/>
      <c r="K101" s="79" t="s">
        <v>1490</v>
      </c>
      <c r="L101" s="79"/>
      <c r="M101" s="79"/>
      <c r="N101" s="79"/>
      <c r="O101" s="79"/>
    </row>
    <row r="102" spans="1:15" ht="15.75" customHeight="1">
      <c r="A102" s="79" t="s">
        <v>2309</v>
      </c>
      <c r="B102" s="79" t="s">
        <v>2308</v>
      </c>
      <c r="C102" s="79"/>
      <c r="D102" s="79" t="s">
        <v>1850</v>
      </c>
      <c r="E102" s="79" t="s">
        <v>1489</v>
      </c>
      <c r="F102" s="79"/>
      <c r="G102" s="79" t="s">
        <v>612</v>
      </c>
      <c r="H102" s="79" t="s">
        <v>1487</v>
      </c>
      <c r="I102" s="79" t="s">
        <v>2307</v>
      </c>
      <c r="J102" s="79"/>
      <c r="K102" s="79" t="s">
        <v>1485</v>
      </c>
      <c r="L102" s="79"/>
      <c r="M102" s="79"/>
      <c r="N102" s="79"/>
      <c r="O102" s="79"/>
    </row>
    <row r="103" spans="1:15" ht="15.75" customHeight="1">
      <c r="A103" s="79" t="s">
        <v>2300</v>
      </c>
      <c r="B103" s="79" t="s">
        <v>106</v>
      </c>
      <c r="C103" s="79"/>
      <c r="D103" s="79" t="s">
        <v>1850</v>
      </c>
      <c r="E103" s="79" t="s">
        <v>1472</v>
      </c>
      <c r="F103" s="79"/>
      <c r="G103" s="79" t="s">
        <v>627</v>
      </c>
      <c r="H103" s="79" t="s">
        <v>1484</v>
      </c>
      <c r="I103" s="79" t="s">
        <v>2306</v>
      </c>
      <c r="J103" s="79"/>
      <c r="K103" s="79" t="s">
        <v>1482</v>
      </c>
      <c r="L103" s="79"/>
      <c r="M103" s="79"/>
      <c r="N103" s="79"/>
      <c r="O103" s="79"/>
    </row>
    <row r="104" spans="1:15" ht="15.75" customHeight="1">
      <c r="A104" s="79" t="s">
        <v>2305</v>
      </c>
      <c r="B104" s="79" t="s">
        <v>2300</v>
      </c>
      <c r="C104" s="79"/>
      <c r="D104" s="79" t="s">
        <v>1850</v>
      </c>
      <c r="E104" s="79" t="s">
        <v>1481</v>
      </c>
      <c r="F104" s="79"/>
      <c r="G104" s="79" t="s">
        <v>612</v>
      </c>
      <c r="H104" s="79" t="s">
        <v>1480</v>
      </c>
      <c r="I104" s="79" t="s">
        <v>2304</v>
      </c>
      <c r="J104" s="79"/>
      <c r="K104" s="79" t="s">
        <v>1478</v>
      </c>
      <c r="L104" s="79"/>
      <c r="M104" s="79"/>
      <c r="N104" s="79"/>
      <c r="O104" s="79"/>
    </row>
    <row r="105" spans="1:15" ht="15.75" customHeight="1">
      <c r="A105" s="79" t="s">
        <v>2303</v>
      </c>
      <c r="B105" s="79" t="s">
        <v>2300</v>
      </c>
      <c r="C105" s="79"/>
      <c r="D105" s="79" t="s">
        <v>1850</v>
      </c>
      <c r="E105" s="79" t="s">
        <v>1477</v>
      </c>
      <c r="F105" s="79"/>
      <c r="G105" s="79" t="s">
        <v>612</v>
      </c>
      <c r="H105" s="79" t="s">
        <v>1476</v>
      </c>
      <c r="I105" s="79" t="s">
        <v>2302</v>
      </c>
      <c r="J105" s="79"/>
      <c r="K105" s="79" t="s">
        <v>1474</v>
      </c>
      <c r="L105" s="79"/>
      <c r="M105" s="79"/>
      <c r="N105" s="79"/>
      <c r="O105" s="79"/>
    </row>
    <row r="106" spans="1:15" ht="15.75" customHeight="1">
      <c r="A106" s="79" t="s">
        <v>2301</v>
      </c>
      <c r="B106" s="79" t="s">
        <v>2300</v>
      </c>
      <c r="C106" s="79"/>
      <c r="D106" s="79" t="s">
        <v>1850</v>
      </c>
      <c r="E106" s="79" t="s">
        <v>1473</v>
      </c>
      <c r="F106" s="79"/>
      <c r="G106" s="79" t="s">
        <v>612</v>
      </c>
      <c r="H106" s="79" t="s">
        <v>1471</v>
      </c>
      <c r="I106" s="79" t="s">
        <v>2299</v>
      </c>
      <c r="J106" s="79"/>
      <c r="K106" s="79" t="s">
        <v>1469</v>
      </c>
      <c r="L106" s="79"/>
      <c r="M106" s="79"/>
      <c r="N106" s="79"/>
      <c r="O106" s="79"/>
    </row>
    <row r="107" spans="1:15" ht="15.75" customHeight="1">
      <c r="A107" s="79" t="s">
        <v>2298</v>
      </c>
      <c r="B107" s="79" t="s">
        <v>106</v>
      </c>
      <c r="C107" s="79"/>
      <c r="D107" s="79" t="s">
        <v>1850</v>
      </c>
      <c r="E107" s="79" t="s">
        <v>1468</v>
      </c>
      <c r="F107" s="79"/>
      <c r="G107" s="79" t="s">
        <v>627</v>
      </c>
      <c r="H107" s="79" t="s">
        <v>54</v>
      </c>
      <c r="I107" s="79" t="s">
        <v>2297</v>
      </c>
      <c r="J107" s="79"/>
      <c r="K107" s="79" t="s">
        <v>1466</v>
      </c>
      <c r="L107" s="79"/>
      <c r="M107" s="79"/>
      <c r="N107" s="79"/>
      <c r="O107" s="79"/>
    </row>
    <row r="108" spans="1:15" ht="15.75" customHeight="1">
      <c r="A108" s="79" t="s">
        <v>2296</v>
      </c>
      <c r="B108" s="79" t="s">
        <v>106</v>
      </c>
      <c r="C108" s="79"/>
      <c r="D108" s="79" t="s">
        <v>1850</v>
      </c>
      <c r="E108" s="79" t="s">
        <v>1465</v>
      </c>
      <c r="F108" s="79"/>
      <c r="G108" s="79" t="s">
        <v>627</v>
      </c>
      <c r="H108" s="79" t="s">
        <v>1464</v>
      </c>
      <c r="I108" s="79" t="s">
        <v>2295</v>
      </c>
      <c r="J108" s="79"/>
      <c r="K108" s="79" t="s">
        <v>1462</v>
      </c>
      <c r="L108" s="79"/>
      <c r="M108" s="79"/>
      <c r="N108" s="79"/>
      <c r="O108" s="79"/>
    </row>
    <row r="109" spans="1:15" ht="15.75" customHeight="1">
      <c r="A109" s="79" t="s">
        <v>105</v>
      </c>
      <c r="B109" s="79" t="s">
        <v>2254</v>
      </c>
      <c r="C109" s="79"/>
      <c r="D109" s="79" t="s">
        <v>1850</v>
      </c>
      <c r="E109" s="79" t="s">
        <v>1445</v>
      </c>
      <c r="F109" s="79"/>
      <c r="G109" s="79" t="s">
        <v>627</v>
      </c>
      <c r="H109" s="79" t="s">
        <v>68</v>
      </c>
      <c r="I109" s="79" t="s">
        <v>2294</v>
      </c>
      <c r="J109" s="79"/>
      <c r="K109" s="79" t="s">
        <v>1460</v>
      </c>
      <c r="L109" s="79"/>
      <c r="M109" s="79"/>
      <c r="N109" s="79"/>
      <c r="O109" s="79"/>
    </row>
    <row r="110" spans="1:15" ht="15.75" customHeight="1">
      <c r="A110" s="79" t="s">
        <v>2293</v>
      </c>
      <c r="B110" s="79" t="s">
        <v>105</v>
      </c>
      <c r="C110" s="79"/>
      <c r="D110" s="79" t="s">
        <v>1850</v>
      </c>
      <c r="E110" s="79" t="s">
        <v>1459</v>
      </c>
      <c r="F110" s="79"/>
      <c r="G110" s="79" t="s">
        <v>612</v>
      </c>
      <c r="H110" s="79" t="s">
        <v>65</v>
      </c>
      <c r="I110" s="79" t="s">
        <v>2292</v>
      </c>
      <c r="J110" s="79"/>
      <c r="K110" s="79" t="s">
        <v>1457</v>
      </c>
      <c r="L110" s="79"/>
      <c r="M110" s="79"/>
      <c r="N110" s="79"/>
      <c r="O110" s="79"/>
    </row>
    <row r="111" spans="1:15" ht="15.75" customHeight="1">
      <c r="A111" s="79" t="s">
        <v>2291</v>
      </c>
      <c r="B111" s="79" t="s">
        <v>105</v>
      </c>
      <c r="C111" s="79"/>
      <c r="D111" s="79" t="s">
        <v>1850</v>
      </c>
      <c r="E111" s="79" t="s">
        <v>1456</v>
      </c>
      <c r="F111" s="79"/>
      <c r="G111" s="79" t="s">
        <v>612</v>
      </c>
      <c r="H111" s="79" t="s">
        <v>67</v>
      </c>
      <c r="I111" s="79" t="s">
        <v>2290</v>
      </c>
      <c r="J111" s="79"/>
      <c r="K111" s="79" t="s">
        <v>1453</v>
      </c>
      <c r="L111" s="79"/>
      <c r="M111" s="79"/>
      <c r="N111" s="79"/>
      <c r="O111" s="79"/>
    </row>
    <row r="112" spans="1:15" ht="15.75" customHeight="1">
      <c r="A112" s="79" t="s">
        <v>2289</v>
      </c>
      <c r="B112" s="79" t="s">
        <v>105</v>
      </c>
      <c r="C112" s="79"/>
      <c r="D112" s="79" t="s">
        <v>1850</v>
      </c>
      <c r="E112" s="79" t="s">
        <v>1452</v>
      </c>
      <c r="F112" s="79"/>
      <c r="G112" s="79" t="s">
        <v>612</v>
      </c>
      <c r="H112" s="79" t="s">
        <v>66</v>
      </c>
      <c r="I112" s="79" t="s">
        <v>2288</v>
      </c>
      <c r="J112" s="79"/>
      <c r="K112" s="79" t="s">
        <v>1450</v>
      </c>
      <c r="L112" s="79"/>
      <c r="M112" s="79"/>
      <c r="N112" s="79"/>
      <c r="O112" s="79"/>
    </row>
    <row r="113" spans="1:15" ht="15.75" customHeight="1">
      <c r="A113" s="79" t="s">
        <v>2287</v>
      </c>
      <c r="B113" s="79" t="s">
        <v>105</v>
      </c>
      <c r="C113" s="79"/>
      <c r="D113" s="79" t="s">
        <v>1850</v>
      </c>
      <c r="E113" s="79" t="s">
        <v>1449</v>
      </c>
      <c r="F113" s="79"/>
      <c r="G113" s="79" t="s">
        <v>612</v>
      </c>
      <c r="H113" s="79" t="s">
        <v>64</v>
      </c>
      <c r="I113" s="79" t="s">
        <v>1448</v>
      </c>
      <c r="J113" s="79"/>
      <c r="K113" s="79" t="s">
        <v>1447</v>
      </c>
      <c r="L113" s="79"/>
      <c r="M113" s="79"/>
      <c r="N113" s="79"/>
      <c r="O113" s="79"/>
    </row>
    <row r="114" spans="1:15" ht="15.75" customHeight="1">
      <c r="A114" s="79" t="s">
        <v>2286</v>
      </c>
      <c r="B114" s="79" t="s">
        <v>105</v>
      </c>
      <c r="C114" s="79"/>
      <c r="D114" s="79" t="s">
        <v>1850</v>
      </c>
      <c r="E114" s="79" t="s">
        <v>1446</v>
      </c>
      <c r="F114" s="79"/>
      <c r="G114" s="79" t="s">
        <v>612</v>
      </c>
      <c r="H114" s="79" t="s">
        <v>63</v>
      </c>
      <c r="I114" s="79" t="s">
        <v>1444</v>
      </c>
      <c r="J114" s="79"/>
      <c r="K114" s="79" t="s">
        <v>1443</v>
      </c>
      <c r="L114" s="79"/>
      <c r="M114" s="79"/>
      <c r="N114" s="79"/>
      <c r="O114" s="79"/>
    </row>
    <row r="115" spans="1:15" ht="15.75" customHeight="1">
      <c r="A115" s="79" t="s">
        <v>104</v>
      </c>
      <c r="B115" s="79" t="s">
        <v>2254</v>
      </c>
      <c r="C115" s="79"/>
      <c r="D115" s="79" t="s">
        <v>1850</v>
      </c>
      <c r="E115" s="79" t="s">
        <v>110</v>
      </c>
      <c r="F115" s="79"/>
      <c r="G115" s="79" t="s">
        <v>627</v>
      </c>
      <c r="H115" s="79" t="s">
        <v>51</v>
      </c>
      <c r="I115" s="79" t="s">
        <v>1442</v>
      </c>
      <c r="J115" s="79"/>
      <c r="K115" s="79" t="s">
        <v>1441</v>
      </c>
      <c r="L115" s="79"/>
      <c r="M115" s="79"/>
      <c r="N115" s="79"/>
      <c r="O115" s="79"/>
    </row>
    <row r="116" spans="1:15" ht="15.75" customHeight="1">
      <c r="A116" s="79" t="s">
        <v>2285</v>
      </c>
      <c r="B116" s="79" t="s">
        <v>104</v>
      </c>
      <c r="C116" s="79"/>
      <c r="D116" s="79" t="s">
        <v>1850</v>
      </c>
      <c r="E116" s="79" t="s">
        <v>1440</v>
      </c>
      <c r="F116" s="79"/>
      <c r="G116" s="79" t="s">
        <v>627</v>
      </c>
      <c r="H116" s="79" t="s">
        <v>48</v>
      </c>
      <c r="I116" s="79" t="s">
        <v>2284</v>
      </c>
      <c r="J116" s="79"/>
      <c r="K116" s="79" t="s">
        <v>1438</v>
      </c>
      <c r="L116" s="79"/>
      <c r="M116" s="79"/>
      <c r="N116" s="79"/>
      <c r="O116" s="79"/>
    </row>
    <row r="117" spans="1:15" ht="15.75" customHeight="1">
      <c r="A117" s="80" t="s">
        <v>2283</v>
      </c>
      <c r="B117" s="80" t="s">
        <v>104</v>
      </c>
      <c r="C117" s="79"/>
      <c r="D117" s="79" t="s">
        <v>1850</v>
      </c>
      <c r="E117" s="80" t="s">
        <v>1437</v>
      </c>
      <c r="F117" s="80"/>
      <c r="G117" s="80" t="s">
        <v>627</v>
      </c>
      <c r="H117" s="80" t="s">
        <v>47</v>
      </c>
      <c r="I117" s="80" t="s">
        <v>2282</v>
      </c>
      <c r="J117" s="80"/>
      <c r="K117" s="80" t="s">
        <v>1435</v>
      </c>
      <c r="L117" s="80"/>
      <c r="M117" s="80"/>
      <c r="N117" s="80"/>
      <c r="O117" s="80"/>
    </row>
    <row r="118" spans="1:15" ht="15.75" customHeight="1">
      <c r="A118" s="79" t="s">
        <v>2281</v>
      </c>
      <c r="B118" s="79" t="s">
        <v>104</v>
      </c>
      <c r="C118" s="79"/>
      <c r="D118" s="79" t="s">
        <v>1850</v>
      </c>
      <c r="E118" s="79" t="s">
        <v>1430</v>
      </c>
      <c r="F118" s="79"/>
      <c r="G118" s="79" t="s">
        <v>627</v>
      </c>
      <c r="H118" s="79" t="s">
        <v>45</v>
      </c>
      <c r="I118" s="79" t="s">
        <v>1429</v>
      </c>
      <c r="J118" s="79"/>
      <c r="K118" s="79" t="s">
        <v>2280</v>
      </c>
      <c r="L118" s="79"/>
      <c r="M118" s="79"/>
      <c r="N118" s="79"/>
      <c r="O118" s="79"/>
    </row>
    <row r="119" spans="1:15" ht="15.75" customHeight="1">
      <c r="A119" s="79" t="s">
        <v>2279</v>
      </c>
      <c r="B119" s="79" t="s">
        <v>104</v>
      </c>
      <c r="C119" s="79"/>
      <c r="D119" s="79" t="s">
        <v>1850</v>
      </c>
      <c r="E119" s="79" t="s">
        <v>1427</v>
      </c>
      <c r="F119" s="79"/>
      <c r="G119" s="79" t="s">
        <v>627</v>
      </c>
      <c r="H119" s="79" t="s">
        <v>1426</v>
      </c>
      <c r="I119" s="79" t="s">
        <v>2278</v>
      </c>
      <c r="J119" s="79"/>
      <c r="K119" s="79" t="s">
        <v>1424</v>
      </c>
      <c r="L119" s="79"/>
      <c r="M119" s="79"/>
      <c r="N119" s="79"/>
      <c r="O119" s="79"/>
    </row>
    <row r="120" spans="1:15" ht="15.75" customHeight="1">
      <c r="A120" s="79" t="s">
        <v>2277</v>
      </c>
      <c r="B120" s="79" t="s">
        <v>104</v>
      </c>
      <c r="C120" s="79"/>
      <c r="D120" s="79" t="s">
        <v>1850</v>
      </c>
      <c r="E120" s="79" t="s">
        <v>1423</v>
      </c>
      <c r="F120" s="79"/>
      <c r="G120" s="79" t="s">
        <v>627</v>
      </c>
      <c r="H120" s="79" t="s">
        <v>1422</v>
      </c>
      <c r="I120" s="79" t="s">
        <v>1421</v>
      </c>
      <c r="J120" s="79"/>
      <c r="K120" s="79" t="s">
        <v>1420</v>
      </c>
      <c r="L120" s="79"/>
      <c r="M120" s="79"/>
      <c r="N120" s="79"/>
      <c r="O120" s="79"/>
    </row>
    <row r="121" spans="1:15" ht="15.75" customHeight="1">
      <c r="A121" s="79" t="s">
        <v>2276</v>
      </c>
      <c r="B121" s="79" t="s">
        <v>104</v>
      </c>
      <c r="C121" s="79"/>
      <c r="D121" s="79" t="s">
        <v>1850</v>
      </c>
      <c r="E121" s="79" t="s">
        <v>1419</v>
      </c>
      <c r="F121" s="79"/>
      <c r="G121" s="79" t="s">
        <v>627</v>
      </c>
      <c r="H121" s="79" t="s">
        <v>50</v>
      </c>
      <c r="I121" s="79" t="s">
        <v>2275</v>
      </c>
      <c r="J121" s="79"/>
      <c r="K121" s="79" t="s">
        <v>1417</v>
      </c>
      <c r="L121" s="79"/>
      <c r="M121" s="79"/>
      <c r="N121" s="79"/>
      <c r="O121" s="79"/>
    </row>
    <row r="122" spans="1:15" ht="15.75" customHeight="1">
      <c r="A122" s="79" t="s">
        <v>2274</v>
      </c>
      <c r="B122" s="79" t="s">
        <v>104</v>
      </c>
      <c r="C122" s="79"/>
      <c r="D122" s="79" t="s">
        <v>1850</v>
      </c>
      <c r="E122" s="79" t="s">
        <v>1416</v>
      </c>
      <c r="F122" s="79"/>
      <c r="G122" s="79" t="s">
        <v>627</v>
      </c>
      <c r="H122" s="79" t="s">
        <v>1415</v>
      </c>
      <c r="I122" s="79" t="s">
        <v>2273</v>
      </c>
      <c r="J122" s="79"/>
      <c r="K122" s="79" t="s">
        <v>1413</v>
      </c>
      <c r="L122" s="79"/>
      <c r="M122" s="79"/>
      <c r="N122" s="79"/>
      <c r="O122" s="79"/>
    </row>
    <row r="123" spans="1:15" ht="15.75" customHeight="1">
      <c r="A123" s="79" t="s">
        <v>2272</v>
      </c>
      <c r="B123" s="79" t="s">
        <v>104</v>
      </c>
      <c r="C123" s="79"/>
      <c r="D123" s="79" t="s">
        <v>1850</v>
      </c>
      <c r="E123" s="79" t="s">
        <v>1412</v>
      </c>
      <c r="F123" s="79"/>
      <c r="G123" s="79" t="s">
        <v>627</v>
      </c>
      <c r="H123" s="79" t="s">
        <v>46</v>
      </c>
      <c r="I123" s="79" t="s">
        <v>2271</v>
      </c>
      <c r="J123" s="79"/>
      <c r="K123" s="79" t="s">
        <v>2270</v>
      </c>
      <c r="L123" s="79"/>
      <c r="M123" s="79"/>
      <c r="N123" s="79"/>
      <c r="O123" s="79"/>
    </row>
    <row r="124" spans="1:15" ht="15.75" customHeight="1">
      <c r="A124" s="79" t="s">
        <v>2263</v>
      </c>
      <c r="B124" s="79" t="s">
        <v>2254</v>
      </c>
      <c r="C124" s="79"/>
      <c r="D124" s="79" t="s">
        <v>1850</v>
      </c>
      <c r="E124" s="79" t="s">
        <v>1398</v>
      </c>
      <c r="F124" s="79"/>
      <c r="G124" s="79" t="s">
        <v>627</v>
      </c>
      <c r="H124" s="79" t="s">
        <v>1409</v>
      </c>
      <c r="I124" s="79" t="s">
        <v>2269</v>
      </c>
      <c r="J124" s="79"/>
      <c r="K124" s="79" t="s">
        <v>1407</v>
      </c>
      <c r="L124" s="79"/>
      <c r="M124" s="79"/>
      <c r="N124" s="79"/>
      <c r="O124" s="79"/>
    </row>
    <row r="125" spans="1:15" ht="15.75" customHeight="1">
      <c r="A125" s="79" t="s">
        <v>2268</v>
      </c>
      <c r="B125" s="79" t="s">
        <v>2263</v>
      </c>
      <c r="C125" s="79"/>
      <c r="D125" s="79" t="s">
        <v>1850</v>
      </c>
      <c r="E125" s="79" t="s">
        <v>1406</v>
      </c>
      <c r="F125" s="79"/>
      <c r="G125" s="79" t="s">
        <v>612</v>
      </c>
      <c r="H125" s="79" t="s">
        <v>1405</v>
      </c>
      <c r="I125" s="79" t="s">
        <v>2267</v>
      </c>
      <c r="J125" s="79"/>
      <c r="K125" s="79" t="s">
        <v>1403</v>
      </c>
      <c r="L125" s="79"/>
      <c r="M125" s="79"/>
      <c r="N125" s="79"/>
      <c r="O125" s="79"/>
    </row>
    <row r="126" spans="1:15" ht="15.75" customHeight="1">
      <c r="A126" s="79" t="s">
        <v>2266</v>
      </c>
      <c r="B126" s="79" t="s">
        <v>2263</v>
      </c>
      <c r="C126" s="79"/>
      <c r="D126" s="79" t="s">
        <v>1850</v>
      </c>
      <c r="E126" s="79" t="s">
        <v>1402</v>
      </c>
      <c r="F126" s="79"/>
      <c r="G126" s="79" t="s">
        <v>612</v>
      </c>
      <c r="H126" s="79" t="s">
        <v>2265</v>
      </c>
      <c r="I126" s="79" t="s">
        <v>2264</v>
      </c>
      <c r="J126" s="79"/>
      <c r="K126" s="79" t="s">
        <v>1399</v>
      </c>
      <c r="L126" s="79"/>
      <c r="M126" s="79"/>
      <c r="N126" s="79"/>
      <c r="O126" s="79"/>
    </row>
    <row r="127" spans="1:15" ht="15.75" customHeight="1">
      <c r="A127" s="79" t="s">
        <v>2259</v>
      </c>
      <c r="B127" s="79" t="s">
        <v>2263</v>
      </c>
      <c r="C127" s="79"/>
      <c r="D127" s="79" t="s">
        <v>1850</v>
      </c>
      <c r="E127" s="79" t="s">
        <v>1389</v>
      </c>
      <c r="F127" s="79"/>
      <c r="G127" s="79" t="s">
        <v>612</v>
      </c>
      <c r="H127" s="79" t="s">
        <v>1397</v>
      </c>
      <c r="I127" s="79" t="s">
        <v>2262</v>
      </c>
      <c r="J127" s="79"/>
      <c r="K127" s="79" t="s">
        <v>1395</v>
      </c>
      <c r="L127" s="79"/>
      <c r="M127" s="79"/>
      <c r="N127" s="79"/>
      <c r="O127" s="79"/>
    </row>
    <row r="128" spans="1:15" ht="15.75" customHeight="1">
      <c r="A128" s="79" t="s">
        <v>2261</v>
      </c>
      <c r="B128" s="79" t="s">
        <v>2259</v>
      </c>
      <c r="C128" s="79"/>
      <c r="D128" s="79" t="s">
        <v>1850</v>
      </c>
      <c r="E128" s="79" t="s">
        <v>1394</v>
      </c>
      <c r="F128" s="79"/>
      <c r="G128" s="79" t="s">
        <v>612</v>
      </c>
      <c r="H128" s="79" t="s">
        <v>1393</v>
      </c>
      <c r="I128" s="79" t="s">
        <v>1392</v>
      </c>
      <c r="J128" s="79"/>
      <c r="K128" s="79" t="s">
        <v>1391</v>
      </c>
      <c r="L128" s="79"/>
      <c r="M128" s="79"/>
      <c r="N128" s="79"/>
      <c r="O128" s="79"/>
    </row>
    <row r="129" spans="1:15" ht="15.75" customHeight="1">
      <c r="A129" s="79" t="s">
        <v>2260</v>
      </c>
      <c r="B129" s="79" t="s">
        <v>2259</v>
      </c>
      <c r="C129" s="79"/>
      <c r="D129" s="79" t="s">
        <v>1850</v>
      </c>
      <c r="E129" s="79" t="s">
        <v>1390</v>
      </c>
      <c r="F129" s="79"/>
      <c r="G129" s="79" t="s">
        <v>612</v>
      </c>
      <c r="H129" s="79" t="s">
        <v>1388</v>
      </c>
      <c r="I129" s="79" t="s">
        <v>1387</v>
      </c>
      <c r="J129" s="79"/>
      <c r="K129" s="79" t="s">
        <v>1386</v>
      </c>
      <c r="L129" s="79"/>
      <c r="M129" s="79"/>
      <c r="N129" s="79"/>
      <c r="O129" s="79"/>
    </row>
    <row r="130" spans="1:15" ht="15.75" customHeight="1">
      <c r="A130" s="79" t="s">
        <v>2255</v>
      </c>
      <c r="B130" s="79" t="s">
        <v>2254</v>
      </c>
      <c r="C130" s="79"/>
      <c r="D130" s="79" t="s">
        <v>1850</v>
      </c>
      <c r="E130" s="79" t="s">
        <v>1379</v>
      </c>
      <c r="F130" s="79"/>
      <c r="G130" s="79" t="s">
        <v>627</v>
      </c>
      <c r="H130" s="79" t="s">
        <v>55</v>
      </c>
      <c r="I130" s="79" t="s">
        <v>1385</v>
      </c>
      <c r="J130" s="79"/>
      <c r="K130" s="79" t="s">
        <v>1384</v>
      </c>
      <c r="L130" s="79"/>
      <c r="M130" s="79"/>
      <c r="N130" s="79"/>
      <c r="O130" s="79"/>
    </row>
    <row r="131" spans="1:15" ht="15.75" customHeight="1">
      <c r="A131" s="79" t="s">
        <v>2258</v>
      </c>
      <c r="B131" s="79" t="s">
        <v>2255</v>
      </c>
      <c r="C131" s="79"/>
      <c r="D131" s="79" t="s">
        <v>1850</v>
      </c>
      <c r="E131" s="79" t="s">
        <v>1383</v>
      </c>
      <c r="F131" s="79"/>
      <c r="G131" s="79" t="s">
        <v>612</v>
      </c>
      <c r="H131" s="79" t="s">
        <v>52</v>
      </c>
      <c r="I131" s="79" t="s">
        <v>2257</v>
      </c>
      <c r="J131" s="79"/>
      <c r="K131" s="79" t="s">
        <v>1381</v>
      </c>
      <c r="L131" s="79"/>
      <c r="M131" s="79"/>
      <c r="N131" s="79"/>
      <c r="O131" s="79"/>
    </row>
    <row r="132" spans="1:15" ht="15.75" customHeight="1">
      <c r="A132" s="79" t="s">
        <v>2256</v>
      </c>
      <c r="B132" s="79" t="s">
        <v>2255</v>
      </c>
      <c r="C132" s="79"/>
      <c r="D132" s="79" t="s">
        <v>1850</v>
      </c>
      <c r="E132" s="79" t="s">
        <v>1380</v>
      </c>
      <c r="F132" s="79"/>
      <c r="G132" s="79" t="s">
        <v>612</v>
      </c>
      <c r="H132" s="79" t="s">
        <v>53</v>
      </c>
      <c r="I132" s="79" t="s">
        <v>1378</v>
      </c>
      <c r="J132" s="79"/>
      <c r="K132" s="79" t="s">
        <v>1377</v>
      </c>
      <c r="L132" s="79"/>
      <c r="M132" s="79"/>
      <c r="N132" s="79"/>
      <c r="O132" s="79"/>
    </row>
    <row r="133" spans="1:15" ht="15.75" customHeight="1">
      <c r="A133" s="79" t="s">
        <v>103</v>
      </c>
      <c r="B133" s="79" t="s">
        <v>2254</v>
      </c>
      <c r="C133" s="79"/>
      <c r="D133" s="79" t="s">
        <v>1850</v>
      </c>
      <c r="E133" s="79" t="s">
        <v>1344</v>
      </c>
      <c r="F133" s="79"/>
      <c r="G133" s="79" t="s">
        <v>627</v>
      </c>
      <c r="H133" s="79" t="s">
        <v>27</v>
      </c>
      <c r="I133" s="79" t="s">
        <v>1375</v>
      </c>
      <c r="J133" s="79"/>
      <c r="K133" s="79" t="s">
        <v>1374</v>
      </c>
      <c r="L133" s="79"/>
      <c r="M133" s="79"/>
      <c r="N133" s="79"/>
      <c r="O133" s="79"/>
    </row>
    <row r="134" spans="1:15" ht="15.75" customHeight="1">
      <c r="A134" s="79" t="s">
        <v>2253</v>
      </c>
      <c r="B134" s="79" t="s">
        <v>103</v>
      </c>
      <c r="C134" s="79"/>
      <c r="D134" s="79" t="s">
        <v>1850</v>
      </c>
      <c r="E134" s="79" t="s">
        <v>1373</v>
      </c>
      <c r="F134" s="79"/>
      <c r="G134" s="79" t="s">
        <v>612</v>
      </c>
      <c r="H134" s="79" t="s">
        <v>34</v>
      </c>
      <c r="I134" s="79" t="s">
        <v>2252</v>
      </c>
      <c r="J134" s="79"/>
      <c r="K134" s="79" t="s">
        <v>1370</v>
      </c>
      <c r="L134" s="79"/>
      <c r="M134" s="79"/>
      <c r="N134" s="79"/>
      <c r="O134" s="79"/>
    </row>
    <row r="135" spans="1:15" ht="15.75" customHeight="1">
      <c r="A135" s="79" t="s">
        <v>2251</v>
      </c>
      <c r="B135" s="79" t="s">
        <v>103</v>
      </c>
      <c r="C135" s="79"/>
      <c r="D135" s="79" t="s">
        <v>1850</v>
      </c>
      <c r="E135" s="79" t="s">
        <v>1369</v>
      </c>
      <c r="F135" s="79"/>
      <c r="G135" s="79" t="s">
        <v>612</v>
      </c>
      <c r="H135" s="79" t="s">
        <v>1368</v>
      </c>
      <c r="I135" s="79" t="s">
        <v>1367</v>
      </c>
      <c r="J135" s="79"/>
      <c r="K135" s="79" t="s">
        <v>1366</v>
      </c>
      <c r="L135" s="79"/>
      <c r="M135" s="79"/>
      <c r="N135" s="79"/>
      <c r="O135" s="79"/>
    </row>
    <row r="136" spans="1:15" ht="15.75" customHeight="1">
      <c r="A136" s="79" t="s">
        <v>2250</v>
      </c>
      <c r="B136" s="79" t="s">
        <v>103</v>
      </c>
      <c r="C136" s="79"/>
      <c r="D136" s="79" t="s">
        <v>1850</v>
      </c>
      <c r="E136" s="79" t="s">
        <v>1365</v>
      </c>
      <c r="F136" s="79"/>
      <c r="G136" s="79" t="s">
        <v>612</v>
      </c>
      <c r="H136" s="79" t="s">
        <v>1364</v>
      </c>
      <c r="I136" s="79" t="s">
        <v>2249</v>
      </c>
      <c r="J136" s="79"/>
      <c r="K136" s="79" t="s">
        <v>1362</v>
      </c>
      <c r="L136" s="79"/>
      <c r="M136" s="79"/>
      <c r="N136" s="79"/>
      <c r="O136" s="79"/>
    </row>
    <row r="137" spans="1:15" ht="15.75" customHeight="1">
      <c r="A137" s="79" t="s">
        <v>2248</v>
      </c>
      <c r="B137" s="79" t="s">
        <v>103</v>
      </c>
      <c r="C137" s="79"/>
      <c r="D137" s="79" t="s">
        <v>1850</v>
      </c>
      <c r="E137" s="79" t="s">
        <v>1361</v>
      </c>
      <c r="F137" s="79"/>
      <c r="G137" s="79" t="s">
        <v>612</v>
      </c>
      <c r="H137" s="79" t="s">
        <v>2247</v>
      </c>
      <c r="I137" s="79" t="s">
        <v>2246</v>
      </c>
      <c r="J137" s="79"/>
      <c r="K137" s="79" t="s">
        <v>1358</v>
      </c>
      <c r="L137" s="79"/>
      <c r="M137" s="79"/>
      <c r="N137" s="79"/>
      <c r="O137" s="79"/>
    </row>
    <row r="138" spans="1:15" ht="15.75" customHeight="1">
      <c r="A138" s="79" t="s">
        <v>2245</v>
      </c>
      <c r="B138" s="79" t="s">
        <v>103</v>
      </c>
      <c r="C138" s="79"/>
      <c r="D138" s="79" t="s">
        <v>1850</v>
      </c>
      <c r="E138" s="79" t="s">
        <v>1357</v>
      </c>
      <c r="F138" s="79"/>
      <c r="G138" s="79" t="s">
        <v>612</v>
      </c>
      <c r="H138" s="79" t="s">
        <v>1356</v>
      </c>
      <c r="I138" s="79" t="s">
        <v>2244</v>
      </c>
      <c r="J138" s="79"/>
      <c r="K138" s="79" t="s">
        <v>1354</v>
      </c>
      <c r="L138" s="79"/>
      <c r="M138" s="79"/>
      <c r="N138" s="79"/>
      <c r="O138" s="79"/>
    </row>
    <row r="139" spans="1:15" ht="15.75" customHeight="1">
      <c r="A139" s="79" t="s">
        <v>2243</v>
      </c>
      <c r="B139" s="79" t="s">
        <v>103</v>
      </c>
      <c r="C139" s="79"/>
      <c r="D139" s="79" t="s">
        <v>1850</v>
      </c>
      <c r="E139" s="79" t="s">
        <v>1353</v>
      </c>
      <c r="F139" s="79"/>
      <c r="G139" s="79" t="s">
        <v>612</v>
      </c>
      <c r="H139" s="79" t="s">
        <v>1352</v>
      </c>
      <c r="I139" s="79" t="s">
        <v>1351</v>
      </c>
      <c r="J139" s="79"/>
      <c r="K139" s="79" t="s">
        <v>1350</v>
      </c>
      <c r="L139" s="79"/>
      <c r="M139" s="79"/>
      <c r="N139" s="79"/>
      <c r="O139" s="79"/>
    </row>
    <row r="140" spans="1:15" ht="15.75" customHeight="1">
      <c r="A140" s="79" t="s">
        <v>2242</v>
      </c>
      <c r="B140" s="79" t="s">
        <v>103</v>
      </c>
      <c r="C140" s="79"/>
      <c r="D140" s="79" t="s">
        <v>1850</v>
      </c>
      <c r="E140" s="79" t="s">
        <v>1349</v>
      </c>
      <c r="F140" s="79"/>
      <c r="G140" s="79" t="s">
        <v>612</v>
      </c>
      <c r="H140" s="79" t="s">
        <v>1348</v>
      </c>
      <c r="I140" s="79" t="s">
        <v>1347</v>
      </c>
      <c r="J140" s="79"/>
      <c r="K140" s="79" t="s">
        <v>1346</v>
      </c>
      <c r="L140" s="79"/>
      <c r="M140" s="79"/>
      <c r="N140" s="79"/>
      <c r="O140" s="79"/>
    </row>
    <row r="141" spans="1:15" ht="15.75" customHeight="1">
      <c r="A141" s="79" t="s">
        <v>2241</v>
      </c>
      <c r="B141" s="79" t="s">
        <v>103</v>
      </c>
      <c r="C141" s="79"/>
      <c r="D141" s="79" t="s">
        <v>1850</v>
      </c>
      <c r="E141" s="79" t="s">
        <v>1345</v>
      </c>
      <c r="F141" s="79"/>
      <c r="G141" s="79" t="s">
        <v>612</v>
      </c>
      <c r="H141" s="79" t="s">
        <v>26</v>
      </c>
      <c r="I141" s="79" t="s">
        <v>2240</v>
      </c>
      <c r="J141" s="79"/>
      <c r="K141" s="79" t="s">
        <v>1342</v>
      </c>
      <c r="L141" s="79"/>
      <c r="M141" s="79"/>
      <c r="N141" s="79"/>
      <c r="O141" s="79"/>
    </row>
    <row r="142" spans="1:15" ht="15.75" customHeight="1">
      <c r="A142" s="79" t="s">
        <v>2011</v>
      </c>
      <c r="B142" s="79"/>
      <c r="C142" s="79"/>
      <c r="D142" s="79" t="s">
        <v>1850</v>
      </c>
      <c r="E142" s="79" t="s">
        <v>832</v>
      </c>
      <c r="F142" s="79"/>
      <c r="G142" s="79" t="s">
        <v>627</v>
      </c>
      <c r="H142" s="79" t="s">
        <v>101</v>
      </c>
      <c r="I142" s="79" t="s">
        <v>2239</v>
      </c>
      <c r="J142" s="79"/>
      <c r="K142" s="79" t="s">
        <v>1340</v>
      </c>
      <c r="L142" s="79"/>
      <c r="M142" s="79"/>
      <c r="N142" s="79"/>
      <c r="O142" s="79"/>
    </row>
    <row r="143" spans="1:15" ht="15.75" customHeight="1">
      <c r="A143" s="79" t="s">
        <v>119</v>
      </c>
      <c r="B143" s="79" t="s">
        <v>2011</v>
      </c>
      <c r="C143" s="79"/>
      <c r="D143" s="79" t="s">
        <v>1850</v>
      </c>
      <c r="E143" s="79" t="s">
        <v>122</v>
      </c>
      <c r="F143" s="79"/>
      <c r="G143" s="79" t="s">
        <v>627</v>
      </c>
      <c r="H143" s="79" t="s">
        <v>98</v>
      </c>
      <c r="I143" s="79" t="s">
        <v>1339</v>
      </c>
      <c r="J143" s="79"/>
      <c r="K143" s="79" t="s">
        <v>1338</v>
      </c>
      <c r="L143" s="79"/>
      <c r="M143" s="79"/>
      <c r="N143" s="79"/>
      <c r="O143" s="79"/>
    </row>
    <row r="144" spans="1:15" ht="15.75" customHeight="1">
      <c r="A144" s="79" t="s">
        <v>2238</v>
      </c>
      <c r="B144" s="79" t="s">
        <v>119</v>
      </c>
      <c r="C144" s="79"/>
      <c r="D144" s="79" t="s">
        <v>1850</v>
      </c>
      <c r="E144" s="79" t="s">
        <v>1337</v>
      </c>
      <c r="F144" s="79"/>
      <c r="G144" s="79" t="s">
        <v>627</v>
      </c>
      <c r="H144" s="79" t="s">
        <v>95</v>
      </c>
      <c r="I144" s="79" t="s">
        <v>1336</v>
      </c>
      <c r="J144" s="79"/>
      <c r="K144" s="79" t="s">
        <v>1335</v>
      </c>
      <c r="L144" s="79"/>
      <c r="M144" s="79"/>
      <c r="N144" s="79"/>
      <c r="O144" s="79"/>
    </row>
    <row r="145" spans="1:15" ht="15.75" customHeight="1">
      <c r="A145" s="79" t="s">
        <v>2223</v>
      </c>
      <c r="B145" s="79" t="s">
        <v>119</v>
      </c>
      <c r="C145" s="79"/>
      <c r="D145" s="79" t="s">
        <v>1850</v>
      </c>
      <c r="E145" s="79" t="s">
        <v>1311</v>
      </c>
      <c r="F145" s="79"/>
      <c r="G145" s="79" t="s">
        <v>627</v>
      </c>
      <c r="H145" s="79" t="s">
        <v>89</v>
      </c>
      <c r="I145" s="79" t="s">
        <v>2237</v>
      </c>
      <c r="J145" s="79"/>
      <c r="K145" s="79" t="s">
        <v>1333</v>
      </c>
      <c r="L145" s="79"/>
      <c r="M145" s="79"/>
      <c r="N145" s="79"/>
      <c r="O145" s="79"/>
    </row>
    <row r="146" spans="1:15" ht="15.75" customHeight="1">
      <c r="A146" s="79" t="s">
        <v>2236</v>
      </c>
      <c r="B146" s="79" t="s">
        <v>2223</v>
      </c>
      <c r="C146" s="79"/>
      <c r="D146" s="79" t="s">
        <v>1850</v>
      </c>
      <c r="E146" s="79"/>
      <c r="F146" s="79"/>
      <c r="G146" s="79" t="s">
        <v>612</v>
      </c>
      <c r="H146" s="79" t="s">
        <v>2235</v>
      </c>
      <c r="I146" s="79" t="s">
        <v>2234</v>
      </c>
      <c r="J146" s="79"/>
      <c r="K146" s="79" t="s">
        <v>2233</v>
      </c>
      <c r="L146" s="79"/>
      <c r="M146" s="79"/>
      <c r="N146" s="79"/>
      <c r="O146" s="79"/>
    </row>
    <row r="147" spans="1:15" ht="15.75" customHeight="1">
      <c r="A147" s="79" t="s">
        <v>2232</v>
      </c>
      <c r="B147" s="79" t="s">
        <v>2223</v>
      </c>
      <c r="C147" s="79"/>
      <c r="D147" s="79" t="s">
        <v>1850</v>
      </c>
      <c r="E147" s="79" t="s">
        <v>1332</v>
      </c>
      <c r="F147" s="79"/>
      <c r="G147" s="79" t="s">
        <v>612</v>
      </c>
      <c r="H147" s="79" t="s">
        <v>1331</v>
      </c>
      <c r="I147" s="79" t="s">
        <v>1330</v>
      </c>
      <c r="J147" s="79"/>
      <c r="K147" s="79" t="s">
        <v>1329</v>
      </c>
      <c r="L147" s="79"/>
      <c r="M147" s="79"/>
      <c r="N147" s="79"/>
      <c r="O147" s="79"/>
    </row>
    <row r="148" spans="1:15" ht="15.75" customHeight="1">
      <c r="A148" s="79" t="s">
        <v>2231</v>
      </c>
      <c r="B148" s="79" t="s">
        <v>2223</v>
      </c>
      <c r="C148" s="79"/>
      <c r="D148" s="79" t="s">
        <v>1850</v>
      </c>
      <c r="E148" s="79" t="s">
        <v>1328</v>
      </c>
      <c r="F148" s="79"/>
      <c r="G148" s="79" t="s">
        <v>612</v>
      </c>
      <c r="H148" s="79" t="s">
        <v>1327</v>
      </c>
      <c r="I148" s="79" t="s">
        <v>2230</v>
      </c>
      <c r="J148" s="79"/>
      <c r="K148" s="79" t="s">
        <v>1325</v>
      </c>
      <c r="L148" s="79"/>
      <c r="M148" s="79"/>
      <c r="N148" s="79"/>
      <c r="O148" s="79"/>
    </row>
    <row r="149" spans="1:15" ht="15.75" customHeight="1">
      <c r="A149" s="79" t="s">
        <v>2229</v>
      </c>
      <c r="B149" s="79" t="s">
        <v>2223</v>
      </c>
      <c r="C149" s="79"/>
      <c r="D149" s="79" t="s">
        <v>1850</v>
      </c>
      <c r="E149" s="79" t="s">
        <v>1324</v>
      </c>
      <c r="F149" s="79"/>
      <c r="G149" s="79" t="s">
        <v>612</v>
      </c>
      <c r="H149" s="79" t="s">
        <v>1323</v>
      </c>
      <c r="I149" s="79" t="s">
        <v>2228</v>
      </c>
      <c r="J149" s="79"/>
      <c r="K149" s="79" t="s">
        <v>1321</v>
      </c>
      <c r="L149" s="79"/>
      <c r="M149" s="79"/>
      <c r="N149" s="79"/>
      <c r="O149" s="79"/>
    </row>
    <row r="150" spans="1:15" ht="15.75" customHeight="1">
      <c r="A150" s="79" t="s">
        <v>2227</v>
      </c>
      <c r="B150" s="79" t="s">
        <v>2223</v>
      </c>
      <c r="C150" s="79"/>
      <c r="D150" s="79" t="s">
        <v>1850</v>
      </c>
      <c r="E150" s="79" t="s">
        <v>1320</v>
      </c>
      <c r="F150" s="79"/>
      <c r="G150" s="79" t="s">
        <v>612</v>
      </c>
      <c r="H150" s="79" t="s">
        <v>1319</v>
      </c>
      <c r="I150" s="79" t="s">
        <v>2226</v>
      </c>
      <c r="J150" s="79"/>
      <c r="K150" s="79" t="s">
        <v>1317</v>
      </c>
      <c r="L150" s="79"/>
      <c r="M150" s="79"/>
      <c r="N150" s="79"/>
      <c r="O150" s="79"/>
    </row>
    <row r="151" spans="1:15" ht="15.75" customHeight="1">
      <c r="A151" s="79" t="s">
        <v>2225</v>
      </c>
      <c r="B151" s="79" t="s">
        <v>2223</v>
      </c>
      <c r="C151" s="79"/>
      <c r="D151" s="79" t="s">
        <v>1850</v>
      </c>
      <c r="E151" s="79" t="s">
        <v>1316</v>
      </c>
      <c r="F151" s="79"/>
      <c r="G151" s="79" t="s">
        <v>612</v>
      </c>
      <c r="H151" s="79" t="s">
        <v>1315</v>
      </c>
      <c r="I151" s="79" t="s">
        <v>1314</v>
      </c>
      <c r="J151" s="79"/>
      <c r="K151" s="79" t="s">
        <v>1313</v>
      </c>
      <c r="L151" s="79"/>
      <c r="M151" s="79"/>
      <c r="N151" s="79"/>
      <c r="O151" s="79"/>
    </row>
    <row r="152" spans="1:15" ht="15.75" customHeight="1">
      <c r="A152" s="79" t="s">
        <v>2224</v>
      </c>
      <c r="B152" s="79" t="s">
        <v>2223</v>
      </c>
      <c r="C152" s="79"/>
      <c r="D152" s="79" t="s">
        <v>1850</v>
      </c>
      <c r="E152" s="79" t="s">
        <v>1312</v>
      </c>
      <c r="F152" s="79"/>
      <c r="G152" s="79" t="s">
        <v>612</v>
      </c>
      <c r="H152" s="79" t="s">
        <v>1310</v>
      </c>
      <c r="I152" s="79" t="s">
        <v>2222</v>
      </c>
      <c r="J152" s="79"/>
      <c r="K152" s="79" t="s">
        <v>1308</v>
      </c>
      <c r="L152" s="79"/>
      <c r="M152" s="79"/>
      <c r="N152" s="79"/>
      <c r="O152" s="79"/>
    </row>
    <row r="153" spans="1:15" ht="15.75" customHeight="1">
      <c r="A153" s="79" t="s">
        <v>2209</v>
      </c>
      <c r="B153" s="79" t="s">
        <v>119</v>
      </c>
      <c r="C153" s="79"/>
      <c r="D153" s="79" t="s">
        <v>1850</v>
      </c>
      <c r="E153" s="79" t="s">
        <v>1276</v>
      </c>
      <c r="F153" s="79"/>
      <c r="G153" s="79" t="s">
        <v>627</v>
      </c>
      <c r="H153" s="79" t="s">
        <v>87</v>
      </c>
      <c r="I153" s="79" t="s">
        <v>2221</v>
      </c>
      <c r="J153" s="79"/>
      <c r="K153" s="79" t="s">
        <v>1306</v>
      </c>
      <c r="L153" s="79"/>
      <c r="M153" s="79"/>
      <c r="N153" s="79"/>
      <c r="O153" s="79"/>
    </row>
    <row r="154" spans="1:15" ht="15.75" customHeight="1">
      <c r="A154" s="79" t="s">
        <v>2220</v>
      </c>
      <c r="B154" s="79" t="s">
        <v>2209</v>
      </c>
      <c r="C154" s="79"/>
      <c r="D154" s="79" t="s">
        <v>1850</v>
      </c>
      <c r="E154" s="79" t="s">
        <v>1305</v>
      </c>
      <c r="F154" s="79"/>
      <c r="G154" s="79" t="s">
        <v>612</v>
      </c>
      <c r="H154" s="79" t="s">
        <v>1304</v>
      </c>
      <c r="I154" s="79" t="s">
        <v>1303</v>
      </c>
      <c r="J154" s="79"/>
      <c r="K154" s="79" t="s">
        <v>1302</v>
      </c>
      <c r="L154" s="79"/>
      <c r="M154" s="79"/>
      <c r="N154" s="79"/>
      <c r="O154" s="79"/>
    </row>
    <row r="155" spans="1:15" ht="15.75" customHeight="1">
      <c r="A155" s="79" t="s">
        <v>2219</v>
      </c>
      <c r="B155" s="79" t="s">
        <v>2209</v>
      </c>
      <c r="C155" s="79"/>
      <c r="D155" s="79" t="s">
        <v>1850</v>
      </c>
      <c r="E155" s="79" t="s">
        <v>1301</v>
      </c>
      <c r="F155" s="79"/>
      <c r="G155" s="79" t="s">
        <v>612</v>
      </c>
      <c r="H155" s="79" t="s">
        <v>1300</v>
      </c>
      <c r="I155" s="79" t="s">
        <v>1299</v>
      </c>
      <c r="J155" s="79"/>
      <c r="K155" s="79" t="s">
        <v>1298</v>
      </c>
      <c r="L155" s="79"/>
      <c r="M155" s="79"/>
      <c r="N155" s="79"/>
      <c r="O155" s="79"/>
    </row>
    <row r="156" spans="1:15" ht="15.75" customHeight="1">
      <c r="A156" s="79" t="s">
        <v>2218</v>
      </c>
      <c r="B156" s="79" t="s">
        <v>2209</v>
      </c>
      <c r="C156" s="79"/>
      <c r="D156" s="79" t="s">
        <v>1850</v>
      </c>
      <c r="E156" s="79" t="s">
        <v>1297</v>
      </c>
      <c r="F156" s="79"/>
      <c r="G156" s="79" t="s">
        <v>612</v>
      </c>
      <c r="H156" s="79" t="s">
        <v>1296</v>
      </c>
      <c r="I156" s="79" t="s">
        <v>1295</v>
      </c>
      <c r="J156" s="79"/>
      <c r="K156" s="79" t="s">
        <v>1294</v>
      </c>
      <c r="L156" s="79"/>
      <c r="M156" s="79"/>
      <c r="N156" s="79"/>
      <c r="O156" s="79"/>
    </row>
    <row r="157" spans="1:15" ht="15.75" customHeight="1">
      <c r="A157" s="79" t="s">
        <v>2217</v>
      </c>
      <c r="B157" s="79" t="s">
        <v>2209</v>
      </c>
      <c r="C157" s="79"/>
      <c r="D157" s="79" t="s">
        <v>1850</v>
      </c>
      <c r="E157" s="79" t="s">
        <v>1293</v>
      </c>
      <c r="F157" s="79"/>
      <c r="G157" s="79" t="s">
        <v>612</v>
      </c>
      <c r="H157" s="79" t="s">
        <v>1292</v>
      </c>
      <c r="I157" s="79" t="s">
        <v>2216</v>
      </c>
      <c r="J157" s="79"/>
      <c r="K157" s="79" t="s">
        <v>1290</v>
      </c>
      <c r="L157" s="79"/>
      <c r="M157" s="79"/>
      <c r="N157" s="79"/>
      <c r="O157" s="79"/>
    </row>
    <row r="158" spans="1:15" ht="15.75" customHeight="1">
      <c r="A158" s="79" t="s">
        <v>2215</v>
      </c>
      <c r="B158" s="79" t="s">
        <v>2209</v>
      </c>
      <c r="C158" s="79"/>
      <c r="D158" s="79" t="s">
        <v>1850</v>
      </c>
      <c r="E158" s="79" t="s">
        <v>1289</v>
      </c>
      <c r="F158" s="79"/>
      <c r="G158" s="79" t="s">
        <v>612</v>
      </c>
      <c r="H158" s="79" t="s">
        <v>1288</v>
      </c>
      <c r="I158" s="79" t="s">
        <v>2214</v>
      </c>
      <c r="J158" s="79"/>
      <c r="K158" s="79" t="s">
        <v>1286</v>
      </c>
      <c r="L158" s="79"/>
      <c r="M158" s="79"/>
      <c r="N158" s="79"/>
      <c r="O158" s="79"/>
    </row>
    <row r="159" spans="1:15" ht="15.75" customHeight="1">
      <c r="A159" s="79" t="s">
        <v>2213</v>
      </c>
      <c r="B159" s="79" t="s">
        <v>2209</v>
      </c>
      <c r="C159" s="79"/>
      <c r="D159" s="79" t="s">
        <v>1850</v>
      </c>
      <c r="E159" s="79" t="s">
        <v>1285</v>
      </c>
      <c r="F159" s="79"/>
      <c r="G159" s="79" t="s">
        <v>612</v>
      </c>
      <c r="H159" s="79" t="s">
        <v>1284</v>
      </c>
      <c r="I159" s="79" t="s">
        <v>2212</v>
      </c>
      <c r="J159" s="79"/>
      <c r="K159" s="79" t="s">
        <v>1282</v>
      </c>
      <c r="L159" s="79"/>
      <c r="M159" s="79"/>
      <c r="N159" s="79"/>
      <c r="O159" s="79"/>
    </row>
    <row r="160" spans="1:15" ht="15.75" customHeight="1">
      <c r="A160" s="79" t="s">
        <v>2211</v>
      </c>
      <c r="B160" s="79" t="s">
        <v>2209</v>
      </c>
      <c r="C160" s="79"/>
      <c r="D160" s="79" t="s">
        <v>1850</v>
      </c>
      <c r="E160" s="79" t="s">
        <v>1281</v>
      </c>
      <c r="F160" s="79"/>
      <c r="G160" s="79" t="s">
        <v>612</v>
      </c>
      <c r="H160" s="79" t="s">
        <v>1280</v>
      </c>
      <c r="I160" s="79" t="s">
        <v>1279</v>
      </c>
      <c r="J160" s="79"/>
      <c r="K160" s="79" t="s">
        <v>1278</v>
      </c>
      <c r="L160" s="79"/>
      <c r="M160" s="79"/>
      <c r="N160" s="79"/>
      <c r="O160" s="79"/>
    </row>
    <row r="161" spans="1:15" ht="15.75" customHeight="1">
      <c r="A161" s="79" t="s">
        <v>2210</v>
      </c>
      <c r="B161" s="79" t="s">
        <v>2209</v>
      </c>
      <c r="C161" s="79"/>
      <c r="D161" s="79" t="s">
        <v>1850</v>
      </c>
      <c r="E161" s="79" t="s">
        <v>1277</v>
      </c>
      <c r="F161" s="79"/>
      <c r="G161" s="79" t="s">
        <v>612</v>
      </c>
      <c r="H161" s="79" t="s">
        <v>2208</v>
      </c>
      <c r="I161" s="79" t="s">
        <v>2207</v>
      </c>
      <c r="J161" s="79"/>
      <c r="K161" s="79" t="s">
        <v>1273</v>
      </c>
      <c r="L161" s="79"/>
      <c r="M161" s="79"/>
      <c r="N161" s="79"/>
      <c r="O161" s="79"/>
    </row>
    <row r="162" spans="1:15" ht="15.75" customHeight="1">
      <c r="A162" s="79" t="s">
        <v>2206</v>
      </c>
      <c r="B162" s="79" t="s">
        <v>119</v>
      </c>
      <c r="C162" s="79"/>
      <c r="D162" s="79" t="s">
        <v>1850</v>
      </c>
      <c r="E162" s="79" t="s">
        <v>1272</v>
      </c>
      <c r="F162" s="79"/>
      <c r="G162" s="79" t="s">
        <v>627</v>
      </c>
      <c r="H162" s="79" t="s">
        <v>85</v>
      </c>
      <c r="I162" s="79" t="s">
        <v>1271</v>
      </c>
      <c r="J162" s="79"/>
      <c r="K162" s="79" t="s">
        <v>1270</v>
      </c>
      <c r="L162" s="79"/>
      <c r="M162" s="79"/>
      <c r="N162" s="79"/>
      <c r="O162" s="79"/>
    </row>
    <row r="163" spans="1:15" ht="15.75" customHeight="1">
      <c r="A163" s="79" t="s">
        <v>2191</v>
      </c>
      <c r="B163" s="79" t="s">
        <v>119</v>
      </c>
      <c r="C163" s="79"/>
      <c r="D163" s="79" t="s">
        <v>1850</v>
      </c>
      <c r="E163" s="79" t="s">
        <v>1242</v>
      </c>
      <c r="F163" s="79"/>
      <c r="G163" s="79" t="s">
        <v>627</v>
      </c>
      <c r="H163" s="79" t="s">
        <v>83</v>
      </c>
      <c r="I163" s="79" t="s">
        <v>2205</v>
      </c>
      <c r="J163" s="79"/>
      <c r="K163" s="79" t="s">
        <v>1268</v>
      </c>
      <c r="L163" s="79"/>
      <c r="M163" s="79"/>
      <c r="N163" s="79"/>
      <c r="O163" s="79"/>
    </row>
    <row r="164" spans="1:15" ht="15.75" customHeight="1">
      <c r="A164" s="79" t="s">
        <v>2204</v>
      </c>
      <c r="B164" s="79" t="s">
        <v>2191</v>
      </c>
      <c r="C164" s="79"/>
      <c r="D164" s="79" t="s">
        <v>1850</v>
      </c>
      <c r="E164" s="79" t="s">
        <v>1267</v>
      </c>
      <c r="F164" s="79"/>
      <c r="G164" s="79" t="s">
        <v>612</v>
      </c>
      <c r="H164" s="79" t="s">
        <v>1266</v>
      </c>
      <c r="I164" s="79" t="s">
        <v>2203</v>
      </c>
      <c r="J164" s="79"/>
      <c r="K164" s="79" t="s">
        <v>1264</v>
      </c>
      <c r="L164" s="79"/>
      <c r="M164" s="79"/>
      <c r="N164" s="79"/>
      <c r="O164" s="79"/>
    </row>
    <row r="165" spans="1:15" ht="15.75" customHeight="1">
      <c r="A165" s="79" t="s">
        <v>2202</v>
      </c>
      <c r="B165" s="79" t="s">
        <v>2191</v>
      </c>
      <c r="C165" s="79"/>
      <c r="D165" s="79" t="s">
        <v>1850</v>
      </c>
      <c r="E165" s="79" t="s">
        <v>1263</v>
      </c>
      <c r="F165" s="79"/>
      <c r="G165" s="79" t="s">
        <v>612</v>
      </c>
      <c r="H165" s="79" t="s">
        <v>1262</v>
      </c>
      <c r="I165" s="79" t="s">
        <v>2201</v>
      </c>
      <c r="J165" s="79"/>
      <c r="K165" s="79" t="s">
        <v>1260</v>
      </c>
      <c r="L165" s="79"/>
      <c r="M165" s="79"/>
      <c r="N165" s="79"/>
      <c r="O165" s="79"/>
    </row>
    <row r="166" spans="1:15" ht="15.75" customHeight="1">
      <c r="A166" s="79" t="s">
        <v>2200</v>
      </c>
      <c r="B166" s="79" t="s">
        <v>2191</v>
      </c>
      <c r="C166" s="79"/>
      <c r="D166" s="79" t="s">
        <v>1850</v>
      </c>
      <c r="E166" s="79" t="s">
        <v>1259</v>
      </c>
      <c r="F166" s="79"/>
      <c r="G166" s="79" t="s">
        <v>612</v>
      </c>
      <c r="H166" s="79" t="s">
        <v>1258</v>
      </c>
      <c r="I166" s="79" t="s">
        <v>2199</v>
      </c>
      <c r="J166" s="79"/>
      <c r="K166" s="79" t="s">
        <v>1256</v>
      </c>
      <c r="L166" s="79"/>
      <c r="M166" s="79"/>
      <c r="N166" s="79"/>
      <c r="O166" s="79"/>
    </row>
    <row r="167" spans="1:15" ht="15.75" customHeight="1">
      <c r="A167" s="79" t="s">
        <v>2198</v>
      </c>
      <c r="B167" s="79" t="s">
        <v>2191</v>
      </c>
      <c r="C167" s="79"/>
      <c r="D167" s="79" t="s">
        <v>1850</v>
      </c>
      <c r="E167" s="79" t="s">
        <v>1255</v>
      </c>
      <c r="F167" s="79"/>
      <c r="G167" s="79" t="s">
        <v>612</v>
      </c>
      <c r="H167" s="79" t="s">
        <v>1254</v>
      </c>
      <c r="I167" s="79" t="s">
        <v>2197</v>
      </c>
      <c r="J167" s="79"/>
      <c r="K167" s="79" t="s">
        <v>1252</v>
      </c>
      <c r="L167" s="79"/>
      <c r="M167" s="79"/>
      <c r="N167" s="79"/>
      <c r="O167" s="79"/>
    </row>
    <row r="168" spans="1:15" ht="15.75" customHeight="1">
      <c r="A168" s="79" t="s">
        <v>2196</v>
      </c>
      <c r="B168" s="79" t="s">
        <v>2191</v>
      </c>
      <c r="C168" s="79"/>
      <c r="D168" s="79" t="s">
        <v>1850</v>
      </c>
      <c r="E168" s="79" t="s">
        <v>1251</v>
      </c>
      <c r="F168" s="79"/>
      <c r="G168" s="79" t="s">
        <v>612</v>
      </c>
      <c r="H168" s="79" t="s">
        <v>1250</v>
      </c>
      <c r="I168" s="79" t="s">
        <v>2195</v>
      </c>
      <c r="J168" s="79"/>
      <c r="K168" s="79" t="s">
        <v>1248</v>
      </c>
      <c r="L168" s="79"/>
      <c r="M168" s="79"/>
      <c r="N168" s="79"/>
      <c r="O168" s="79"/>
    </row>
    <row r="169" spans="1:15" ht="15.75" customHeight="1">
      <c r="A169" s="79" t="s">
        <v>2194</v>
      </c>
      <c r="B169" s="79" t="s">
        <v>2191</v>
      </c>
      <c r="C169" s="79"/>
      <c r="D169" s="79" t="s">
        <v>1850</v>
      </c>
      <c r="E169" s="79" t="s">
        <v>1247</v>
      </c>
      <c r="F169" s="79"/>
      <c r="G169" s="79" t="s">
        <v>612</v>
      </c>
      <c r="H169" s="79" t="s">
        <v>1246</v>
      </c>
      <c r="I169" s="79" t="s">
        <v>2193</v>
      </c>
      <c r="J169" s="79"/>
      <c r="K169" s="79" t="s">
        <v>1244</v>
      </c>
      <c r="L169" s="79"/>
      <c r="M169" s="79"/>
      <c r="N169" s="79"/>
      <c r="O169" s="79"/>
    </row>
    <row r="170" spans="1:15" ht="15.75" customHeight="1">
      <c r="A170" s="79" t="s">
        <v>2192</v>
      </c>
      <c r="B170" s="79" t="s">
        <v>2191</v>
      </c>
      <c r="C170" s="79"/>
      <c r="D170" s="79" t="s">
        <v>1850</v>
      </c>
      <c r="E170" s="79" t="s">
        <v>1243</v>
      </c>
      <c r="F170" s="79"/>
      <c r="G170" s="79" t="s">
        <v>612</v>
      </c>
      <c r="H170" s="79" t="s">
        <v>1241</v>
      </c>
      <c r="I170" s="79" t="s">
        <v>2190</v>
      </c>
      <c r="J170" s="79"/>
      <c r="K170" s="79" t="s">
        <v>1239</v>
      </c>
      <c r="L170" s="79"/>
      <c r="M170" s="79"/>
      <c r="N170" s="79"/>
      <c r="O170" s="79"/>
    </row>
    <row r="171" spans="1:15" ht="15.75" customHeight="1">
      <c r="A171" s="79" t="s">
        <v>2179</v>
      </c>
      <c r="B171" s="79" t="s">
        <v>119</v>
      </c>
      <c r="C171" s="79"/>
      <c r="D171" s="79" t="s">
        <v>1850</v>
      </c>
      <c r="E171" s="79" t="s">
        <v>1210</v>
      </c>
      <c r="F171" s="79"/>
      <c r="G171" s="79" t="s">
        <v>627</v>
      </c>
      <c r="H171" s="79" t="s">
        <v>1238</v>
      </c>
      <c r="I171" s="79" t="s">
        <v>1237</v>
      </c>
      <c r="J171" s="79"/>
      <c r="K171" s="79" t="s">
        <v>1236</v>
      </c>
      <c r="L171" s="79"/>
      <c r="M171" s="79"/>
      <c r="N171" s="79"/>
      <c r="O171" s="79"/>
    </row>
    <row r="172" spans="1:15" ht="15.75" customHeight="1">
      <c r="A172" s="79" t="s">
        <v>2189</v>
      </c>
      <c r="B172" s="79" t="s">
        <v>2179</v>
      </c>
      <c r="C172" s="79"/>
      <c r="D172" s="79" t="s">
        <v>1850</v>
      </c>
      <c r="E172" s="79" t="s">
        <v>1235</v>
      </c>
      <c r="F172" s="79"/>
      <c r="G172" s="79" t="s">
        <v>612</v>
      </c>
      <c r="H172" s="79" t="s">
        <v>1234</v>
      </c>
      <c r="I172" s="79" t="s">
        <v>1233</v>
      </c>
      <c r="J172" s="79"/>
      <c r="K172" s="79" t="s">
        <v>1232</v>
      </c>
      <c r="L172" s="79"/>
      <c r="M172" s="79"/>
      <c r="N172" s="79"/>
      <c r="O172" s="79"/>
    </row>
    <row r="173" spans="1:15" ht="15.75" customHeight="1">
      <c r="A173" s="79" t="s">
        <v>2188</v>
      </c>
      <c r="B173" s="79" t="s">
        <v>2179</v>
      </c>
      <c r="C173" s="79"/>
      <c r="D173" s="79" t="s">
        <v>1850</v>
      </c>
      <c r="E173" s="79" t="s">
        <v>1231</v>
      </c>
      <c r="F173" s="79"/>
      <c r="G173" s="79" t="s">
        <v>612</v>
      </c>
      <c r="H173" s="79" t="s">
        <v>1230</v>
      </c>
      <c r="I173" s="79" t="s">
        <v>2187</v>
      </c>
      <c r="J173" s="79"/>
      <c r="K173" s="79" t="s">
        <v>1228</v>
      </c>
      <c r="L173" s="79"/>
      <c r="M173" s="79"/>
      <c r="N173" s="79"/>
      <c r="O173" s="79"/>
    </row>
    <row r="174" spans="1:15" ht="15.75" customHeight="1">
      <c r="A174" s="79" t="s">
        <v>2186</v>
      </c>
      <c r="B174" s="79" t="s">
        <v>2179</v>
      </c>
      <c r="C174" s="79"/>
      <c r="D174" s="79" t="s">
        <v>1850</v>
      </c>
      <c r="E174" s="79" t="s">
        <v>1227</v>
      </c>
      <c r="F174" s="79"/>
      <c r="G174" s="79" t="s">
        <v>612</v>
      </c>
      <c r="H174" s="79" t="s">
        <v>1226</v>
      </c>
      <c r="I174" s="79" t="s">
        <v>2185</v>
      </c>
      <c r="J174" s="79"/>
      <c r="K174" s="79" t="s">
        <v>1224</v>
      </c>
      <c r="L174" s="79"/>
      <c r="M174" s="79"/>
      <c r="N174" s="79"/>
      <c r="O174" s="79"/>
    </row>
    <row r="175" spans="1:15" ht="15.75" customHeight="1">
      <c r="A175" s="79" t="s">
        <v>2184</v>
      </c>
      <c r="B175" s="79" t="s">
        <v>2179</v>
      </c>
      <c r="C175" s="79"/>
      <c r="D175" s="79" t="s">
        <v>1850</v>
      </c>
      <c r="E175" s="79" t="s">
        <v>1223</v>
      </c>
      <c r="F175" s="79"/>
      <c r="G175" s="79" t="s">
        <v>612</v>
      </c>
      <c r="H175" s="79" t="s">
        <v>1222</v>
      </c>
      <c r="I175" s="79" t="s">
        <v>2183</v>
      </c>
      <c r="J175" s="79"/>
      <c r="K175" s="79" t="s">
        <v>1220</v>
      </c>
      <c r="L175" s="79"/>
      <c r="M175" s="79"/>
      <c r="N175" s="79"/>
      <c r="O175" s="79"/>
    </row>
    <row r="176" spans="1:15" ht="15.75" customHeight="1">
      <c r="A176" s="79" t="s">
        <v>2182</v>
      </c>
      <c r="B176" s="79" t="s">
        <v>2179</v>
      </c>
      <c r="C176" s="79"/>
      <c r="D176" s="79" t="s">
        <v>1850</v>
      </c>
      <c r="E176" s="79" t="s">
        <v>1219</v>
      </c>
      <c r="F176" s="79"/>
      <c r="G176" s="79" t="s">
        <v>612</v>
      </c>
      <c r="H176" s="79" t="s">
        <v>1218</v>
      </c>
      <c r="I176" s="79" t="s">
        <v>1217</v>
      </c>
      <c r="J176" s="79"/>
      <c r="K176" s="79" t="s">
        <v>1216</v>
      </c>
      <c r="L176" s="79"/>
      <c r="M176" s="79"/>
      <c r="N176" s="79"/>
      <c r="O176" s="79"/>
    </row>
    <row r="177" spans="1:15" ht="15.75" customHeight="1">
      <c r="A177" s="79" t="s">
        <v>2181</v>
      </c>
      <c r="B177" s="79" t="s">
        <v>2179</v>
      </c>
      <c r="C177" s="79"/>
      <c r="D177" s="79" t="s">
        <v>1850</v>
      </c>
      <c r="E177" s="79" t="s">
        <v>1215</v>
      </c>
      <c r="F177" s="79"/>
      <c r="G177" s="79" t="s">
        <v>612</v>
      </c>
      <c r="H177" s="79" t="s">
        <v>1214</v>
      </c>
      <c r="I177" s="79" t="s">
        <v>1213</v>
      </c>
      <c r="J177" s="79"/>
      <c r="K177" s="79" t="s">
        <v>1212</v>
      </c>
      <c r="L177" s="79"/>
      <c r="M177" s="79"/>
      <c r="N177" s="79"/>
      <c r="O177" s="79"/>
    </row>
    <row r="178" spans="1:15" ht="15.75" customHeight="1">
      <c r="A178" s="79" t="s">
        <v>2180</v>
      </c>
      <c r="B178" s="79" t="s">
        <v>2179</v>
      </c>
      <c r="C178" s="79"/>
      <c r="D178" s="79" t="s">
        <v>1850</v>
      </c>
      <c r="E178" s="79" t="s">
        <v>1211</v>
      </c>
      <c r="F178" s="79"/>
      <c r="G178" s="79" t="s">
        <v>612</v>
      </c>
      <c r="H178" s="79" t="s">
        <v>1209</v>
      </c>
      <c r="I178" s="79" t="s">
        <v>1208</v>
      </c>
      <c r="J178" s="79"/>
      <c r="K178" s="79" t="s">
        <v>1207</v>
      </c>
      <c r="L178" s="79"/>
      <c r="M178" s="79"/>
      <c r="N178" s="79"/>
      <c r="O178" s="79"/>
    </row>
    <row r="179" spans="1:15" ht="15.75" customHeight="1">
      <c r="A179" s="79" t="s">
        <v>2162</v>
      </c>
      <c r="B179" s="79" t="s">
        <v>119</v>
      </c>
      <c r="C179" s="79"/>
      <c r="D179" s="79" t="s">
        <v>1850</v>
      </c>
      <c r="E179" s="79" t="s">
        <v>1172</v>
      </c>
      <c r="F179" s="79"/>
      <c r="G179" s="79" t="s">
        <v>627</v>
      </c>
      <c r="H179" s="79" t="s">
        <v>94</v>
      </c>
      <c r="I179" s="79" t="s">
        <v>2178</v>
      </c>
      <c r="J179" s="79"/>
      <c r="K179" s="79" t="s">
        <v>1205</v>
      </c>
      <c r="L179" s="79"/>
      <c r="M179" s="79"/>
      <c r="N179" s="79"/>
      <c r="O179" s="79"/>
    </row>
    <row r="180" spans="1:15" ht="15.75" customHeight="1">
      <c r="A180" s="79" t="s">
        <v>2177</v>
      </c>
      <c r="B180" s="79" t="s">
        <v>2162</v>
      </c>
      <c r="C180" s="79"/>
      <c r="D180" s="79" t="s">
        <v>1850</v>
      </c>
      <c r="E180" s="79" t="s">
        <v>1204</v>
      </c>
      <c r="F180" s="79"/>
      <c r="G180" s="79" t="s">
        <v>627</v>
      </c>
      <c r="H180" s="79" t="s">
        <v>2176</v>
      </c>
      <c r="I180" s="79" t="s">
        <v>2175</v>
      </c>
      <c r="J180" s="79"/>
      <c r="K180" s="79" t="s">
        <v>1201</v>
      </c>
      <c r="L180" s="79"/>
      <c r="M180" s="79"/>
      <c r="N180" s="79"/>
      <c r="O180" s="79"/>
    </row>
    <row r="181" spans="1:15" ht="15.75" customHeight="1">
      <c r="A181" s="79" t="s">
        <v>2174</v>
      </c>
      <c r="B181" s="79" t="s">
        <v>2162</v>
      </c>
      <c r="C181" s="79"/>
      <c r="D181" s="79" t="s">
        <v>1850</v>
      </c>
      <c r="E181" s="79" t="s">
        <v>1200</v>
      </c>
      <c r="F181" s="79"/>
      <c r="G181" s="79" t="s">
        <v>627</v>
      </c>
      <c r="H181" s="79" t="s">
        <v>2173</v>
      </c>
      <c r="I181" s="79" t="s">
        <v>2172</v>
      </c>
      <c r="J181" s="79"/>
      <c r="K181" s="79" t="s">
        <v>1197</v>
      </c>
      <c r="L181" s="79"/>
      <c r="M181" s="79"/>
      <c r="N181" s="79"/>
      <c r="O181" s="79"/>
    </row>
    <row r="182" spans="1:15" ht="15.75" customHeight="1">
      <c r="A182" s="79" t="s">
        <v>2171</v>
      </c>
      <c r="B182" s="79" t="s">
        <v>2162</v>
      </c>
      <c r="C182" s="79"/>
      <c r="D182" s="79" t="s">
        <v>1850</v>
      </c>
      <c r="E182" s="79" t="s">
        <v>1196</v>
      </c>
      <c r="F182" s="79"/>
      <c r="G182" s="79" t="s">
        <v>627</v>
      </c>
      <c r="H182" s="79" t="s">
        <v>1195</v>
      </c>
      <c r="I182" s="79" t="s">
        <v>1194</v>
      </c>
      <c r="J182" s="79"/>
      <c r="K182" s="79" t="s">
        <v>1193</v>
      </c>
      <c r="L182" s="79"/>
      <c r="M182" s="79"/>
      <c r="N182" s="79"/>
      <c r="O182" s="79"/>
    </row>
    <row r="183" spans="1:15" ht="15.75" customHeight="1">
      <c r="A183" s="79" t="s">
        <v>2170</v>
      </c>
      <c r="B183" s="79" t="s">
        <v>2162</v>
      </c>
      <c r="C183" s="79"/>
      <c r="D183" s="79" t="s">
        <v>1850</v>
      </c>
      <c r="E183" s="79" t="s">
        <v>1192</v>
      </c>
      <c r="F183" s="79"/>
      <c r="G183" s="79" t="s">
        <v>627</v>
      </c>
      <c r="H183" s="79" t="s">
        <v>1191</v>
      </c>
      <c r="I183" s="79" t="s">
        <v>1190</v>
      </c>
      <c r="J183" s="79"/>
      <c r="K183" s="79" t="s">
        <v>1189</v>
      </c>
      <c r="L183" s="79"/>
      <c r="M183" s="79"/>
      <c r="N183" s="79"/>
      <c r="O183" s="79"/>
    </row>
    <row r="184" spans="1:15" ht="15.75" customHeight="1">
      <c r="A184" s="79" t="s">
        <v>2169</v>
      </c>
      <c r="B184" s="79" t="s">
        <v>2162</v>
      </c>
      <c r="C184" s="79"/>
      <c r="D184" s="79" t="s">
        <v>1850</v>
      </c>
      <c r="E184" s="79" t="s">
        <v>1188</v>
      </c>
      <c r="F184" s="79"/>
      <c r="G184" s="79" t="s">
        <v>627</v>
      </c>
      <c r="H184" s="79" t="s">
        <v>255</v>
      </c>
      <c r="I184" s="79" t="s">
        <v>1187</v>
      </c>
      <c r="J184" s="79"/>
      <c r="K184" s="79" t="s">
        <v>1186</v>
      </c>
      <c r="L184" s="79"/>
      <c r="M184" s="79"/>
      <c r="N184" s="79"/>
      <c r="O184" s="79"/>
    </row>
    <row r="185" spans="1:15" ht="15.75" customHeight="1">
      <c r="A185" s="79" t="s">
        <v>2168</v>
      </c>
      <c r="B185" s="79" t="s">
        <v>2162</v>
      </c>
      <c r="C185" s="79"/>
      <c r="D185" s="79" t="s">
        <v>1850</v>
      </c>
      <c r="E185" s="79" t="s">
        <v>1185</v>
      </c>
      <c r="F185" s="79"/>
      <c r="G185" s="79" t="s">
        <v>627</v>
      </c>
      <c r="H185" s="79" t="s">
        <v>1184</v>
      </c>
      <c r="I185" s="79" t="s">
        <v>2167</v>
      </c>
      <c r="J185" s="79"/>
      <c r="K185" s="79" t="s">
        <v>1182</v>
      </c>
      <c r="L185" s="79"/>
      <c r="M185" s="79"/>
      <c r="N185" s="79"/>
      <c r="O185" s="79"/>
    </row>
    <row r="186" spans="1:15" ht="15.75" customHeight="1">
      <c r="A186" s="79" t="s">
        <v>2166</v>
      </c>
      <c r="B186" s="79" t="s">
        <v>2162</v>
      </c>
      <c r="C186" s="79"/>
      <c r="D186" s="79" t="s">
        <v>1850</v>
      </c>
      <c r="E186" s="79" t="s">
        <v>1181</v>
      </c>
      <c r="F186" s="79"/>
      <c r="G186" s="79" t="s">
        <v>627</v>
      </c>
      <c r="H186" s="79" t="s">
        <v>1180</v>
      </c>
      <c r="I186" s="79" t="s">
        <v>1179</v>
      </c>
      <c r="J186" s="79"/>
      <c r="K186" s="79" t="s">
        <v>1178</v>
      </c>
      <c r="L186" s="79"/>
      <c r="M186" s="79"/>
      <c r="N186" s="79"/>
      <c r="O186" s="79"/>
    </row>
    <row r="187" spans="1:15" ht="15.75" customHeight="1">
      <c r="A187" s="79" t="s">
        <v>2165</v>
      </c>
      <c r="B187" s="79" t="s">
        <v>2162</v>
      </c>
      <c r="C187" s="79"/>
      <c r="D187" s="79" t="s">
        <v>1850</v>
      </c>
      <c r="E187" s="79" t="s">
        <v>1177</v>
      </c>
      <c r="F187" s="79"/>
      <c r="G187" s="79" t="s">
        <v>627</v>
      </c>
      <c r="H187" s="79" t="s">
        <v>1176</v>
      </c>
      <c r="I187" s="79" t="s">
        <v>2164</v>
      </c>
      <c r="J187" s="79"/>
      <c r="K187" s="79" t="s">
        <v>1174</v>
      </c>
      <c r="L187" s="79"/>
      <c r="M187" s="79"/>
      <c r="N187" s="79"/>
      <c r="O187" s="79"/>
    </row>
    <row r="188" spans="1:15" ht="15.75" customHeight="1">
      <c r="A188" s="79" t="s">
        <v>2163</v>
      </c>
      <c r="B188" s="79" t="s">
        <v>2162</v>
      </c>
      <c r="C188" s="79"/>
      <c r="D188" s="79" t="s">
        <v>1850</v>
      </c>
      <c r="E188" s="79" t="s">
        <v>1173</v>
      </c>
      <c r="F188" s="79"/>
      <c r="G188" s="79" t="s">
        <v>627</v>
      </c>
      <c r="H188" s="79" t="s">
        <v>1171</v>
      </c>
      <c r="I188" s="79" t="s">
        <v>1170</v>
      </c>
      <c r="J188" s="79"/>
      <c r="K188" s="79" t="s">
        <v>1169</v>
      </c>
      <c r="L188" s="79"/>
      <c r="M188" s="79"/>
      <c r="N188" s="79"/>
      <c r="O188" s="79"/>
    </row>
    <row r="189" spans="1:15" ht="15.75" customHeight="1">
      <c r="A189" s="79" t="s">
        <v>2161</v>
      </c>
      <c r="B189" s="79" t="s">
        <v>119</v>
      </c>
      <c r="C189" s="79"/>
      <c r="D189" s="79" t="s">
        <v>1850</v>
      </c>
      <c r="E189" s="79" t="s">
        <v>1168</v>
      </c>
      <c r="F189" s="79"/>
      <c r="G189" s="79" t="s">
        <v>627</v>
      </c>
      <c r="H189" s="79" t="s">
        <v>1167</v>
      </c>
      <c r="I189" s="79" t="s">
        <v>1166</v>
      </c>
      <c r="J189" s="79"/>
      <c r="K189" s="79" t="s">
        <v>1165</v>
      </c>
      <c r="L189" s="79"/>
      <c r="M189" s="79"/>
      <c r="N189" s="79"/>
      <c r="O189" s="79"/>
    </row>
    <row r="190" spans="1:15" ht="15.75" customHeight="1">
      <c r="A190" s="79" t="s">
        <v>2159</v>
      </c>
      <c r="B190" s="79" t="s">
        <v>119</v>
      </c>
      <c r="C190" s="79"/>
      <c r="D190" s="79" t="s">
        <v>1850</v>
      </c>
      <c r="E190" s="79" t="s">
        <v>1160</v>
      </c>
      <c r="F190" s="79"/>
      <c r="G190" s="79" t="s">
        <v>627</v>
      </c>
      <c r="H190" s="79" t="s">
        <v>1164</v>
      </c>
      <c r="I190" s="79" t="s">
        <v>1163</v>
      </c>
      <c r="J190" s="79"/>
      <c r="K190" s="79" t="s">
        <v>1162</v>
      </c>
      <c r="L190" s="79"/>
      <c r="M190" s="79"/>
      <c r="N190" s="79"/>
      <c r="O190" s="79"/>
    </row>
    <row r="191" spans="1:15" ht="15.75" customHeight="1">
      <c r="A191" s="79" t="s">
        <v>2160</v>
      </c>
      <c r="B191" s="79" t="s">
        <v>2159</v>
      </c>
      <c r="C191" s="79"/>
      <c r="D191" s="79" t="s">
        <v>1850</v>
      </c>
      <c r="E191" s="79" t="s">
        <v>1161</v>
      </c>
      <c r="F191" s="79"/>
      <c r="G191" s="79" t="s">
        <v>612</v>
      </c>
      <c r="H191" s="79" t="s">
        <v>1159</v>
      </c>
      <c r="I191" s="79" t="s">
        <v>2158</v>
      </c>
      <c r="J191" s="79"/>
      <c r="K191" s="79" t="s">
        <v>1157</v>
      </c>
      <c r="L191" s="79"/>
      <c r="M191" s="79"/>
      <c r="N191" s="79"/>
      <c r="O191" s="79"/>
    </row>
    <row r="192" spans="1:15" ht="15.75" customHeight="1">
      <c r="A192" s="79" t="s">
        <v>118</v>
      </c>
      <c r="B192" s="79" t="s">
        <v>2011</v>
      </c>
      <c r="C192" s="79"/>
      <c r="D192" s="79" t="s">
        <v>1850</v>
      </c>
      <c r="E192" s="79" t="s">
        <v>121</v>
      </c>
      <c r="F192" s="79"/>
      <c r="G192" s="79" t="s">
        <v>627</v>
      </c>
      <c r="H192" s="79" t="s">
        <v>80</v>
      </c>
      <c r="I192" s="79" t="s">
        <v>1156</v>
      </c>
      <c r="J192" s="79"/>
      <c r="K192" s="79" t="s">
        <v>1155</v>
      </c>
      <c r="L192" s="79"/>
      <c r="M192" s="79"/>
      <c r="N192" s="79"/>
      <c r="O192" s="79"/>
    </row>
    <row r="193" spans="1:15" ht="15.75" customHeight="1">
      <c r="A193" s="79" t="s">
        <v>2157</v>
      </c>
      <c r="B193" s="79" t="s">
        <v>118</v>
      </c>
      <c r="C193" s="79"/>
      <c r="D193" s="79" t="s">
        <v>1850</v>
      </c>
      <c r="E193" s="79" t="s">
        <v>1154</v>
      </c>
      <c r="F193" s="79"/>
      <c r="G193" s="79" t="s">
        <v>612</v>
      </c>
      <c r="H193" s="79" t="s">
        <v>79</v>
      </c>
      <c r="I193" s="79" t="s">
        <v>1153</v>
      </c>
      <c r="J193" s="79"/>
      <c r="K193" s="79" t="s">
        <v>1152</v>
      </c>
      <c r="L193" s="79"/>
      <c r="M193" s="79"/>
      <c r="N193" s="79"/>
      <c r="O193" s="79"/>
    </row>
    <row r="194" spans="1:15" ht="15.75" customHeight="1">
      <c r="A194" s="79" t="s">
        <v>2156</v>
      </c>
      <c r="B194" s="79" t="s">
        <v>118</v>
      </c>
      <c r="C194" s="79"/>
      <c r="D194" s="79" t="s">
        <v>1850</v>
      </c>
      <c r="E194" s="79" t="s">
        <v>1151</v>
      </c>
      <c r="F194" s="79"/>
      <c r="G194" s="79" t="s">
        <v>612</v>
      </c>
      <c r="H194" s="79" t="s">
        <v>77</v>
      </c>
      <c r="I194" s="79" t="s">
        <v>2155</v>
      </c>
      <c r="J194" s="79"/>
      <c r="K194" s="79" t="s">
        <v>1149</v>
      </c>
      <c r="L194" s="79"/>
      <c r="M194" s="79"/>
      <c r="N194" s="79"/>
      <c r="O194" s="79"/>
    </row>
    <row r="195" spans="1:15" ht="15.75" customHeight="1">
      <c r="A195" s="79" t="s">
        <v>2154</v>
      </c>
      <c r="B195" s="79" t="s">
        <v>118</v>
      </c>
      <c r="C195" s="79"/>
      <c r="D195" s="79" t="s">
        <v>1850</v>
      </c>
      <c r="E195" s="79" t="s">
        <v>1148</v>
      </c>
      <c r="F195" s="79"/>
      <c r="G195" s="79" t="s">
        <v>612</v>
      </c>
      <c r="H195" s="79" t="s">
        <v>78</v>
      </c>
      <c r="I195" s="79" t="s">
        <v>1147</v>
      </c>
      <c r="J195" s="79"/>
      <c r="K195" s="79" t="s">
        <v>1146</v>
      </c>
      <c r="L195" s="79"/>
      <c r="M195" s="79"/>
      <c r="N195" s="79"/>
      <c r="O195" s="79"/>
    </row>
    <row r="196" spans="1:15" ht="15.75" customHeight="1">
      <c r="A196" s="79" t="s">
        <v>2153</v>
      </c>
      <c r="B196" s="79" t="s">
        <v>118</v>
      </c>
      <c r="C196" s="79"/>
      <c r="D196" s="79" t="s">
        <v>1850</v>
      </c>
      <c r="E196" s="79" t="s">
        <v>1145</v>
      </c>
      <c r="F196" s="79"/>
      <c r="G196" s="79" t="s">
        <v>612</v>
      </c>
      <c r="H196" s="79" t="s">
        <v>1144</v>
      </c>
      <c r="I196" s="79" t="s">
        <v>891</v>
      </c>
      <c r="J196" s="79"/>
      <c r="K196" s="79" t="s">
        <v>1143</v>
      </c>
      <c r="L196" s="79"/>
      <c r="M196" s="79"/>
      <c r="N196" s="79"/>
      <c r="O196" s="79"/>
    </row>
    <row r="197" spans="1:15" ht="15.75" customHeight="1">
      <c r="A197" s="79" t="s">
        <v>2148</v>
      </c>
      <c r="B197" s="79" t="s">
        <v>118</v>
      </c>
      <c r="C197" s="79"/>
      <c r="D197" s="79" t="s">
        <v>1850</v>
      </c>
      <c r="E197" s="79" t="s">
        <v>1130</v>
      </c>
      <c r="F197" s="79"/>
      <c r="G197" s="79" t="s">
        <v>612</v>
      </c>
      <c r="H197" s="79" t="s">
        <v>1142</v>
      </c>
      <c r="I197" s="79" t="s">
        <v>1141</v>
      </c>
      <c r="J197" s="79"/>
      <c r="K197" s="79" t="s">
        <v>1140</v>
      </c>
      <c r="L197" s="79"/>
      <c r="M197" s="79"/>
      <c r="N197" s="79"/>
      <c r="O197" s="79"/>
    </row>
    <row r="198" spans="1:15" ht="15.75" customHeight="1">
      <c r="A198" s="79" t="s">
        <v>2152</v>
      </c>
      <c r="B198" s="79" t="s">
        <v>2148</v>
      </c>
      <c r="C198" s="79"/>
      <c r="D198" s="79" t="s">
        <v>1850</v>
      </c>
      <c r="E198" s="79" t="s">
        <v>1139</v>
      </c>
      <c r="F198" s="79"/>
      <c r="G198" s="79" t="s">
        <v>612</v>
      </c>
      <c r="H198" s="79" t="s">
        <v>1138</v>
      </c>
      <c r="I198" s="79" t="s">
        <v>2151</v>
      </c>
      <c r="J198" s="79"/>
      <c r="K198" s="79" t="s">
        <v>1136</v>
      </c>
      <c r="L198" s="79"/>
      <c r="M198" s="79"/>
      <c r="N198" s="79"/>
      <c r="O198" s="79"/>
    </row>
    <row r="199" spans="1:15" ht="15.75" customHeight="1">
      <c r="A199" s="79" t="s">
        <v>2150</v>
      </c>
      <c r="B199" s="79" t="s">
        <v>2148</v>
      </c>
      <c r="C199" s="79"/>
      <c r="D199" s="79" t="s">
        <v>1850</v>
      </c>
      <c r="E199" s="79" t="s">
        <v>1135</v>
      </c>
      <c r="F199" s="79"/>
      <c r="G199" s="79" t="s">
        <v>612</v>
      </c>
      <c r="H199" s="79" t="s">
        <v>1134</v>
      </c>
      <c r="I199" s="79" t="s">
        <v>1133</v>
      </c>
      <c r="J199" s="79"/>
      <c r="K199" s="79" t="s">
        <v>1132</v>
      </c>
      <c r="L199" s="79"/>
      <c r="M199" s="79"/>
      <c r="N199" s="79"/>
      <c r="O199" s="79"/>
    </row>
    <row r="200" spans="1:15" ht="15.75" customHeight="1">
      <c r="A200" s="79" t="s">
        <v>2149</v>
      </c>
      <c r="B200" s="79" t="s">
        <v>2148</v>
      </c>
      <c r="C200" s="79"/>
      <c r="D200" s="79" t="s">
        <v>1850</v>
      </c>
      <c r="E200" s="79" t="s">
        <v>1131</v>
      </c>
      <c r="F200" s="79"/>
      <c r="G200" s="79" t="s">
        <v>612</v>
      </c>
      <c r="H200" s="79" t="s">
        <v>1129</v>
      </c>
      <c r="I200" s="79" t="s">
        <v>1128</v>
      </c>
      <c r="J200" s="79"/>
      <c r="K200" s="79" t="s">
        <v>1127</v>
      </c>
      <c r="L200" s="79"/>
      <c r="M200" s="79"/>
      <c r="N200" s="79"/>
      <c r="O200" s="79"/>
    </row>
    <row r="201" spans="1:15" ht="15.75" customHeight="1">
      <c r="A201" s="79" t="s">
        <v>2143</v>
      </c>
      <c r="B201" s="79" t="s">
        <v>118</v>
      </c>
      <c r="C201" s="79"/>
      <c r="D201" s="79" t="s">
        <v>1850</v>
      </c>
      <c r="E201" s="79" t="s">
        <v>1110</v>
      </c>
      <c r="F201" s="79"/>
      <c r="G201" s="79" t="s">
        <v>612</v>
      </c>
      <c r="H201" s="79" t="s">
        <v>1126</v>
      </c>
      <c r="I201" s="79" t="s">
        <v>1125</v>
      </c>
      <c r="J201" s="79"/>
      <c r="K201" s="79" t="s">
        <v>1124</v>
      </c>
      <c r="L201" s="79"/>
      <c r="M201" s="79"/>
      <c r="N201" s="79"/>
      <c r="O201" s="79"/>
    </row>
    <row r="202" spans="1:15" ht="15.75" customHeight="1">
      <c r="A202" s="79" t="s">
        <v>2147</v>
      </c>
      <c r="B202" s="79" t="s">
        <v>2143</v>
      </c>
      <c r="C202" s="79"/>
      <c r="D202" s="79" t="s">
        <v>1850</v>
      </c>
      <c r="E202" s="79" t="s">
        <v>1123</v>
      </c>
      <c r="F202" s="79"/>
      <c r="G202" s="79" t="s">
        <v>612</v>
      </c>
      <c r="H202" s="79" t="s">
        <v>1122</v>
      </c>
      <c r="I202" s="79" t="s">
        <v>1121</v>
      </c>
      <c r="J202" s="79"/>
      <c r="K202" s="79" t="s">
        <v>1120</v>
      </c>
      <c r="L202" s="79"/>
      <c r="M202" s="79"/>
      <c r="N202" s="79"/>
      <c r="O202" s="79"/>
    </row>
    <row r="203" spans="1:15" ht="15.75" customHeight="1">
      <c r="A203" s="79" t="s">
        <v>2146</v>
      </c>
      <c r="B203" s="79" t="s">
        <v>2143</v>
      </c>
      <c r="C203" s="79"/>
      <c r="D203" s="79" t="s">
        <v>1850</v>
      </c>
      <c r="E203" s="79" t="s">
        <v>1119</v>
      </c>
      <c r="F203" s="79"/>
      <c r="G203" s="79" t="s">
        <v>612</v>
      </c>
      <c r="H203" s="79" t="s">
        <v>1118</v>
      </c>
      <c r="I203" s="79" t="s">
        <v>1117</v>
      </c>
      <c r="J203" s="79"/>
      <c r="K203" s="79" t="s">
        <v>1116</v>
      </c>
      <c r="L203" s="79"/>
      <c r="M203" s="79"/>
      <c r="N203" s="79"/>
      <c r="O203" s="79"/>
    </row>
    <row r="204" spans="1:15" ht="15.75" customHeight="1">
      <c r="A204" s="79" t="s">
        <v>2145</v>
      </c>
      <c r="B204" s="79" t="s">
        <v>2143</v>
      </c>
      <c r="C204" s="79"/>
      <c r="D204" s="79" t="s">
        <v>1850</v>
      </c>
      <c r="E204" s="79" t="s">
        <v>1115</v>
      </c>
      <c r="F204" s="79"/>
      <c r="G204" s="79" t="s">
        <v>612</v>
      </c>
      <c r="H204" s="79" t="s">
        <v>1114</v>
      </c>
      <c r="I204" s="79" t="s">
        <v>1113</v>
      </c>
      <c r="J204" s="79"/>
      <c r="K204" s="79" t="s">
        <v>1112</v>
      </c>
      <c r="L204" s="79"/>
      <c r="M204" s="79"/>
      <c r="N204" s="79"/>
      <c r="O204" s="79"/>
    </row>
    <row r="205" spans="1:15" ht="15.75" customHeight="1">
      <c r="A205" s="79" t="s">
        <v>2144</v>
      </c>
      <c r="B205" s="79" t="s">
        <v>2143</v>
      </c>
      <c r="C205" s="79"/>
      <c r="D205" s="79" t="s">
        <v>1850</v>
      </c>
      <c r="E205" s="79" t="s">
        <v>1111</v>
      </c>
      <c r="F205" s="79"/>
      <c r="G205" s="79" t="s">
        <v>612</v>
      </c>
      <c r="H205" s="79" t="s">
        <v>1109</v>
      </c>
      <c r="I205" s="79" t="s">
        <v>1108</v>
      </c>
      <c r="J205" s="79"/>
      <c r="K205" s="79" t="s">
        <v>1107</v>
      </c>
      <c r="L205" s="79"/>
      <c r="M205" s="79"/>
      <c r="N205" s="79"/>
      <c r="O205" s="79"/>
    </row>
    <row r="206" spans="1:15" ht="15.75" customHeight="1">
      <c r="A206" s="79" t="s">
        <v>2142</v>
      </c>
      <c r="B206" s="79" t="s">
        <v>118</v>
      </c>
      <c r="C206" s="79"/>
      <c r="D206" s="79" t="s">
        <v>1850</v>
      </c>
      <c r="E206" s="79" t="s">
        <v>1106</v>
      </c>
      <c r="F206" s="79"/>
      <c r="G206" s="79" t="s">
        <v>612</v>
      </c>
      <c r="H206" s="79" t="s">
        <v>76</v>
      </c>
      <c r="I206" s="79" t="s">
        <v>2141</v>
      </c>
      <c r="J206" s="79"/>
      <c r="K206" s="79" t="s">
        <v>1104</v>
      </c>
      <c r="L206" s="79"/>
      <c r="M206" s="79"/>
      <c r="N206" s="79"/>
      <c r="O206" s="79"/>
    </row>
    <row r="207" spans="1:15" ht="15.75" customHeight="1">
      <c r="A207" s="79" t="s">
        <v>2133</v>
      </c>
      <c r="B207" s="79" t="s">
        <v>118</v>
      </c>
      <c r="C207" s="79"/>
      <c r="D207" s="79" t="s">
        <v>1850</v>
      </c>
      <c r="E207" s="79" t="s">
        <v>1084</v>
      </c>
      <c r="F207" s="79"/>
      <c r="G207" s="79" t="s">
        <v>612</v>
      </c>
      <c r="H207" s="79" t="s">
        <v>75</v>
      </c>
      <c r="I207" s="79" t="s">
        <v>1103</v>
      </c>
      <c r="J207" s="79"/>
      <c r="K207" s="79" t="s">
        <v>1102</v>
      </c>
      <c r="L207" s="79"/>
      <c r="M207" s="79"/>
      <c r="N207" s="79"/>
      <c r="O207" s="79"/>
    </row>
    <row r="208" spans="1:15" ht="15.75" customHeight="1">
      <c r="A208" s="79" t="s">
        <v>2140</v>
      </c>
      <c r="B208" s="79" t="s">
        <v>2133</v>
      </c>
      <c r="C208" s="79"/>
      <c r="D208" s="79" t="s">
        <v>1850</v>
      </c>
      <c r="E208" s="79" t="s">
        <v>1101</v>
      </c>
      <c r="F208" s="79"/>
      <c r="G208" s="79" t="s">
        <v>612</v>
      </c>
      <c r="H208" s="79" t="s">
        <v>1100</v>
      </c>
      <c r="I208" s="79" t="s">
        <v>1099</v>
      </c>
      <c r="J208" s="79"/>
      <c r="K208" s="79" t="s">
        <v>1098</v>
      </c>
      <c r="L208" s="79"/>
      <c r="M208" s="79"/>
      <c r="N208" s="79"/>
      <c r="O208" s="79"/>
    </row>
    <row r="209" spans="1:15" ht="15.75" customHeight="1">
      <c r="A209" s="79" t="s">
        <v>2139</v>
      </c>
      <c r="B209" s="79" t="s">
        <v>2133</v>
      </c>
      <c r="C209" s="79"/>
      <c r="D209" s="79" t="s">
        <v>1850</v>
      </c>
      <c r="E209" s="79" t="s">
        <v>1097</v>
      </c>
      <c r="F209" s="79"/>
      <c r="G209" s="79" t="s">
        <v>612</v>
      </c>
      <c r="H209" s="79" t="s">
        <v>1096</v>
      </c>
      <c r="I209" s="79" t="s">
        <v>2138</v>
      </c>
      <c r="J209" s="79"/>
      <c r="K209" s="79" t="s">
        <v>1094</v>
      </c>
      <c r="L209" s="79"/>
      <c r="M209" s="79"/>
      <c r="N209" s="79"/>
      <c r="O209" s="79"/>
    </row>
    <row r="210" spans="1:15" ht="15.75" customHeight="1">
      <c r="A210" s="79" t="s">
        <v>2137</v>
      </c>
      <c r="B210" s="79" t="s">
        <v>2133</v>
      </c>
      <c r="C210" s="79"/>
      <c r="D210" s="79" t="s">
        <v>1850</v>
      </c>
      <c r="E210" s="79" t="s">
        <v>1093</v>
      </c>
      <c r="F210" s="79"/>
      <c r="G210" s="79" t="s">
        <v>612</v>
      </c>
      <c r="H210" s="79" t="s">
        <v>1092</v>
      </c>
      <c r="I210" s="79" t="s">
        <v>2136</v>
      </c>
      <c r="J210" s="79"/>
      <c r="K210" s="79" t="s">
        <v>1090</v>
      </c>
      <c r="L210" s="79"/>
      <c r="M210" s="79"/>
      <c r="N210" s="79"/>
      <c r="O210" s="79"/>
    </row>
    <row r="211" spans="1:15" ht="15.75" customHeight="1">
      <c r="A211" s="79" t="s">
        <v>2135</v>
      </c>
      <c r="B211" s="79" t="s">
        <v>2133</v>
      </c>
      <c r="C211" s="79"/>
      <c r="D211" s="79" t="s">
        <v>1850</v>
      </c>
      <c r="E211" s="79" t="s">
        <v>1089</v>
      </c>
      <c r="F211" s="79"/>
      <c r="G211" s="79" t="s">
        <v>612</v>
      </c>
      <c r="H211" s="79" t="s">
        <v>1088</v>
      </c>
      <c r="I211" s="79" t="s">
        <v>1087</v>
      </c>
      <c r="J211" s="79"/>
      <c r="K211" s="79" t="s">
        <v>1086</v>
      </c>
      <c r="L211" s="79"/>
      <c r="M211" s="79"/>
      <c r="N211" s="79"/>
      <c r="O211" s="79"/>
    </row>
    <row r="212" spans="1:15" ht="15.75" customHeight="1">
      <c r="A212" s="79" t="s">
        <v>2134</v>
      </c>
      <c r="B212" s="79" t="s">
        <v>2133</v>
      </c>
      <c r="C212" s="79"/>
      <c r="D212" s="79" t="s">
        <v>1850</v>
      </c>
      <c r="E212" s="79" t="s">
        <v>1085</v>
      </c>
      <c r="F212" s="79"/>
      <c r="G212" s="79" t="s">
        <v>612</v>
      </c>
      <c r="H212" s="79" t="s">
        <v>1083</v>
      </c>
      <c r="I212" s="79" t="s">
        <v>1082</v>
      </c>
      <c r="J212" s="79"/>
      <c r="K212" s="79" t="s">
        <v>1081</v>
      </c>
      <c r="L212" s="79"/>
      <c r="M212" s="79"/>
      <c r="N212" s="79"/>
      <c r="O212" s="79"/>
    </row>
    <row r="213" spans="1:15" ht="15.75" customHeight="1">
      <c r="A213" s="79" t="s">
        <v>2132</v>
      </c>
      <c r="B213" s="79" t="s">
        <v>118</v>
      </c>
      <c r="C213" s="79"/>
      <c r="D213" s="79" t="s">
        <v>1850</v>
      </c>
      <c r="E213" s="79" t="s">
        <v>1080</v>
      </c>
      <c r="F213" s="79"/>
      <c r="G213" s="79" t="s">
        <v>612</v>
      </c>
      <c r="H213" s="79" t="s">
        <v>74</v>
      </c>
      <c r="I213" s="79" t="s">
        <v>1079</v>
      </c>
      <c r="J213" s="79"/>
      <c r="K213" s="79"/>
      <c r="L213" s="79"/>
      <c r="M213" s="79"/>
      <c r="N213" s="79"/>
      <c r="O213" s="79"/>
    </row>
    <row r="214" spans="1:15" ht="15.75" customHeight="1">
      <c r="A214" s="79" t="s">
        <v>2107</v>
      </c>
      <c r="B214" s="79" t="s">
        <v>2011</v>
      </c>
      <c r="C214" s="79"/>
      <c r="D214" s="79" t="s">
        <v>1850</v>
      </c>
      <c r="E214" s="79" t="s">
        <v>1036</v>
      </c>
      <c r="F214" s="79"/>
      <c r="G214" s="79" t="s">
        <v>627</v>
      </c>
      <c r="H214" s="79" t="s">
        <v>1078</v>
      </c>
      <c r="I214" s="79" t="s">
        <v>1077</v>
      </c>
      <c r="J214" s="79"/>
      <c r="K214" s="79" t="s">
        <v>1076</v>
      </c>
      <c r="L214" s="79"/>
      <c r="M214" s="79"/>
      <c r="N214" s="79"/>
      <c r="O214" s="79"/>
    </row>
    <row r="215" spans="1:15" ht="15.75" customHeight="1">
      <c r="A215" s="79" t="s">
        <v>2127</v>
      </c>
      <c r="B215" s="79" t="s">
        <v>2107</v>
      </c>
      <c r="C215" s="79"/>
      <c r="D215" s="79" t="s">
        <v>1850</v>
      </c>
      <c r="E215" s="79" t="s">
        <v>1060</v>
      </c>
      <c r="F215" s="79"/>
      <c r="G215" s="79" t="s">
        <v>612</v>
      </c>
      <c r="H215" s="79" t="s">
        <v>1075</v>
      </c>
      <c r="I215" s="79" t="s">
        <v>97</v>
      </c>
      <c r="J215" s="79"/>
      <c r="K215" s="79" t="s">
        <v>1074</v>
      </c>
      <c r="L215" s="79"/>
      <c r="M215" s="79"/>
      <c r="N215" s="79"/>
      <c r="O215" s="79"/>
    </row>
    <row r="216" spans="1:15" ht="15.75" customHeight="1">
      <c r="A216" s="79" t="s">
        <v>2131</v>
      </c>
      <c r="B216" s="79" t="s">
        <v>2127</v>
      </c>
      <c r="C216" s="79"/>
      <c r="D216" s="79" t="s">
        <v>1850</v>
      </c>
      <c r="E216" s="79" t="s">
        <v>1073</v>
      </c>
      <c r="F216" s="79"/>
      <c r="G216" s="79" t="s">
        <v>612</v>
      </c>
      <c r="H216" s="79" t="s">
        <v>1072</v>
      </c>
      <c r="I216" s="79" t="s">
        <v>1071</v>
      </c>
      <c r="J216" s="79"/>
      <c r="K216" s="79" t="s">
        <v>1070</v>
      </c>
      <c r="L216" s="79"/>
      <c r="M216" s="79"/>
      <c r="N216" s="79"/>
      <c r="O216" s="79"/>
    </row>
    <row r="217" spans="1:15" ht="15.75" customHeight="1">
      <c r="A217" s="79" t="s">
        <v>2130</v>
      </c>
      <c r="B217" s="79" t="s">
        <v>2127</v>
      </c>
      <c r="C217" s="79"/>
      <c r="D217" s="79" t="s">
        <v>1850</v>
      </c>
      <c r="E217" s="79" t="s">
        <v>1069</v>
      </c>
      <c r="F217" s="79"/>
      <c r="G217" s="79" t="s">
        <v>612</v>
      </c>
      <c r="H217" s="79" t="s">
        <v>1068</v>
      </c>
      <c r="I217" s="79" t="s">
        <v>1067</v>
      </c>
      <c r="J217" s="79"/>
      <c r="K217" s="79" t="s">
        <v>1066</v>
      </c>
      <c r="L217" s="79"/>
      <c r="M217" s="79"/>
      <c r="N217" s="79"/>
      <c r="O217" s="79"/>
    </row>
    <row r="218" spans="1:15" ht="15.75" customHeight="1">
      <c r="A218" s="79" t="s">
        <v>2129</v>
      </c>
      <c r="B218" s="79" t="s">
        <v>2127</v>
      </c>
      <c r="C218" s="79"/>
      <c r="D218" s="79" t="s">
        <v>1850</v>
      </c>
      <c r="E218" s="79" t="s">
        <v>1065</v>
      </c>
      <c r="F218" s="79"/>
      <c r="G218" s="79" t="s">
        <v>612</v>
      </c>
      <c r="H218" s="79" t="s">
        <v>1064</v>
      </c>
      <c r="I218" s="79" t="s">
        <v>1063</v>
      </c>
      <c r="J218" s="79"/>
      <c r="K218" s="79" t="s">
        <v>1062</v>
      </c>
      <c r="L218" s="79"/>
      <c r="M218" s="79"/>
      <c r="N218" s="79"/>
      <c r="O218" s="79"/>
    </row>
    <row r="219" spans="1:15" ht="15.75" customHeight="1">
      <c r="A219" s="79" t="s">
        <v>2128</v>
      </c>
      <c r="B219" s="79" t="s">
        <v>2127</v>
      </c>
      <c r="C219" s="79"/>
      <c r="D219" s="79" t="s">
        <v>1850</v>
      </c>
      <c r="E219" s="79" t="s">
        <v>1061</v>
      </c>
      <c r="F219" s="79"/>
      <c r="G219" s="79" t="s">
        <v>612</v>
      </c>
      <c r="H219" s="79" t="s">
        <v>1059</v>
      </c>
      <c r="I219" s="79" t="s">
        <v>2126</v>
      </c>
      <c r="J219" s="79"/>
      <c r="K219" s="79" t="s">
        <v>1057</v>
      </c>
      <c r="L219" s="79"/>
      <c r="M219" s="79"/>
      <c r="N219" s="79"/>
      <c r="O219" s="79"/>
    </row>
    <row r="220" spans="1:15" ht="15.75" customHeight="1">
      <c r="A220" s="79" t="s">
        <v>2123</v>
      </c>
      <c r="B220" s="79" t="s">
        <v>2107</v>
      </c>
      <c r="C220" s="79"/>
      <c r="D220" s="79" t="s">
        <v>1850</v>
      </c>
      <c r="E220" s="79" t="s">
        <v>1048</v>
      </c>
      <c r="F220" s="79"/>
      <c r="G220" s="79" t="s">
        <v>612</v>
      </c>
      <c r="H220" s="79" t="s">
        <v>1056</v>
      </c>
      <c r="I220" s="79" t="s">
        <v>1055</v>
      </c>
      <c r="J220" s="79"/>
      <c r="K220" s="79" t="s">
        <v>1054</v>
      </c>
      <c r="L220" s="79"/>
      <c r="M220" s="79"/>
      <c r="N220" s="79"/>
      <c r="O220" s="79"/>
    </row>
    <row r="221" spans="1:15" ht="15.75" customHeight="1">
      <c r="A221" s="79" t="s">
        <v>2125</v>
      </c>
      <c r="B221" s="79" t="s">
        <v>2123</v>
      </c>
      <c r="C221" s="79"/>
      <c r="D221" s="79" t="s">
        <v>1850</v>
      </c>
      <c r="E221" s="79" t="s">
        <v>1053</v>
      </c>
      <c r="F221" s="79"/>
      <c r="G221" s="79" t="s">
        <v>612</v>
      </c>
      <c r="H221" s="79" t="s">
        <v>1052</v>
      </c>
      <c r="I221" s="79" t="s">
        <v>1051</v>
      </c>
      <c r="J221" s="79"/>
      <c r="K221" s="79" t="s">
        <v>1050</v>
      </c>
      <c r="L221" s="79"/>
      <c r="M221" s="79"/>
      <c r="N221" s="79"/>
      <c r="O221" s="79"/>
    </row>
    <row r="222" spans="1:15" ht="15.75" customHeight="1">
      <c r="A222" s="79" t="s">
        <v>2124</v>
      </c>
      <c r="B222" s="79" t="s">
        <v>2123</v>
      </c>
      <c r="C222" s="79"/>
      <c r="D222" s="79" t="s">
        <v>1850</v>
      </c>
      <c r="E222" s="79" t="s">
        <v>1049</v>
      </c>
      <c r="F222" s="79"/>
      <c r="G222" s="79" t="s">
        <v>612</v>
      </c>
      <c r="H222" s="79" t="s">
        <v>1047</v>
      </c>
      <c r="I222" s="79" t="s">
        <v>1046</v>
      </c>
      <c r="J222" s="79"/>
      <c r="K222" s="79" t="s">
        <v>1045</v>
      </c>
      <c r="L222" s="79"/>
      <c r="M222" s="79"/>
      <c r="N222" s="79"/>
      <c r="O222" s="79"/>
    </row>
    <row r="223" spans="1:15" ht="15.75" customHeight="1">
      <c r="A223" s="79" t="s">
        <v>2122</v>
      </c>
      <c r="B223" s="79" t="s">
        <v>2107</v>
      </c>
      <c r="C223" s="79"/>
      <c r="D223" s="79" t="s">
        <v>1850</v>
      </c>
      <c r="E223" s="79" t="s">
        <v>1044</v>
      </c>
      <c r="F223" s="79"/>
      <c r="G223" s="79" t="s">
        <v>612</v>
      </c>
      <c r="H223" s="79" t="s">
        <v>1043</v>
      </c>
      <c r="I223" s="79" t="s">
        <v>2121</v>
      </c>
      <c r="J223" s="79"/>
      <c r="K223" s="79" t="s">
        <v>1041</v>
      </c>
      <c r="L223" s="79"/>
      <c r="M223" s="79"/>
      <c r="N223" s="79"/>
      <c r="O223" s="79"/>
    </row>
    <row r="224" spans="1:15" ht="15.75" customHeight="1">
      <c r="A224" s="79" t="s">
        <v>2120</v>
      </c>
      <c r="B224" s="79" t="s">
        <v>2107</v>
      </c>
      <c r="C224" s="79"/>
      <c r="D224" s="79" t="s">
        <v>1850</v>
      </c>
      <c r="E224" s="79" t="s">
        <v>1040</v>
      </c>
      <c r="F224" s="79"/>
      <c r="G224" s="79" t="s">
        <v>612</v>
      </c>
      <c r="H224" s="79" t="s">
        <v>1039</v>
      </c>
      <c r="I224" s="79" t="s">
        <v>1038</v>
      </c>
      <c r="J224" s="79"/>
      <c r="K224" s="79" t="s">
        <v>1037</v>
      </c>
      <c r="L224" s="79"/>
      <c r="M224" s="79"/>
      <c r="N224" s="79"/>
      <c r="O224" s="79"/>
    </row>
    <row r="225" spans="1:15" ht="15.75" customHeight="1">
      <c r="A225" s="79" t="s">
        <v>2114</v>
      </c>
      <c r="B225" s="79" t="s">
        <v>2107</v>
      </c>
      <c r="C225" s="79"/>
      <c r="D225" s="79" t="s">
        <v>1850</v>
      </c>
      <c r="E225" s="79" t="s">
        <v>1023</v>
      </c>
      <c r="F225" s="79"/>
      <c r="G225" s="79" t="s">
        <v>612</v>
      </c>
      <c r="H225" s="79" t="s">
        <v>1035</v>
      </c>
      <c r="I225" s="79" t="s">
        <v>1034</v>
      </c>
      <c r="J225" s="79"/>
      <c r="K225" s="79" t="s">
        <v>1033</v>
      </c>
      <c r="L225" s="79"/>
      <c r="M225" s="79"/>
      <c r="N225" s="79"/>
      <c r="O225" s="79"/>
    </row>
    <row r="226" spans="1:15" ht="15.75" customHeight="1">
      <c r="A226" s="79" t="s">
        <v>2119</v>
      </c>
      <c r="B226" s="79" t="s">
        <v>2114</v>
      </c>
      <c r="C226" s="79"/>
      <c r="D226" s="79" t="s">
        <v>1850</v>
      </c>
      <c r="E226" s="79" t="s">
        <v>1032</v>
      </c>
      <c r="F226" s="79"/>
      <c r="G226" s="79" t="s">
        <v>612</v>
      </c>
      <c r="H226" s="79" t="s">
        <v>1031</v>
      </c>
      <c r="I226" s="79" t="s">
        <v>2118</v>
      </c>
      <c r="J226" s="79"/>
      <c r="K226" s="79" t="s">
        <v>1029</v>
      </c>
      <c r="L226" s="79"/>
      <c r="M226" s="79"/>
      <c r="N226" s="79"/>
      <c r="O226" s="79"/>
    </row>
    <row r="227" spans="1:15" ht="15.75" customHeight="1">
      <c r="A227" s="79" t="s">
        <v>2117</v>
      </c>
      <c r="B227" s="79" t="s">
        <v>2114</v>
      </c>
      <c r="C227" s="79"/>
      <c r="D227" s="79" t="s">
        <v>1850</v>
      </c>
      <c r="E227" s="79" t="s">
        <v>1028</v>
      </c>
      <c r="F227" s="79"/>
      <c r="G227" s="79" t="s">
        <v>612</v>
      </c>
      <c r="H227" s="79" t="s">
        <v>1027</v>
      </c>
      <c r="I227" s="79" t="s">
        <v>2116</v>
      </c>
      <c r="J227" s="79"/>
      <c r="K227" s="79" t="s">
        <v>1025</v>
      </c>
      <c r="L227" s="79"/>
      <c r="M227" s="79"/>
      <c r="N227" s="79"/>
      <c r="O227" s="79"/>
    </row>
    <row r="228" spans="1:15" ht="15.75" customHeight="1">
      <c r="A228" s="79" t="s">
        <v>2115</v>
      </c>
      <c r="B228" s="79" t="s">
        <v>2114</v>
      </c>
      <c r="C228" s="79"/>
      <c r="D228" s="79" t="s">
        <v>1850</v>
      </c>
      <c r="E228" s="79" t="s">
        <v>1024</v>
      </c>
      <c r="F228" s="79"/>
      <c r="G228" s="79" t="s">
        <v>612</v>
      </c>
      <c r="H228" s="79" t="s">
        <v>1022</v>
      </c>
      <c r="I228" s="79" t="s">
        <v>2113</v>
      </c>
      <c r="J228" s="79"/>
      <c r="K228" s="79" t="s">
        <v>1020</v>
      </c>
      <c r="L228" s="79"/>
      <c r="M228" s="79"/>
      <c r="N228" s="79"/>
      <c r="O228" s="79"/>
    </row>
    <row r="229" spans="1:15" ht="15.75" customHeight="1">
      <c r="A229" s="79" t="s">
        <v>2112</v>
      </c>
      <c r="B229" s="79" t="s">
        <v>2107</v>
      </c>
      <c r="C229" s="79"/>
      <c r="D229" s="79" t="s">
        <v>1850</v>
      </c>
      <c r="E229" s="79"/>
      <c r="F229" s="79"/>
      <c r="G229" s="79" t="s">
        <v>612</v>
      </c>
      <c r="H229" s="79" t="s">
        <v>2111</v>
      </c>
      <c r="I229" s="79" t="s">
        <v>2110</v>
      </c>
      <c r="J229" s="79"/>
      <c r="K229" s="79" t="s">
        <v>2109</v>
      </c>
      <c r="L229" s="79"/>
      <c r="M229" s="79"/>
      <c r="N229" s="79"/>
      <c r="O229" s="79"/>
    </row>
    <row r="230" spans="1:15" ht="15.75" customHeight="1">
      <c r="A230" s="79" t="s">
        <v>2108</v>
      </c>
      <c r="B230" s="79" t="s">
        <v>2107</v>
      </c>
      <c r="C230" s="79"/>
      <c r="D230" s="79" t="s">
        <v>1850</v>
      </c>
      <c r="E230" s="79"/>
      <c r="F230" s="79"/>
      <c r="G230" s="79" t="s">
        <v>612</v>
      </c>
      <c r="H230" s="79" t="s">
        <v>2106</v>
      </c>
      <c r="I230" s="79" t="s">
        <v>2105</v>
      </c>
      <c r="J230" s="79"/>
      <c r="K230" s="79" t="s">
        <v>2104</v>
      </c>
      <c r="L230" s="79"/>
      <c r="M230" s="79"/>
      <c r="N230" s="79"/>
      <c r="O230" s="79"/>
    </row>
    <row r="231" spans="1:15" ht="15.75" customHeight="1">
      <c r="A231" s="79" t="s">
        <v>117</v>
      </c>
      <c r="B231" s="79" t="s">
        <v>2011</v>
      </c>
      <c r="C231" s="79"/>
      <c r="D231" s="79" t="s">
        <v>1850</v>
      </c>
      <c r="E231" s="79" t="s">
        <v>120</v>
      </c>
      <c r="F231" s="79"/>
      <c r="G231" s="79" t="s">
        <v>627</v>
      </c>
      <c r="H231" s="79" t="s">
        <v>93</v>
      </c>
      <c r="I231" s="79" t="s">
        <v>1019</v>
      </c>
      <c r="J231" s="79"/>
      <c r="K231" s="79" t="s">
        <v>1018</v>
      </c>
      <c r="L231" s="79"/>
      <c r="M231" s="79"/>
      <c r="N231" s="79"/>
      <c r="O231" s="79"/>
    </row>
    <row r="232" spans="1:15" ht="15.75" customHeight="1">
      <c r="A232" s="79" t="s">
        <v>2103</v>
      </c>
      <c r="B232" s="79" t="s">
        <v>117</v>
      </c>
      <c r="C232" s="79"/>
      <c r="D232" s="79" t="s">
        <v>1850</v>
      </c>
      <c r="E232" s="79" t="s">
        <v>1017</v>
      </c>
      <c r="F232" s="79"/>
      <c r="G232" s="79" t="s">
        <v>627</v>
      </c>
      <c r="H232" s="79" t="s">
        <v>92</v>
      </c>
      <c r="I232" s="79" t="s">
        <v>1019</v>
      </c>
      <c r="J232" s="79"/>
      <c r="K232" s="79" t="s">
        <v>1015</v>
      </c>
      <c r="L232" s="79"/>
      <c r="M232" s="79"/>
      <c r="N232" s="79"/>
      <c r="O232" s="79"/>
    </row>
    <row r="233" spans="1:15" ht="15.75" customHeight="1">
      <c r="A233" s="79" t="s">
        <v>2097</v>
      </c>
      <c r="B233" s="79" t="s">
        <v>117</v>
      </c>
      <c r="C233" s="79"/>
      <c r="D233" s="79" t="s">
        <v>1850</v>
      </c>
      <c r="E233" s="79" t="s">
        <v>1003</v>
      </c>
      <c r="F233" s="79"/>
      <c r="G233" s="79" t="s">
        <v>627</v>
      </c>
      <c r="H233" s="79" t="s">
        <v>91</v>
      </c>
      <c r="I233" s="79" t="s">
        <v>2102</v>
      </c>
      <c r="J233" s="79"/>
      <c r="K233" s="79" t="s">
        <v>1013</v>
      </c>
      <c r="L233" s="79"/>
      <c r="M233" s="79"/>
      <c r="N233" s="79"/>
      <c r="O233" s="79"/>
    </row>
    <row r="234" spans="1:15" ht="15.75" customHeight="1">
      <c r="A234" s="79" t="s">
        <v>2101</v>
      </c>
      <c r="B234" s="79" t="s">
        <v>2097</v>
      </c>
      <c r="C234" s="79"/>
      <c r="D234" s="79" t="s">
        <v>1850</v>
      </c>
      <c r="E234" s="79" t="s">
        <v>1012</v>
      </c>
      <c r="F234" s="79"/>
      <c r="G234" s="79" t="s">
        <v>612</v>
      </c>
      <c r="H234" s="79" t="s">
        <v>1011</v>
      </c>
      <c r="I234" s="79" t="s">
        <v>1010</v>
      </c>
      <c r="J234" s="79"/>
      <c r="K234" s="79" t="s">
        <v>1009</v>
      </c>
      <c r="L234" s="79"/>
      <c r="M234" s="79"/>
      <c r="N234" s="79"/>
      <c r="O234" s="79"/>
    </row>
    <row r="235" spans="1:15" ht="15.75" customHeight="1">
      <c r="A235" s="79" t="s">
        <v>2100</v>
      </c>
      <c r="B235" s="79" t="s">
        <v>2097</v>
      </c>
      <c r="C235" s="79"/>
      <c r="D235" s="79" t="s">
        <v>1850</v>
      </c>
      <c r="E235" s="79" t="s">
        <v>1008</v>
      </c>
      <c r="F235" s="79"/>
      <c r="G235" s="79" t="s">
        <v>612</v>
      </c>
      <c r="H235" s="79" t="s">
        <v>1007</v>
      </c>
      <c r="I235" s="79" t="s">
        <v>2099</v>
      </c>
      <c r="J235" s="79"/>
      <c r="K235" s="79" t="s">
        <v>1005</v>
      </c>
      <c r="L235" s="79"/>
      <c r="M235" s="79"/>
      <c r="N235" s="79"/>
      <c r="O235" s="79"/>
    </row>
    <row r="236" spans="1:15" ht="15.75" customHeight="1">
      <c r="A236" s="79" t="s">
        <v>2098</v>
      </c>
      <c r="B236" s="79" t="s">
        <v>2097</v>
      </c>
      <c r="C236" s="79"/>
      <c r="D236" s="79" t="s">
        <v>1850</v>
      </c>
      <c r="E236" s="79" t="s">
        <v>1004</v>
      </c>
      <c r="F236" s="79"/>
      <c r="G236" s="79" t="s">
        <v>612</v>
      </c>
      <c r="H236" s="79" t="s">
        <v>1002</v>
      </c>
      <c r="I236" s="79" t="s">
        <v>1001</v>
      </c>
      <c r="J236" s="79"/>
      <c r="K236" s="79" t="s">
        <v>1000</v>
      </c>
      <c r="L236" s="79"/>
      <c r="M236" s="79"/>
      <c r="N236" s="79"/>
      <c r="O236" s="79"/>
    </row>
    <row r="237" spans="1:15" ht="15.75" customHeight="1">
      <c r="A237" s="79" t="s">
        <v>2091</v>
      </c>
      <c r="B237" s="79" t="s">
        <v>117</v>
      </c>
      <c r="C237" s="79"/>
      <c r="D237" s="79" t="s">
        <v>1850</v>
      </c>
      <c r="E237" s="79" t="s">
        <v>988</v>
      </c>
      <c r="F237" s="79"/>
      <c r="G237" s="79" t="s">
        <v>627</v>
      </c>
      <c r="H237" s="79" t="s">
        <v>84</v>
      </c>
      <c r="I237" s="79" t="s">
        <v>999</v>
      </c>
      <c r="J237" s="79"/>
      <c r="K237" s="79" t="s">
        <v>998</v>
      </c>
      <c r="L237" s="79"/>
      <c r="M237" s="79"/>
      <c r="N237" s="79"/>
      <c r="O237" s="79"/>
    </row>
    <row r="238" spans="1:15" ht="15.75" customHeight="1">
      <c r="A238" s="79" t="s">
        <v>2096</v>
      </c>
      <c r="B238" s="79" t="s">
        <v>2091</v>
      </c>
      <c r="C238" s="79"/>
      <c r="D238" s="79" t="s">
        <v>1850</v>
      </c>
      <c r="E238" s="79" t="s">
        <v>997</v>
      </c>
      <c r="F238" s="79"/>
      <c r="G238" s="79" t="s">
        <v>612</v>
      </c>
      <c r="H238" s="79" t="s">
        <v>996</v>
      </c>
      <c r="I238" s="79" t="s">
        <v>2095</v>
      </c>
      <c r="J238" s="79"/>
      <c r="K238" s="79" t="s">
        <v>994</v>
      </c>
      <c r="L238" s="79"/>
      <c r="M238" s="79"/>
      <c r="N238" s="79"/>
      <c r="O238" s="79"/>
    </row>
    <row r="239" spans="1:15" ht="15.75" customHeight="1">
      <c r="A239" s="79" t="s">
        <v>2094</v>
      </c>
      <c r="B239" s="79" t="s">
        <v>2091</v>
      </c>
      <c r="C239" s="79"/>
      <c r="D239" s="79" t="s">
        <v>1850</v>
      </c>
      <c r="E239" s="79" t="s">
        <v>993</v>
      </c>
      <c r="F239" s="79"/>
      <c r="G239" s="79" t="s">
        <v>612</v>
      </c>
      <c r="H239" s="79" t="s">
        <v>992</v>
      </c>
      <c r="I239" s="79" t="s">
        <v>2093</v>
      </c>
      <c r="J239" s="79"/>
      <c r="K239" s="79" t="s">
        <v>990</v>
      </c>
      <c r="L239" s="79"/>
      <c r="M239" s="79"/>
      <c r="N239" s="79"/>
      <c r="O239" s="79"/>
    </row>
    <row r="240" spans="1:15" ht="15.75" customHeight="1">
      <c r="A240" s="79" t="s">
        <v>2092</v>
      </c>
      <c r="B240" s="79" t="s">
        <v>2091</v>
      </c>
      <c r="C240" s="79"/>
      <c r="D240" s="79" t="s">
        <v>1850</v>
      </c>
      <c r="E240" s="79" t="s">
        <v>989</v>
      </c>
      <c r="F240" s="79"/>
      <c r="G240" s="79" t="s">
        <v>612</v>
      </c>
      <c r="H240" s="79" t="s">
        <v>987</v>
      </c>
      <c r="I240" s="79" t="s">
        <v>2090</v>
      </c>
      <c r="J240" s="79"/>
      <c r="K240" s="79" t="s">
        <v>985</v>
      </c>
      <c r="L240" s="79"/>
      <c r="M240" s="79"/>
      <c r="N240" s="79"/>
      <c r="O240" s="79"/>
    </row>
    <row r="241" spans="1:15" ht="15.75" customHeight="1">
      <c r="A241" s="79" t="s">
        <v>2083</v>
      </c>
      <c r="B241" s="79" t="s">
        <v>117</v>
      </c>
      <c r="C241" s="79"/>
      <c r="D241" s="79" t="s">
        <v>1850</v>
      </c>
      <c r="E241" s="79" t="s">
        <v>973</v>
      </c>
      <c r="F241" s="79"/>
      <c r="G241" s="79" t="s">
        <v>627</v>
      </c>
      <c r="H241" s="79" t="s">
        <v>86</v>
      </c>
      <c r="I241" s="79" t="s">
        <v>2089</v>
      </c>
      <c r="J241" s="79"/>
      <c r="K241" s="79" t="s">
        <v>983</v>
      </c>
      <c r="L241" s="79"/>
      <c r="M241" s="79"/>
      <c r="N241" s="79"/>
      <c r="O241" s="79"/>
    </row>
    <row r="242" spans="1:15" ht="15.75" customHeight="1">
      <c r="A242" s="79" t="s">
        <v>2088</v>
      </c>
      <c r="B242" s="79" t="s">
        <v>2083</v>
      </c>
      <c r="C242" s="79"/>
      <c r="D242" s="79" t="s">
        <v>1850</v>
      </c>
      <c r="E242" s="79" t="s">
        <v>982</v>
      </c>
      <c r="F242" s="79"/>
      <c r="G242" s="79" t="s">
        <v>612</v>
      </c>
      <c r="H242" s="79" t="s">
        <v>981</v>
      </c>
      <c r="I242" s="79" t="s">
        <v>2087</v>
      </c>
      <c r="J242" s="79"/>
      <c r="K242" s="79" t="s">
        <v>979</v>
      </c>
      <c r="L242" s="79"/>
      <c r="M242" s="79"/>
      <c r="N242" s="79"/>
      <c r="O242" s="79"/>
    </row>
    <row r="243" spans="1:15" ht="15.75" customHeight="1">
      <c r="A243" s="79" t="s">
        <v>2086</v>
      </c>
      <c r="B243" s="79" t="s">
        <v>2083</v>
      </c>
      <c r="C243" s="79"/>
      <c r="D243" s="79" t="s">
        <v>1850</v>
      </c>
      <c r="E243" s="79" t="s">
        <v>978</v>
      </c>
      <c r="F243" s="79"/>
      <c r="G243" s="79" t="s">
        <v>612</v>
      </c>
      <c r="H243" s="79" t="s">
        <v>977</v>
      </c>
      <c r="I243" s="79" t="s">
        <v>2085</v>
      </c>
      <c r="J243" s="79"/>
      <c r="K243" s="79" t="s">
        <v>975</v>
      </c>
      <c r="L243" s="79"/>
      <c r="M243" s="79"/>
      <c r="N243" s="79"/>
      <c r="O243" s="79"/>
    </row>
    <row r="244" spans="1:15" ht="15.75" customHeight="1">
      <c r="A244" s="79" t="s">
        <v>2084</v>
      </c>
      <c r="B244" s="79" t="s">
        <v>2083</v>
      </c>
      <c r="C244" s="79"/>
      <c r="D244" s="79" t="s">
        <v>1850</v>
      </c>
      <c r="E244" s="79" t="s">
        <v>974</v>
      </c>
      <c r="F244" s="79"/>
      <c r="G244" s="79" t="s">
        <v>612</v>
      </c>
      <c r="H244" s="79" t="s">
        <v>972</v>
      </c>
      <c r="I244" s="79" t="s">
        <v>2082</v>
      </c>
      <c r="J244" s="79"/>
      <c r="K244" s="79" t="s">
        <v>970</v>
      </c>
      <c r="L244" s="79"/>
      <c r="M244" s="79"/>
      <c r="N244" s="79"/>
      <c r="O244" s="79"/>
    </row>
    <row r="245" spans="1:15" ht="15.75" customHeight="1">
      <c r="A245" s="79" t="s">
        <v>2071</v>
      </c>
      <c r="B245" s="79" t="s">
        <v>117</v>
      </c>
      <c r="C245" s="79"/>
      <c r="D245" s="79" t="s">
        <v>1850</v>
      </c>
      <c r="E245" s="79" t="s">
        <v>954</v>
      </c>
      <c r="F245" s="79"/>
      <c r="G245" s="79" t="s">
        <v>627</v>
      </c>
      <c r="H245" s="79" t="s">
        <v>82</v>
      </c>
      <c r="I245" s="79" t="s">
        <v>2081</v>
      </c>
      <c r="J245" s="79"/>
      <c r="K245" s="79" t="s">
        <v>968</v>
      </c>
      <c r="L245" s="79"/>
      <c r="M245" s="79"/>
      <c r="N245" s="79"/>
      <c r="O245" s="79"/>
    </row>
    <row r="246" spans="1:15" ht="15.75" customHeight="1">
      <c r="A246" s="79" t="s">
        <v>2080</v>
      </c>
      <c r="B246" s="79" t="s">
        <v>2071</v>
      </c>
      <c r="C246" s="79"/>
      <c r="D246" s="79" t="s">
        <v>1850</v>
      </c>
      <c r="E246" s="79" t="s">
        <v>967</v>
      </c>
      <c r="F246" s="79"/>
      <c r="G246" s="79" t="s">
        <v>612</v>
      </c>
      <c r="H246" s="79" t="s">
        <v>966</v>
      </c>
      <c r="I246" s="79" t="s">
        <v>2079</v>
      </c>
      <c r="J246" s="79"/>
      <c r="K246" s="79" t="s">
        <v>964</v>
      </c>
      <c r="L246" s="79"/>
      <c r="M246" s="79"/>
      <c r="N246" s="79"/>
      <c r="O246" s="79"/>
    </row>
    <row r="247" spans="1:15" ht="15.75" customHeight="1">
      <c r="A247" s="79" t="s">
        <v>2078</v>
      </c>
      <c r="B247" s="79" t="s">
        <v>2071</v>
      </c>
      <c r="C247" s="79"/>
      <c r="D247" s="79" t="s">
        <v>1850</v>
      </c>
      <c r="E247" s="79" t="s">
        <v>963</v>
      </c>
      <c r="F247" s="79"/>
      <c r="G247" s="79" t="s">
        <v>612</v>
      </c>
      <c r="H247" s="79" t="s">
        <v>2077</v>
      </c>
      <c r="I247" s="79" t="s">
        <v>2076</v>
      </c>
      <c r="J247" s="79"/>
      <c r="K247" s="79" t="s">
        <v>960</v>
      </c>
      <c r="L247" s="79"/>
      <c r="M247" s="79"/>
      <c r="N247" s="79"/>
      <c r="O247" s="79"/>
    </row>
    <row r="248" spans="1:15" ht="15.75" customHeight="1">
      <c r="A248" s="79" t="s">
        <v>2075</v>
      </c>
      <c r="B248" s="79" t="s">
        <v>2071</v>
      </c>
      <c r="C248" s="79"/>
      <c r="D248" s="79" t="s">
        <v>1850</v>
      </c>
      <c r="E248" s="79" t="s">
        <v>959</v>
      </c>
      <c r="F248" s="79"/>
      <c r="G248" s="79" t="s">
        <v>612</v>
      </c>
      <c r="H248" s="79" t="s">
        <v>2074</v>
      </c>
      <c r="I248" s="79" t="s">
        <v>2073</v>
      </c>
      <c r="J248" s="79"/>
      <c r="K248" s="79" t="s">
        <v>956</v>
      </c>
      <c r="L248" s="79"/>
      <c r="M248" s="79"/>
      <c r="N248" s="79"/>
      <c r="O248" s="79"/>
    </row>
    <row r="249" spans="1:15" ht="15.75" customHeight="1">
      <c r="A249" s="79" t="s">
        <v>2072</v>
      </c>
      <c r="B249" s="79" t="s">
        <v>2071</v>
      </c>
      <c r="C249" s="79"/>
      <c r="D249" s="79" t="s">
        <v>1850</v>
      </c>
      <c r="E249" s="79" t="s">
        <v>955</v>
      </c>
      <c r="F249" s="79"/>
      <c r="G249" s="79" t="s">
        <v>612</v>
      </c>
      <c r="H249" s="79" t="s">
        <v>2070</v>
      </c>
      <c r="I249" s="79" t="s">
        <v>2069</v>
      </c>
      <c r="J249" s="79"/>
      <c r="K249" s="79" t="s">
        <v>951</v>
      </c>
      <c r="L249" s="79"/>
      <c r="M249" s="79"/>
      <c r="N249" s="79"/>
      <c r="O249" s="79"/>
    </row>
    <row r="250" spans="1:15" ht="15.75" customHeight="1">
      <c r="A250" s="79" t="s">
        <v>2051</v>
      </c>
      <c r="B250" s="79" t="s">
        <v>117</v>
      </c>
      <c r="C250" s="79"/>
      <c r="D250" s="79" t="s">
        <v>1850</v>
      </c>
      <c r="E250" s="79" t="s">
        <v>919</v>
      </c>
      <c r="F250" s="79"/>
      <c r="G250" s="79" t="s">
        <v>627</v>
      </c>
      <c r="H250" s="79" t="s">
        <v>90</v>
      </c>
      <c r="I250" s="79" t="s">
        <v>950</v>
      </c>
      <c r="J250" s="79"/>
      <c r="K250" s="79" t="s">
        <v>949</v>
      </c>
      <c r="L250" s="79"/>
      <c r="M250" s="79"/>
      <c r="N250" s="79"/>
      <c r="O250" s="79"/>
    </row>
    <row r="251" spans="1:15" ht="15.75" customHeight="1">
      <c r="A251" s="79" t="s">
        <v>2068</v>
      </c>
      <c r="B251" s="79" t="s">
        <v>2051</v>
      </c>
      <c r="C251" s="79"/>
      <c r="D251" s="79" t="s">
        <v>1850</v>
      </c>
      <c r="E251" s="79" t="s">
        <v>948</v>
      </c>
      <c r="F251" s="79"/>
      <c r="G251" s="79" t="s">
        <v>612</v>
      </c>
      <c r="H251" s="79" t="s">
        <v>947</v>
      </c>
      <c r="I251" s="79" t="s">
        <v>2067</v>
      </c>
      <c r="J251" s="79"/>
      <c r="K251" s="79" t="s">
        <v>945</v>
      </c>
      <c r="L251" s="79"/>
      <c r="M251" s="79"/>
      <c r="N251" s="79"/>
      <c r="O251" s="79"/>
    </row>
    <row r="252" spans="1:15" ht="15.75" customHeight="1">
      <c r="A252" s="79" t="s">
        <v>2066</v>
      </c>
      <c r="B252" s="79" t="s">
        <v>2051</v>
      </c>
      <c r="C252" s="79"/>
      <c r="D252" s="79" t="s">
        <v>1850</v>
      </c>
      <c r="E252" s="79" t="s">
        <v>944</v>
      </c>
      <c r="F252" s="79"/>
      <c r="G252" s="79" t="s">
        <v>612</v>
      </c>
      <c r="H252" s="79" t="s">
        <v>2065</v>
      </c>
      <c r="I252" s="79" t="s">
        <v>2064</v>
      </c>
      <c r="J252" s="79"/>
      <c r="K252" s="79" t="s">
        <v>941</v>
      </c>
      <c r="L252" s="79"/>
      <c r="M252" s="79"/>
      <c r="N252" s="79"/>
      <c r="O252" s="79"/>
    </row>
    <row r="253" spans="1:15" ht="15.75" customHeight="1">
      <c r="A253" s="79" t="s">
        <v>2063</v>
      </c>
      <c r="B253" s="79" t="s">
        <v>2051</v>
      </c>
      <c r="C253" s="79"/>
      <c r="D253" s="79" t="s">
        <v>1850</v>
      </c>
      <c r="E253" s="79" t="s">
        <v>940</v>
      </c>
      <c r="F253" s="79"/>
      <c r="G253" s="79" t="s">
        <v>612</v>
      </c>
      <c r="H253" s="79" t="s">
        <v>939</v>
      </c>
      <c r="I253" s="79" t="s">
        <v>2062</v>
      </c>
      <c r="J253" s="79"/>
      <c r="K253" s="79" t="s">
        <v>937</v>
      </c>
      <c r="L253" s="79"/>
      <c r="M253" s="79"/>
      <c r="N253" s="79"/>
      <c r="O253" s="79"/>
    </row>
    <row r="254" spans="1:15" ht="15.75" customHeight="1">
      <c r="A254" s="79" t="s">
        <v>2061</v>
      </c>
      <c r="B254" s="79" t="s">
        <v>2051</v>
      </c>
      <c r="C254" s="79"/>
      <c r="D254" s="79" t="s">
        <v>1850</v>
      </c>
      <c r="E254" s="79" t="s">
        <v>936</v>
      </c>
      <c r="F254" s="79"/>
      <c r="G254" s="79" t="s">
        <v>612</v>
      </c>
      <c r="H254" s="79" t="s">
        <v>935</v>
      </c>
      <c r="I254" s="79" t="s">
        <v>934</v>
      </c>
      <c r="J254" s="79"/>
      <c r="K254" s="79" t="s">
        <v>933</v>
      </c>
      <c r="L254" s="79"/>
      <c r="M254" s="79"/>
      <c r="N254" s="79"/>
      <c r="O254" s="79"/>
    </row>
    <row r="255" spans="1:15" ht="15.75" customHeight="1">
      <c r="A255" s="79" t="s">
        <v>2060</v>
      </c>
      <c r="B255" s="79" t="s">
        <v>2051</v>
      </c>
      <c r="C255" s="79"/>
      <c r="D255" s="79" t="s">
        <v>1850</v>
      </c>
      <c r="E255" s="79" t="s">
        <v>932</v>
      </c>
      <c r="F255" s="79"/>
      <c r="G255" s="79" t="s">
        <v>612</v>
      </c>
      <c r="H255" s="79" t="s">
        <v>931</v>
      </c>
      <c r="I255" s="79" t="s">
        <v>2059</v>
      </c>
      <c r="J255" s="79"/>
      <c r="K255" s="79" t="s">
        <v>929</v>
      </c>
      <c r="L255" s="79"/>
      <c r="M255" s="79"/>
      <c r="N255" s="79"/>
      <c r="O255" s="79"/>
    </row>
    <row r="256" spans="1:15" ht="15.75" customHeight="1">
      <c r="A256" s="79" t="s">
        <v>2058</v>
      </c>
      <c r="B256" s="79" t="s">
        <v>2051</v>
      </c>
      <c r="C256" s="79"/>
      <c r="D256" s="79" t="s">
        <v>1850</v>
      </c>
      <c r="E256" s="79" t="s">
        <v>928</v>
      </c>
      <c r="F256" s="79"/>
      <c r="G256" s="79" t="s">
        <v>612</v>
      </c>
      <c r="H256" s="79" t="s">
        <v>2057</v>
      </c>
      <c r="I256" s="79" t="s">
        <v>2056</v>
      </c>
      <c r="J256" s="79"/>
      <c r="K256" s="79" t="s">
        <v>925</v>
      </c>
      <c r="L256" s="79"/>
      <c r="M256" s="79"/>
      <c r="N256" s="79"/>
      <c r="O256" s="79"/>
    </row>
    <row r="257" spans="1:15" ht="15.75" customHeight="1">
      <c r="A257" s="79" t="s">
        <v>2055</v>
      </c>
      <c r="B257" s="79" t="s">
        <v>2051</v>
      </c>
      <c r="C257" s="79"/>
      <c r="D257" s="79" t="s">
        <v>1850</v>
      </c>
      <c r="E257" s="79" t="s">
        <v>924</v>
      </c>
      <c r="F257" s="79"/>
      <c r="G257" s="79" t="s">
        <v>612</v>
      </c>
      <c r="H257" s="79" t="s">
        <v>2054</v>
      </c>
      <c r="I257" s="79" t="s">
        <v>2053</v>
      </c>
      <c r="J257" s="79"/>
      <c r="K257" s="79" t="s">
        <v>921</v>
      </c>
      <c r="L257" s="79"/>
      <c r="M257" s="79"/>
      <c r="N257" s="79"/>
      <c r="O257" s="79"/>
    </row>
    <row r="258" spans="1:15" ht="15.75" customHeight="1">
      <c r="A258" s="79" t="s">
        <v>2052</v>
      </c>
      <c r="B258" s="79" t="s">
        <v>2051</v>
      </c>
      <c r="C258" s="79"/>
      <c r="D258" s="79" t="s">
        <v>1850</v>
      </c>
      <c r="E258" s="79" t="s">
        <v>920</v>
      </c>
      <c r="F258" s="79"/>
      <c r="G258" s="79" t="s">
        <v>612</v>
      </c>
      <c r="H258" s="79" t="s">
        <v>918</v>
      </c>
      <c r="I258" s="79" t="s">
        <v>2050</v>
      </c>
      <c r="J258" s="79"/>
      <c r="K258" s="79" t="s">
        <v>916</v>
      </c>
      <c r="L258" s="79"/>
      <c r="M258" s="79"/>
      <c r="N258" s="79"/>
      <c r="O258" s="79"/>
    </row>
    <row r="259" spans="1:15" ht="15.75" customHeight="1">
      <c r="A259" s="79" t="s">
        <v>2042</v>
      </c>
      <c r="B259" s="79" t="s">
        <v>117</v>
      </c>
      <c r="C259" s="79"/>
      <c r="D259" s="79" t="s">
        <v>1850</v>
      </c>
      <c r="E259" s="79" t="s">
        <v>900</v>
      </c>
      <c r="F259" s="79"/>
      <c r="G259" s="79" t="s">
        <v>627</v>
      </c>
      <c r="H259" s="79" t="s">
        <v>88</v>
      </c>
      <c r="I259" s="79" t="s">
        <v>2049</v>
      </c>
      <c r="J259" s="79"/>
      <c r="K259" s="79" t="s">
        <v>914</v>
      </c>
      <c r="L259" s="79"/>
      <c r="M259" s="79"/>
      <c r="N259" s="79"/>
      <c r="O259" s="79"/>
    </row>
    <row r="260" spans="1:15" ht="15.75" customHeight="1">
      <c r="A260" s="79" t="s">
        <v>2048</v>
      </c>
      <c r="B260" s="79" t="s">
        <v>2042</v>
      </c>
      <c r="C260" s="79"/>
      <c r="D260" s="79" t="s">
        <v>1850</v>
      </c>
      <c r="E260" s="79" t="s">
        <v>913</v>
      </c>
      <c r="F260" s="79"/>
      <c r="G260" s="79" t="s">
        <v>612</v>
      </c>
      <c r="H260" s="79" t="s">
        <v>912</v>
      </c>
      <c r="I260" s="79" t="s">
        <v>2047</v>
      </c>
      <c r="J260" s="79"/>
      <c r="K260" s="79" t="s">
        <v>910</v>
      </c>
      <c r="L260" s="79"/>
      <c r="M260" s="79"/>
      <c r="N260" s="79"/>
      <c r="O260" s="79"/>
    </row>
    <row r="261" spans="1:15" ht="15.75" customHeight="1">
      <c r="A261" s="79" t="s">
        <v>2046</v>
      </c>
      <c r="B261" s="79" t="s">
        <v>2042</v>
      </c>
      <c r="C261" s="79"/>
      <c r="D261" s="79" t="s">
        <v>1850</v>
      </c>
      <c r="E261" s="79" t="s">
        <v>909</v>
      </c>
      <c r="F261" s="79"/>
      <c r="G261" s="79" t="s">
        <v>612</v>
      </c>
      <c r="H261" s="79" t="s">
        <v>908</v>
      </c>
      <c r="I261" s="79" t="s">
        <v>2045</v>
      </c>
      <c r="J261" s="79"/>
      <c r="K261" s="79" t="s">
        <v>906</v>
      </c>
      <c r="L261" s="79"/>
      <c r="M261" s="79"/>
      <c r="N261" s="79"/>
      <c r="O261" s="79"/>
    </row>
    <row r="262" spans="1:15" ht="15.75" customHeight="1">
      <c r="A262" s="79" t="s">
        <v>2044</v>
      </c>
      <c r="B262" s="79" t="s">
        <v>2042</v>
      </c>
      <c r="C262" s="79"/>
      <c r="D262" s="79" t="s">
        <v>1850</v>
      </c>
      <c r="E262" s="79" t="s">
        <v>905</v>
      </c>
      <c r="F262" s="79"/>
      <c r="G262" s="79" t="s">
        <v>612</v>
      </c>
      <c r="H262" s="79" t="s">
        <v>904</v>
      </c>
      <c r="I262" s="79" t="s">
        <v>903</v>
      </c>
      <c r="J262" s="79"/>
      <c r="K262" s="79" t="s">
        <v>902</v>
      </c>
      <c r="L262" s="79"/>
      <c r="M262" s="79"/>
      <c r="N262" s="79"/>
      <c r="O262" s="79"/>
    </row>
    <row r="263" spans="1:15" ht="15.75" customHeight="1">
      <c r="A263" s="79" t="s">
        <v>2043</v>
      </c>
      <c r="B263" s="79" t="s">
        <v>2042</v>
      </c>
      <c r="C263" s="79"/>
      <c r="D263" s="79" t="s">
        <v>1850</v>
      </c>
      <c r="E263" s="79" t="s">
        <v>901</v>
      </c>
      <c r="F263" s="79"/>
      <c r="G263" s="79" t="s">
        <v>612</v>
      </c>
      <c r="H263" s="79" t="s">
        <v>899</v>
      </c>
      <c r="I263" s="79" t="s">
        <v>2041</v>
      </c>
      <c r="J263" s="79"/>
      <c r="K263" s="79" t="s">
        <v>897</v>
      </c>
      <c r="L263" s="79"/>
      <c r="M263" s="79"/>
      <c r="N263" s="79"/>
      <c r="O263" s="79"/>
    </row>
    <row r="264" spans="1:15" ht="15.75" customHeight="1">
      <c r="A264" s="79" t="s">
        <v>2035</v>
      </c>
      <c r="B264" s="79" t="s">
        <v>117</v>
      </c>
      <c r="C264" s="79"/>
      <c r="D264" s="79" t="s">
        <v>1850</v>
      </c>
      <c r="E264" s="79" t="s">
        <v>880</v>
      </c>
      <c r="F264" s="79"/>
      <c r="G264" s="79" t="s">
        <v>627</v>
      </c>
      <c r="H264" s="79" t="s">
        <v>896</v>
      </c>
      <c r="I264" s="79" t="s">
        <v>895</v>
      </c>
      <c r="J264" s="79"/>
      <c r="K264" s="79" t="s">
        <v>894</v>
      </c>
      <c r="L264" s="79"/>
      <c r="M264" s="79"/>
      <c r="N264" s="79"/>
      <c r="O264" s="79"/>
    </row>
    <row r="265" spans="1:15" ht="15.75" customHeight="1">
      <c r="A265" s="79" t="s">
        <v>2040</v>
      </c>
      <c r="B265" s="79" t="s">
        <v>2035</v>
      </c>
      <c r="C265" s="79"/>
      <c r="D265" s="79" t="s">
        <v>1850</v>
      </c>
      <c r="E265" s="79" t="s">
        <v>893</v>
      </c>
      <c r="F265" s="79"/>
      <c r="G265" s="79" t="s">
        <v>612</v>
      </c>
      <c r="H265" s="79" t="s">
        <v>892</v>
      </c>
      <c r="I265" s="79" t="s">
        <v>891</v>
      </c>
      <c r="J265" s="79"/>
      <c r="K265" s="79" t="s">
        <v>890</v>
      </c>
      <c r="L265" s="79"/>
      <c r="M265" s="79"/>
      <c r="N265" s="79"/>
      <c r="O265" s="79"/>
    </row>
    <row r="266" spans="1:15" ht="15.75" customHeight="1">
      <c r="A266" s="79" t="s">
        <v>2039</v>
      </c>
      <c r="B266" s="79" t="s">
        <v>2035</v>
      </c>
      <c r="C266" s="79"/>
      <c r="D266" s="79" t="s">
        <v>1850</v>
      </c>
      <c r="E266" s="79" t="s">
        <v>889</v>
      </c>
      <c r="F266" s="79"/>
      <c r="G266" s="79" t="s">
        <v>612</v>
      </c>
      <c r="H266" s="79" t="s">
        <v>888</v>
      </c>
      <c r="I266" s="79" t="s">
        <v>887</v>
      </c>
      <c r="J266" s="79"/>
      <c r="K266" s="79" t="s">
        <v>886</v>
      </c>
      <c r="L266" s="79"/>
      <c r="M266" s="79"/>
      <c r="N266" s="79"/>
      <c r="O266" s="79"/>
    </row>
    <row r="267" spans="1:15" ht="15.75" customHeight="1">
      <c r="A267" s="79" t="s">
        <v>2038</v>
      </c>
      <c r="B267" s="79" t="s">
        <v>2035</v>
      </c>
      <c r="C267" s="79"/>
      <c r="D267" s="79" t="s">
        <v>1850</v>
      </c>
      <c r="E267" s="79" t="s">
        <v>885</v>
      </c>
      <c r="F267" s="79"/>
      <c r="G267" s="79" t="s">
        <v>612</v>
      </c>
      <c r="H267" s="79" t="s">
        <v>884</v>
      </c>
      <c r="I267" s="79" t="s">
        <v>2037</v>
      </c>
      <c r="J267" s="79"/>
      <c r="K267" s="79" t="s">
        <v>882</v>
      </c>
      <c r="L267" s="79"/>
      <c r="M267" s="79"/>
      <c r="N267" s="79"/>
      <c r="O267" s="79"/>
    </row>
    <row r="268" spans="1:15" ht="15.75" customHeight="1">
      <c r="A268" s="79" t="s">
        <v>2036</v>
      </c>
      <c r="B268" s="79" t="s">
        <v>2035</v>
      </c>
      <c r="C268" s="79"/>
      <c r="D268" s="79" t="s">
        <v>1850</v>
      </c>
      <c r="E268" s="79" t="s">
        <v>881</v>
      </c>
      <c r="F268" s="79"/>
      <c r="G268" s="79" t="s">
        <v>612</v>
      </c>
      <c r="H268" s="79" t="s">
        <v>879</v>
      </c>
      <c r="I268" s="79" t="s">
        <v>878</v>
      </c>
      <c r="J268" s="79"/>
      <c r="K268" s="79" t="s">
        <v>877</v>
      </c>
      <c r="L268" s="79"/>
      <c r="M268" s="79"/>
      <c r="N268" s="79"/>
      <c r="O268" s="79"/>
    </row>
    <row r="269" spans="1:15" ht="15.75" customHeight="1">
      <c r="A269" s="79" t="s">
        <v>2034</v>
      </c>
      <c r="B269" s="79" t="s">
        <v>117</v>
      </c>
      <c r="C269" s="79"/>
      <c r="D269" s="79" t="s">
        <v>1850</v>
      </c>
      <c r="E269" s="79" t="s">
        <v>876</v>
      </c>
      <c r="F269" s="79"/>
      <c r="G269" s="79" t="s">
        <v>627</v>
      </c>
      <c r="H269" s="79" t="s">
        <v>81</v>
      </c>
      <c r="I269" s="79" t="s">
        <v>2033</v>
      </c>
      <c r="J269" s="79"/>
      <c r="K269" s="79" t="s">
        <v>874</v>
      </c>
      <c r="L269" s="79"/>
      <c r="M269" s="79"/>
      <c r="N269" s="79"/>
      <c r="O269" s="79"/>
    </row>
    <row r="270" spans="1:15" ht="15.75" customHeight="1">
      <c r="A270" s="79" t="s">
        <v>116</v>
      </c>
      <c r="B270" s="79" t="s">
        <v>2011</v>
      </c>
      <c r="C270" s="79"/>
      <c r="D270" s="79" t="s">
        <v>1850</v>
      </c>
      <c r="E270" s="79" t="s">
        <v>115</v>
      </c>
      <c r="F270" s="79"/>
      <c r="G270" s="79" t="s">
        <v>627</v>
      </c>
      <c r="H270" s="79" t="s">
        <v>100</v>
      </c>
      <c r="I270" s="79" t="s">
        <v>2032</v>
      </c>
      <c r="J270" s="79"/>
      <c r="K270" s="79" t="s">
        <v>872</v>
      </c>
      <c r="L270" s="79"/>
      <c r="M270" s="79"/>
      <c r="N270" s="79"/>
      <c r="O270" s="79"/>
    </row>
    <row r="271" spans="1:15" ht="15.75" customHeight="1">
      <c r="A271" s="79" t="s">
        <v>2031</v>
      </c>
      <c r="B271" s="79" t="s">
        <v>116</v>
      </c>
      <c r="C271" s="79"/>
      <c r="D271" s="79" t="s">
        <v>1850</v>
      </c>
      <c r="E271" s="79" t="s">
        <v>871</v>
      </c>
      <c r="F271" s="79"/>
      <c r="G271" s="79" t="s">
        <v>612</v>
      </c>
      <c r="H271" s="79" t="s">
        <v>2030</v>
      </c>
      <c r="I271" s="79" t="s">
        <v>2029</v>
      </c>
      <c r="J271" s="79"/>
      <c r="K271" s="79" t="s">
        <v>868</v>
      </c>
      <c r="L271" s="79"/>
      <c r="M271" s="79"/>
      <c r="N271" s="79"/>
      <c r="O271" s="79"/>
    </row>
    <row r="272" spans="1:15" ht="15.75" customHeight="1">
      <c r="A272" s="79" t="s">
        <v>2028</v>
      </c>
      <c r="B272" s="79" t="s">
        <v>116</v>
      </c>
      <c r="C272" s="79"/>
      <c r="D272" s="79" t="s">
        <v>1850</v>
      </c>
      <c r="E272" s="79" t="s">
        <v>867</v>
      </c>
      <c r="F272" s="79"/>
      <c r="G272" s="79" t="s">
        <v>612</v>
      </c>
      <c r="H272" s="79" t="s">
        <v>866</v>
      </c>
      <c r="I272" s="79" t="s">
        <v>2027</v>
      </c>
      <c r="J272" s="79"/>
      <c r="K272" s="79" t="s">
        <v>864</v>
      </c>
      <c r="L272" s="79"/>
      <c r="M272" s="79"/>
      <c r="N272" s="79"/>
      <c r="O272" s="79"/>
    </row>
    <row r="273" spans="1:15" ht="15.75" customHeight="1">
      <c r="A273" s="79" t="s">
        <v>2026</v>
      </c>
      <c r="B273" s="79" t="s">
        <v>116</v>
      </c>
      <c r="C273" s="79"/>
      <c r="D273" s="79" t="s">
        <v>1850</v>
      </c>
      <c r="E273" s="79" t="s">
        <v>863</v>
      </c>
      <c r="F273" s="79"/>
      <c r="G273" s="79" t="s">
        <v>612</v>
      </c>
      <c r="H273" s="79" t="s">
        <v>862</v>
      </c>
      <c r="I273" s="79" t="s">
        <v>2025</v>
      </c>
      <c r="J273" s="79"/>
      <c r="K273" s="79" t="s">
        <v>860</v>
      </c>
      <c r="L273" s="79"/>
      <c r="M273" s="79"/>
      <c r="N273" s="79"/>
      <c r="O273" s="79"/>
    </row>
    <row r="274" spans="1:15" ht="15.75" customHeight="1">
      <c r="A274" s="79" t="s">
        <v>2024</v>
      </c>
      <c r="B274" s="79" t="s">
        <v>116</v>
      </c>
      <c r="C274" s="79"/>
      <c r="D274" s="79" t="s">
        <v>1850</v>
      </c>
      <c r="E274" s="79" t="s">
        <v>859</v>
      </c>
      <c r="F274" s="79"/>
      <c r="G274" s="79" t="s">
        <v>612</v>
      </c>
      <c r="H274" s="79" t="s">
        <v>2023</v>
      </c>
      <c r="I274" s="79" t="s">
        <v>2022</v>
      </c>
      <c r="J274" s="79"/>
      <c r="K274" s="79" t="s">
        <v>856</v>
      </c>
      <c r="L274" s="79"/>
      <c r="M274" s="79"/>
      <c r="N274" s="79"/>
      <c r="O274" s="79"/>
    </row>
    <row r="275" spans="1:15" ht="15.75" customHeight="1">
      <c r="A275" s="79" t="s">
        <v>2021</v>
      </c>
      <c r="B275" s="79" t="s">
        <v>116</v>
      </c>
      <c r="C275" s="79"/>
      <c r="D275" s="79" t="s">
        <v>1850</v>
      </c>
      <c r="E275" s="79" t="s">
        <v>855</v>
      </c>
      <c r="F275" s="79"/>
      <c r="G275" s="79" t="s">
        <v>612</v>
      </c>
      <c r="H275" s="79" t="s">
        <v>854</v>
      </c>
      <c r="I275" s="79" t="s">
        <v>2020</v>
      </c>
      <c r="J275" s="79"/>
      <c r="K275" s="79" t="s">
        <v>852</v>
      </c>
      <c r="L275" s="79"/>
      <c r="M275" s="79"/>
      <c r="N275" s="79"/>
      <c r="O275" s="79"/>
    </row>
    <row r="276" spans="1:15" ht="15.75" customHeight="1">
      <c r="A276" s="79" t="s">
        <v>2019</v>
      </c>
      <c r="B276" s="79" t="s">
        <v>116</v>
      </c>
      <c r="C276" s="79"/>
      <c r="D276" s="79" t="s">
        <v>1850</v>
      </c>
      <c r="E276" s="79" t="s">
        <v>851</v>
      </c>
      <c r="F276" s="79"/>
      <c r="G276" s="79" t="s">
        <v>612</v>
      </c>
      <c r="H276" s="79" t="s">
        <v>99</v>
      </c>
      <c r="I276" s="79" t="s">
        <v>850</v>
      </c>
      <c r="J276" s="79"/>
      <c r="K276" s="79" t="s">
        <v>849</v>
      </c>
      <c r="L276" s="79"/>
      <c r="M276" s="79"/>
      <c r="N276" s="79"/>
      <c r="O276" s="79"/>
    </row>
    <row r="277" spans="1:15" ht="15.75" customHeight="1">
      <c r="A277" s="79" t="s">
        <v>2018</v>
      </c>
      <c r="B277" s="79" t="s">
        <v>116</v>
      </c>
      <c r="C277" s="79"/>
      <c r="D277" s="79" t="s">
        <v>1850</v>
      </c>
      <c r="E277" s="79" t="s">
        <v>848</v>
      </c>
      <c r="F277" s="79"/>
      <c r="G277" s="79" t="s">
        <v>612</v>
      </c>
      <c r="H277" s="79" t="s">
        <v>847</v>
      </c>
      <c r="I277" s="79" t="s">
        <v>2017</v>
      </c>
      <c r="J277" s="79"/>
      <c r="K277" s="79" t="s">
        <v>845</v>
      </c>
      <c r="L277" s="79"/>
      <c r="M277" s="79"/>
      <c r="N277" s="79"/>
      <c r="O277" s="79"/>
    </row>
    <row r="278" spans="1:15" ht="15.75" customHeight="1">
      <c r="A278" s="79" t="s">
        <v>2016</v>
      </c>
      <c r="B278" s="79" t="s">
        <v>116</v>
      </c>
      <c r="C278" s="79"/>
      <c r="D278" s="79" t="s">
        <v>1850</v>
      </c>
      <c r="E278" s="79" t="s">
        <v>844</v>
      </c>
      <c r="F278" s="79"/>
      <c r="G278" s="79" t="s">
        <v>612</v>
      </c>
      <c r="H278" s="79" t="s">
        <v>843</v>
      </c>
      <c r="I278" s="79" t="s">
        <v>842</v>
      </c>
      <c r="J278" s="79"/>
      <c r="K278" s="79" t="s">
        <v>841</v>
      </c>
      <c r="L278" s="79"/>
      <c r="M278" s="79"/>
      <c r="N278" s="79"/>
      <c r="O278" s="79"/>
    </row>
    <row r="279" spans="1:15" ht="15.75" customHeight="1">
      <c r="A279" s="79" t="s">
        <v>2013</v>
      </c>
      <c r="B279" s="79" t="s">
        <v>2011</v>
      </c>
      <c r="C279" s="79"/>
      <c r="D279" s="79" t="s">
        <v>1850</v>
      </c>
      <c r="E279" s="79" t="s">
        <v>836</v>
      </c>
      <c r="F279" s="79"/>
      <c r="G279" s="79" t="s">
        <v>627</v>
      </c>
      <c r="H279" s="79" t="s">
        <v>840</v>
      </c>
      <c r="I279" s="79" t="s">
        <v>2015</v>
      </c>
      <c r="J279" s="79"/>
      <c r="K279" s="79" t="s">
        <v>838</v>
      </c>
      <c r="L279" s="79"/>
      <c r="M279" s="79"/>
      <c r="N279" s="79"/>
      <c r="O279" s="79"/>
    </row>
    <row r="280" spans="1:15" ht="15.75" customHeight="1">
      <c r="A280" s="79" t="s">
        <v>2014</v>
      </c>
      <c r="B280" s="79" t="s">
        <v>2013</v>
      </c>
      <c r="C280" s="79"/>
      <c r="D280" s="79" t="s">
        <v>1850</v>
      </c>
      <c r="E280" s="79" t="s">
        <v>837</v>
      </c>
      <c r="F280" s="79"/>
      <c r="G280" s="79" t="s">
        <v>612</v>
      </c>
      <c r="H280" s="79" t="s">
        <v>835</v>
      </c>
      <c r="I280" s="79" t="s">
        <v>2012</v>
      </c>
      <c r="J280" s="79"/>
      <c r="K280" s="79" t="s">
        <v>833</v>
      </c>
      <c r="L280" s="79"/>
      <c r="M280" s="79"/>
      <c r="N280" s="79"/>
      <c r="O280" s="79"/>
    </row>
    <row r="281" spans="1:15" ht="15.75" customHeight="1">
      <c r="A281" s="79" t="s">
        <v>2009</v>
      </c>
      <c r="B281" s="79" t="s">
        <v>2011</v>
      </c>
      <c r="C281" s="79"/>
      <c r="D281" s="79" t="s">
        <v>1850</v>
      </c>
      <c r="E281" s="79" t="s">
        <v>827</v>
      </c>
      <c r="F281" s="79"/>
      <c r="G281" s="79" t="s">
        <v>627</v>
      </c>
      <c r="H281" s="79" t="s">
        <v>831</v>
      </c>
      <c r="I281" s="79" t="s">
        <v>830</v>
      </c>
      <c r="J281" s="79"/>
      <c r="K281" s="79" t="s">
        <v>829</v>
      </c>
      <c r="L281" s="79"/>
      <c r="M281" s="79"/>
      <c r="N281" s="79"/>
      <c r="O281" s="79"/>
    </row>
    <row r="282" spans="1:15" ht="15.75" customHeight="1">
      <c r="A282" s="79" t="s">
        <v>2010</v>
      </c>
      <c r="B282" s="79" t="s">
        <v>2009</v>
      </c>
      <c r="C282" s="79"/>
      <c r="D282" s="79" t="s">
        <v>1850</v>
      </c>
      <c r="E282" s="79" t="s">
        <v>828</v>
      </c>
      <c r="F282" s="79"/>
      <c r="G282" s="79" t="s">
        <v>612</v>
      </c>
      <c r="H282" s="79" t="s">
        <v>826</v>
      </c>
      <c r="I282" s="79" t="s">
        <v>2008</v>
      </c>
      <c r="J282" s="79"/>
      <c r="K282" s="79" t="s">
        <v>824</v>
      </c>
      <c r="L282" s="79"/>
      <c r="M282" s="79"/>
      <c r="N282" s="79"/>
      <c r="O282" s="79"/>
    </row>
    <row r="283" spans="1:15" ht="15.75" customHeight="1">
      <c r="A283" s="79" t="s">
        <v>1952</v>
      </c>
      <c r="B283" s="79"/>
      <c r="C283" s="79"/>
      <c r="D283" s="79" t="s">
        <v>1850</v>
      </c>
      <c r="E283" s="79" t="s">
        <v>683</v>
      </c>
      <c r="F283" s="79"/>
      <c r="G283" s="79" t="s">
        <v>627</v>
      </c>
      <c r="H283" s="79" t="s">
        <v>8</v>
      </c>
      <c r="I283" s="79" t="s">
        <v>2007</v>
      </c>
      <c r="J283" s="79"/>
      <c r="K283" s="79" t="s">
        <v>822</v>
      </c>
      <c r="L283" s="79"/>
      <c r="M283" s="79"/>
      <c r="N283" s="79"/>
      <c r="O283" s="79"/>
    </row>
    <row r="284" spans="1:15" ht="15.75" customHeight="1">
      <c r="A284" s="79" t="s">
        <v>123</v>
      </c>
      <c r="B284" s="79" t="s">
        <v>1952</v>
      </c>
      <c r="C284" s="79"/>
      <c r="D284" s="79" t="s">
        <v>1850</v>
      </c>
      <c r="E284" s="79" t="s">
        <v>127</v>
      </c>
      <c r="F284" s="79"/>
      <c r="G284" s="79" t="s">
        <v>627</v>
      </c>
      <c r="H284" s="79" t="s">
        <v>7</v>
      </c>
      <c r="I284" s="79" t="s">
        <v>821</v>
      </c>
      <c r="J284" s="79"/>
      <c r="K284" s="79" t="s">
        <v>820</v>
      </c>
      <c r="L284" s="79"/>
      <c r="M284" s="79"/>
      <c r="N284" s="79"/>
      <c r="O284" s="79"/>
    </row>
    <row r="285" spans="1:15" ht="15.75" customHeight="1">
      <c r="A285" s="79" t="s">
        <v>2006</v>
      </c>
      <c r="B285" s="79" t="s">
        <v>123</v>
      </c>
      <c r="C285" s="79"/>
      <c r="D285" s="79" t="s">
        <v>1850</v>
      </c>
      <c r="E285" s="79" t="s">
        <v>819</v>
      </c>
      <c r="F285" s="79"/>
      <c r="G285" s="79" t="s">
        <v>612</v>
      </c>
      <c r="H285" s="79" t="s">
        <v>818</v>
      </c>
      <c r="I285" s="79" t="s">
        <v>817</v>
      </c>
      <c r="J285" s="79"/>
      <c r="K285" s="79" t="s">
        <v>816</v>
      </c>
      <c r="L285" s="79"/>
      <c r="M285" s="79"/>
      <c r="N285" s="79"/>
      <c r="O285" s="79"/>
    </row>
    <row r="286" spans="1:15" ht="15.75" customHeight="1">
      <c r="A286" s="79" t="s">
        <v>2005</v>
      </c>
      <c r="B286" s="79" t="s">
        <v>123</v>
      </c>
      <c r="C286" s="79"/>
      <c r="D286" s="79" t="s">
        <v>1850</v>
      </c>
      <c r="E286" s="79" t="s">
        <v>815</v>
      </c>
      <c r="F286" s="79"/>
      <c r="G286" s="79" t="s">
        <v>612</v>
      </c>
      <c r="H286" s="79" t="s">
        <v>814</v>
      </c>
      <c r="I286" s="79" t="s">
        <v>2004</v>
      </c>
      <c r="J286" s="79"/>
      <c r="K286" s="79" t="s">
        <v>812</v>
      </c>
      <c r="L286" s="79"/>
      <c r="M286" s="79"/>
      <c r="N286" s="79"/>
      <c r="O286" s="79"/>
    </row>
    <row r="287" spans="1:15" ht="15.75" customHeight="1">
      <c r="A287" s="79" t="s">
        <v>1997</v>
      </c>
      <c r="B287" s="79" t="s">
        <v>123</v>
      </c>
      <c r="C287" s="79"/>
      <c r="D287" s="79" t="s">
        <v>1850</v>
      </c>
      <c r="E287" s="79" t="s">
        <v>803</v>
      </c>
      <c r="F287" s="79"/>
      <c r="G287" s="79" t="s">
        <v>612</v>
      </c>
      <c r="H287" s="79" t="s">
        <v>2003</v>
      </c>
      <c r="I287" s="79" t="s">
        <v>2002</v>
      </c>
      <c r="J287" s="79"/>
      <c r="K287" s="79" t="s">
        <v>809</v>
      </c>
      <c r="L287" s="79"/>
      <c r="M287" s="79"/>
      <c r="N287" s="79"/>
      <c r="O287" s="79"/>
    </row>
    <row r="288" spans="1:15" ht="15.75" customHeight="1">
      <c r="A288" s="79" t="s">
        <v>2001</v>
      </c>
      <c r="B288" s="79" t="s">
        <v>1997</v>
      </c>
      <c r="C288" s="79"/>
      <c r="D288" s="79" t="s">
        <v>1850</v>
      </c>
      <c r="E288" s="79" t="s">
        <v>808</v>
      </c>
      <c r="F288" s="79"/>
      <c r="G288" s="79" t="s">
        <v>612</v>
      </c>
      <c r="H288" s="79" t="s">
        <v>2000</v>
      </c>
      <c r="I288" s="79" t="s">
        <v>1999</v>
      </c>
      <c r="J288" s="79"/>
      <c r="K288" s="79" t="s">
        <v>805</v>
      </c>
      <c r="L288" s="79"/>
      <c r="M288" s="79"/>
      <c r="N288" s="79"/>
      <c r="O288" s="79"/>
    </row>
    <row r="289" spans="1:15" ht="15.75" customHeight="1">
      <c r="A289" s="79" t="s">
        <v>1998</v>
      </c>
      <c r="B289" s="79" t="s">
        <v>1997</v>
      </c>
      <c r="C289" s="79"/>
      <c r="D289" s="79" t="s">
        <v>1850</v>
      </c>
      <c r="E289" s="79" t="s">
        <v>804</v>
      </c>
      <c r="F289" s="79"/>
      <c r="G289" s="79" t="s">
        <v>612</v>
      </c>
      <c r="H289" s="79" t="s">
        <v>1996</v>
      </c>
      <c r="I289" s="79" t="s">
        <v>1995</v>
      </c>
      <c r="J289" s="79"/>
      <c r="K289" s="79" t="s">
        <v>800</v>
      </c>
      <c r="L289" s="79"/>
      <c r="M289" s="79"/>
      <c r="N289" s="79"/>
      <c r="O289" s="79"/>
    </row>
    <row r="290" spans="1:15" ht="15.75" customHeight="1">
      <c r="A290" s="79" t="s">
        <v>1991</v>
      </c>
      <c r="B290" s="79" t="s">
        <v>1952</v>
      </c>
      <c r="C290" s="79"/>
      <c r="D290" s="79" t="s">
        <v>1850</v>
      </c>
      <c r="E290" s="79" t="s">
        <v>791</v>
      </c>
      <c r="F290" s="79"/>
      <c r="G290" s="79" t="s">
        <v>627</v>
      </c>
      <c r="H290" s="79" t="s">
        <v>799</v>
      </c>
      <c r="I290" s="79" t="s">
        <v>798</v>
      </c>
      <c r="J290" s="79"/>
      <c r="K290" s="79" t="s">
        <v>797</v>
      </c>
      <c r="L290" s="79"/>
      <c r="M290" s="79"/>
      <c r="N290" s="79"/>
      <c r="O290" s="79"/>
    </row>
    <row r="291" spans="1:15" ht="15.75" customHeight="1">
      <c r="A291" s="79" t="s">
        <v>1994</v>
      </c>
      <c r="B291" s="79" t="s">
        <v>1991</v>
      </c>
      <c r="C291" s="79"/>
      <c r="D291" s="79" t="s">
        <v>1850</v>
      </c>
      <c r="E291" s="79" t="s">
        <v>796</v>
      </c>
      <c r="F291" s="79"/>
      <c r="G291" s="79" t="s">
        <v>612</v>
      </c>
      <c r="H291" s="79" t="s">
        <v>795</v>
      </c>
      <c r="I291" s="79" t="s">
        <v>1993</v>
      </c>
      <c r="J291" s="79"/>
      <c r="K291" s="79" t="s">
        <v>793</v>
      </c>
      <c r="L291" s="79"/>
      <c r="M291" s="79"/>
      <c r="N291" s="79"/>
      <c r="O291" s="79"/>
    </row>
    <row r="292" spans="1:15" ht="15.75" customHeight="1">
      <c r="A292" s="79" t="s">
        <v>1992</v>
      </c>
      <c r="B292" s="79" t="s">
        <v>1991</v>
      </c>
      <c r="C292" s="79"/>
      <c r="D292" s="79" t="s">
        <v>1850</v>
      </c>
      <c r="E292" s="79" t="s">
        <v>792</v>
      </c>
      <c r="F292" s="79"/>
      <c r="G292" s="79" t="s">
        <v>612</v>
      </c>
      <c r="H292" s="79" t="s">
        <v>790</v>
      </c>
      <c r="I292" s="79" t="s">
        <v>1990</v>
      </c>
      <c r="J292" s="79"/>
      <c r="K292" s="79" t="s">
        <v>788</v>
      </c>
      <c r="L292" s="79"/>
      <c r="M292" s="79"/>
      <c r="N292" s="79"/>
      <c r="O292" s="79"/>
    </row>
    <row r="293" spans="1:15" ht="15.75" customHeight="1">
      <c r="A293" s="79" t="s">
        <v>1976</v>
      </c>
      <c r="B293" s="79" t="s">
        <v>1952</v>
      </c>
      <c r="C293" s="79"/>
      <c r="D293" s="79" t="s">
        <v>1850</v>
      </c>
      <c r="E293" s="79" t="s">
        <v>752</v>
      </c>
      <c r="F293" s="79"/>
      <c r="G293" s="79" t="s">
        <v>627</v>
      </c>
      <c r="H293" s="79" t="s">
        <v>5</v>
      </c>
      <c r="I293" s="79" t="s">
        <v>1989</v>
      </c>
      <c r="J293" s="79"/>
      <c r="K293" s="79" t="s">
        <v>786</v>
      </c>
      <c r="L293" s="79"/>
      <c r="M293" s="79"/>
      <c r="N293" s="79"/>
      <c r="O293" s="79"/>
    </row>
    <row r="294" spans="1:15" ht="15.75" customHeight="1">
      <c r="A294" s="79" t="s">
        <v>1988</v>
      </c>
      <c r="B294" s="79" t="s">
        <v>1976</v>
      </c>
      <c r="C294" s="79"/>
      <c r="D294" s="79" t="s">
        <v>1850</v>
      </c>
      <c r="E294" s="79" t="s">
        <v>785</v>
      </c>
      <c r="F294" s="79"/>
      <c r="G294" s="79" t="s">
        <v>612</v>
      </c>
      <c r="H294" s="79" t="s">
        <v>784</v>
      </c>
      <c r="I294" s="79" t="s">
        <v>1987</v>
      </c>
      <c r="J294" s="79"/>
      <c r="K294" s="79" t="s">
        <v>782</v>
      </c>
      <c r="L294" s="79"/>
      <c r="M294" s="79"/>
      <c r="N294" s="79"/>
      <c r="O294" s="79"/>
    </row>
    <row r="295" spans="1:15" ht="15.75" customHeight="1">
      <c r="A295" s="79" t="s">
        <v>1986</v>
      </c>
      <c r="B295" s="79" t="s">
        <v>1976</v>
      </c>
      <c r="C295" s="79"/>
      <c r="D295" s="79" t="s">
        <v>1850</v>
      </c>
      <c r="E295" s="79" t="s">
        <v>781</v>
      </c>
      <c r="F295" s="79"/>
      <c r="G295" s="79" t="s">
        <v>612</v>
      </c>
      <c r="H295" s="79" t="s">
        <v>780</v>
      </c>
      <c r="I295" s="79" t="s">
        <v>779</v>
      </c>
      <c r="J295" s="79"/>
      <c r="K295" s="79" t="s">
        <v>778</v>
      </c>
      <c r="L295" s="79"/>
      <c r="M295" s="79"/>
      <c r="N295" s="79"/>
      <c r="O295" s="79"/>
    </row>
    <row r="296" spans="1:15" ht="15.75" customHeight="1">
      <c r="A296" s="79" t="s">
        <v>1985</v>
      </c>
      <c r="B296" s="79" t="s">
        <v>1976</v>
      </c>
      <c r="C296" s="79"/>
      <c r="D296" s="79" t="s">
        <v>1850</v>
      </c>
      <c r="E296" s="79" t="s">
        <v>777</v>
      </c>
      <c r="F296" s="79"/>
      <c r="G296" s="79" t="s">
        <v>612</v>
      </c>
      <c r="H296" s="79" t="s">
        <v>776</v>
      </c>
      <c r="I296" s="79" t="s">
        <v>775</v>
      </c>
      <c r="J296" s="79"/>
      <c r="K296" s="79" t="s">
        <v>774</v>
      </c>
      <c r="L296" s="79"/>
      <c r="M296" s="79"/>
      <c r="N296" s="79"/>
      <c r="O296" s="79"/>
    </row>
    <row r="297" spans="1:15" ht="15.75" customHeight="1">
      <c r="A297" s="79" t="s">
        <v>1984</v>
      </c>
      <c r="B297" s="79" t="s">
        <v>1976</v>
      </c>
      <c r="C297" s="79"/>
      <c r="D297" s="79" t="s">
        <v>1850</v>
      </c>
      <c r="E297" s="79" t="s">
        <v>773</v>
      </c>
      <c r="F297" s="79"/>
      <c r="G297" s="79" t="s">
        <v>612</v>
      </c>
      <c r="H297" s="79" t="s">
        <v>772</v>
      </c>
      <c r="I297" s="79" t="s">
        <v>1983</v>
      </c>
      <c r="J297" s="79"/>
      <c r="K297" s="79" t="s">
        <v>770</v>
      </c>
      <c r="L297" s="79"/>
      <c r="M297" s="79"/>
      <c r="N297" s="79"/>
      <c r="O297" s="79"/>
    </row>
    <row r="298" spans="1:15" ht="15.75" customHeight="1">
      <c r="A298" s="79" t="s">
        <v>1982</v>
      </c>
      <c r="B298" s="79" t="s">
        <v>1976</v>
      </c>
      <c r="C298" s="79"/>
      <c r="D298" s="79" t="s">
        <v>1850</v>
      </c>
      <c r="E298" s="79" t="s">
        <v>769</v>
      </c>
      <c r="F298" s="79"/>
      <c r="G298" s="79" t="s">
        <v>612</v>
      </c>
      <c r="H298" s="79" t="s">
        <v>768</v>
      </c>
      <c r="I298" s="79" t="s">
        <v>1981</v>
      </c>
      <c r="J298" s="79"/>
      <c r="K298" s="79" t="s">
        <v>766</v>
      </c>
      <c r="L298" s="79"/>
      <c r="M298" s="79"/>
      <c r="N298" s="79"/>
      <c r="O298" s="79"/>
    </row>
    <row r="299" spans="1:15" ht="15.75" customHeight="1">
      <c r="A299" s="79" t="s">
        <v>1980</v>
      </c>
      <c r="B299" s="79" t="s">
        <v>1976</v>
      </c>
      <c r="C299" s="79"/>
      <c r="D299" s="79" t="s">
        <v>1850</v>
      </c>
      <c r="E299" s="79" t="s">
        <v>765</v>
      </c>
      <c r="F299" s="79"/>
      <c r="G299" s="79" t="s">
        <v>612</v>
      </c>
      <c r="H299" s="79" t="s">
        <v>764</v>
      </c>
      <c r="I299" s="79" t="s">
        <v>763</v>
      </c>
      <c r="J299" s="79"/>
      <c r="K299" s="79" t="s">
        <v>762</v>
      </c>
      <c r="L299" s="79"/>
      <c r="M299" s="79"/>
      <c r="N299" s="79"/>
      <c r="O299" s="79"/>
    </row>
    <row r="300" spans="1:15" ht="15.75" customHeight="1">
      <c r="A300" s="79" t="s">
        <v>1979</v>
      </c>
      <c r="B300" s="79" t="s">
        <v>1976</v>
      </c>
      <c r="C300" s="79"/>
      <c r="D300" s="79" t="s">
        <v>1850</v>
      </c>
      <c r="E300" s="79" t="s">
        <v>761</v>
      </c>
      <c r="F300" s="79"/>
      <c r="G300" s="79" t="s">
        <v>612</v>
      </c>
      <c r="H300" s="79" t="s">
        <v>760</v>
      </c>
      <c r="I300" s="79" t="s">
        <v>759</v>
      </c>
      <c r="J300" s="79"/>
      <c r="K300" s="79" t="s">
        <v>758</v>
      </c>
      <c r="L300" s="79"/>
      <c r="M300" s="79"/>
      <c r="N300" s="79"/>
      <c r="O300" s="79"/>
    </row>
    <row r="301" spans="1:15" ht="15.75" customHeight="1">
      <c r="A301" s="79" t="s">
        <v>1978</v>
      </c>
      <c r="B301" s="79" t="s">
        <v>1976</v>
      </c>
      <c r="C301" s="79"/>
      <c r="D301" s="79" t="s">
        <v>1850</v>
      </c>
      <c r="E301" s="79" t="s">
        <v>757</v>
      </c>
      <c r="F301" s="79"/>
      <c r="G301" s="79" t="s">
        <v>612</v>
      </c>
      <c r="H301" s="79" t="s">
        <v>756</v>
      </c>
      <c r="I301" s="79" t="s">
        <v>755</v>
      </c>
      <c r="J301" s="79"/>
      <c r="K301" s="79" t="s">
        <v>754</v>
      </c>
      <c r="L301" s="79"/>
      <c r="M301" s="79"/>
      <c r="N301" s="79"/>
      <c r="O301" s="79"/>
    </row>
    <row r="302" spans="1:15" ht="15.75" customHeight="1">
      <c r="A302" s="79" t="s">
        <v>1977</v>
      </c>
      <c r="B302" s="79" t="s">
        <v>1976</v>
      </c>
      <c r="C302" s="79"/>
      <c r="D302" s="79" t="s">
        <v>1850</v>
      </c>
      <c r="E302" s="79" t="s">
        <v>753</v>
      </c>
      <c r="F302" s="79"/>
      <c r="G302" s="79" t="s">
        <v>612</v>
      </c>
      <c r="H302" s="79" t="s">
        <v>751</v>
      </c>
      <c r="I302" s="79" t="s">
        <v>1975</v>
      </c>
      <c r="J302" s="79"/>
      <c r="K302" s="79" t="s">
        <v>749</v>
      </c>
      <c r="L302" s="79"/>
      <c r="M302" s="79"/>
      <c r="N302" s="79"/>
      <c r="O302" s="79"/>
    </row>
    <row r="303" spans="1:15" ht="15.75" customHeight="1">
      <c r="A303" s="79" t="s">
        <v>1962</v>
      </c>
      <c r="B303" s="79" t="s">
        <v>1952</v>
      </c>
      <c r="C303" s="79"/>
      <c r="D303" s="79" t="s">
        <v>1850</v>
      </c>
      <c r="E303" s="79" t="s">
        <v>713</v>
      </c>
      <c r="F303" s="79"/>
      <c r="G303" s="79" t="s">
        <v>627</v>
      </c>
      <c r="H303" s="79" t="s">
        <v>4</v>
      </c>
      <c r="I303" s="79" t="s">
        <v>748</v>
      </c>
      <c r="J303" s="79"/>
      <c r="K303" s="79" t="s">
        <v>747</v>
      </c>
      <c r="L303" s="79"/>
      <c r="M303" s="79"/>
      <c r="N303" s="79"/>
      <c r="O303" s="79"/>
    </row>
    <row r="304" spans="1:15" ht="15.75" customHeight="1">
      <c r="A304" s="79" t="s">
        <v>1969</v>
      </c>
      <c r="B304" s="79" t="s">
        <v>1962</v>
      </c>
      <c r="C304" s="79"/>
      <c r="D304" s="79" t="s">
        <v>1850</v>
      </c>
      <c r="E304" s="79" t="s">
        <v>734</v>
      </c>
      <c r="F304" s="79"/>
      <c r="G304" s="79" t="s">
        <v>612</v>
      </c>
      <c r="H304" s="79" t="s">
        <v>746</v>
      </c>
      <c r="I304" s="79" t="s">
        <v>1974</v>
      </c>
      <c r="J304" s="79"/>
      <c r="K304" s="79" t="s">
        <v>744</v>
      </c>
      <c r="L304" s="79"/>
      <c r="M304" s="79"/>
      <c r="N304" s="79"/>
      <c r="O304" s="79"/>
    </row>
    <row r="305" spans="1:15" ht="15.75" customHeight="1">
      <c r="A305" s="79" t="s">
        <v>1973</v>
      </c>
      <c r="B305" s="79" t="s">
        <v>1969</v>
      </c>
      <c r="C305" s="79"/>
      <c r="D305" s="79" t="s">
        <v>1850</v>
      </c>
      <c r="E305" s="79" t="s">
        <v>743</v>
      </c>
      <c r="F305" s="79"/>
      <c r="G305" s="79" t="s">
        <v>612</v>
      </c>
      <c r="H305" s="79" t="s">
        <v>742</v>
      </c>
      <c r="I305" s="79" t="s">
        <v>1972</v>
      </c>
      <c r="J305" s="79"/>
      <c r="K305" s="79" t="s">
        <v>740</v>
      </c>
      <c r="L305" s="79"/>
      <c r="M305" s="79"/>
      <c r="N305" s="79"/>
      <c r="O305" s="79"/>
    </row>
    <row r="306" spans="1:15" ht="15.75" customHeight="1">
      <c r="A306" s="79" t="s">
        <v>1971</v>
      </c>
      <c r="B306" s="79" t="s">
        <v>1969</v>
      </c>
      <c r="C306" s="79"/>
      <c r="D306" s="79" t="s">
        <v>1850</v>
      </c>
      <c r="E306" s="79" t="s">
        <v>739</v>
      </c>
      <c r="F306" s="79"/>
      <c r="G306" s="79" t="s">
        <v>612</v>
      </c>
      <c r="H306" s="79" t="s">
        <v>738</v>
      </c>
      <c r="I306" s="79" t="s">
        <v>737</v>
      </c>
      <c r="J306" s="79"/>
      <c r="K306" s="79" t="s">
        <v>736</v>
      </c>
      <c r="L306" s="79"/>
      <c r="M306" s="79"/>
      <c r="N306" s="79"/>
      <c r="O306" s="79"/>
    </row>
    <row r="307" spans="1:15" ht="15.75" customHeight="1">
      <c r="A307" s="79" t="s">
        <v>1970</v>
      </c>
      <c r="B307" s="79" t="s">
        <v>1969</v>
      </c>
      <c r="C307" s="79"/>
      <c r="D307" s="79" t="s">
        <v>1850</v>
      </c>
      <c r="E307" s="79" t="s">
        <v>735</v>
      </c>
      <c r="F307" s="79"/>
      <c r="G307" s="79" t="s">
        <v>612</v>
      </c>
      <c r="H307" s="79" t="s">
        <v>733</v>
      </c>
      <c r="I307" s="79" t="s">
        <v>732</v>
      </c>
      <c r="J307" s="79"/>
      <c r="K307" s="79" t="s">
        <v>731</v>
      </c>
      <c r="L307" s="79"/>
      <c r="M307" s="79"/>
      <c r="N307" s="79"/>
      <c r="O307" s="79"/>
    </row>
    <row r="308" spans="1:15" ht="15.75" customHeight="1">
      <c r="A308" s="79" t="s">
        <v>1965</v>
      </c>
      <c r="B308" s="79" t="s">
        <v>1962</v>
      </c>
      <c r="C308" s="79"/>
      <c r="D308" s="79" t="s">
        <v>1850</v>
      </c>
      <c r="E308" s="79" t="s">
        <v>722</v>
      </c>
      <c r="F308" s="79"/>
      <c r="G308" s="79" t="s">
        <v>612</v>
      </c>
      <c r="H308" s="79" t="s">
        <v>730</v>
      </c>
      <c r="I308" s="79" t="s">
        <v>1968</v>
      </c>
      <c r="J308" s="79"/>
      <c r="K308" s="79" t="s">
        <v>728</v>
      </c>
      <c r="L308" s="79"/>
      <c r="M308" s="79"/>
      <c r="N308" s="79"/>
      <c r="O308" s="79"/>
    </row>
    <row r="309" spans="1:15" ht="15.75" customHeight="1">
      <c r="A309" s="79" t="s">
        <v>1967</v>
      </c>
      <c r="B309" s="79" t="s">
        <v>1965</v>
      </c>
      <c r="C309" s="79"/>
      <c r="D309" s="79" t="s">
        <v>1850</v>
      </c>
      <c r="E309" s="79" t="s">
        <v>727</v>
      </c>
      <c r="F309" s="79"/>
      <c r="G309" s="79" t="s">
        <v>612</v>
      </c>
      <c r="H309" s="79" t="s">
        <v>726</v>
      </c>
      <c r="I309" s="79" t="s">
        <v>725</v>
      </c>
      <c r="J309" s="79"/>
      <c r="K309" s="79" t="s">
        <v>724</v>
      </c>
      <c r="L309" s="79"/>
      <c r="M309" s="79"/>
      <c r="N309" s="79"/>
      <c r="O309" s="79"/>
    </row>
    <row r="310" spans="1:15" ht="15.75" customHeight="1">
      <c r="A310" s="79" t="s">
        <v>1966</v>
      </c>
      <c r="B310" s="79" t="s">
        <v>1965</v>
      </c>
      <c r="C310" s="79"/>
      <c r="D310" s="79" t="s">
        <v>1850</v>
      </c>
      <c r="E310" s="79" t="s">
        <v>723</v>
      </c>
      <c r="F310" s="79"/>
      <c r="G310" s="79" t="s">
        <v>612</v>
      </c>
      <c r="H310" s="79" t="s">
        <v>721</v>
      </c>
      <c r="I310" s="79" t="s">
        <v>720</v>
      </c>
      <c r="J310" s="79"/>
      <c r="K310" s="79" t="s">
        <v>719</v>
      </c>
      <c r="L310" s="79"/>
      <c r="M310" s="79"/>
      <c r="N310" s="79"/>
      <c r="O310" s="79"/>
    </row>
    <row r="311" spans="1:15" ht="15.75" customHeight="1">
      <c r="A311" s="79" t="s">
        <v>1964</v>
      </c>
      <c r="B311" s="79" t="s">
        <v>1962</v>
      </c>
      <c r="C311" s="79"/>
      <c r="D311" s="79" t="s">
        <v>1850</v>
      </c>
      <c r="E311" s="79" t="s">
        <v>718</v>
      </c>
      <c r="F311" s="79"/>
      <c r="G311" s="79" t="s">
        <v>612</v>
      </c>
      <c r="H311" s="79" t="s">
        <v>717</v>
      </c>
      <c r="I311" s="79" t="s">
        <v>716</v>
      </c>
      <c r="J311" s="79"/>
      <c r="K311" s="79" t="s">
        <v>715</v>
      </c>
      <c r="L311" s="79"/>
      <c r="M311" s="79"/>
      <c r="N311" s="79"/>
      <c r="O311" s="79"/>
    </row>
    <row r="312" spans="1:15" ht="15.75" customHeight="1">
      <c r="A312" s="79" t="s">
        <v>1963</v>
      </c>
      <c r="B312" s="79" t="s">
        <v>1962</v>
      </c>
      <c r="C312" s="79"/>
      <c r="D312" s="79" t="s">
        <v>1850</v>
      </c>
      <c r="E312" s="79" t="s">
        <v>714</v>
      </c>
      <c r="F312" s="79"/>
      <c r="G312" s="79" t="s">
        <v>612</v>
      </c>
      <c r="H312" s="79" t="s">
        <v>712</v>
      </c>
      <c r="I312" s="79" t="s">
        <v>711</v>
      </c>
      <c r="J312" s="79"/>
      <c r="K312" s="79" t="s">
        <v>710</v>
      </c>
      <c r="L312" s="79"/>
      <c r="M312" s="79"/>
      <c r="N312" s="79"/>
      <c r="O312" s="79"/>
    </row>
    <row r="313" spans="1:15" ht="15.75" customHeight="1">
      <c r="A313" s="79" t="s">
        <v>1961</v>
      </c>
      <c r="B313" s="79" t="s">
        <v>1952</v>
      </c>
      <c r="C313" s="79"/>
      <c r="D313" s="79" t="s">
        <v>1850</v>
      </c>
      <c r="E313" s="79" t="s">
        <v>709</v>
      </c>
      <c r="F313" s="79"/>
      <c r="G313" s="79" t="s">
        <v>627</v>
      </c>
      <c r="H313" s="79" t="s">
        <v>708</v>
      </c>
      <c r="I313" s="79" t="s">
        <v>1960</v>
      </c>
      <c r="J313" s="79"/>
      <c r="K313" s="79" t="s">
        <v>706</v>
      </c>
      <c r="L313" s="79"/>
      <c r="M313" s="79"/>
      <c r="N313" s="79"/>
      <c r="O313" s="79"/>
    </row>
    <row r="314" spans="1:15" ht="15.75" customHeight="1">
      <c r="A314" s="79" t="s">
        <v>1959</v>
      </c>
      <c r="B314" s="79" t="s">
        <v>1952</v>
      </c>
      <c r="C314" s="79"/>
      <c r="D314" s="79" t="s">
        <v>1850</v>
      </c>
      <c r="E314" s="79" t="s">
        <v>705</v>
      </c>
      <c r="F314" s="79"/>
      <c r="G314" s="79" t="s">
        <v>627</v>
      </c>
      <c r="H314" s="79" t="s">
        <v>248</v>
      </c>
      <c r="I314" s="79" t="s">
        <v>704</v>
      </c>
      <c r="J314" s="79"/>
      <c r="K314" s="79" t="s">
        <v>703</v>
      </c>
      <c r="L314" s="79"/>
      <c r="M314" s="79"/>
      <c r="N314" s="79"/>
      <c r="O314" s="79"/>
    </row>
    <row r="315" spans="1:15" ht="15.75" customHeight="1">
      <c r="A315" s="79" t="s">
        <v>125</v>
      </c>
      <c r="B315" s="79" t="s">
        <v>1952</v>
      </c>
      <c r="C315" s="79"/>
      <c r="D315" s="79" t="s">
        <v>1850</v>
      </c>
      <c r="E315" s="79" t="s">
        <v>126</v>
      </c>
      <c r="F315" s="79"/>
      <c r="G315" s="79" t="s">
        <v>627</v>
      </c>
      <c r="H315" s="79" t="s">
        <v>6</v>
      </c>
      <c r="I315" s="79" t="s">
        <v>702</v>
      </c>
      <c r="J315" s="79"/>
      <c r="K315" s="79" t="s">
        <v>701</v>
      </c>
      <c r="L315" s="79"/>
      <c r="M315" s="79"/>
      <c r="N315" s="79"/>
      <c r="O315" s="79"/>
    </row>
    <row r="316" spans="1:15" ht="15.75" customHeight="1">
      <c r="A316" s="79" t="s">
        <v>1958</v>
      </c>
      <c r="B316" s="79" t="s">
        <v>125</v>
      </c>
      <c r="C316" s="79"/>
      <c r="D316" s="79" t="s">
        <v>1850</v>
      </c>
      <c r="E316" s="79" t="s">
        <v>700</v>
      </c>
      <c r="F316" s="79"/>
      <c r="G316" s="79" t="s">
        <v>612</v>
      </c>
      <c r="H316" s="79" t="s">
        <v>699</v>
      </c>
      <c r="I316" s="79" t="s">
        <v>698</v>
      </c>
      <c r="J316" s="79"/>
      <c r="K316" s="79" t="s">
        <v>697</v>
      </c>
      <c r="L316" s="79"/>
      <c r="M316" s="79"/>
      <c r="N316" s="79"/>
      <c r="O316" s="79"/>
    </row>
    <row r="317" spans="1:15" ht="15.75" customHeight="1">
      <c r="A317" s="79" t="s">
        <v>1957</v>
      </c>
      <c r="B317" s="79" t="s">
        <v>125</v>
      </c>
      <c r="C317" s="79"/>
      <c r="D317" s="79" t="s">
        <v>1850</v>
      </c>
      <c r="E317" s="79" t="s">
        <v>696</v>
      </c>
      <c r="F317" s="79"/>
      <c r="G317" s="79" t="s">
        <v>612</v>
      </c>
      <c r="H317" s="79" t="s">
        <v>695</v>
      </c>
      <c r="I317" s="79" t="s">
        <v>694</v>
      </c>
      <c r="J317" s="79"/>
      <c r="K317" s="79" t="s">
        <v>693</v>
      </c>
      <c r="L317" s="79"/>
      <c r="M317" s="79"/>
      <c r="N317" s="79"/>
      <c r="O317" s="79"/>
    </row>
    <row r="318" spans="1:15" ht="15.75" customHeight="1">
      <c r="A318" s="80" t="s">
        <v>1956</v>
      </c>
      <c r="B318" s="80" t="s">
        <v>125</v>
      </c>
      <c r="C318" s="79"/>
      <c r="D318" s="79" t="s">
        <v>1850</v>
      </c>
      <c r="E318" s="80" t="s">
        <v>692</v>
      </c>
      <c r="F318" s="80"/>
      <c r="G318" s="80" t="s">
        <v>612</v>
      </c>
      <c r="H318" s="80" t="s">
        <v>691</v>
      </c>
      <c r="I318" s="80" t="s">
        <v>690</v>
      </c>
      <c r="J318" s="80"/>
      <c r="K318" s="80" t="s">
        <v>689</v>
      </c>
      <c r="L318" s="80"/>
      <c r="M318" s="80"/>
      <c r="N318" s="80"/>
      <c r="O318" s="80"/>
    </row>
    <row r="319" spans="1:15" ht="15.75" customHeight="1">
      <c r="A319" s="80" t="s">
        <v>1955</v>
      </c>
      <c r="B319" s="80" t="s">
        <v>125</v>
      </c>
      <c r="C319" s="79"/>
      <c r="D319" s="79" t="s">
        <v>1850</v>
      </c>
      <c r="E319" s="80" t="s">
        <v>688</v>
      </c>
      <c r="F319" s="80"/>
      <c r="G319" s="80" t="s">
        <v>612</v>
      </c>
      <c r="H319" s="80" t="s">
        <v>687</v>
      </c>
      <c r="I319" s="80" t="s">
        <v>1954</v>
      </c>
      <c r="J319" s="80"/>
      <c r="K319" s="80" t="s">
        <v>685</v>
      </c>
      <c r="L319" s="80"/>
      <c r="M319" s="80"/>
      <c r="N319" s="80"/>
      <c r="O319" s="80"/>
    </row>
    <row r="320" spans="1:15" ht="15.75" customHeight="1">
      <c r="A320" s="79" t="s">
        <v>1953</v>
      </c>
      <c r="B320" s="79" t="s">
        <v>1952</v>
      </c>
      <c r="C320" s="79"/>
      <c r="D320" s="79" t="s">
        <v>1850</v>
      </c>
      <c r="E320" s="79" t="s">
        <v>684</v>
      </c>
      <c r="F320" s="79"/>
      <c r="G320" s="79" t="s">
        <v>627</v>
      </c>
      <c r="H320" s="79" t="s">
        <v>682</v>
      </c>
      <c r="I320" s="79" t="s">
        <v>1951</v>
      </c>
      <c r="J320" s="79"/>
      <c r="K320" s="79" t="s">
        <v>680</v>
      </c>
      <c r="L320" s="79"/>
      <c r="M320" s="79"/>
      <c r="N320" s="79"/>
      <c r="O320" s="79"/>
    </row>
    <row r="321" spans="1:15" ht="15.75" customHeight="1">
      <c r="A321" s="80" t="s">
        <v>124</v>
      </c>
      <c r="B321" s="80"/>
      <c r="C321" s="79"/>
      <c r="D321" s="79" t="s">
        <v>1850</v>
      </c>
      <c r="E321" s="80" t="s">
        <v>102</v>
      </c>
      <c r="F321" s="80"/>
      <c r="G321" s="80" t="s">
        <v>627</v>
      </c>
      <c r="H321" s="80" t="s">
        <v>3</v>
      </c>
      <c r="I321" s="80" t="s">
        <v>1950</v>
      </c>
      <c r="J321" s="80"/>
      <c r="K321" s="80" t="s">
        <v>678</v>
      </c>
      <c r="L321" s="80"/>
      <c r="M321" s="80"/>
      <c r="N321" s="80"/>
      <c r="O321" s="80"/>
    </row>
    <row r="322" spans="1:15" ht="15.75" customHeight="1">
      <c r="A322" s="79" t="s">
        <v>1922</v>
      </c>
      <c r="B322" s="79" t="s">
        <v>124</v>
      </c>
      <c r="C322" s="79"/>
      <c r="D322" s="79" t="s">
        <v>1850</v>
      </c>
      <c r="E322" s="79" t="s">
        <v>635</v>
      </c>
      <c r="F322" s="79"/>
      <c r="G322" s="79" t="s">
        <v>627</v>
      </c>
      <c r="H322" s="79" t="s">
        <v>1949</v>
      </c>
      <c r="I322" s="79" t="s">
        <v>1948</v>
      </c>
      <c r="J322" s="79"/>
      <c r="K322" s="79" t="s">
        <v>1947</v>
      </c>
      <c r="L322" s="79"/>
      <c r="M322" s="79"/>
      <c r="N322" s="79"/>
      <c r="O322" s="79"/>
    </row>
    <row r="323" spans="1:15" ht="15.75" customHeight="1">
      <c r="A323" s="79" t="s">
        <v>1946</v>
      </c>
      <c r="B323" s="79" t="s">
        <v>1922</v>
      </c>
      <c r="C323" s="79"/>
      <c r="D323" s="79" t="s">
        <v>1850</v>
      </c>
      <c r="E323" s="79" t="s">
        <v>660</v>
      </c>
      <c r="F323" s="79"/>
      <c r="G323" s="79" t="s">
        <v>612</v>
      </c>
      <c r="H323" s="79" t="s">
        <v>1945</v>
      </c>
      <c r="I323" s="79" t="s">
        <v>1944</v>
      </c>
      <c r="J323" s="79"/>
      <c r="K323" s="79" t="s">
        <v>1943</v>
      </c>
      <c r="L323" s="79"/>
      <c r="M323" s="79"/>
      <c r="N323" s="79"/>
      <c r="O323" s="79"/>
    </row>
    <row r="324" spans="1:15" ht="15.75" customHeight="1">
      <c r="A324" s="79" t="s">
        <v>1942</v>
      </c>
      <c r="B324" s="79" t="s">
        <v>1922</v>
      </c>
      <c r="C324" s="79"/>
      <c r="D324" s="79" t="s">
        <v>1850</v>
      </c>
      <c r="E324" s="79" t="s">
        <v>656</v>
      </c>
      <c r="F324" s="79"/>
      <c r="G324" s="79" t="s">
        <v>612</v>
      </c>
      <c r="H324" s="79" t="s">
        <v>1941</v>
      </c>
      <c r="I324" s="79" t="s">
        <v>1940</v>
      </c>
      <c r="J324" s="79"/>
      <c r="K324" s="79" t="s">
        <v>1939</v>
      </c>
      <c r="L324" s="79"/>
      <c r="M324" s="79"/>
      <c r="N324" s="79"/>
      <c r="O324" s="79"/>
    </row>
    <row r="325" spans="1:15" ht="15.75" customHeight="1">
      <c r="A325" s="79" t="s">
        <v>1938</v>
      </c>
      <c r="B325" s="79" t="s">
        <v>1922</v>
      </c>
      <c r="C325" s="79"/>
      <c r="D325" s="79" t="s">
        <v>1850</v>
      </c>
      <c r="E325" s="79" t="s">
        <v>652</v>
      </c>
      <c r="F325" s="79"/>
      <c r="G325" s="79" t="s">
        <v>612</v>
      </c>
      <c r="H325" s="79" t="s">
        <v>143</v>
      </c>
      <c r="I325" s="79" t="s">
        <v>1937</v>
      </c>
      <c r="J325" s="79"/>
      <c r="K325" s="79" t="s">
        <v>1936</v>
      </c>
      <c r="L325" s="79"/>
      <c r="M325" s="79"/>
      <c r="N325" s="79"/>
      <c r="O325" s="79"/>
    </row>
    <row r="326" spans="1:15" ht="15.75" customHeight="1">
      <c r="A326" s="79" t="s">
        <v>1935</v>
      </c>
      <c r="B326" s="79" t="s">
        <v>1922</v>
      </c>
      <c r="C326" s="79"/>
      <c r="D326" s="79" t="s">
        <v>1850</v>
      </c>
      <c r="E326" s="79" t="s">
        <v>648</v>
      </c>
      <c r="F326" s="79"/>
      <c r="G326" s="79" t="s">
        <v>612</v>
      </c>
      <c r="H326" s="79" t="s">
        <v>1934</v>
      </c>
      <c r="I326" s="79" t="s">
        <v>1933</v>
      </c>
      <c r="J326" s="79"/>
      <c r="K326" s="79" t="s">
        <v>1932</v>
      </c>
      <c r="L326" s="79"/>
      <c r="M326" s="79"/>
      <c r="N326" s="79"/>
      <c r="O326" s="79"/>
    </row>
    <row r="327" spans="1:15" ht="15.75" customHeight="1">
      <c r="A327" s="79" t="s">
        <v>1931</v>
      </c>
      <c r="B327" s="79" t="s">
        <v>1922</v>
      </c>
      <c r="C327" s="79"/>
      <c r="D327" s="79" t="s">
        <v>1850</v>
      </c>
      <c r="E327" s="79" t="s">
        <v>644</v>
      </c>
      <c r="F327" s="79"/>
      <c r="G327" s="79" t="s">
        <v>612</v>
      </c>
      <c r="H327" s="79" t="s">
        <v>1930</v>
      </c>
      <c r="I327" s="79" t="s">
        <v>1929</v>
      </c>
      <c r="J327" s="79"/>
      <c r="K327" s="79" t="s">
        <v>1928</v>
      </c>
      <c r="L327" s="79"/>
      <c r="M327" s="79"/>
      <c r="N327" s="79"/>
      <c r="O327" s="79"/>
    </row>
    <row r="328" spans="1:15" ht="15.75" customHeight="1">
      <c r="A328" s="79" t="s">
        <v>1927</v>
      </c>
      <c r="B328" s="79" t="s">
        <v>1922</v>
      </c>
      <c r="C328" s="79"/>
      <c r="D328" s="79" t="s">
        <v>1850</v>
      </c>
      <c r="E328" s="79" t="s">
        <v>640</v>
      </c>
      <c r="F328" s="79"/>
      <c r="G328" s="79" t="s">
        <v>612</v>
      </c>
      <c r="H328" s="79" t="s">
        <v>1926</v>
      </c>
      <c r="I328" s="79" t="s">
        <v>1925</v>
      </c>
      <c r="J328" s="79"/>
      <c r="K328" s="79" t="s">
        <v>1924</v>
      </c>
      <c r="L328" s="79"/>
      <c r="M328" s="79"/>
      <c r="N328" s="79"/>
      <c r="O328" s="79"/>
    </row>
    <row r="329" spans="1:15" ht="15.75" customHeight="1">
      <c r="A329" s="79" t="s">
        <v>1923</v>
      </c>
      <c r="B329" s="79" t="s">
        <v>1922</v>
      </c>
      <c r="C329" s="79"/>
      <c r="D329" s="79" t="s">
        <v>1850</v>
      </c>
      <c r="E329" s="79" t="s">
        <v>636</v>
      </c>
      <c r="F329" s="79"/>
      <c r="G329" s="79" t="s">
        <v>612</v>
      </c>
      <c r="H329" s="79" t="s">
        <v>1921</v>
      </c>
      <c r="I329" s="79" t="s">
        <v>1920</v>
      </c>
      <c r="J329" s="79"/>
      <c r="K329" s="79" t="s">
        <v>1919</v>
      </c>
      <c r="L329" s="79"/>
      <c r="M329" s="79"/>
      <c r="N329" s="79"/>
      <c r="O329" s="79"/>
    </row>
    <row r="330" spans="1:15" ht="15.75" customHeight="1">
      <c r="A330" s="79" t="s">
        <v>1918</v>
      </c>
      <c r="B330" s="79" t="s">
        <v>124</v>
      </c>
      <c r="C330" s="79"/>
      <c r="D330" s="79" t="s">
        <v>1850</v>
      </c>
      <c r="E330" s="79"/>
      <c r="F330" s="79"/>
      <c r="G330" s="79" t="s">
        <v>627</v>
      </c>
      <c r="H330" s="79" t="s">
        <v>1917</v>
      </c>
      <c r="I330" s="79" t="s">
        <v>1916</v>
      </c>
      <c r="J330" s="79"/>
      <c r="K330" s="79" t="s">
        <v>1915</v>
      </c>
      <c r="L330" s="79"/>
      <c r="M330" s="79"/>
      <c r="N330" s="79"/>
      <c r="O330" s="79"/>
    </row>
    <row r="331" spans="1:15" ht="15.75" customHeight="1">
      <c r="A331" s="79" t="s">
        <v>1914</v>
      </c>
      <c r="B331" s="79" t="s">
        <v>124</v>
      </c>
      <c r="C331" s="79"/>
      <c r="D331" s="79" t="s">
        <v>1850</v>
      </c>
      <c r="E331" s="79"/>
      <c r="F331" s="79"/>
      <c r="G331" s="79" t="s">
        <v>627</v>
      </c>
      <c r="H331" s="79" t="s">
        <v>1913</v>
      </c>
      <c r="I331" s="79" t="s">
        <v>1912</v>
      </c>
      <c r="J331" s="79"/>
      <c r="K331" s="79" t="s">
        <v>1911</v>
      </c>
      <c r="L331" s="79"/>
      <c r="M331" s="79"/>
      <c r="N331" s="79"/>
      <c r="O331" s="79" t="s">
        <v>1910</v>
      </c>
    </row>
    <row r="332" spans="1:15" ht="15.75" customHeight="1">
      <c r="A332" s="79" t="s">
        <v>1909</v>
      </c>
      <c r="B332" s="79" t="s">
        <v>124</v>
      </c>
      <c r="C332" s="79"/>
      <c r="D332" s="79" t="s">
        <v>1850</v>
      </c>
      <c r="E332" s="79" t="s">
        <v>631</v>
      </c>
      <c r="F332" s="79"/>
      <c r="G332" s="79" t="s">
        <v>627</v>
      </c>
      <c r="H332" s="79" t="s">
        <v>1908</v>
      </c>
      <c r="I332" s="79" t="s">
        <v>1907</v>
      </c>
      <c r="J332" s="79"/>
      <c r="K332" s="79" t="s">
        <v>1906</v>
      </c>
      <c r="L332" s="79"/>
      <c r="M332" s="79"/>
      <c r="N332" s="79"/>
      <c r="O332" s="79"/>
    </row>
    <row r="333" spans="1:15" ht="15.75" customHeight="1">
      <c r="A333" s="79" t="s">
        <v>1905</v>
      </c>
      <c r="B333" s="79" t="s">
        <v>124</v>
      </c>
      <c r="C333" s="79"/>
      <c r="D333" s="79" t="s">
        <v>1850</v>
      </c>
      <c r="E333" s="79" t="s">
        <v>1904</v>
      </c>
      <c r="F333" s="79"/>
      <c r="G333" s="79" t="s">
        <v>627</v>
      </c>
      <c r="H333" s="79" t="s">
        <v>1903</v>
      </c>
      <c r="I333" s="79" t="s">
        <v>1902</v>
      </c>
      <c r="J333" s="79"/>
      <c r="K333" s="79" t="s">
        <v>1901</v>
      </c>
      <c r="L333" s="79"/>
      <c r="M333" s="79"/>
      <c r="N333" s="79"/>
      <c r="O333" s="79"/>
    </row>
    <row r="334" spans="1:15" ht="15.75" customHeight="1">
      <c r="A334" s="79" t="s">
        <v>1891</v>
      </c>
      <c r="B334" s="79" t="s">
        <v>124</v>
      </c>
      <c r="C334" s="79"/>
      <c r="D334" s="79" t="s">
        <v>1850</v>
      </c>
      <c r="E334" s="79" t="s">
        <v>614</v>
      </c>
      <c r="F334" s="79"/>
      <c r="G334" s="79" t="s">
        <v>627</v>
      </c>
      <c r="H334" s="79" t="s">
        <v>1900</v>
      </c>
      <c r="I334" s="79" t="s">
        <v>1899</v>
      </c>
      <c r="J334" s="79"/>
      <c r="K334" s="79" t="s">
        <v>1898</v>
      </c>
      <c r="L334" s="79"/>
      <c r="M334" s="79"/>
      <c r="N334" s="79"/>
      <c r="O334" s="79"/>
    </row>
    <row r="335" spans="1:15" ht="15.75" customHeight="1">
      <c r="A335" s="79" t="s">
        <v>1897</v>
      </c>
      <c r="B335" s="79" t="s">
        <v>1891</v>
      </c>
      <c r="C335" s="79"/>
      <c r="D335" s="79" t="s">
        <v>1850</v>
      </c>
      <c r="E335" s="79" t="s">
        <v>623</v>
      </c>
      <c r="F335" s="79"/>
      <c r="G335" s="79" t="s">
        <v>612</v>
      </c>
      <c r="H335" s="79" t="s">
        <v>622</v>
      </c>
      <c r="I335" s="79" t="s">
        <v>621</v>
      </c>
      <c r="J335" s="79"/>
      <c r="K335" s="79" t="s">
        <v>620</v>
      </c>
      <c r="L335" s="79"/>
      <c r="M335" s="79"/>
      <c r="N335" s="79"/>
      <c r="O335" s="79"/>
    </row>
    <row r="336" spans="1:15" ht="15.75" customHeight="1">
      <c r="A336" s="79" t="s">
        <v>1896</v>
      </c>
      <c r="B336" s="79" t="s">
        <v>1891</v>
      </c>
      <c r="C336" s="79"/>
      <c r="D336" s="79" t="s">
        <v>1850</v>
      </c>
      <c r="E336" s="79" t="s">
        <v>619</v>
      </c>
      <c r="F336" s="79"/>
      <c r="G336" s="79" t="s">
        <v>612</v>
      </c>
      <c r="H336" s="79" t="s">
        <v>1895</v>
      </c>
      <c r="I336" s="79" t="s">
        <v>1894</v>
      </c>
      <c r="J336" s="79"/>
      <c r="K336" s="79" t="s">
        <v>1893</v>
      </c>
      <c r="L336" s="79"/>
      <c r="M336" s="79"/>
      <c r="N336" s="79"/>
      <c r="O336" s="79"/>
    </row>
    <row r="337" spans="1:15" ht="15.75" customHeight="1">
      <c r="A337" s="79" t="s">
        <v>1892</v>
      </c>
      <c r="B337" s="79" t="s">
        <v>1891</v>
      </c>
      <c r="C337" s="79"/>
      <c r="D337" s="79" t="s">
        <v>1850</v>
      </c>
      <c r="E337" s="79" t="s">
        <v>615</v>
      </c>
      <c r="F337" s="79"/>
      <c r="G337" s="79" t="s">
        <v>612</v>
      </c>
      <c r="H337" s="79" t="s">
        <v>1890</v>
      </c>
      <c r="I337" s="79" t="s">
        <v>1889</v>
      </c>
      <c r="J337" s="79"/>
      <c r="K337" s="79" t="s">
        <v>1888</v>
      </c>
      <c r="L337" s="79"/>
      <c r="M337" s="79"/>
      <c r="N337" s="79"/>
      <c r="O337" s="79"/>
    </row>
    <row r="338" spans="1:15" ht="15.75" customHeight="1">
      <c r="A338" s="83" t="s">
        <v>1851</v>
      </c>
      <c r="B338" s="79"/>
      <c r="C338" s="79"/>
      <c r="D338" s="79" t="s">
        <v>1850</v>
      </c>
      <c r="E338" s="79"/>
      <c r="F338" s="79"/>
      <c r="G338" s="79" t="s">
        <v>627</v>
      </c>
      <c r="H338" s="79" t="s">
        <v>1887</v>
      </c>
      <c r="I338" s="79" t="s">
        <v>1886</v>
      </c>
      <c r="J338" s="79"/>
      <c r="K338" s="79" t="s">
        <v>1885</v>
      </c>
      <c r="L338" s="79"/>
      <c r="M338" s="79"/>
      <c r="N338" s="79"/>
      <c r="O338" s="79"/>
    </row>
    <row r="339" spans="1:15" ht="15.75" customHeight="1">
      <c r="A339" s="79" t="s">
        <v>1884</v>
      </c>
      <c r="B339" s="80" t="s">
        <v>1851</v>
      </c>
      <c r="C339" s="79"/>
      <c r="D339" s="79" t="s">
        <v>1850</v>
      </c>
      <c r="E339" s="79"/>
      <c r="F339" s="79"/>
      <c r="G339" s="79" t="s">
        <v>612</v>
      </c>
      <c r="H339" s="79" t="s">
        <v>1883</v>
      </c>
      <c r="I339" s="79" t="s">
        <v>1882</v>
      </c>
      <c r="J339" s="79"/>
      <c r="K339" s="79" t="s">
        <v>1881</v>
      </c>
      <c r="L339" s="79"/>
      <c r="M339" s="79"/>
      <c r="N339" s="79"/>
      <c r="O339" s="79"/>
    </row>
    <row r="340" spans="1:15" ht="15.75" customHeight="1">
      <c r="A340" s="79" t="s">
        <v>1880</v>
      </c>
      <c r="B340" s="80" t="s">
        <v>1851</v>
      </c>
      <c r="C340" s="79"/>
      <c r="D340" s="79" t="s">
        <v>1850</v>
      </c>
      <c r="E340" s="79"/>
      <c r="F340" s="79"/>
      <c r="G340" s="79" t="s">
        <v>612</v>
      </c>
      <c r="H340" s="79" t="s">
        <v>1879</v>
      </c>
      <c r="I340" s="79" t="s">
        <v>1878</v>
      </c>
      <c r="J340" s="79"/>
      <c r="K340" s="79" t="s">
        <v>1877</v>
      </c>
      <c r="L340" s="79"/>
      <c r="M340" s="79"/>
      <c r="N340" s="79"/>
      <c r="O340" s="79"/>
    </row>
    <row r="341" spans="1:15" ht="15.75" customHeight="1">
      <c r="A341" s="79" t="s">
        <v>1876</v>
      </c>
      <c r="B341" s="80" t="s">
        <v>1851</v>
      </c>
      <c r="C341" s="79"/>
      <c r="D341" s="79" t="s">
        <v>1850</v>
      </c>
      <c r="E341" s="79"/>
      <c r="F341" s="79"/>
      <c r="G341" s="79" t="s">
        <v>612</v>
      </c>
      <c r="H341" s="79" t="s">
        <v>1875</v>
      </c>
      <c r="I341" s="79" t="s">
        <v>1874</v>
      </c>
      <c r="J341" s="79"/>
      <c r="K341" s="79" t="s">
        <v>1873</v>
      </c>
      <c r="L341" s="79"/>
      <c r="M341" s="79"/>
      <c r="N341" s="79"/>
      <c r="O341" s="79"/>
    </row>
    <row r="342" spans="1:15" ht="15.75" customHeight="1">
      <c r="A342" s="79" t="s">
        <v>1872</v>
      </c>
      <c r="B342" s="80" t="s">
        <v>1851</v>
      </c>
      <c r="C342" s="79"/>
      <c r="D342" s="79" t="s">
        <v>1850</v>
      </c>
      <c r="E342" s="79"/>
      <c r="F342" s="79"/>
      <c r="G342" s="79" t="s">
        <v>612</v>
      </c>
      <c r="H342" s="79" t="s">
        <v>1871</v>
      </c>
      <c r="I342" s="79" t="s">
        <v>1870</v>
      </c>
      <c r="J342" s="79"/>
      <c r="K342" s="79" t="s">
        <v>1869</v>
      </c>
      <c r="L342" s="79"/>
      <c r="M342" s="79"/>
      <c r="N342" s="79"/>
      <c r="O342" s="79"/>
    </row>
    <row r="343" spans="1:15" ht="15.75" customHeight="1">
      <c r="A343" s="79" t="s">
        <v>1868</v>
      </c>
      <c r="B343" s="80" t="s">
        <v>1851</v>
      </c>
      <c r="C343" s="79"/>
      <c r="D343" s="79" t="s">
        <v>1850</v>
      </c>
      <c r="E343" s="79"/>
      <c r="F343" s="79"/>
      <c r="G343" s="79" t="s">
        <v>612</v>
      </c>
      <c r="H343" s="79" t="s">
        <v>1867</v>
      </c>
      <c r="I343" s="79" t="s">
        <v>1866</v>
      </c>
      <c r="J343" s="79"/>
      <c r="K343" s="79" t="s">
        <v>1865</v>
      </c>
      <c r="L343" s="79"/>
      <c r="M343" s="79"/>
      <c r="N343" s="79"/>
      <c r="O343" s="79"/>
    </row>
    <row r="344" spans="1:15" ht="15.75" customHeight="1">
      <c r="A344" s="79" t="s">
        <v>1864</v>
      </c>
      <c r="B344" s="80" t="s">
        <v>1851</v>
      </c>
      <c r="C344" s="79"/>
      <c r="D344" s="79" t="s">
        <v>1850</v>
      </c>
      <c r="E344" s="79"/>
      <c r="F344" s="79"/>
      <c r="G344" s="79" t="s">
        <v>612</v>
      </c>
      <c r="H344" s="79" t="s">
        <v>1863</v>
      </c>
      <c r="I344" s="79" t="s">
        <v>1862</v>
      </c>
      <c r="J344" s="79"/>
      <c r="K344" s="79" t="s">
        <v>1861</v>
      </c>
      <c r="L344" s="79"/>
      <c r="M344" s="79"/>
      <c r="N344" s="79"/>
      <c r="O344" s="79"/>
    </row>
    <row r="345" spans="1:15" ht="15.75" customHeight="1">
      <c r="A345" s="80" t="s">
        <v>1860</v>
      </c>
      <c r="B345" s="80" t="s">
        <v>1851</v>
      </c>
      <c r="C345" s="79"/>
      <c r="D345" s="79" t="s">
        <v>1850</v>
      </c>
      <c r="E345" s="80"/>
      <c r="F345" s="80"/>
      <c r="G345" s="80" t="s">
        <v>612</v>
      </c>
      <c r="H345" s="80" t="s">
        <v>1859</v>
      </c>
      <c r="I345" s="80" t="s">
        <v>1858</v>
      </c>
      <c r="J345" s="80"/>
      <c r="K345" s="80" t="s">
        <v>1857</v>
      </c>
      <c r="L345" s="80"/>
      <c r="M345" s="80"/>
      <c r="N345" s="80"/>
      <c r="O345" s="80"/>
    </row>
    <row r="346" spans="1:15" ht="15.75" customHeight="1">
      <c r="A346" s="80" t="s">
        <v>1856</v>
      </c>
      <c r="B346" s="80" t="s">
        <v>1851</v>
      </c>
      <c r="C346" s="79"/>
      <c r="D346" s="79" t="s">
        <v>1850</v>
      </c>
      <c r="E346" s="80"/>
      <c r="F346" s="80"/>
      <c r="G346" s="80" t="s">
        <v>612</v>
      </c>
      <c r="H346" s="80" t="s">
        <v>1855</v>
      </c>
      <c r="I346" s="80" t="s">
        <v>1854</v>
      </c>
      <c r="J346" s="80"/>
      <c r="K346" s="80" t="s">
        <v>1853</v>
      </c>
      <c r="L346" s="80"/>
      <c r="M346" s="80"/>
      <c r="N346" s="80"/>
      <c r="O346" s="80"/>
    </row>
    <row r="347" spans="1:15" ht="15.75" customHeight="1">
      <c r="A347" s="80" t="s">
        <v>1852</v>
      </c>
      <c r="B347" s="80" t="s">
        <v>1851</v>
      </c>
      <c r="C347" s="79"/>
      <c r="D347" s="79" t="s">
        <v>1850</v>
      </c>
      <c r="E347" s="80"/>
      <c r="F347" s="80"/>
      <c r="G347" s="80" t="s">
        <v>612</v>
      </c>
      <c r="H347" s="80" t="s">
        <v>1849</v>
      </c>
      <c r="I347" s="80" t="s">
        <v>1848</v>
      </c>
      <c r="J347" s="80"/>
      <c r="K347" s="80" t="s">
        <v>1847</v>
      </c>
      <c r="L347" s="80"/>
      <c r="M347" s="80"/>
      <c r="N347" s="80"/>
      <c r="O347" s="80"/>
    </row>
    <row r="348" spans="1:15" ht="15.75" customHeight="1">
      <c r="A348" s="79" t="s">
        <v>1727</v>
      </c>
      <c r="B348" s="79"/>
      <c r="C348" s="79"/>
      <c r="D348" s="79" t="s">
        <v>613</v>
      </c>
      <c r="E348" s="79"/>
      <c r="F348" s="79"/>
      <c r="G348" s="79" t="s">
        <v>627</v>
      </c>
      <c r="H348" s="79" t="s">
        <v>135</v>
      </c>
      <c r="I348" s="79" t="s">
        <v>1846</v>
      </c>
      <c r="J348" s="79"/>
      <c r="K348" s="79" t="s">
        <v>1845</v>
      </c>
      <c r="L348" s="79"/>
      <c r="M348" s="79"/>
      <c r="N348" s="79"/>
      <c r="O348" s="79"/>
    </row>
    <row r="349" spans="1:15" ht="15.75" customHeight="1">
      <c r="A349" s="79" t="s">
        <v>134</v>
      </c>
      <c r="B349" s="79" t="s">
        <v>1727</v>
      </c>
      <c r="C349" s="79"/>
      <c r="D349" s="79" t="s">
        <v>613</v>
      </c>
      <c r="E349" s="79"/>
      <c r="F349" s="79"/>
      <c r="G349" s="79" t="s">
        <v>627</v>
      </c>
      <c r="H349" s="79" t="s">
        <v>133</v>
      </c>
      <c r="I349" s="79" t="s">
        <v>1844</v>
      </c>
      <c r="J349" s="79"/>
      <c r="K349" s="79" t="s">
        <v>1843</v>
      </c>
      <c r="L349" s="79"/>
      <c r="M349" s="79"/>
      <c r="N349" s="79"/>
      <c r="O349" s="79"/>
    </row>
    <row r="350" spans="1:15" ht="15.75" customHeight="1">
      <c r="A350" s="79" t="s">
        <v>1825</v>
      </c>
      <c r="B350" s="79" t="s">
        <v>134</v>
      </c>
      <c r="C350" s="79"/>
      <c r="D350" s="79" t="s">
        <v>613</v>
      </c>
      <c r="E350" s="79"/>
      <c r="F350" s="79"/>
      <c r="G350" s="79" t="s">
        <v>627</v>
      </c>
      <c r="H350" s="79" t="s">
        <v>1842</v>
      </c>
      <c r="I350" s="79" t="s">
        <v>1841</v>
      </c>
      <c r="J350" s="79"/>
      <c r="K350" s="79" t="s">
        <v>1840</v>
      </c>
      <c r="L350" s="79" t="s">
        <v>1839</v>
      </c>
      <c r="M350" s="79"/>
      <c r="N350" s="79"/>
    </row>
    <row r="351" spans="1:15" ht="15.75" customHeight="1">
      <c r="A351" s="79" t="s">
        <v>1838</v>
      </c>
      <c r="B351" s="79" t="s">
        <v>1825</v>
      </c>
      <c r="C351" s="79"/>
      <c r="D351" s="79" t="s">
        <v>613</v>
      </c>
      <c r="E351" s="79"/>
      <c r="F351" s="79"/>
      <c r="G351" s="79" t="s">
        <v>627</v>
      </c>
      <c r="H351" s="79" t="s">
        <v>1837</v>
      </c>
      <c r="I351" s="79" t="s">
        <v>1836</v>
      </c>
      <c r="J351" s="79"/>
      <c r="K351" s="79" t="s">
        <v>1835</v>
      </c>
      <c r="L351" s="79"/>
      <c r="M351" s="79"/>
      <c r="N351" s="79"/>
    </row>
    <row r="352" spans="1:15" ht="15.75" customHeight="1">
      <c r="A352" s="79" t="s">
        <v>1834</v>
      </c>
      <c r="B352" s="79" t="s">
        <v>1825</v>
      </c>
      <c r="C352" s="79"/>
      <c r="D352" s="79" t="s">
        <v>613</v>
      </c>
      <c r="E352" s="79"/>
      <c r="F352" s="79"/>
      <c r="G352" s="79" t="s">
        <v>627</v>
      </c>
      <c r="H352" s="79" t="s">
        <v>1833</v>
      </c>
      <c r="I352" s="79" t="s">
        <v>1832</v>
      </c>
      <c r="J352" s="79"/>
      <c r="K352" s="79" t="s">
        <v>1831</v>
      </c>
      <c r="L352" s="79"/>
      <c r="M352" s="79"/>
      <c r="N352" s="79"/>
    </row>
    <row r="353" spans="1:15" ht="15.75" customHeight="1">
      <c r="A353" s="79" t="s">
        <v>1830</v>
      </c>
      <c r="B353" s="79" t="s">
        <v>1825</v>
      </c>
      <c r="C353" s="79"/>
      <c r="D353" s="79" t="s">
        <v>613</v>
      </c>
      <c r="E353" s="79"/>
      <c r="F353" s="79"/>
      <c r="G353" s="79" t="s">
        <v>627</v>
      </c>
      <c r="H353" s="79" t="s">
        <v>1829</v>
      </c>
      <c r="I353" s="79" t="s">
        <v>1828</v>
      </c>
      <c r="J353" s="79"/>
      <c r="K353" s="79" t="s">
        <v>1827</v>
      </c>
      <c r="L353" s="79"/>
      <c r="M353" s="79"/>
      <c r="N353" s="79"/>
    </row>
    <row r="354" spans="1:15" ht="15.75" customHeight="1">
      <c r="A354" s="79" t="s">
        <v>1826</v>
      </c>
      <c r="B354" s="79" t="s">
        <v>1825</v>
      </c>
      <c r="C354" s="79"/>
      <c r="D354" s="79" t="s">
        <v>613</v>
      </c>
      <c r="E354" s="79"/>
      <c r="F354" s="79"/>
      <c r="G354" s="79" t="s">
        <v>627</v>
      </c>
      <c r="H354" s="79" t="s">
        <v>1824</v>
      </c>
      <c r="I354" s="79" t="s">
        <v>1823</v>
      </c>
      <c r="J354" s="79"/>
      <c r="K354" s="79" t="s">
        <v>1822</v>
      </c>
      <c r="L354" s="79"/>
      <c r="M354" s="79"/>
      <c r="N354" s="79"/>
    </row>
    <row r="355" spans="1:15" ht="15.75" customHeight="1">
      <c r="A355" s="79" t="s">
        <v>1821</v>
      </c>
      <c r="B355" s="79" t="s">
        <v>134</v>
      </c>
      <c r="C355" s="79"/>
      <c r="D355" s="79" t="s">
        <v>613</v>
      </c>
      <c r="E355" s="79"/>
      <c r="F355" s="79"/>
      <c r="G355" s="79" t="s">
        <v>627</v>
      </c>
      <c r="H355" s="79" t="s">
        <v>1820</v>
      </c>
      <c r="I355" s="79" t="s">
        <v>1819</v>
      </c>
      <c r="J355" s="79"/>
      <c r="K355" s="79" t="s">
        <v>1818</v>
      </c>
      <c r="L355" s="79"/>
      <c r="M355" s="79"/>
      <c r="N355" s="79"/>
    </row>
    <row r="356" spans="1:15" ht="15.75" customHeight="1">
      <c r="A356" s="79" t="s">
        <v>1817</v>
      </c>
      <c r="B356" s="79" t="s">
        <v>134</v>
      </c>
      <c r="C356" s="79"/>
      <c r="D356" s="79" t="s">
        <v>613</v>
      </c>
      <c r="E356" s="79"/>
      <c r="F356" s="79"/>
      <c r="G356" s="79" t="s">
        <v>627</v>
      </c>
      <c r="H356" s="79" t="s">
        <v>1816</v>
      </c>
      <c r="I356" s="79" t="s">
        <v>1815</v>
      </c>
      <c r="J356" s="79"/>
      <c r="K356" s="79" t="s">
        <v>1814</v>
      </c>
      <c r="L356" s="79" t="s">
        <v>1813</v>
      </c>
      <c r="M356" s="79"/>
      <c r="N356" s="79"/>
    </row>
    <row r="357" spans="1:15" ht="15.75" customHeight="1">
      <c r="A357" s="79" t="s">
        <v>1812</v>
      </c>
      <c r="B357" s="79" t="s">
        <v>134</v>
      </c>
      <c r="C357" s="79"/>
      <c r="D357" s="79" t="s">
        <v>613</v>
      </c>
      <c r="E357" s="79"/>
      <c r="F357" s="79"/>
      <c r="G357" s="79" t="s">
        <v>627</v>
      </c>
      <c r="H357" s="79" t="s">
        <v>578</v>
      </c>
      <c r="I357" s="79" t="s">
        <v>1811</v>
      </c>
      <c r="J357" s="79"/>
      <c r="K357" s="79" t="s">
        <v>1810</v>
      </c>
      <c r="L357" s="79" t="s">
        <v>1801</v>
      </c>
      <c r="M357" s="79"/>
      <c r="N357" s="79"/>
    </row>
    <row r="358" spans="1:15" ht="15.75" customHeight="1">
      <c r="A358" s="79" t="s">
        <v>1809</v>
      </c>
      <c r="B358" s="79" t="s">
        <v>134</v>
      </c>
      <c r="C358" s="79"/>
      <c r="D358" s="79" t="s">
        <v>613</v>
      </c>
      <c r="E358" s="79"/>
      <c r="F358" s="79"/>
      <c r="G358" s="79" t="s">
        <v>627</v>
      </c>
      <c r="H358" s="79" t="s">
        <v>1808</v>
      </c>
      <c r="I358" s="79" t="s">
        <v>1807</v>
      </c>
      <c r="J358" s="79"/>
      <c r="K358" s="79" t="s">
        <v>1806</v>
      </c>
      <c r="L358" s="79" t="s">
        <v>1801</v>
      </c>
      <c r="M358" s="79"/>
      <c r="N358" s="79"/>
    </row>
    <row r="359" spans="1:15" ht="15.75" customHeight="1">
      <c r="A359" s="79" t="s">
        <v>1805</v>
      </c>
      <c r="B359" s="79" t="s">
        <v>134</v>
      </c>
      <c r="C359" s="79"/>
      <c r="D359" s="79" t="s">
        <v>613</v>
      </c>
      <c r="E359" s="79"/>
      <c r="F359" s="79"/>
      <c r="G359" s="79" t="s">
        <v>627</v>
      </c>
      <c r="H359" s="79" t="s">
        <v>1804</v>
      </c>
      <c r="I359" s="79" t="s">
        <v>1803</v>
      </c>
      <c r="J359" s="79"/>
      <c r="K359" s="79" t="s">
        <v>1802</v>
      </c>
      <c r="L359" s="79" t="s">
        <v>1801</v>
      </c>
      <c r="M359" s="79"/>
      <c r="N359" s="79"/>
    </row>
    <row r="360" spans="1:15" ht="15.75" customHeight="1">
      <c r="A360" s="79" t="s">
        <v>132</v>
      </c>
      <c r="B360" s="79" t="s">
        <v>1727</v>
      </c>
      <c r="C360" s="79"/>
      <c r="D360" s="79" t="s">
        <v>613</v>
      </c>
      <c r="E360" s="79"/>
      <c r="F360" s="79"/>
      <c r="G360" s="79" t="s">
        <v>627</v>
      </c>
      <c r="H360" s="79" t="s">
        <v>24</v>
      </c>
      <c r="I360" s="79" t="s">
        <v>1800</v>
      </c>
      <c r="J360" s="79"/>
      <c r="K360" s="79" t="s">
        <v>1799</v>
      </c>
      <c r="L360" s="79"/>
      <c r="M360" s="79"/>
      <c r="N360" s="79"/>
    </row>
    <row r="361" spans="1:15" ht="15.75" customHeight="1">
      <c r="A361" s="79" t="s">
        <v>1798</v>
      </c>
      <c r="B361" s="79" t="s">
        <v>132</v>
      </c>
      <c r="C361" s="79"/>
      <c r="D361" s="79" t="s">
        <v>613</v>
      </c>
      <c r="E361" s="79"/>
      <c r="F361" s="79"/>
      <c r="G361" s="79" t="s">
        <v>612</v>
      </c>
      <c r="H361" s="79" t="s">
        <v>1797</v>
      </c>
      <c r="I361" s="79" t="s">
        <v>1796</v>
      </c>
      <c r="J361" s="79"/>
      <c r="K361" s="79" t="s">
        <v>1795</v>
      </c>
      <c r="L361" s="79"/>
      <c r="M361" s="79"/>
      <c r="N361" s="79"/>
      <c r="O361" s="79"/>
    </row>
    <row r="362" spans="1:15" ht="15.75" customHeight="1">
      <c r="A362" s="79" t="s">
        <v>1794</v>
      </c>
      <c r="B362" s="79" t="s">
        <v>132</v>
      </c>
      <c r="C362" s="79"/>
      <c r="D362" s="79" t="s">
        <v>613</v>
      </c>
      <c r="E362" s="79"/>
      <c r="F362" s="79"/>
      <c r="G362" s="79" t="s">
        <v>612</v>
      </c>
      <c r="H362" s="79" t="s">
        <v>1793</v>
      </c>
      <c r="I362" s="79" t="s">
        <v>1792</v>
      </c>
      <c r="J362" s="79"/>
      <c r="K362" s="79" t="s">
        <v>1791</v>
      </c>
      <c r="L362" s="79"/>
      <c r="M362" s="79"/>
      <c r="N362" s="79"/>
      <c r="O362" s="79"/>
    </row>
    <row r="363" spans="1:15" ht="15.75" customHeight="1">
      <c r="A363" s="79" t="s">
        <v>1770</v>
      </c>
      <c r="B363" s="79" t="s">
        <v>132</v>
      </c>
      <c r="C363" s="79"/>
      <c r="D363" s="79" t="s">
        <v>613</v>
      </c>
      <c r="E363" s="79"/>
      <c r="F363" s="79"/>
      <c r="G363" s="79" t="s">
        <v>612</v>
      </c>
      <c r="H363" s="79" t="s">
        <v>1790</v>
      </c>
      <c r="I363" s="79" t="s">
        <v>1789</v>
      </c>
      <c r="J363" s="79"/>
      <c r="K363" s="79" t="s">
        <v>1788</v>
      </c>
      <c r="L363" s="79"/>
      <c r="M363" s="79"/>
      <c r="N363" s="79"/>
      <c r="O363" s="79"/>
    </row>
    <row r="364" spans="1:15" ht="15.75" customHeight="1">
      <c r="A364" s="79" t="s">
        <v>1787</v>
      </c>
      <c r="B364" s="79" t="s">
        <v>1770</v>
      </c>
      <c r="C364" s="79"/>
      <c r="D364" s="79" t="s">
        <v>613</v>
      </c>
      <c r="E364" s="79"/>
      <c r="F364" s="79"/>
      <c r="G364" s="79" t="s">
        <v>612</v>
      </c>
      <c r="H364" s="79" t="s">
        <v>1786</v>
      </c>
      <c r="I364" s="79" t="s">
        <v>1785</v>
      </c>
      <c r="J364" s="79"/>
      <c r="K364" s="79" t="s">
        <v>1784</v>
      </c>
      <c r="L364" s="79"/>
      <c r="M364" s="79"/>
      <c r="N364" s="79"/>
      <c r="O364" s="79"/>
    </row>
    <row r="365" spans="1:15" ht="15.75" customHeight="1">
      <c r="A365" s="79" t="s">
        <v>1783</v>
      </c>
      <c r="B365" s="79" t="s">
        <v>1770</v>
      </c>
      <c r="C365" s="79"/>
      <c r="D365" s="79" t="s">
        <v>613</v>
      </c>
      <c r="E365" s="79"/>
      <c r="F365" s="79"/>
      <c r="G365" s="79" t="s">
        <v>612</v>
      </c>
      <c r="H365" s="79" t="s">
        <v>1782</v>
      </c>
      <c r="I365" s="79" t="s">
        <v>1781</v>
      </c>
      <c r="J365" s="79"/>
      <c r="K365" s="79" t="s">
        <v>1780</v>
      </c>
      <c r="L365" s="79"/>
      <c r="M365" s="79"/>
      <c r="N365" s="79"/>
      <c r="O365" s="79"/>
    </row>
    <row r="366" spans="1:15" ht="15.75" customHeight="1">
      <c r="A366" s="79" t="s">
        <v>1779</v>
      </c>
      <c r="B366" s="79" t="s">
        <v>1770</v>
      </c>
      <c r="C366" s="79"/>
      <c r="D366" s="79" t="s">
        <v>613</v>
      </c>
      <c r="E366" s="79"/>
      <c r="F366" s="79"/>
      <c r="G366" s="79" t="s">
        <v>612</v>
      </c>
      <c r="H366" s="79" t="s">
        <v>1778</v>
      </c>
      <c r="I366" s="79" t="s">
        <v>1777</v>
      </c>
      <c r="J366" s="79"/>
      <c r="K366" s="79" t="s">
        <v>1776</v>
      </c>
      <c r="L366" s="79"/>
      <c r="M366" s="79"/>
      <c r="N366" s="79"/>
      <c r="O366" s="79"/>
    </row>
    <row r="367" spans="1:15" ht="15.75" customHeight="1">
      <c r="A367" s="79" t="s">
        <v>1775</v>
      </c>
      <c r="B367" s="79" t="s">
        <v>1770</v>
      </c>
      <c r="C367" s="79"/>
      <c r="D367" s="79" t="s">
        <v>613</v>
      </c>
      <c r="E367" s="79"/>
      <c r="F367" s="79"/>
      <c r="G367" s="79" t="s">
        <v>612</v>
      </c>
      <c r="H367" s="79" t="s">
        <v>1774</v>
      </c>
      <c r="I367" s="79" t="s">
        <v>1773</v>
      </c>
      <c r="J367" s="79"/>
      <c r="K367" s="79" t="s">
        <v>1772</v>
      </c>
      <c r="L367" s="79"/>
      <c r="M367" s="79"/>
      <c r="N367" s="79"/>
      <c r="O367" s="79"/>
    </row>
    <row r="368" spans="1:15" ht="15.75" customHeight="1">
      <c r="A368" s="79" t="s">
        <v>1771</v>
      </c>
      <c r="B368" s="79" t="s">
        <v>1770</v>
      </c>
      <c r="C368" s="79"/>
      <c r="D368" s="79" t="s">
        <v>613</v>
      </c>
      <c r="E368" s="79"/>
      <c r="F368" s="79"/>
      <c r="G368" s="79" t="s">
        <v>612</v>
      </c>
      <c r="H368" s="79" t="s">
        <v>1769</v>
      </c>
      <c r="I368" s="79" t="s">
        <v>1768</v>
      </c>
      <c r="J368" s="79"/>
      <c r="K368" s="79" t="s">
        <v>1767</v>
      </c>
      <c r="L368" s="79"/>
      <c r="M368" s="79"/>
      <c r="N368" s="79"/>
      <c r="O368" s="79"/>
    </row>
    <row r="369" spans="1:15" ht="15.75" customHeight="1">
      <c r="A369" s="79" t="s">
        <v>1766</v>
      </c>
      <c r="B369" s="79" t="s">
        <v>132</v>
      </c>
      <c r="C369" s="79"/>
      <c r="D369" s="79" t="s">
        <v>613</v>
      </c>
      <c r="E369" s="79"/>
      <c r="F369" s="79"/>
      <c r="G369" s="79" t="s">
        <v>612</v>
      </c>
      <c r="H369" s="79" t="s">
        <v>1765</v>
      </c>
      <c r="I369" s="79" t="s">
        <v>1764</v>
      </c>
      <c r="J369" s="79"/>
      <c r="K369" s="79" t="s">
        <v>1763</v>
      </c>
      <c r="L369" s="79"/>
      <c r="M369" s="79"/>
      <c r="N369" s="79"/>
      <c r="O369" s="79"/>
    </row>
    <row r="370" spans="1:15" ht="15.75" customHeight="1">
      <c r="A370" s="79" t="s">
        <v>1762</v>
      </c>
      <c r="B370" s="79" t="s">
        <v>1727</v>
      </c>
      <c r="C370" s="79"/>
      <c r="D370" s="79" t="s">
        <v>613</v>
      </c>
      <c r="E370" s="79"/>
      <c r="F370" s="79"/>
      <c r="G370" s="79" t="s">
        <v>627</v>
      </c>
      <c r="H370" s="79" t="s">
        <v>1761</v>
      </c>
      <c r="I370" s="79" t="s">
        <v>1760</v>
      </c>
      <c r="J370" s="79"/>
      <c r="K370" s="79" t="s">
        <v>1759</v>
      </c>
      <c r="L370" s="79"/>
      <c r="M370" s="79"/>
      <c r="N370" s="79"/>
      <c r="O370" s="79"/>
    </row>
    <row r="371" spans="1:15" ht="15.75" customHeight="1">
      <c r="A371" s="79" t="s">
        <v>1750</v>
      </c>
      <c r="B371" s="79" t="s">
        <v>1727</v>
      </c>
      <c r="C371" s="79"/>
      <c r="D371" s="79" t="s">
        <v>613</v>
      </c>
      <c r="E371" s="79"/>
      <c r="F371" s="79"/>
      <c r="G371" s="79" t="s">
        <v>627</v>
      </c>
      <c r="H371" s="79" t="s">
        <v>1758</v>
      </c>
      <c r="I371" s="79" t="s">
        <v>1757</v>
      </c>
      <c r="J371" s="79"/>
      <c r="K371" s="79" t="s">
        <v>1756</v>
      </c>
      <c r="L371" s="79"/>
      <c r="M371" s="79"/>
      <c r="N371" s="79"/>
      <c r="O371" s="79"/>
    </row>
    <row r="372" spans="1:15" ht="15.75" customHeight="1">
      <c r="A372" s="79" t="s">
        <v>1755</v>
      </c>
      <c r="B372" s="79" t="s">
        <v>1750</v>
      </c>
      <c r="C372" s="79"/>
      <c r="D372" s="79" t="s">
        <v>613</v>
      </c>
      <c r="E372" s="79"/>
      <c r="F372" s="79"/>
      <c r="G372" s="79" t="s">
        <v>627</v>
      </c>
      <c r="H372" s="79" t="s">
        <v>1754</v>
      </c>
      <c r="I372" s="79" t="s">
        <v>1753</v>
      </c>
      <c r="J372" s="79"/>
      <c r="K372" s="79" t="s">
        <v>1752</v>
      </c>
      <c r="L372" s="79"/>
      <c r="M372" s="79"/>
      <c r="N372" s="79"/>
      <c r="O372" s="79"/>
    </row>
    <row r="373" spans="1:15" ht="15.75" customHeight="1">
      <c r="A373" s="79" t="s">
        <v>1751</v>
      </c>
      <c r="B373" s="79" t="s">
        <v>1750</v>
      </c>
      <c r="C373" s="79"/>
      <c r="D373" s="79" t="s">
        <v>613</v>
      </c>
      <c r="E373" s="79"/>
      <c r="F373" s="79"/>
      <c r="G373" s="79" t="s">
        <v>627</v>
      </c>
      <c r="H373" s="79" t="s">
        <v>1749</v>
      </c>
      <c r="I373" s="79" t="s">
        <v>1748</v>
      </c>
      <c r="J373" s="79"/>
      <c r="K373" s="79" t="s">
        <v>1747</v>
      </c>
      <c r="L373" s="79"/>
      <c r="M373" s="79"/>
      <c r="N373" s="79"/>
      <c r="O373" s="79"/>
    </row>
    <row r="374" spans="1:15" ht="15.75" customHeight="1">
      <c r="A374" s="79" t="s">
        <v>1734</v>
      </c>
      <c r="B374" s="79" t="s">
        <v>1727</v>
      </c>
      <c r="C374" s="79"/>
      <c r="D374" s="79" t="s">
        <v>613</v>
      </c>
      <c r="E374" s="79"/>
      <c r="F374" s="79"/>
      <c r="G374" s="79" t="s">
        <v>627</v>
      </c>
      <c r="H374" s="79" t="s">
        <v>1746</v>
      </c>
      <c r="I374" s="79" t="s">
        <v>1745</v>
      </c>
      <c r="J374" s="79"/>
      <c r="K374" s="79" t="s">
        <v>1744</v>
      </c>
      <c r="L374" s="79"/>
      <c r="M374" s="79"/>
      <c r="N374" s="79"/>
      <c r="O374" s="79"/>
    </row>
    <row r="375" spans="1:15" ht="15.75" customHeight="1">
      <c r="A375" s="79" t="s">
        <v>1743</v>
      </c>
      <c r="B375" s="79" t="s">
        <v>1734</v>
      </c>
      <c r="C375" s="79"/>
      <c r="D375" s="79" t="s">
        <v>613</v>
      </c>
      <c r="E375" s="79"/>
      <c r="F375" s="79"/>
      <c r="G375" s="79" t="s">
        <v>612</v>
      </c>
      <c r="H375" s="79" t="s">
        <v>1742</v>
      </c>
      <c r="I375" s="79" t="s">
        <v>1741</v>
      </c>
      <c r="J375" s="79"/>
      <c r="K375" s="79" t="s">
        <v>1740</v>
      </c>
      <c r="L375" s="79"/>
      <c r="M375" s="79"/>
      <c r="N375" s="79"/>
      <c r="O375" s="79"/>
    </row>
    <row r="376" spans="1:15" ht="15.75" customHeight="1">
      <c r="A376" s="79" t="s">
        <v>1739</v>
      </c>
      <c r="B376" s="79" t="s">
        <v>1734</v>
      </c>
      <c r="C376" s="79"/>
      <c r="D376" s="79" t="s">
        <v>613</v>
      </c>
      <c r="E376" s="79"/>
      <c r="F376" s="79"/>
      <c r="G376" s="79" t="s">
        <v>612</v>
      </c>
      <c r="H376" s="79" t="s">
        <v>1738</v>
      </c>
      <c r="I376" s="79" t="s">
        <v>1737</v>
      </c>
      <c r="J376" s="79"/>
      <c r="K376" s="79" t="s">
        <v>1736</v>
      </c>
      <c r="L376" s="79"/>
      <c r="M376" s="79"/>
      <c r="N376" s="79"/>
      <c r="O376" s="79"/>
    </row>
    <row r="377" spans="1:15" ht="15.75" customHeight="1">
      <c r="A377" s="79" t="s">
        <v>1735</v>
      </c>
      <c r="B377" s="79" t="s">
        <v>1734</v>
      </c>
      <c r="C377" s="79"/>
      <c r="D377" s="79" t="s">
        <v>613</v>
      </c>
      <c r="E377" s="79"/>
      <c r="F377" s="79"/>
      <c r="G377" s="79" t="s">
        <v>612</v>
      </c>
      <c r="H377" s="79" t="s">
        <v>1733</v>
      </c>
      <c r="I377" s="79" t="s">
        <v>1732</v>
      </c>
      <c r="J377" s="79"/>
      <c r="K377" s="79" t="s">
        <v>1731</v>
      </c>
      <c r="L377" s="79"/>
      <c r="M377" s="79"/>
      <c r="N377" s="79"/>
      <c r="O377" s="79"/>
    </row>
    <row r="378" spans="1:15" ht="1.5" customHeight="1">
      <c r="A378" s="79" t="s">
        <v>131</v>
      </c>
      <c r="B378" s="79" t="s">
        <v>1727</v>
      </c>
      <c r="C378" s="79"/>
      <c r="D378" s="79" t="s">
        <v>613</v>
      </c>
      <c r="E378" s="79"/>
      <c r="F378" s="79"/>
      <c r="G378" s="79" t="s">
        <v>627</v>
      </c>
      <c r="H378" s="79" t="s">
        <v>130</v>
      </c>
      <c r="I378" s="79" t="s">
        <v>1730</v>
      </c>
      <c r="J378" s="79"/>
      <c r="K378" s="79" t="s">
        <v>1729</v>
      </c>
      <c r="L378" s="79" t="s">
        <v>1728</v>
      </c>
      <c r="M378" s="79"/>
      <c r="N378" s="79"/>
    </row>
    <row r="379" spans="1:15" ht="15.75" customHeight="1">
      <c r="A379" s="79" t="s">
        <v>129</v>
      </c>
      <c r="B379" s="79" t="s">
        <v>1727</v>
      </c>
      <c r="C379" s="79"/>
      <c r="D379" s="79" t="s">
        <v>613</v>
      </c>
      <c r="E379" s="79"/>
      <c r="F379" s="79"/>
      <c r="G379" s="79" t="s">
        <v>627</v>
      </c>
      <c r="H379" s="79" t="s">
        <v>128</v>
      </c>
      <c r="I379" s="79" t="s">
        <v>1726</v>
      </c>
      <c r="J379" s="79"/>
      <c r="K379" s="79" t="s">
        <v>1725</v>
      </c>
      <c r="L379" s="79"/>
      <c r="M379" s="79"/>
      <c r="N379" s="79"/>
      <c r="O379" s="79"/>
    </row>
    <row r="380" spans="1:15" ht="15.75" customHeight="1">
      <c r="A380" s="79" t="s">
        <v>1724</v>
      </c>
      <c r="B380" s="79" t="s">
        <v>129</v>
      </c>
      <c r="C380" s="79"/>
      <c r="D380" s="79" t="s">
        <v>613</v>
      </c>
      <c r="E380" s="79"/>
      <c r="F380" s="79"/>
      <c r="G380" s="79" t="s">
        <v>612</v>
      </c>
      <c r="H380" s="79" t="s">
        <v>1723</v>
      </c>
      <c r="I380" s="79" t="s">
        <v>1722</v>
      </c>
      <c r="J380" s="79"/>
      <c r="K380" s="79" t="s">
        <v>1721</v>
      </c>
      <c r="L380" s="79"/>
      <c r="M380" s="79"/>
      <c r="N380" s="79"/>
      <c r="O380" s="79"/>
    </row>
    <row r="381" spans="1:15" ht="15.75" customHeight="1">
      <c r="A381" s="79" t="s">
        <v>1720</v>
      </c>
      <c r="B381" s="79" t="s">
        <v>129</v>
      </c>
      <c r="C381" s="79"/>
      <c r="D381" s="79" t="s">
        <v>613</v>
      </c>
      <c r="E381" s="79"/>
      <c r="F381" s="79"/>
      <c r="G381" s="79" t="s">
        <v>612</v>
      </c>
      <c r="H381" s="79" t="s">
        <v>1719</v>
      </c>
      <c r="I381" s="79" t="s">
        <v>1718</v>
      </c>
      <c r="J381" s="79"/>
      <c r="K381" s="79" t="s">
        <v>1717</v>
      </c>
      <c r="L381" s="79"/>
      <c r="M381" s="79"/>
      <c r="N381" s="79"/>
      <c r="O381" s="79"/>
    </row>
    <row r="382" spans="1:15" ht="15.75" customHeight="1">
      <c r="A382" s="79" t="s">
        <v>1716</v>
      </c>
      <c r="B382" s="79" t="s">
        <v>129</v>
      </c>
      <c r="C382" s="79"/>
      <c r="D382" s="79" t="s">
        <v>613</v>
      </c>
      <c r="E382" s="79"/>
      <c r="F382" s="79"/>
      <c r="G382" s="79" t="s">
        <v>612</v>
      </c>
      <c r="H382" s="79" t="s">
        <v>1715</v>
      </c>
      <c r="I382" s="79" t="s">
        <v>1714</v>
      </c>
      <c r="J382" s="79"/>
      <c r="K382" s="79" t="s">
        <v>1713</v>
      </c>
      <c r="L382" s="79"/>
      <c r="M382" s="79"/>
      <c r="N382" s="79"/>
      <c r="O382" s="79"/>
    </row>
    <row r="383" spans="1:15" ht="15.75" customHeight="1">
      <c r="A383" s="79" t="s">
        <v>1712</v>
      </c>
      <c r="B383" s="79" t="s">
        <v>129</v>
      </c>
      <c r="C383" s="79"/>
      <c r="D383" s="79" t="s">
        <v>613</v>
      </c>
      <c r="E383" s="79"/>
      <c r="F383" s="79"/>
      <c r="G383" s="79" t="s">
        <v>612</v>
      </c>
      <c r="H383" s="79" t="s">
        <v>1711</v>
      </c>
      <c r="I383" s="79" t="s">
        <v>1710</v>
      </c>
      <c r="J383" s="79"/>
      <c r="K383" s="79" t="s">
        <v>1709</v>
      </c>
      <c r="L383" s="79"/>
      <c r="M383" s="79"/>
      <c r="N383" s="79"/>
      <c r="O383" s="79"/>
    </row>
    <row r="384" spans="1:15" ht="15.75" customHeight="1">
      <c r="A384" s="79" t="s">
        <v>1708</v>
      </c>
      <c r="B384" s="79" t="s">
        <v>129</v>
      </c>
      <c r="C384" s="79"/>
      <c r="D384" s="79" t="s">
        <v>613</v>
      </c>
      <c r="E384" s="79"/>
      <c r="F384" s="79"/>
      <c r="G384" s="79" t="s">
        <v>612</v>
      </c>
      <c r="H384" s="79" t="s">
        <v>1707</v>
      </c>
      <c r="I384" s="79" t="s">
        <v>1706</v>
      </c>
      <c r="J384" s="79"/>
      <c r="K384" s="79" t="s">
        <v>1705</v>
      </c>
      <c r="L384" s="79"/>
      <c r="M384" s="79"/>
      <c r="N384" s="79"/>
      <c r="O384" s="79"/>
    </row>
    <row r="385" spans="1:15" ht="15.75" customHeight="1">
      <c r="A385" s="79" t="s">
        <v>1704</v>
      </c>
      <c r="B385" s="79" t="s">
        <v>129</v>
      </c>
      <c r="C385" s="79"/>
      <c r="D385" s="79" t="s">
        <v>613</v>
      </c>
      <c r="E385" s="79"/>
      <c r="F385" s="79"/>
      <c r="G385" s="79" t="s">
        <v>612</v>
      </c>
      <c r="H385" s="79" t="s">
        <v>1703</v>
      </c>
      <c r="I385" s="79" t="s">
        <v>1702</v>
      </c>
      <c r="J385" s="79"/>
      <c r="K385" s="79" t="s">
        <v>1701</v>
      </c>
      <c r="L385" s="79"/>
      <c r="M385" s="79"/>
      <c r="N385" s="79"/>
      <c r="O385" s="79"/>
    </row>
    <row r="386" spans="1:15" ht="15.75" customHeight="1">
      <c r="A386" s="79" t="s">
        <v>1700</v>
      </c>
      <c r="B386" s="79" t="s">
        <v>129</v>
      </c>
      <c r="C386" s="79"/>
      <c r="D386" s="79" t="s">
        <v>613</v>
      </c>
      <c r="E386" s="79"/>
      <c r="F386" s="79"/>
      <c r="G386" s="79" t="s">
        <v>612</v>
      </c>
      <c r="H386" s="79" t="s">
        <v>1699</v>
      </c>
      <c r="I386" s="79" t="s">
        <v>1698</v>
      </c>
      <c r="J386" s="79"/>
      <c r="K386" s="79" t="s">
        <v>1697</v>
      </c>
      <c r="L386" s="79"/>
      <c r="M386" s="79"/>
      <c r="N386" s="79"/>
      <c r="O386" s="79"/>
    </row>
    <row r="387" spans="1:15" ht="15.75" customHeight="1">
      <c r="A387" s="79" t="s">
        <v>1376</v>
      </c>
      <c r="B387" s="79"/>
      <c r="C387" s="79"/>
      <c r="D387" s="79" t="s">
        <v>613</v>
      </c>
      <c r="E387" s="79"/>
      <c r="F387" s="79"/>
      <c r="G387" s="79" t="s">
        <v>627</v>
      </c>
      <c r="H387" s="79" t="s">
        <v>69</v>
      </c>
      <c r="I387" s="79" t="s">
        <v>1696</v>
      </c>
      <c r="J387" s="79"/>
      <c r="K387" s="79" t="s">
        <v>1695</v>
      </c>
      <c r="L387" s="79"/>
      <c r="M387" s="79"/>
      <c r="N387" s="79"/>
      <c r="O387" s="79"/>
    </row>
    <row r="388" spans="1:15" ht="15.75" customHeight="1">
      <c r="A388" s="79" t="s">
        <v>114</v>
      </c>
      <c r="B388" s="79" t="s">
        <v>1376</v>
      </c>
      <c r="C388" s="79"/>
      <c r="D388" s="79" t="s">
        <v>613</v>
      </c>
      <c r="E388" s="79"/>
      <c r="F388" s="79"/>
      <c r="G388" s="79" t="s">
        <v>627</v>
      </c>
      <c r="H388" s="79" t="s">
        <v>37</v>
      </c>
      <c r="I388" s="79" t="s">
        <v>1694</v>
      </c>
      <c r="J388" s="79"/>
      <c r="K388" s="79" t="s">
        <v>1693</v>
      </c>
      <c r="L388" s="79"/>
      <c r="M388" s="79"/>
      <c r="N388" s="79"/>
      <c r="O388" s="79"/>
    </row>
    <row r="389" spans="1:15" ht="15.75" customHeight="1">
      <c r="A389" s="79" t="s">
        <v>1673</v>
      </c>
      <c r="B389" s="79" t="s">
        <v>114</v>
      </c>
      <c r="C389" s="79"/>
      <c r="D389" s="79" t="s">
        <v>613</v>
      </c>
      <c r="E389" s="79"/>
      <c r="F389" s="79"/>
      <c r="G389" s="79" t="s">
        <v>627</v>
      </c>
      <c r="H389" s="79" t="s">
        <v>35</v>
      </c>
      <c r="I389" s="79" t="s">
        <v>1692</v>
      </c>
      <c r="J389" s="79"/>
      <c r="K389" s="79" t="s">
        <v>1691</v>
      </c>
      <c r="L389" s="79"/>
      <c r="M389" s="79"/>
      <c r="N389" s="79"/>
      <c r="O389" s="79"/>
    </row>
    <row r="390" spans="1:15" ht="15.75" customHeight="1">
      <c r="A390" s="79" t="s">
        <v>1690</v>
      </c>
      <c r="B390" s="79" t="s">
        <v>1673</v>
      </c>
      <c r="C390" s="79"/>
      <c r="D390" s="79" t="s">
        <v>613</v>
      </c>
      <c r="E390" s="79"/>
      <c r="F390" s="79"/>
      <c r="G390" s="79" t="s">
        <v>627</v>
      </c>
      <c r="H390" s="79" t="s">
        <v>1689</v>
      </c>
      <c r="I390" s="79" t="s">
        <v>1688</v>
      </c>
      <c r="J390" s="79"/>
      <c r="K390" s="79" t="s">
        <v>1687</v>
      </c>
      <c r="L390" s="79"/>
      <c r="M390" s="79"/>
      <c r="N390" s="79"/>
      <c r="O390" s="79"/>
    </row>
    <row r="391" spans="1:15" ht="15.75" customHeight="1">
      <c r="A391" s="79" t="s">
        <v>1686</v>
      </c>
      <c r="B391" s="79" t="s">
        <v>1673</v>
      </c>
      <c r="C391" s="79"/>
      <c r="D391" s="79" t="s">
        <v>613</v>
      </c>
      <c r="E391" s="79"/>
      <c r="F391" s="79"/>
      <c r="G391" s="79" t="s">
        <v>627</v>
      </c>
      <c r="H391" s="79" t="s">
        <v>1685</v>
      </c>
      <c r="I391" s="79" t="s">
        <v>1684</v>
      </c>
      <c r="J391" s="79"/>
      <c r="K391" s="79" t="s">
        <v>1683</v>
      </c>
      <c r="L391" s="79"/>
      <c r="M391" s="79"/>
      <c r="N391" s="79"/>
      <c r="O391" s="79"/>
    </row>
    <row r="392" spans="1:15" ht="15.75" customHeight="1">
      <c r="A392" s="79" t="s">
        <v>1682</v>
      </c>
      <c r="B392" s="79" t="s">
        <v>1673</v>
      </c>
      <c r="C392" s="79"/>
      <c r="D392" s="79" t="s">
        <v>613</v>
      </c>
      <c r="E392" s="79"/>
      <c r="F392" s="79"/>
      <c r="G392" s="79" t="s">
        <v>627</v>
      </c>
      <c r="H392" s="79" t="s">
        <v>1681</v>
      </c>
      <c r="I392" s="79" t="s">
        <v>1680</v>
      </c>
      <c r="J392" s="79"/>
      <c r="K392" s="79" t="s">
        <v>1679</v>
      </c>
      <c r="L392" s="79"/>
      <c r="M392" s="79"/>
      <c r="N392" s="79"/>
      <c r="O392" s="79"/>
    </row>
    <row r="393" spans="1:15" ht="15.75" customHeight="1">
      <c r="A393" s="79" t="s">
        <v>1678</v>
      </c>
      <c r="B393" s="79" t="s">
        <v>1673</v>
      </c>
      <c r="C393" s="79"/>
      <c r="D393" s="79" t="s">
        <v>613</v>
      </c>
      <c r="E393" s="79"/>
      <c r="F393" s="79"/>
      <c r="G393" s="79" t="s">
        <v>627</v>
      </c>
      <c r="H393" s="79" t="s">
        <v>1677</v>
      </c>
      <c r="I393" s="79" t="s">
        <v>1676</v>
      </c>
      <c r="J393" s="79"/>
      <c r="K393" s="79" t="s">
        <v>1675</v>
      </c>
      <c r="L393" s="79"/>
      <c r="M393" s="79"/>
      <c r="N393" s="79"/>
      <c r="O393" s="79"/>
    </row>
    <row r="394" spans="1:15" ht="15.75" customHeight="1">
      <c r="A394" s="79" t="s">
        <v>1674</v>
      </c>
      <c r="B394" s="79" t="s">
        <v>1673</v>
      </c>
      <c r="C394" s="79"/>
      <c r="D394" s="79" t="s">
        <v>613</v>
      </c>
      <c r="E394" s="79"/>
      <c r="F394" s="79"/>
      <c r="G394" s="79" t="s">
        <v>627</v>
      </c>
      <c r="H394" s="79" t="s">
        <v>1672</v>
      </c>
      <c r="I394" s="79" t="s">
        <v>1671</v>
      </c>
      <c r="J394" s="79"/>
      <c r="K394" s="79" t="s">
        <v>1670</v>
      </c>
      <c r="L394" s="79"/>
      <c r="M394" s="79"/>
      <c r="N394" s="79"/>
      <c r="O394" s="79"/>
    </row>
    <row r="395" spans="1:15" ht="15.75" customHeight="1">
      <c r="A395" s="79" t="s">
        <v>1658</v>
      </c>
      <c r="B395" s="79" t="s">
        <v>114</v>
      </c>
      <c r="C395" s="79"/>
      <c r="D395" s="79" t="s">
        <v>613</v>
      </c>
      <c r="E395" s="79"/>
      <c r="F395" s="79"/>
      <c r="G395" s="79" t="s">
        <v>627</v>
      </c>
      <c r="H395" s="79" t="s">
        <v>36</v>
      </c>
      <c r="I395" s="79" t="s">
        <v>1669</v>
      </c>
      <c r="J395" s="79"/>
      <c r="K395" s="79" t="s">
        <v>1668</v>
      </c>
      <c r="L395" s="79"/>
      <c r="M395" s="79"/>
      <c r="N395" s="79"/>
      <c r="O395" s="79"/>
    </row>
    <row r="396" spans="1:15" ht="15.75" customHeight="1">
      <c r="A396" s="79" t="s">
        <v>1667</v>
      </c>
      <c r="B396" s="79" t="s">
        <v>1658</v>
      </c>
      <c r="C396" s="79"/>
      <c r="D396" s="79" t="s">
        <v>613</v>
      </c>
      <c r="E396" s="79"/>
      <c r="F396" s="79"/>
      <c r="G396" s="79" t="s">
        <v>612</v>
      </c>
      <c r="H396" s="79" t="s">
        <v>1666</v>
      </c>
      <c r="I396" s="79" t="s">
        <v>1665</v>
      </c>
      <c r="J396" s="79"/>
      <c r="K396" s="79" t="s">
        <v>1664</v>
      </c>
      <c r="L396" s="79"/>
      <c r="M396" s="79"/>
      <c r="N396" s="79"/>
      <c r="O396" s="79"/>
    </row>
    <row r="397" spans="1:15" ht="15.75" customHeight="1">
      <c r="A397" s="79" t="s">
        <v>1663</v>
      </c>
      <c r="B397" s="79" t="s">
        <v>1658</v>
      </c>
      <c r="C397" s="79"/>
      <c r="D397" s="79" t="s">
        <v>613</v>
      </c>
      <c r="E397" s="79"/>
      <c r="F397" s="79"/>
      <c r="G397" s="79" t="s">
        <v>612</v>
      </c>
      <c r="H397" s="79" t="s">
        <v>1662</v>
      </c>
      <c r="I397" s="79" t="s">
        <v>1661</v>
      </c>
      <c r="J397" s="79"/>
      <c r="K397" s="79" t="s">
        <v>1660</v>
      </c>
      <c r="L397" s="79"/>
      <c r="M397" s="79"/>
      <c r="N397" s="79"/>
      <c r="O397" s="79"/>
    </row>
    <row r="398" spans="1:15" ht="15.75" customHeight="1">
      <c r="A398" s="79" t="s">
        <v>1659</v>
      </c>
      <c r="B398" s="79" t="s">
        <v>1658</v>
      </c>
      <c r="C398" s="79"/>
      <c r="D398" s="79" t="s">
        <v>613</v>
      </c>
      <c r="E398" s="79"/>
      <c r="F398" s="79"/>
      <c r="G398" s="79" t="s">
        <v>612</v>
      </c>
      <c r="H398" s="79" t="s">
        <v>1657</v>
      </c>
      <c r="I398" s="79" t="s">
        <v>1656</v>
      </c>
      <c r="J398" s="79"/>
      <c r="K398" s="79" t="s">
        <v>1655</v>
      </c>
      <c r="L398" s="79"/>
      <c r="M398" s="79"/>
      <c r="N398" s="79"/>
      <c r="O398" s="79"/>
    </row>
    <row r="399" spans="1:15" ht="15.75" customHeight="1">
      <c r="A399" s="79" t="s">
        <v>1643</v>
      </c>
      <c r="B399" s="79" t="s">
        <v>114</v>
      </c>
      <c r="C399" s="79"/>
      <c r="D399" s="79" t="s">
        <v>613</v>
      </c>
      <c r="E399" s="79"/>
      <c r="F399" s="79"/>
      <c r="G399" s="79" t="s">
        <v>627</v>
      </c>
      <c r="H399" s="79" t="s">
        <v>33</v>
      </c>
      <c r="I399" s="79" t="s">
        <v>1654</v>
      </c>
      <c r="J399" s="79"/>
      <c r="K399" s="79" t="s">
        <v>1653</v>
      </c>
      <c r="L399" s="79"/>
      <c r="M399" s="79"/>
      <c r="N399" s="79"/>
      <c r="O399" s="79"/>
    </row>
    <row r="400" spans="1:15" ht="15.75" customHeight="1">
      <c r="A400" s="79" t="s">
        <v>1652</v>
      </c>
      <c r="B400" s="79" t="s">
        <v>1643</v>
      </c>
      <c r="C400" s="79"/>
      <c r="D400" s="79" t="s">
        <v>613</v>
      </c>
      <c r="E400" s="79"/>
      <c r="F400" s="79"/>
      <c r="G400" s="79" t="s">
        <v>612</v>
      </c>
      <c r="H400" s="79" t="s">
        <v>1651</v>
      </c>
      <c r="I400" s="79" t="s">
        <v>1650</v>
      </c>
      <c r="J400" s="79"/>
      <c r="K400" s="79" t="s">
        <v>1649</v>
      </c>
      <c r="L400" s="79"/>
      <c r="M400" s="79"/>
      <c r="N400" s="79"/>
      <c r="O400" s="79"/>
    </row>
    <row r="401" spans="1:15" ht="15.75" customHeight="1">
      <c r="A401" s="79" t="s">
        <v>1648</v>
      </c>
      <c r="B401" s="79" t="s">
        <v>1643</v>
      </c>
      <c r="C401" s="79"/>
      <c r="D401" s="79" t="s">
        <v>613</v>
      </c>
      <c r="E401" s="79"/>
      <c r="F401" s="79"/>
      <c r="G401" s="79" t="s">
        <v>612</v>
      </c>
      <c r="H401" s="79" t="s">
        <v>1647</v>
      </c>
      <c r="I401" s="79" t="s">
        <v>1646</v>
      </c>
      <c r="J401" s="79"/>
      <c r="K401" s="79" t="s">
        <v>1645</v>
      </c>
      <c r="L401" s="79"/>
      <c r="M401" s="79"/>
      <c r="N401" s="79"/>
      <c r="O401" s="79"/>
    </row>
    <row r="402" spans="1:15" ht="15.75" customHeight="1">
      <c r="A402" s="79" t="s">
        <v>1644</v>
      </c>
      <c r="B402" s="79" t="s">
        <v>1643</v>
      </c>
      <c r="C402" s="79"/>
      <c r="D402" s="79" t="s">
        <v>613</v>
      </c>
      <c r="E402" s="79"/>
      <c r="F402" s="79"/>
      <c r="G402" s="79" t="s">
        <v>612</v>
      </c>
      <c r="H402" s="79" t="s">
        <v>1642</v>
      </c>
      <c r="I402" s="80" t="s">
        <v>1641</v>
      </c>
      <c r="J402" s="79"/>
      <c r="K402" s="79" t="s">
        <v>1640</v>
      </c>
      <c r="L402" s="79"/>
      <c r="M402" s="79"/>
      <c r="N402" s="79"/>
      <c r="O402" s="79"/>
    </row>
    <row r="403" spans="1:15" ht="15.75" customHeight="1">
      <c r="A403" s="79" t="s">
        <v>1628</v>
      </c>
      <c r="B403" s="79" t="s">
        <v>114</v>
      </c>
      <c r="C403" s="79"/>
      <c r="D403" s="79" t="s">
        <v>613</v>
      </c>
      <c r="E403" s="79"/>
      <c r="F403" s="79"/>
      <c r="G403" s="79" t="s">
        <v>627</v>
      </c>
      <c r="H403" s="79" t="s">
        <v>32</v>
      </c>
      <c r="I403" s="79" t="s">
        <v>1639</v>
      </c>
      <c r="J403" s="79"/>
      <c r="K403" s="79" t="s">
        <v>1638</v>
      </c>
      <c r="L403" s="79"/>
      <c r="M403" s="79"/>
      <c r="N403" s="79"/>
      <c r="O403" s="79"/>
    </row>
    <row r="404" spans="1:15" ht="15.75" customHeight="1">
      <c r="A404" s="79" t="s">
        <v>1637</v>
      </c>
      <c r="B404" s="79" t="s">
        <v>1628</v>
      </c>
      <c r="C404" s="79"/>
      <c r="D404" s="79" t="s">
        <v>613</v>
      </c>
      <c r="E404" s="79"/>
      <c r="F404" s="79"/>
      <c r="G404" s="79" t="s">
        <v>612</v>
      </c>
      <c r="H404" s="79" t="s">
        <v>1636</v>
      </c>
      <c r="I404" s="79" t="s">
        <v>1635</v>
      </c>
      <c r="J404" s="79"/>
      <c r="K404" s="79" t="s">
        <v>1634</v>
      </c>
      <c r="L404" s="79"/>
      <c r="M404" s="79"/>
      <c r="N404" s="79"/>
      <c r="O404" s="79"/>
    </row>
    <row r="405" spans="1:15" ht="15.75" customHeight="1">
      <c r="A405" s="79" t="s">
        <v>1633</v>
      </c>
      <c r="B405" s="79" t="s">
        <v>1628</v>
      </c>
      <c r="C405" s="79"/>
      <c r="D405" s="79" t="s">
        <v>613</v>
      </c>
      <c r="E405" s="79"/>
      <c r="F405" s="79"/>
      <c r="G405" s="79" t="s">
        <v>612</v>
      </c>
      <c r="H405" s="79" t="s">
        <v>1632</v>
      </c>
      <c r="I405" s="79" t="s">
        <v>1631</v>
      </c>
      <c r="J405" s="79"/>
      <c r="K405" s="79" t="s">
        <v>1630</v>
      </c>
      <c r="L405" s="79"/>
      <c r="M405" s="79"/>
      <c r="N405" s="79"/>
      <c r="O405" s="79"/>
    </row>
    <row r="406" spans="1:15" ht="15.75" customHeight="1">
      <c r="A406" s="79" t="s">
        <v>1629</v>
      </c>
      <c r="B406" s="79" t="s">
        <v>1628</v>
      </c>
      <c r="C406" s="79"/>
      <c r="D406" s="79" t="s">
        <v>613</v>
      </c>
      <c r="E406" s="79"/>
      <c r="F406" s="79"/>
      <c r="G406" s="79" t="s">
        <v>612</v>
      </c>
      <c r="H406" s="79" t="s">
        <v>1627</v>
      </c>
      <c r="I406" s="79" t="s">
        <v>1626</v>
      </c>
      <c r="J406" s="79"/>
      <c r="K406" s="79" t="s">
        <v>1625</v>
      </c>
      <c r="L406" s="79"/>
      <c r="M406" s="79"/>
      <c r="N406" s="79"/>
      <c r="O406" s="79"/>
    </row>
    <row r="407" spans="1:15" ht="15.75" customHeight="1">
      <c r="A407" s="79" t="s">
        <v>113</v>
      </c>
      <c r="B407" s="79" t="s">
        <v>1376</v>
      </c>
      <c r="C407" s="79"/>
      <c r="D407" s="79" t="s">
        <v>613</v>
      </c>
      <c r="E407" s="79"/>
      <c r="F407" s="79"/>
      <c r="G407" s="79" t="s">
        <v>627</v>
      </c>
      <c r="H407" s="79" t="s">
        <v>44</v>
      </c>
      <c r="I407" s="79" t="s">
        <v>1624</v>
      </c>
      <c r="J407" s="79"/>
      <c r="K407" s="79" t="s">
        <v>1623</v>
      </c>
      <c r="L407" s="79"/>
      <c r="M407" s="79"/>
      <c r="N407" s="79"/>
      <c r="O407" s="79"/>
    </row>
    <row r="408" spans="1:15" ht="15.75" customHeight="1">
      <c r="A408" s="79" t="s">
        <v>1622</v>
      </c>
      <c r="B408" s="79" t="s">
        <v>113</v>
      </c>
      <c r="C408" s="79"/>
      <c r="D408" s="79" t="s">
        <v>613</v>
      </c>
      <c r="E408" s="79"/>
      <c r="F408" s="79"/>
      <c r="G408" s="79" t="s">
        <v>612</v>
      </c>
      <c r="H408" s="79" t="s">
        <v>1621</v>
      </c>
      <c r="I408" s="79" t="s">
        <v>1620</v>
      </c>
      <c r="J408" s="79"/>
      <c r="K408" s="79" t="s">
        <v>1619</v>
      </c>
      <c r="L408" s="79"/>
      <c r="M408" s="79"/>
      <c r="N408" s="79"/>
      <c r="O408" s="79"/>
    </row>
    <row r="409" spans="1:15" ht="15.75" customHeight="1">
      <c r="A409" s="79" t="s">
        <v>1615</v>
      </c>
      <c r="B409" s="79" t="s">
        <v>113</v>
      </c>
      <c r="C409" s="79"/>
      <c r="D409" s="79" t="s">
        <v>613</v>
      </c>
      <c r="E409" s="79"/>
      <c r="F409" s="79"/>
      <c r="G409" s="79" t="s">
        <v>612</v>
      </c>
      <c r="H409" s="79" t="s">
        <v>40</v>
      </c>
      <c r="I409" s="79" t="s">
        <v>1618</v>
      </c>
      <c r="J409" s="79"/>
      <c r="K409" s="79" t="s">
        <v>1617</v>
      </c>
      <c r="L409" s="79"/>
      <c r="M409" s="79"/>
      <c r="N409" s="79"/>
      <c r="O409" s="79"/>
    </row>
    <row r="410" spans="1:15" ht="15.75" customHeight="1">
      <c r="A410" s="79" t="s">
        <v>1616</v>
      </c>
      <c r="B410" s="79" t="s">
        <v>1615</v>
      </c>
      <c r="C410" s="79"/>
      <c r="D410" s="79" t="s">
        <v>613</v>
      </c>
      <c r="E410" s="79"/>
      <c r="F410" s="79"/>
      <c r="G410" s="79" t="s">
        <v>612</v>
      </c>
      <c r="H410" s="79" t="s">
        <v>1614</v>
      </c>
      <c r="I410" s="79" t="s">
        <v>1613</v>
      </c>
      <c r="J410" s="79"/>
      <c r="K410" s="79" t="s">
        <v>1612</v>
      </c>
      <c r="L410" s="79"/>
      <c r="M410" s="79"/>
      <c r="N410" s="79"/>
      <c r="O410" s="79"/>
    </row>
    <row r="411" spans="1:15" ht="15.75" customHeight="1">
      <c r="A411" s="79" t="s">
        <v>1611</v>
      </c>
      <c r="B411" s="79" t="s">
        <v>113</v>
      </c>
      <c r="C411" s="79"/>
      <c r="D411" s="79" t="s">
        <v>613</v>
      </c>
      <c r="E411" s="79"/>
      <c r="F411" s="79"/>
      <c r="G411" s="79" t="s">
        <v>612</v>
      </c>
      <c r="H411" s="79" t="s">
        <v>43</v>
      </c>
      <c r="I411" s="79" t="s">
        <v>1610</v>
      </c>
      <c r="J411" s="79"/>
      <c r="K411" s="79" t="s">
        <v>1609</v>
      </c>
      <c r="L411" s="79"/>
      <c r="M411" s="79"/>
      <c r="N411" s="79"/>
      <c r="O411" s="79"/>
    </row>
    <row r="412" spans="1:15" ht="15.75" customHeight="1">
      <c r="A412" s="79" t="s">
        <v>1608</v>
      </c>
      <c r="B412" s="79" t="s">
        <v>113</v>
      </c>
      <c r="C412" s="79"/>
      <c r="D412" s="79" t="s">
        <v>613</v>
      </c>
      <c r="E412" s="79"/>
      <c r="F412" s="79"/>
      <c r="G412" s="79" t="s">
        <v>612</v>
      </c>
      <c r="H412" s="79" t="s">
        <v>42</v>
      </c>
      <c r="I412" s="79" t="s">
        <v>1607</v>
      </c>
      <c r="J412" s="79"/>
      <c r="K412" s="79" t="s">
        <v>1606</v>
      </c>
      <c r="L412" s="79"/>
      <c r="M412" s="79"/>
      <c r="N412" s="79"/>
      <c r="O412" s="79"/>
    </row>
    <row r="413" spans="1:15" ht="15.75" customHeight="1">
      <c r="A413" s="79" t="s">
        <v>1605</v>
      </c>
      <c r="B413" s="79" t="s">
        <v>113</v>
      </c>
      <c r="C413" s="79"/>
      <c r="D413" s="79" t="s">
        <v>613</v>
      </c>
      <c r="E413" s="79"/>
      <c r="F413" s="79"/>
      <c r="G413" s="79" t="s">
        <v>612</v>
      </c>
      <c r="H413" s="79" t="s">
        <v>39</v>
      </c>
      <c r="I413" s="79" t="s">
        <v>1604</v>
      </c>
      <c r="J413" s="79"/>
      <c r="K413" s="79" t="s">
        <v>1603</v>
      </c>
      <c r="L413" s="79"/>
      <c r="M413" s="79"/>
      <c r="N413" s="79"/>
      <c r="O413" s="79"/>
    </row>
    <row r="414" spans="1:15" ht="15.75" customHeight="1">
      <c r="A414" s="79" t="s">
        <v>1598</v>
      </c>
      <c r="B414" s="79" t="s">
        <v>113</v>
      </c>
      <c r="C414" s="79"/>
      <c r="D414" s="79" t="s">
        <v>613</v>
      </c>
      <c r="E414" s="79"/>
      <c r="F414" s="79"/>
      <c r="G414" s="79" t="s">
        <v>612</v>
      </c>
      <c r="H414" s="79" t="s">
        <v>1602</v>
      </c>
      <c r="I414" s="79" t="s">
        <v>96</v>
      </c>
      <c r="J414" s="79"/>
      <c r="K414" s="79" t="s">
        <v>1595</v>
      </c>
      <c r="L414" s="79"/>
      <c r="M414" s="79"/>
      <c r="N414" s="79"/>
      <c r="O414" s="79"/>
    </row>
    <row r="415" spans="1:15" ht="15.75" customHeight="1">
      <c r="A415" s="79" t="s">
        <v>1601</v>
      </c>
      <c r="B415" s="79" t="s">
        <v>1598</v>
      </c>
      <c r="C415" s="79"/>
      <c r="D415" s="79" t="s">
        <v>613</v>
      </c>
      <c r="E415" s="79"/>
      <c r="F415" s="79"/>
      <c r="G415" s="79" t="s">
        <v>612</v>
      </c>
      <c r="H415" s="79" t="s">
        <v>1600</v>
      </c>
      <c r="I415" s="79" t="s">
        <v>1596</v>
      </c>
      <c r="J415" s="79"/>
      <c r="K415" s="79" t="s">
        <v>1595</v>
      </c>
      <c r="L415" s="79"/>
      <c r="M415" s="79"/>
      <c r="N415" s="79"/>
      <c r="O415" s="79"/>
    </row>
    <row r="416" spans="1:15" ht="15.75" customHeight="1">
      <c r="A416" s="79" t="s">
        <v>1599</v>
      </c>
      <c r="B416" s="79" t="s">
        <v>1598</v>
      </c>
      <c r="C416" s="79"/>
      <c r="D416" s="79" t="s">
        <v>613</v>
      </c>
      <c r="E416" s="79"/>
      <c r="F416" s="79"/>
      <c r="G416" s="79" t="s">
        <v>612</v>
      </c>
      <c r="H416" s="79" t="s">
        <v>1597</v>
      </c>
      <c r="I416" s="79" t="s">
        <v>1596</v>
      </c>
      <c r="J416" s="79"/>
      <c r="K416" s="79" t="s">
        <v>1595</v>
      </c>
      <c r="L416" s="79"/>
      <c r="M416" s="79"/>
      <c r="N416" s="79"/>
      <c r="O416" s="79"/>
    </row>
    <row r="417" spans="1:15" ht="15.75" customHeight="1">
      <c r="A417" s="79" t="s">
        <v>1594</v>
      </c>
      <c r="B417" s="79" t="s">
        <v>113</v>
      </c>
      <c r="C417" s="79"/>
      <c r="D417" s="79" t="s">
        <v>613</v>
      </c>
      <c r="E417" s="79"/>
      <c r="F417" s="79"/>
      <c r="G417" s="79" t="s">
        <v>612</v>
      </c>
      <c r="H417" s="79" t="s">
        <v>1593</v>
      </c>
      <c r="I417" s="79" t="s">
        <v>1592</v>
      </c>
      <c r="J417" s="79"/>
      <c r="K417" s="79" t="s">
        <v>1591</v>
      </c>
      <c r="L417" s="79"/>
      <c r="M417" s="79"/>
      <c r="N417" s="79"/>
      <c r="O417" s="79"/>
    </row>
    <row r="418" spans="1:15" ht="15.75" customHeight="1">
      <c r="A418" s="79" t="s">
        <v>1590</v>
      </c>
      <c r="B418" s="79" t="s">
        <v>113</v>
      </c>
      <c r="C418" s="79"/>
      <c r="D418" s="79" t="s">
        <v>613</v>
      </c>
      <c r="E418" s="79"/>
      <c r="F418" s="79"/>
      <c r="G418" s="79" t="s">
        <v>612</v>
      </c>
      <c r="H418" s="79" t="s">
        <v>38</v>
      </c>
      <c r="I418" s="79" t="s">
        <v>1589</v>
      </c>
      <c r="J418" s="79"/>
      <c r="K418" s="79" t="s">
        <v>1588</v>
      </c>
      <c r="L418" s="79"/>
      <c r="M418" s="79"/>
      <c r="N418" s="79"/>
      <c r="O418" s="79"/>
    </row>
    <row r="419" spans="1:15" ht="15.75" customHeight="1">
      <c r="A419" s="79" t="s">
        <v>112</v>
      </c>
      <c r="B419" s="79" t="s">
        <v>1376</v>
      </c>
      <c r="C419" s="79"/>
      <c r="D419" s="79" t="s">
        <v>613</v>
      </c>
      <c r="E419" s="79"/>
      <c r="F419" s="79"/>
      <c r="G419" s="79" t="s">
        <v>627</v>
      </c>
      <c r="H419" s="79" t="s">
        <v>31</v>
      </c>
      <c r="I419" s="79" t="s">
        <v>1587</v>
      </c>
      <c r="J419" s="79"/>
      <c r="K419" s="79" t="s">
        <v>1586</v>
      </c>
      <c r="L419" s="79"/>
      <c r="M419" s="79"/>
      <c r="N419" s="79"/>
      <c r="O419" s="79"/>
    </row>
    <row r="420" spans="1:15" ht="15.75" customHeight="1">
      <c r="A420" s="79" t="s">
        <v>1585</v>
      </c>
      <c r="B420" s="79" t="s">
        <v>112</v>
      </c>
      <c r="C420" s="79"/>
      <c r="D420" s="79" t="s">
        <v>613</v>
      </c>
      <c r="E420" s="79"/>
      <c r="F420" s="79"/>
      <c r="G420" s="79" t="s">
        <v>627</v>
      </c>
      <c r="H420" s="79" t="s">
        <v>30</v>
      </c>
      <c r="I420" s="79" t="s">
        <v>1584</v>
      </c>
      <c r="J420" s="79"/>
      <c r="K420" s="79" t="s">
        <v>1583</v>
      </c>
      <c r="L420" s="79"/>
      <c r="M420" s="79"/>
      <c r="N420" s="79"/>
      <c r="O420" s="79"/>
    </row>
    <row r="421" spans="1:15" ht="15.75" customHeight="1">
      <c r="A421" s="79" t="s">
        <v>1571</v>
      </c>
      <c r="B421" s="79" t="s">
        <v>112</v>
      </c>
      <c r="C421" s="79"/>
      <c r="D421" s="79" t="s">
        <v>613</v>
      </c>
      <c r="E421" s="79"/>
      <c r="F421" s="79"/>
      <c r="G421" s="79" t="s">
        <v>627</v>
      </c>
      <c r="H421" s="79" t="s">
        <v>28</v>
      </c>
      <c r="I421" s="79" t="s">
        <v>1582</v>
      </c>
      <c r="J421" s="79"/>
      <c r="K421" s="79" t="s">
        <v>1581</v>
      </c>
      <c r="L421" s="79"/>
      <c r="M421" s="79"/>
      <c r="N421" s="79"/>
      <c r="O421" s="79"/>
    </row>
    <row r="422" spans="1:15" ht="15.75" customHeight="1">
      <c r="A422" s="79" t="s">
        <v>1580</v>
      </c>
      <c r="B422" s="79" t="s">
        <v>1571</v>
      </c>
      <c r="C422" s="79"/>
      <c r="D422" s="79" t="s">
        <v>613</v>
      </c>
      <c r="E422" s="79"/>
      <c r="F422" s="79"/>
      <c r="G422" s="79" t="s">
        <v>612</v>
      </c>
      <c r="H422" s="79" t="s">
        <v>1579</v>
      </c>
      <c r="I422" s="79" t="s">
        <v>1578</v>
      </c>
      <c r="J422" s="79"/>
      <c r="K422" s="79" t="s">
        <v>1577</v>
      </c>
      <c r="L422" s="79"/>
      <c r="M422" s="79"/>
      <c r="N422" s="79"/>
      <c r="O422" s="79"/>
    </row>
    <row r="423" spans="1:15" ht="15.75" customHeight="1">
      <c r="A423" s="79" t="s">
        <v>1576</v>
      </c>
      <c r="B423" s="79" t="s">
        <v>1571</v>
      </c>
      <c r="C423" s="79"/>
      <c r="D423" s="79" t="s">
        <v>613</v>
      </c>
      <c r="E423" s="79"/>
      <c r="F423" s="79"/>
      <c r="G423" s="79" t="s">
        <v>612</v>
      </c>
      <c r="H423" s="79" t="s">
        <v>1575</v>
      </c>
      <c r="I423" s="79" t="s">
        <v>1574</v>
      </c>
      <c r="J423" s="79"/>
      <c r="K423" s="79" t="s">
        <v>1573</v>
      </c>
      <c r="L423" s="79"/>
      <c r="M423" s="79"/>
      <c r="N423" s="79"/>
      <c r="O423" s="79"/>
    </row>
    <row r="424" spans="1:15" ht="15.75" customHeight="1">
      <c r="A424" s="79" t="s">
        <v>1572</v>
      </c>
      <c r="B424" s="79" t="s">
        <v>1571</v>
      </c>
      <c r="C424" s="79"/>
      <c r="D424" s="79" t="s">
        <v>613</v>
      </c>
      <c r="E424" s="79"/>
      <c r="F424" s="79"/>
      <c r="G424" s="79" t="s">
        <v>612</v>
      </c>
      <c r="H424" s="79" t="s">
        <v>1570</v>
      </c>
      <c r="I424" s="79" t="s">
        <v>1569</v>
      </c>
      <c r="J424" s="79"/>
      <c r="K424" s="79" t="s">
        <v>1568</v>
      </c>
      <c r="L424" s="79"/>
      <c r="M424" s="79"/>
      <c r="N424" s="79"/>
      <c r="O424" s="79"/>
    </row>
    <row r="425" spans="1:15" ht="15.75" customHeight="1">
      <c r="A425" s="79" t="s">
        <v>1552</v>
      </c>
      <c r="B425" s="79" t="s">
        <v>112</v>
      </c>
      <c r="C425" s="79"/>
      <c r="D425" s="79" t="s">
        <v>613</v>
      </c>
      <c r="E425" s="79"/>
      <c r="F425" s="79"/>
      <c r="G425" s="79" t="s">
        <v>627</v>
      </c>
      <c r="H425" s="79" t="s">
        <v>29</v>
      </c>
      <c r="I425" s="79" t="s">
        <v>1567</v>
      </c>
      <c r="J425" s="79"/>
      <c r="K425" s="79" t="s">
        <v>1566</v>
      </c>
      <c r="L425" s="79"/>
      <c r="M425" s="79"/>
      <c r="N425" s="79"/>
      <c r="O425" s="79"/>
    </row>
    <row r="426" spans="1:15" ht="15.75" customHeight="1">
      <c r="A426" s="79" t="s">
        <v>1565</v>
      </c>
      <c r="B426" s="79" t="s">
        <v>1552</v>
      </c>
      <c r="C426" s="79"/>
      <c r="D426" s="79" t="s">
        <v>613</v>
      </c>
      <c r="E426" s="79"/>
      <c r="F426" s="79"/>
      <c r="G426" s="79" t="s">
        <v>612</v>
      </c>
      <c r="H426" s="79" t="s">
        <v>1564</v>
      </c>
      <c r="I426" s="79" t="s">
        <v>1563</v>
      </c>
      <c r="J426" s="79"/>
      <c r="K426" s="79" t="s">
        <v>1562</v>
      </c>
      <c r="L426" s="79"/>
      <c r="M426" s="79"/>
      <c r="N426" s="79"/>
      <c r="O426" s="79"/>
    </row>
    <row r="427" spans="1:15" ht="15.75" customHeight="1">
      <c r="A427" s="79" t="s">
        <v>1561</v>
      </c>
      <c r="B427" s="79" t="s">
        <v>1552</v>
      </c>
      <c r="C427" s="79"/>
      <c r="D427" s="79" t="s">
        <v>613</v>
      </c>
      <c r="E427" s="79"/>
      <c r="F427" s="79"/>
      <c r="G427" s="79" t="s">
        <v>612</v>
      </c>
      <c r="H427" s="79" t="s">
        <v>1560</v>
      </c>
      <c r="I427" s="79" t="s">
        <v>1559</v>
      </c>
      <c r="J427" s="79"/>
      <c r="K427" s="79" t="s">
        <v>1558</v>
      </c>
      <c r="L427" s="79"/>
      <c r="M427" s="79"/>
      <c r="N427" s="79"/>
      <c r="O427" s="79"/>
    </row>
    <row r="428" spans="1:15" ht="15.75" customHeight="1">
      <c r="A428" s="79" t="s">
        <v>1557</v>
      </c>
      <c r="B428" s="79" t="s">
        <v>1552</v>
      </c>
      <c r="C428" s="79"/>
      <c r="D428" s="79" t="s">
        <v>613</v>
      </c>
      <c r="E428" s="79"/>
      <c r="F428" s="79"/>
      <c r="G428" s="79" t="s">
        <v>612</v>
      </c>
      <c r="H428" s="79" t="s">
        <v>1556</v>
      </c>
      <c r="I428" s="79" t="s">
        <v>1555</v>
      </c>
      <c r="J428" s="79"/>
      <c r="K428" s="79" t="s">
        <v>1554</v>
      </c>
      <c r="L428" s="79"/>
      <c r="M428" s="79"/>
      <c r="N428" s="79"/>
      <c r="O428" s="79"/>
    </row>
    <row r="429" spans="1:15" ht="15.75" customHeight="1">
      <c r="A429" s="79" t="s">
        <v>1553</v>
      </c>
      <c r="B429" s="79" t="s">
        <v>1552</v>
      </c>
      <c r="C429" s="79"/>
      <c r="D429" s="79" t="s">
        <v>613</v>
      </c>
      <c r="E429" s="79"/>
      <c r="F429" s="79"/>
      <c r="G429" s="79" t="s">
        <v>612</v>
      </c>
      <c r="H429" s="79" t="s">
        <v>1551</v>
      </c>
      <c r="I429" s="79" t="s">
        <v>1550</v>
      </c>
      <c r="J429" s="79"/>
      <c r="K429" s="79" t="s">
        <v>1549</v>
      </c>
      <c r="L429" s="79"/>
      <c r="M429" s="79"/>
      <c r="N429" s="79"/>
      <c r="O429" s="79"/>
    </row>
    <row r="430" spans="1:15" ht="15.75" customHeight="1">
      <c r="A430" s="79" t="s">
        <v>111</v>
      </c>
      <c r="B430" s="79" t="s">
        <v>1376</v>
      </c>
      <c r="C430" s="79"/>
      <c r="D430" s="79" t="s">
        <v>613</v>
      </c>
      <c r="E430" s="79"/>
      <c r="F430" s="79"/>
      <c r="G430" s="79" t="s">
        <v>627</v>
      </c>
      <c r="H430" s="79" t="s">
        <v>62</v>
      </c>
      <c r="I430" s="79" t="s">
        <v>1548</v>
      </c>
      <c r="J430" s="79"/>
      <c r="K430" s="79" t="s">
        <v>1547</v>
      </c>
      <c r="L430" s="79"/>
      <c r="M430" s="79"/>
      <c r="N430" s="79"/>
      <c r="O430" s="79"/>
    </row>
    <row r="431" spans="1:15" ht="15.75" customHeight="1">
      <c r="A431" s="79" t="s">
        <v>1546</v>
      </c>
      <c r="B431" s="79" t="s">
        <v>111</v>
      </c>
      <c r="C431" s="79"/>
      <c r="D431" s="79" t="s">
        <v>613</v>
      </c>
      <c r="E431" s="79"/>
      <c r="F431" s="79"/>
      <c r="G431" s="79" t="s">
        <v>627</v>
      </c>
      <c r="H431" s="79" t="s">
        <v>58</v>
      </c>
      <c r="I431" s="79" t="s">
        <v>1545</v>
      </c>
      <c r="J431" s="79"/>
      <c r="K431" s="79" t="s">
        <v>1544</v>
      </c>
      <c r="L431" s="79"/>
      <c r="M431" s="79"/>
      <c r="N431" s="79"/>
      <c r="O431" s="79"/>
    </row>
    <row r="432" spans="1:15" ht="15.75" customHeight="1">
      <c r="A432" s="79" t="s">
        <v>1536</v>
      </c>
      <c r="B432" s="79" t="s">
        <v>111</v>
      </c>
      <c r="C432" s="79"/>
      <c r="D432" s="79" t="s">
        <v>613</v>
      </c>
      <c r="E432" s="79"/>
      <c r="F432" s="79"/>
      <c r="G432" s="79" t="s">
        <v>627</v>
      </c>
      <c r="H432" s="79" t="s">
        <v>59</v>
      </c>
      <c r="I432" s="79" t="s">
        <v>1543</v>
      </c>
      <c r="J432" s="79"/>
      <c r="K432" s="79" t="s">
        <v>1542</v>
      </c>
      <c r="L432" s="79"/>
      <c r="M432" s="79"/>
      <c r="N432" s="79"/>
      <c r="O432" s="79"/>
    </row>
    <row r="433" spans="1:15" ht="15.75" customHeight="1">
      <c r="A433" s="79" t="s">
        <v>1541</v>
      </c>
      <c r="B433" s="79" t="s">
        <v>1536</v>
      </c>
      <c r="C433" s="79"/>
      <c r="D433" s="79" t="s">
        <v>613</v>
      </c>
      <c r="E433" s="79"/>
      <c r="F433" s="79"/>
      <c r="G433" s="79" t="s">
        <v>612</v>
      </c>
      <c r="H433" s="79" t="s">
        <v>1540</v>
      </c>
      <c r="I433" s="79" t="s">
        <v>1539</v>
      </c>
      <c r="J433" s="79"/>
      <c r="K433" s="79" t="s">
        <v>1538</v>
      </c>
      <c r="L433" s="79"/>
      <c r="M433" s="79"/>
      <c r="N433" s="79"/>
      <c r="O433" s="79"/>
    </row>
    <row r="434" spans="1:15" ht="15.75" customHeight="1">
      <c r="A434" s="79" t="s">
        <v>1537</v>
      </c>
      <c r="B434" s="79" t="s">
        <v>1536</v>
      </c>
      <c r="C434" s="79"/>
      <c r="D434" s="79" t="s">
        <v>613</v>
      </c>
      <c r="E434" s="79"/>
      <c r="F434" s="79"/>
      <c r="G434" s="79" t="s">
        <v>612</v>
      </c>
      <c r="H434" s="79" t="s">
        <v>1535</v>
      </c>
      <c r="I434" s="79" t="s">
        <v>1534</v>
      </c>
      <c r="J434" s="79"/>
      <c r="K434" s="79" t="s">
        <v>1533</v>
      </c>
      <c r="L434" s="79"/>
      <c r="M434" s="79"/>
      <c r="N434" s="79"/>
      <c r="O434" s="79"/>
    </row>
    <row r="435" spans="1:15" ht="15.75" customHeight="1">
      <c r="A435" s="79" t="s">
        <v>1532</v>
      </c>
      <c r="B435" s="79" t="s">
        <v>111</v>
      </c>
      <c r="C435" s="79"/>
      <c r="D435" s="79" t="s">
        <v>613</v>
      </c>
      <c r="E435" s="79"/>
      <c r="F435" s="79"/>
      <c r="G435" s="79" t="s">
        <v>627</v>
      </c>
      <c r="H435" s="79" t="s">
        <v>57</v>
      </c>
      <c r="I435" s="79" t="s">
        <v>1531</v>
      </c>
      <c r="J435" s="79"/>
      <c r="K435" s="79" t="s">
        <v>1530</v>
      </c>
      <c r="L435" s="79"/>
      <c r="M435" s="79"/>
      <c r="N435" s="79"/>
      <c r="O435" s="79"/>
    </row>
    <row r="436" spans="1:15" ht="15.75" customHeight="1">
      <c r="A436" s="79" t="s">
        <v>1510</v>
      </c>
      <c r="B436" s="79" t="s">
        <v>111</v>
      </c>
      <c r="C436" s="79"/>
      <c r="D436" s="79" t="s">
        <v>613</v>
      </c>
      <c r="E436" s="79"/>
      <c r="F436" s="79"/>
      <c r="G436" s="79" t="s">
        <v>627</v>
      </c>
      <c r="H436" s="79" t="s">
        <v>61</v>
      </c>
      <c r="I436" s="79" t="s">
        <v>1529</v>
      </c>
      <c r="J436" s="79"/>
      <c r="K436" s="79" t="s">
        <v>1528</v>
      </c>
      <c r="L436" s="79"/>
      <c r="M436" s="79"/>
      <c r="N436" s="79"/>
      <c r="O436" s="79"/>
    </row>
    <row r="437" spans="1:15" ht="15.75" customHeight="1">
      <c r="A437" s="79" t="s">
        <v>1527</v>
      </c>
      <c r="B437" s="79" t="s">
        <v>1510</v>
      </c>
      <c r="C437" s="79"/>
      <c r="D437" s="79" t="s">
        <v>613</v>
      </c>
      <c r="E437" s="79"/>
      <c r="F437" s="79"/>
      <c r="G437" s="79" t="s">
        <v>612</v>
      </c>
      <c r="H437" s="79" t="s">
        <v>1526</v>
      </c>
      <c r="I437" s="79" t="s">
        <v>1525</v>
      </c>
      <c r="J437" s="79"/>
      <c r="K437" s="79" t="s">
        <v>1524</v>
      </c>
      <c r="L437" s="79"/>
      <c r="M437" s="79"/>
      <c r="N437" s="79"/>
      <c r="O437" s="79"/>
    </row>
    <row r="438" spans="1:15" ht="15.75" customHeight="1">
      <c r="A438" s="79" t="s">
        <v>1523</v>
      </c>
      <c r="B438" s="79" t="s">
        <v>1510</v>
      </c>
      <c r="C438" s="79"/>
      <c r="D438" s="79" t="s">
        <v>613</v>
      </c>
      <c r="E438" s="79"/>
      <c r="F438" s="79"/>
      <c r="G438" s="79" t="s">
        <v>612</v>
      </c>
      <c r="H438" s="79" t="s">
        <v>1522</v>
      </c>
      <c r="I438" s="79" t="s">
        <v>1521</v>
      </c>
      <c r="J438" s="79"/>
      <c r="K438" s="79" t="s">
        <v>1520</v>
      </c>
      <c r="L438" s="79"/>
      <c r="M438" s="79"/>
      <c r="N438" s="79"/>
      <c r="O438" s="79"/>
    </row>
    <row r="439" spans="1:15" ht="15.75" customHeight="1">
      <c r="A439" s="79" t="s">
        <v>1519</v>
      </c>
      <c r="B439" s="79" t="s">
        <v>1510</v>
      </c>
      <c r="C439" s="79"/>
      <c r="D439" s="79" t="s">
        <v>613</v>
      </c>
      <c r="E439" s="79"/>
      <c r="F439" s="79"/>
      <c r="G439" s="79" t="s">
        <v>612</v>
      </c>
      <c r="H439" s="79" t="s">
        <v>1518</v>
      </c>
      <c r="I439" s="79" t="s">
        <v>1517</v>
      </c>
      <c r="J439" s="79"/>
      <c r="K439" s="79" t="s">
        <v>1516</v>
      </c>
      <c r="L439" s="79"/>
      <c r="M439" s="79"/>
      <c r="N439" s="79"/>
      <c r="O439" s="79"/>
    </row>
    <row r="440" spans="1:15" ht="15.75" customHeight="1">
      <c r="A440" s="79" t="s">
        <v>1515</v>
      </c>
      <c r="B440" s="79" t="s">
        <v>1510</v>
      </c>
      <c r="C440" s="79"/>
      <c r="D440" s="79" t="s">
        <v>613</v>
      </c>
      <c r="E440" s="79"/>
      <c r="F440" s="79"/>
      <c r="G440" s="79" t="s">
        <v>612</v>
      </c>
      <c r="H440" s="79" t="s">
        <v>1514</v>
      </c>
      <c r="I440" s="79" t="s">
        <v>1513</v>
      </c>
      <c r="J440" s="79"/>
      <c r="K440" s="79" t="s">
        <v>1512</v>
      </c>
      <c r="L440" s="79"/>
      <c r="M440" s="79"/>
      <c r="N440" s="79"/>
      <c r="O440" s="79"/>
    </row>
    <row r="441" spans="1:15" ht="15.75" customHeight="1">
      <c r="A441" s="79" t="s">
        <v>1511</v>
      </c>
      <c r="B441" s="79" t="s">
        <v>1510</v>
      </c>
      <c r="C441" s="79"/>
      <c r="D441" s="79" t="s">
        <v>613</v>
      </c>
      <c r="E441" s="79"/>
      <c r="F441" s="79"/>
      <c r="G441" s="79" t="s">
        <v>612</v>
      </c>
      <c r="H441" s="79" t="s">
        <v>1509</v>
      </c>
      <c r="I441" s="79" t="s">
        <v>1508</v>
      </c>
      <c r="J441" s="79"/>
      <c r="K441" s="79" t="s">
        <v>1507</v>
      </c>
      <c r="L441" s="79"/>
      <c r="M441" s="79"/>
      <c r="N441" s="79"/>
      <c r="O441" s="79"/>
    </row>
    <row r="442" spans="1:15" ht="15.75" customHeight="1">
      <c r="A442" s="79" t="s">
        <v>1506</v>
      </c>
      <c r="B442" s="79" t="s">
        <v>111</v>
      </c>
      <c r="C442" s="79"/>
      <c r="D442" s="79" t="s">
        <v>613</v>
      </c>
      <c r="E442" s="79"/>
      <c r="F442" s="79"/>
      <c r="G442" s="79" t="s">
        <v>627</v>
      </c>
      <c r="H442" s="79" t="s">
        <v>56</v>
      </c>
      <c r="I442" s="79" t="s">
        <v>1505</v>
      </c>
      <c r="J442" s="79"/>
      <c r="K442" s="79" t="s">
        <v>1504</v>
      </c>
      <c r="L442" s="79"/>
      <c r="M442" s="79"/>
      <c r="N442" s="79"/>
      <c r="O442" s="79"/>
    </row>
    <row r="443" spans="1:15" ht="15.75" customHeight="1">
      <c r="A443" s="79" t="s">
        <v>1488</v>
      </c>
      <c r="B443" s="79" t="s">
        <v>111</v>
      </c>
      <c r="C443" s="79"/>
      <c r="D443" s="79" t="s">
        <v>613</v>
      </c>
      <c r="E443" s="79"/>
      <c r="F443" s="79"/>
      <c r="G443" s="79" t="s">
        <v>627</v>
      </c>
      <c r="H443" s="79" t="s">
        <v>60</v>
      </c>
      <c r="I443" s="79" t="s">
        <v>1503</v>
      </c>
      <c r="J443" s="79"/>
      <c r="K443" s="79" t="s">
        <v>1502</v>
      </c>
      <c r="L443" s="79"/>
      <c r="M443" s="79"/>
      <c r="N443" s="79"/>
      <c r="O443" s="79"/>
    </row>
    <row r="444" spans="1:15" ht="15.75" customHeight="1">
      <c r="A444" s="79" t="s">
        <v>1501</v>
      </c>
      <c r="B444" s="79" t="s">
        <v>1488</v>
      </c>
      <c r="C444" s="79"/>
      <c r="D444" s="79" t="s">
        <v>613</v>
      </c>
      <c r="E444" s="79"/>
      <c r="F444" s="79"/>
      <c r="G444" s="79" t="s">
        <v>612</v>
      </c>
      <c r="H444" s="79" t="s">
        <v>1500</v>
      </c>
      <c r="I444" s="79" t="s">
        <v>1499</v>
      </c>
      <c r="J444" s="79"/>
      <c r="K444" s="79" t="s">
        <v>1498</v>
      </c>
      <c r="L444" s="79"/>
      <c r="M444" s="79"/>
      <c r="N444" s="79"/>
      <c r="O444" s="79"/>
    </row>
    <row r="445" spans="1:15" ht="15.75" customHeight="1">
      <c r="A445" s="79" t="s">
        <v>1497</v>
      </c>
      <c r="B445" s="79" t="s">
        <v>1488</v>
      </c>
      <c r="C445" s="79"/>
      <c r="D445" s="79" t="s">
        <v>613</v>
      </c>
      <c r="E445" s="79"/>
      <c r="F445" s="79"/>
      <c r="G445" s="79" t="s">
        <v>612</v>
      </c>
      <c r="H445" s="79" t="s">
        <v>1496</v>
      </c>
      <c r="I445" s="79" t="s">
        <v>1495</v>
      </c>
      <c r="J445" s="79"/>
      <c r="K445" s="79" t="s">
        <v>1494</v>
      </c>
      <c r="L445" s="79"/>
      <c r="M445" s="79"/>
      <c r="N445" s="79"/>
      <c r="O445" s="79"/>
    </row>
    <row r="446" spans="1:15" ht="15.75" customHeight="1">
      <c r="A446" s="79" t="s">
        <v>1493</v>
      </c>
      <c r="B446" s="79" t="s">
        <v>1488</v>
      </c>
      <c r="C446" s="79"/>
      <c r="D446" s="79" t="s">
        <v>613</v>
      </c>
      <c r="E446" s="79"/>
      <c r="F446" s="79"/>
      <c r="G446" s="79" t="s">
        <v>612</v>
      </c>
      <c r="H446" s="79" t="s">
        <v>1492</v>
      </c>
      <c r="I446" s="79" t="s">
        <v>1491</v>
      </c>
      <c r="J446" s="79"/>
      <c r="K446" s="79" t="s">
        <v>1490</v>
      </c>
      <c r="L446" s="79"/>
      <c r="M446" s="79"/>
      <c r="N446" s="79"/>
      <c r="O446" s="79"/>
    </row>
    <row r="447" spans="1:15" ht="15.75" customHeight="1">
      <c r="A447" s="79" t="s">
        <v>1489</v>
      </c>
      <c r="B447" s="79" t="s">
        <v>1488</v>
      </c>
      <c r="C447" s="79"/>
      <c r="D447" s="79" t="s">
        <v>613</v>
      </c>
      <c r="E447" s="79"/>
      <c r="F447" s="79"/>
      <c r="G447" s="79" t="s">
        <v>612</v>
      </c>
      <c r="H447" s="79" t="s">
        <v>1487</v>
      </c>
      <c r="I447" s="79" t="s">
        <v>1486</v>
      </c>
      <c r="J447" s="79"/>
      <c r="K447" s="79" t="s">
        <v>1485</v>
      </c>
      <c r="L447" s="79"/>
      <c r="M447" s="79"/>
      <c r="N447" s="79"/>
      <c r="O447" s="79"/>
    </row>
    <row r="448" spans="1:15" ht="15.75" customHeight="1">
      <c r="A448" s="79" t="s">
        <v>1472</v>
      </c>
      <c r="B448" s="79" t="s">
        <v>111</v>
      </c>
      <c r="C448" s="79"/>
      <c r="D448" s="79" t="s">
        <v>613</v>
      </c>
      <c r="E448" s="79"/>
      <c r="F448" s="79"/>
      <c r="G448" s="79" t="s">
        <v>627</v>
      </c>
      <c r="H448" s="79" t="s">
        <v>1484</v>
      </c>
      <c r="I448" s="79" t="s">
        <v>1483</v>
      </c>
      <c r="J448" s="79"/>
      <c r="K448" s="79" t="s">
        <v>1482</v>
      </c>
      <c r="L448" s="79"/>
      <c r="M448" s="79"/>
      <c r="N448" s="79"/>
      <c r="O448" s="79"/>
    </row>
    <row r="449" spans="1:15" ht="15.75" customHeight="1">
      <c r="A449" s="79" t="s">
        <v>1481</v>
      </c>
      <c r="B449" s="79" t="s">
        <v>1472</v>
      </c>
      <c r="C449" s="79"/>
      <c r="D449" s="79" t="s">
        <v>613</v>
      </c>
      <c r="E449" s="79"/>
      <c r="F449" s="79"/>
      <c r="G449" s="79" t="s">
        <v>612</v>
      </c>
      <c r="H449" s="79" t="s">
        <v>1480</v>
      </c>
      <c r="I449" s="79" t="s">
        <v>1479</v>
      </c>
      <c r="J449" s="79"/>
      <c r="K449" s="79" t="s">
        <v>1478</v>
      </c>
      <c r="L449" s="79"/>
      <c r="M449" s="79"/>
      <c r="N449" s="79"/>
      <c r="O449" s="79"/>
    </row>
    <row r="450" spans="1:15" ht="15.75" customHeight="1">
      <c r="A450" s="79" t="s">
        <v>1477</v>
      </c>
      <c r="B450" s="79" t="s">
        <v>1472</v>
      </c>
      <c r="C450" s="79"/>
      <c r="D450" s="79" t="s">
        <v>613</v>
      </c>
      <c r="E450" s="79"/>
      <c r="F450" s="79"/>
      <c r="G450" s="79" t="s">
        <v>612</v>
      </c>
      <c r="H450" s="79" t="s">
        <v>1476</v>
      </c>
      <c r="I450" s="79" t="s">
        <v>1475</v>
      </c>
      <c r="J450" s="79"/>
      <c r="K450" s="79" t="s">
        <v>1474</v>
      </c>
      <c r="L450" s="79"/>
      <c r="M450" s="79"/>
      <c r="N450" s="79"/>
      <c r="O450" s="79"/>
    </row>
    <row r="451" spans="1:15" ht="15.75" customHeight="1">
      <c r="A451" s="79" t="s">
        <v>1473</v>
      </c>
      <c r="B451" s="79" t="s">
        <v>1472</v>
      </c>
      <c r="C451" s="79"/>
      <c r="D451" s="79" t="s">
        <v>613</v>
      </c>
      <c r="E451" s="79"/>
      <c r="F451" s="79"/>
      <c r="G451" s="79" t="s">
        <v>612</v>
      </c>
      <c r="H451" s="79" t="s">
        <v>1471</v>
      </c>
      <c r="I451" s="79" t="s">
        <v>1470</v>
      </c>
      <c r="J451" s="79"/>
      <c r="K451" s="79" t="s">
        <v>1469</v>
      </c>
      <c r="L451" s="79"/>
      <c r="M451" s="79"/>
      <c r="N451" s="79"/>
      <c r="O451" s="79"/>
    </row>
    <row r="452" spans="1:15" ht="15.75" customHeight="1">
      <c r="A452" s="79" t="s">
        <v>1468</v>
      </c>
      <c r="B452" s="79" t="s">
        <v>111</v>
      </c>
      <c r="C452" s="79"/>
      <c r="D452" s="79" t="s">
        <v>613</v>
      </c>
      <c r="E452" s="79"/>
      <c r="F452" s="79"/>
      <c r="G452" s="79" t="s">
        <v>627</v>
      </c>
      <c r="H452" s="79" t="s">
        <v>54</v>
      </c>
      <c r="I452" s="79" t="s">
        <v>1467</v>
      </c>
      <c r="J452" s="79"/>
      <c r="K452" s="79" t="s">
        <v>1466</v>
      </c>
      <c r="L452" s="79"/>
      <c r="M452" s="79"/>
      <c r="N452" s="79"/>
      <c r="O452" s="79"/>
    </row>
    <row r="453" spans="1:15" ht="15.75" customHeight="1">
      <c r="A453" s="79" t="s">
        <v>1465</v>
      </c>
      <c r="B453" s="79" t="s">
        <v>111</v>
      </c>
      <c r="C453" s="79"/>
      <c r="D453" s="79" t="s">
        <v>613</v>
      </c>
      <c r="E453" s="79"/>
      <c r="F453" s="79"/>
      <c r="G453" s="79" t="s">
        <v>627</v>
      </c>
      <c r="H453" s="79" t="s">
        <v>1464</v>
      </c>
      <c r="I453" s="79" t="s">
        <v>1463</v>
      </c>
      <c r="J453" s="79"/>
      <c r="K453" s="79" t="s">
        <v>1462</v>
      </c>
      <c r="L453" s="79"/>
      <c r="M453" s="79"/>
      <c r="N453" s="79"/>
      <c r="O453" s="79"/>
    </row>
    <row r="454" spans="1:15" ht="15.75" customHeight="1">
      <c r="A454" s="79" t="s">
        <v>1445</v>
      </c>
      <c r="B454" s="79" t="s">
        <v>1376</v>
      </c>
      <c r="C454" s="79"/>
      <c r="D454" s="79" t="s">
        <v>613</v>
      </c>
      <c r="E454" s="79"/>
      <c r="F454" s="79"/>
      <c r="G454" s="79" t="s">
        <v>627</v>
      </c>
      <c r="H454" s="79" t="s">
        <v>68</v>
      </c>
      <c r="I454" s="79" t="s">
        <v>1461</v>
      </c>
      <c r="J454" s="79"/>
      <c r="K454" s="79" t="s">
        <v>1460</v>
      </c>
      <c r="L454" s="79"/>
      <c r="M454" s="79"/>
      <c r="N454" s="79"/>
      <c r="O454" s="79"/>
    </row>
    <row r="455" spans="1:15" ht="15.75" customHeight="1">
      <c r="A455" s="79" t="s">
        <v>1459</v>
      </c>
      <c r="B455" s="79" t="s">
        <v>1445</v>
      </c>
      <c r="C455" s="79"/>
      <c r="D455" s="79" t="s">
        <v>613</v>
      </c>
      <c r="E455" s="79"/>
      <c r="F455" s="79"/>
      <c r="G455" s="79" t="s">
        <v>612</v>
      </c>
      <c r="H455" s="79" t="s">
        <v>65</v>
      </c>
      <c r="I455" s="79" t="s">
        <v>1458</v>
      </c>
      <c r="J455" s="79"/>
      <c r="K455" s="79" t="s">
        <v>1457</v>
      </c>
      <c r="L455" s="79"/>
      <c r="M455" s="79"/>
      <c r="N455" s="79"/>
      <c r="O455" s="79"/>
    </row>
    <row r="456" spans="1:15" ht="15.75" customHeight="1">
      <c r="A456" s="79" t="s">
        <v>1456</v>
      </c>
      <c r="B456" s="79" t="s">
        <v>1445</v>
      </c>
      <c r="C456" s="79"/>
      <c r="D456" s="79" t="s">
        <v>613</v>
      </c>
      <c r="E456" s="79"/>
      <c r="F456" s="79"/>
      <c r="G456" s="79" t="s">
        <v>612</v>
      </c>
      <c r="H456" s="79" t="s">
        <v>1455</v>
      </c>
      <c r="I456" s="79" t="s">
        <v>1454</v>
      </c>
      <c r="J456" s="79"/>
      <c r="K456" s="79" t="s">
        <v>1453</v>
      </c>
      <c r="L456" s="79"/>
      <c r="M456" s="79"/>
      <c r="N456" s="79"/>
      <c r="O456" s="79"/>
    </row>
    <row r="457" spans="1:15" ht="15.75" customHeight="1">
      <c r="A457" s="79" t="s">
        <v>1452</v>
      </c>
      <c r="B457" s="79" t="s">
        <v>1445</v>
      </c>
      <c r="C457" s="79"/>
      <c r="D457" s="79" t="s">
        <v>613</v>
      </c>
      <c r="E457" s="79"/>
      <c r="F457" s="79"/>
      <c r="G457" s="79" t="s">
        <v>612</v>
      </c>
      <c r="H457" s="79" t="s">
        <v>66</v>
      </c>
      <c r="I457" s="79" t="s">
        <v>1451</v>
      </c>
      <c r="J457" s="79"/>
      <c r="K457" s="79" t="s">
        <v>1450</v>
      </c>
      <c r="L457" s="79"/>
      <c r="M457" s="79"/>
      <c r="N457" s="79"/>
      <c r="O457" s="79"/>
    </row>
    <row r="458" spans="1:15" ht="15.75" customHeight="1">
      <c r="A458" s="79" t="s">
        <v>1449</v>
      </c>
      <c r="B458" s="79" t="s">
        <v>1445</v>
      </c>
      <c r="C458" s="79"/>
      <c r="D458" s="79" t="s">
        <v>613</v>
      </c>
      <c r="E458" s="79"/>
      <c r="F458" s="79"/>
      <c r="G458" s="79" t="s">
        <v>612</v>
      </c>
      <c r="H458" s="79" t="s">
        <v>64</v>
      </c>
      <c r="I458" s="79" t="s">
        <v>1448</v>
      </c>
      <c r="J458" s="79"/>
      <c r="K458" s="79" t="s">
        <v>1447</v>
      </c>
      <c r="L458" s="79"/>
      <c r="M458" s="79"/>
      <c r="N458" s="79"/>
      <c r="O458" s="79"/>
    </row>
    <row r="459" spans="1:15" ht="15.75" customHeight="1">
      <c r="A459" s="79" t="s">
        <v>1446</v>
      </c>
      <c r="B459" s="79" t="s">
        <v>1445</v>
      </c>
      <c r="C459" s="79"/>
      <c r="D459" s="79" t="s">
        <v>613</v>
      </c>
      <c r="E459" s="79"/>
      <c r="F459" s="79"/>
      <c r="G459" s="79" t="s">
        <v>612</v>
      </c>
      <c r="H459" s="79" t="s">
        <v>63</v>
      </c>
      <c r="I459" s="79" t="s">
        <v>1444</v>
      </c>
      <c r="J459" s="79"/>
      <c r="K459" s="79" t="s">
        <v>1443</v>
      </c>
      <c r="L459" s="79"/>
      <c r="M459" s="79"/>
      <c r="N459" s="79"/>
      <c r="O459" s="79"/>
    </row>
    <row r="460" spans="1:15" ht="15.75" customHeight="1">
      <c r="A460" s="79" t="s">
        <v>110</v>
      </c>
      <c r="B460" s="79" t="s">
        <v>1376</v>
      </c>
      <c r="C460" s="79"/>
      <c r="D460" s="79" t="s">
        <v>613</v>
      </c>
      <c r="E460" s="79"/>
      <c r="F460" s="79"/>
      <c r="G460" s="79" t="s">
        <v>627</v>
      </c>
      <c r="H460" s="79" t="s">
        <v>51</v>
      </c>
      <c r="I460" s="79" t="s">
        <v>1442</v>
      </c>
      <c r="J460" s="79"/>
      <c r="K460" s="79" t="s">
        <v>1441</v>
      </c>
      <c r="L460" s="79"/>
      <c r="M460" s="79"/>
      <c r="N460" s="79"/>
      <c r="O460" s="79"/>
    </row>
    <row r="461" spans="1:15" ht="15.75" customHeight="1">
      <c r="A461" s="79" t="s">
        <v>1440</v>
      </c>
      <c r="B461" s="79" t="s">
        <v>110</v>
      </c>
      <c r="C461" s="79"/>
      <c r="D461" s="79" t="s">
        <v>613</v>
      </c>
      <c r="E461" s="79"/>
      <c r="F461" s="79"/>
      <c r="G461" s="79" t="s">
        <v>627</v>
      </c>
      <c r="H461" s="79" t="s">
        <v>48</v>
      </c>
      <c r="I461" s="79" t="s">
        <v>1439</v>
      </c>
      <c r="J461" s="79"/>
      <c r="K461" s="79" t="s">
        <v>1438</v>
      </c>
      <c r="L461" s="79"/>
      <c r="M461" s="79"/>
      <c r="N461" s="79"/>
      <c r="O461" s="79"/>
    </row>
    <row r="462" spans="1:15" ht="15.75" customHeight="1">
      <c r="A462" s="83" t="s">
        <v>1437</v>
      </c>
      <c r="B462" s="80" t="s">
        <v>110</v>
      </c>
      <c r="C462" s="79"/>
      <c r="D462" s="79" t="s">
        <v>613</v>
      </c>
      <c r="E462" s="79"/>
      <c r="F462" s="79"/>
      <c r="G462" s="79" t="s">
        <v>627</v>
      </c>
      <c r="H462" s="80" t="s">
        <v>47</v>
      </c>
      <c r="I462" s="80" t="s">
        <v>1436</v>
      </c>
      <c r="J462" s="80"/>
      <c r="K462" s="80" t="s">
        <v>1435</v>
      </c>
      <c r="L462" s="79"/>
      <c r="M462" s="79"/>
      <c r="N462" s="79"/>
      <c r="O462" s="80"/>
    </row>
    <row r="463" spans="1:15" ht="15.75" customHeight="1">
      <c r="A463" s="83" t="s">
        <v>1434</v>
      </c>
      <c r="B463" s="79" t="s">
        <v>110</v>
      </c>
      <c r="C463" s="79"/>
      <c r="D463" s="79" t="s">
        <v>613</v>
      </c>
      <c r="E463" s="79"/>
      <c r="F463" s="79"/>
      <c r="G463" s="79" t="s">
        <v>627</v>
      </c>
      <c r="H463" s="79" t="s">
        <v>1433</v>
      </c>
      <c r="I463" s="79" t="s">
        <v>1432</v>
      </c>
      <c r="J463" s="79"/>
      <c r="K463" s="79" t="s">
        <v>1431</v>
      </c>
      <c r="L463" s="79"/>
      <c r="M463" s="79"/>
      <c r="N463" s="79"/>
      <c r="O463" s="79"/>
    </row>
    <row r="464" spans="1:15" ht="15.75" customHeight="1">
      <c r="A464" s="79" t="s">
        <v>1430</v>
      </c>
      <c r="B464" s="79" t="s">
        <v>110</v>
      </c>
      <c r="C464" s="79"/>
      <c r="D464" s="79" t="s">
        <v>613</v>
      </c>
      <c r="E464" s="79"/>
      <c r="F464" s="79"/>
      <c r="G464" s="79" t="s">
        <v>627</v>
      </c>
      <c r="H464" s="79" t="s">
        <v>45</v>
      </c>
      <c r="I464" s="79" t="s">
        <v>1429</v>
      </c>
      <c r="J464" s="79"/>
      <c r="K464" s="79" t="s">
        <v>1428</v>
      </c>
      <c r="L464" s="79"/>
      <c r="M464" s="79"/>
      <c r="N464" s="79"/>
      <c r="O464" s="79"/>
    </row>
    <row r="465" spans="1:15" ht="15.75" customHeight="1">
      <c r="A465" s="79" t="s">
        <v>1427</v>
      </c>
      <c r="B465" s="79" t="s">
        <v>110</v>
      </c>
      <c r="C465" s="79"/>
      <c r="D465" s="79" t="s">
        <v>613</v>
      </c>
      <c r="E465" s="79"/>
      <c r="F465" s="79"/>
      <c r="G465" s="79" t="s">
        <v>627</v>
      </c>
      <c r="H465" s="79" t="s">
        <v>1426</v>
      </c>
      <c r="I465" s="79" t="s">
        <v>1425</v>
      </c>
      <c r="J465" s="79"/>
      <c r="K465" s="79" t="s">
        <v>1424</v>
      </c>
      <c r="L465" s="79"/>
      <c r="M465" s="79"/>
      <c r="N465" s="79"/>
      <c r="O465" s="79"/>
    </row>
    <row r="466" spans="1:15" ht="15.75" customHeight="1">
      <c r="A466" s="79" t="s">
        <v>1423</v>
      </c>
      <c r="B466" s="79" t="s">
        <v>110</v>
      </c>
      <c r="C466" s="79"/>
      <c r="D466" s="79" t="s">
        <v>613</v>
      </c>
      <c r="E466" s="79"/>
      <c r="F466" s="79"/>
      <c r="G466" s="79" t="s">
        <v>627</v>
      </c>
      <c r="H466" s="79" t="s">
        <v>1422</v>
      </c>
      <c r="I466" s="79" t="s">
        <v>1421</v>
      </c>
      <c r="J466" s="79"/>
      <c r="K466" s="79" t="s">
        <v>1420</v>
      </c>
      <c r="L466" s="79"/>
      <c r="M466" s="79"/>
      <c r="N466" s="79"/>
      <c r="O466" s="79"/>
    </row>
    <row r="467" spans="1:15" ht="15.75" customHeight="1">
      <c r="A467" s="79" t="s">
        <v>1419</v>
      </c>
      <c r="B467" s="79" t="s">
        <v>110</v>
      </c>
      <c r="C467" s="79"/>
      <c r="D467" s="79" t="s">
        <v>613</v>
      </c>
      <c r="E467" s="79"/>
      <c r="F467" s="79"/>
      <c r="G467" s="79" t="s">
        <v>627</v>
      </c>
      <c r="H467" s="79" t="s">
        <v>50</v>
      </c>
      <c r="I467" s="79" t="s">
        <v>1418</v>
      </c>
      <c r="J467" s="79"/>
      <c r="K467" s="79" t="s">
        <v>1417</v>
      </c>
      <c r="L467" s="79"/>
      <c r="M467" s="79"/>
      <c r="N467" s="79"/>
      <c r="O467" s="79"/>
    </row>
    <row r="468" spans="1:15" ht="15.75" customHeight="1">
      <c r="A468" s="79" t="s">
        <v>1416</v>
      </c>
      <c r="B468" s="79" t="s">
        <v>110</v>
      </c>
      <c r="C468" s="79"/>
      <c r="D468" s="79" t="s">
        <v>613</v>
      </c>
      <c r="E468" s="79"/>
      <c r="F468" s="79"/>
      <c r="G468" s="79" t="s">
        <v>627</v>
      </c>
      <c r="H468" s="79" t="s">
        <v>1415</v>
      </c>
      <c r="I468" s="79" t="s">
        <v>1414</v>
      </c>
      <c r="J468" s="79"/>
      <c r="K468" s="79" t="s">
        <v>1413</v>
      </c>
      <c r="L468" s="79"/>
      <c r="M468" s="79"/>
      <c r="N468" s="79"/>
      <c r="O468" s="79"/>
    </row>
    <row r="469" spans="1:15" ht="15.75" customHeight="1">
      <c r="A469" s="79" t="s">
        <v>1412</v>
      </c>
      <c r="B469" s="79" t="s">
        <v>110</v>
      </c>
      <c r="C469" s="79"/>
      <c r="D469" s="79" t="s">
        <v>613</v>
      </c>
      <c r="E469" s="79"/>
      <c r="F469" s="79"/>
      <c r="G469" s="79" t="s">
        <v>627</v>
      </c>
      <c r="H469" s="79" t="s">
        <v>49</v>
      </c>
      <c r="I469" s="79" t="s">
        <v>1411</v>
      </c>
      <c r="J469" s="79"/>
      <c r="K469" s="79" t="s">
        <v>1410</v>
      </c>
      <c r="L469" s="79"/>
      <c r="M469" s="79"/>
      <c r="N469" s="79"/>
      <c r="O469" s="79"/>
    </row>
    <row r="470" spans="1:15" ht="15.75" customHeight="1">
      <c r="A470" s="79" t="s">
        <v>1398</v>
      </c>
      <c r="B470" s="79" t="s">
        <v>1376</v>
      </c>
      <c r="C470" s="79"/>
      <c r="D470" s="79" t="s">
        <v>613</v>
      </c>
      <c r="E470" s="79"/>
      <c r="F470" s="79"/>
      <c r="G470" s="79" t="s">
        <v>627</v>
      </c>
      <c r="H470" s="79" t="s">
        <v>1409</v>
      </c>
      <c r="I470" s="79" t="s">
        <v>1408</v>
      </c>
      <c r="J470" s="79"/>
      <c r="K470" s="79" t="s">
        <v>1407</v>
      </c>
      <c r="L470" s="79"/>
      <c r="M470" s="79"/>
      <c r="N470" s="79"/>
      <c r="O470" s="79"/>
    </row>
    <row r="471" spans="1:15" ht="15.75" customHeight="1">
      <c r="A471" s="79" t="s">
        <v>1406</v>
      </c>
      <c r="B471" s="79" t="s">
        <v>1398</v>
      </c>
      <c r="C471" s="79"/>
      <c r="D471" s="79" t="s">
        <v>613</v>
      </c>
      <c r="E471" s="79"/>
      <c r="F471" s="79"/>
      <c r="G471" s="79" t="s">
        <v>612</v>
      </c>
      <c r="H471" s="79" t="s">
        <v>1405</v>
      </c>
      <c r="I471" s="79" t="s">
        <v>1404</v>
      </c>
      <c r="J471" s="79"/>
      <c r="K471" s="79" t="s">
        <v>1403</v>
      </c>
      <c r="L471" s="79"/>
      <c r="M471" s="79"/>
      <c r="N471" s="79"/>
      <c r="O471" s="79"/>
    </row>
    <row r="472" spans="1:15" ht="15.75" customHeight="1">
      <c r="A472" s="79" t="s">
        <v>1402</v>
      </c>
      <c r="B472" s="79" t="s">
        <v>1398</v>
      </c>
      <c r="C472" s="79"/>
      <c r="D472" s="79" t="s">
        <v>613</v>
      </c>
      <c r="E472" s="79"/>
      <c r="F472" s="79"/>
      <c r="G472" s="79" t="s">
        <v>612</v>
      </c>
      <c r="H472" s="79" t="s">
        <v>1401</v>
      </c>
      <c r="I472" s="79" t="s">
        <v>1400</v>
      </c>
      <c r="J472" s="79"/>
      <c r="K472" s="79" t="s">
        <v>1399</v>
      </c>
      <c r="L472" s="79"/>
      <c r="M472" s="79"/>
      <c r="N472" s="79"/>
      <c r="O472" s="79"/>
    </row>
    <row r="473" spans="1:15" ht="15.75" customHeight="1">
      <c r="A473" s="79" t="s">
        <v>1389</v>
      </c>
      <c r="B473" s="79" t="s">
        <v>1398</v>
      </c>
      <c r="C473" s="79"/>
      <c r="D473" s="79" t="s">
        <v>613</v>
      </c>
      <c r="E473" s="79"/>
      <c r="F473" s="79"/>
      <c r="G473" s="79" t="s">
        <v>612</v>
      </c>
      <c r="H473" s="79" t="s">
        <v>1397</v>
      </c>
      <c r="I473" s="79" t="s">
        <v>1396</v>
      </c>
      <c r="J473" s="79"/>
      <c r="K473" s="79" t="s">
        <v>1395</v>
      </c>
      <c r="L473" s="79"/>
      <c r="M473" s="79"/>
      <c r="N473" s="79"/>
      <c r="O473" s="79"/>
    </row>
    <row r="474" spans="1:15" ht="15.75" customHeight="1">
      <c r="A474" s="79" t="s">
        <v>1394</v>
      </c>
      <c r="B474" s="79" t="s">
        <v>1389</v>
      </c>
      <c r="C474" s="79"/>
      <c r="D474" s="79" t="s">
        <v>613</v>
      </c>
      <c r="E474" s="79"/>
      <c r="F474" s="79"/>
      <c r="G474" s="79" t="s">
        <v>612</v>
      </c>
      <c r="H474" s="79" t="s">
        <v>1393</v>
      </c>
      <c r="I474" s="79" t="s">
        <v>1392</v>
      </c>
      <c r="J474" s="79"/>
      <c r="K474" s="79" t="s">
        <v>1391</v>
      </c>
      <c r="L474" s="79"/>
      <c r="M474" s="79"/>
      <c r="N474" s="79"/>
      <c r="O474" s="79"/>
    </row>
    <row r="475" spans="1:15" ht="15.75" customHeight="1">
      <c r="A475" s="79" t="s">
        <v>1390</v>
      </c>
      <c r="B475" s="79" t="s">
        <v>1389</v>
      </c>
      <c r="C475" s="79"/>
      <c r="D475" s="79" t="s">
        <v>613</v>
      </c>
      <c r="E475" s="79"/>
      <c r="F475" s="79"/>
      <c r="G475" s="79" t="s">
        <v>612</v>
      </c>
      <c r="H475" s="79" t="s">
        <v>1388</v>
      </c>
      <c r="I475" s="79" t="s">
        <v>1387</v>
      </c>
      <c r="J475" s="79"/>
      <c r="K475" s="79" t="s">
        <v>1386</v>
      </c>
      <c r="L475" s="79"/>
      <c r="M475" s="79"/>
      <c r="N475" s="79"/>
      <c r="O475" s="79"/>
    </row>
    <row r="476" spans="1:15" ht="15.75" customHeight="1">
      <c r="A476" s="79" t="s">
        <v>1379</v>
      </c>
      <c r="B476" s="79" t="s">
        <v>1376</v>
      </c>
      <c r="C476" s="79"/>
      <c r="D476" s="79" t="s">
        <v>613</v>
      </c>
      <c r="E476" s="79"/>
      <c r="F476" s="79"/>
      <c r="G476" s="79" t="s">
        <v>627</v>
      </c>
      <c r="H476" s="79" t="s">
        <v>55</v>
      </c>
      <c r="I476" s="79" t="s">
        <v>1385</v>
      </c>
      <c r="J476" s="79"/>
      <c r="K476" s="79" t="s">
        <v>1384</v>
      </c>
      <c r="L476" s="79"/>
      <c r="M476" s="79"/>
      <c r="N476" s="79"/>
      <c r="O476" s="79"/>
    </row>
    <row r="477" spans="1:15" ht="15.75" customHeight="1">
      <c r="A477" s="79" t="s">
        <v>1383</v>
      </c>
      <c r="B477" s="79" t="s">
        <v>1379</v>
      </c>
      <c r="C477" s="79"/>
      <c r="D477" s="79" t="s">
        <v>613</v>
      </c>
      <c r="E477" s="79"/>
      <c r="F477" s="79"/>
      <c r="G477" s="79" t="s">
        <v>612</v>
      </c>
      <c r="H477" s="79" t="s">
        <v>52</v>
      </c>
      <c r="I477" s="79" t="s">
        <v>1382</v>
      </c>
      <c r="J477" s="79"/>
      <c r="K477" s="79" t="s">
        <v>1381</v>
      </c>
      <c r="L477" s="79"/>
      <c r="M477" s="79"/>
      <c r="N477" s="79"/>
      <c r="O477" s="79"/>
    </row>
    <row r="478" spans="1:15" ht="15.75" customHeight="1">
      <c r="A478" s="79" t="s">
        <v>1380</v>
      </c>
      <c r="B478" s="79" t="s">
        <v>1379</v>
      </c>
      <c r="C478" s="79"/>
      <c r="D478" s="79" t="s">
        <v>613</v>
      </c>
      <c r="E478" s="79"/>
      <c r="F478" s="79"/>
      <c r="G478" s="79" t="s">
        <v>612</v>
      </c>
      <c r="H478" s="79" t="s">
        <v>53</v>
      </c>
      <c r="I478" s="79" t="s">
        <v>1378</v>
      </c>
      <c r="J478" s="79"/>
      <c r="K478" s="79" t="s">
        <v>1377</v>
      </c>
      <c r="L478" s="79"/>
      <c r="M478" s="79"/>
      <c r="N478" s="79"/>
      <c r="O478" s="79"/>
    </row>
    <row r="479" spans="1:15" ht="15.75" customHeight="1">
      <c r="A479" s="79" t="s">
        <v>1344</v>
      </c>
      <c r="B479" s="79" t="s">
        <v>1376</v>
      </c>
      <c r="C479" s="79"/>
      <c r="D479" s="79" t="s">
        <v>613</v>
      </c>
      <c r="E479" s="79"/>
      <c r="F479" s="79"/>
      <c r="G479" s="79" t="s">
        <v>627</v>
      </c>
      <c r="H479" s="79" t="s">
        <v>27</v>
      </c>
      <c r="I479" s="79" t="s">
        <v>1375</v>
      </c>
      <c r="J479" s="79"/>
      <c r="K479" s="79" t="s">
        <v>1374</v>
      </c>
      <c r="L479" s="79"/>
      <c r="M479" s="79"/>
      <c r="N479" s="79"/>
      <c r="O479" s="79"/>
    </row>
    <row r="480" spans="1:15" ht="15.75" customHeight="1">
      <c r="A480" s="79" t="s">
        <v>1373</v>
      </c>
      <c r="B480" s="79" t="s">
        <v>1344</v>
      </c>
      <c r="C480" s="79"/>
      <c r="D480" s="79" t="s">
        <v>613</v>
      </c>
      <c r="E480" s="79"/>
      <c r="F480" s="79"/>
      <c r="G480" s="79" t="s">
        <v>612</v>
      </c>
      <c r="H480" s="79" t="s">
        <v>1372</v>
      </c>
      <c r="I480" s="79" t="s">
        <v>1371</v>
      </c>
      <c r="J480" s="79"/>
      <c r="K480" s="79" t="s">
        <v>1370</v>
      </c>
      <c r="L480" s="79"/>
      <c r="M480" s="79"/>
      <c r="N480" s="79"/>
      <c r="O480" s="79"/>
    </row>
    <row r="481" spans="1:15" ht="15.75" customHeight="1">
      <c r="A481" s="79" t="s">
        <v>1369</v>
      </c>
      <c r="B481" s="79" t="s">
        <v>1344</v>
      </c>
      <c r="C481" s="79"/>
      <c r="D481" s="79" t="s">
        <v>613</v>
      </c>
      <c r="E481" s="79"/>
      <c r="F481" s="79"/>
      <c r="G481" s="79" t="s">
        <v>612</v>
      </c>
      <c r="H481" s="79" t="s">
        <v>1368</v>
      </c>
      <c r="I481" s="79" t="s">
        <v>1367</v>
      </c>
      <c r="J481" s="79"/>
      <c r="K481" s="79" t="s">
        <v>1366</v>
      </c>
      <c r="L481" s="79"/>
      <c r="M481" s="79"/>
      <c r="N481" s="79"/>
      <c r="O481" s="79"/>
    </row>
    <row r="482" spans="1:15" ht="15.75" customHeight="1">
      <c r="A482" s="79" t="s">
        <v>1365</v>
      </c>
      <c r="B482" s="79" t="s">
        <v>1344</v>
      </c>
      <c r="C482" s="79"/>
      <c r="D482" s="79" t="s">
        <v>613</v>
      </c>
      <c r="E482" s="79"/>
      <c r="F482" s="79"/>
      <c r="G482" s="79" t="s">
        <v>612</v>
      </c>
      <c r="H482" s="79" t="s">
        <v>1364</v>
      </c>
      <c r="I482" s="79" t="s">
        <v>1363</v>
      </c>
      <c r="J482" s="79"/>
      <c r="K482" s="79" t="s">
        <v>1362</v>
      </c>
      <c r="L482" s="79"/>
      <c r="M482" s="79"/>
      <c r="N482" s="79"/>
      <c r="O482" s="79"/>
    </row>
    <row r="483" spans="1:15" ht="15.75" customHeight="1">
      <c r="A483" s="79" t="s">
        <v>1361</v>
      </c>
      <c r="B483" s="79" t="s">
        <v>1344</v>
      </c>
      <c r="C483" s="79"/>
      <c r="D483" s="79" t="s">
        <v>613</v>
      </c>
      <c r="E483" s="79"/>
      <c r="F483" s="79"/>
      <c r="G483" s="79" t="s">
        <v>612</v>
      </c>
      <c r="H483" s="79" t="s">
        <v>1360</v>
      </c>
      <c r="I483" s="79" t="s">
        <v>1359</v>
      </c>
      <c r="J483" s="79"/>
      <c r="K483" s="79" t="s">
        <v>1358</v>
      </c>
      <c r="L483" s="79"/>
      <c r="M483" s="79"/>
      <c r="N483" s="79"/>
      <c r="O483" s="79"/>
    </row>
    <row r="484" spans="1:15" ht="15.75" customHeight="1">
      <c r="A484" s="79" t="s">
        <v>1357</v>
      </c>
      <c r="B484" s="79" t="s">
        <v>1344</v>
      </c>
      <c r="C484" s="79"/>
      <c r="D484" s="79" t="s">
        <v>613</v>
      </c>
      <c r="E484" s="79"/>
      <c r="F484" s="79"/>
      <c r="G484" s="79" t="s">
        <v>612</v>
      </c>
      <c r="H484" s="79" t="s">
        <v>1356</v>
      </c>
      <c r="I484" s="79" t="s">
        <v>1355</v>
      </c>
      <c r="J484" s="79"/>
      <c r="K484" s="79" t="s">
        <v>1354</v>
      </c>
      <c r="L484" s="79"/>
      <c r="M484" s="79"/>
      <c r="N484" s="79"/>
      <c r="O484" s="79"/>
    </row>
    <row r="485" spans="1:15" ht="15.75" customHeight="1">
      <c r="A485" s="79" t="s">
        <v>1353</v>
      </c>
      <c r="B485" s="79" t="s">
        <v>1344</v>
      </c>
      <c r="C485" s="79"/>
      <c r="D485" s="79" t="s">
        <v>613</v>
      </c>
      <c r="E485" s="79"/>
      <c r="F485" s="79"/>
      <c r="G485" s="79" t="s">
        <v>612</v>
      </c>
      <c r="H485" s="79" t="s">
        <v>1352</v>
      </c>
      <c r="I485" s="79" t="s">
        <v>1351</v>
      </c>
      <c r="J485" s="79"/>
      <c r="K485" s="79" t="s">
        <v>1350</v>
      </c>
      <c r="L485" s="79"/>
      <c r="M485" s="79"/>
      <c r="N485" s="79"/>
      <c r="O485" s="79"/>
    </row>
    <row r="486" spans="1:15" ht="15.75" customHeight="1">
      <c r="A486" s="79" t="s">
        <v>1349</v>
      </c>
      <c r="B486" s="79" t="s">
        <v>1344</v>
      </c>
      <c r="C486" s="79"/>
      <c r="D486" s="79" t="s">
        <v>613</v>
      </c>
      <c r="E486" s="79"/>
      <c r="F486" s="79"/>
      <c r="G486" s="79" t="s">
        <v>612</v>
      </c>
      <c r="H486" s="79" t="s">
        <v>1348</v>
      </c>
      <c r="I486" s="79" t="s">
        <v>1347</v>
      </c>
      <c r="J486" s="79"/>
      <c r="K486" s="79" t="s">
        <v>1346</v>
      </c>
      <c r="L486" s="79"/>
      <c r="M486" s="79"/>
      <c r="N486" s="79"/>
      <c r="O486" s="79"/>
    </row>
    <row r="487" spans="1:15" ht="15.75" customHeight="1">
      <c r="A487" s="79" t="s">
        <v>1345</v>
      </c>
      <c r="B487" s="79" t="s">
        <v>1344</v>
      </c>
      <c r="C487" s="79"/>
      <c r="D487" s="79" t="s">
        <v>613</v>
      </c>
      <c r="E487" s="79"/>
      <c r="F487" s="79"/>
      <c r="G487" s="79" t="s">
        <v>612</v>
      </c>
      <c r="H487" s="79" t="s">
        <v>26</v>
      </c>
      <c r="I487" s="79" t="s">
        <v>1343</v>
      </c>
      <c r="J487" s="79"/>
      <c r="K487" s="79" t="s">
        <v>1342</v>
      </c>
      <c r="L487" s="79"/>
      <c r="M487" s="79"/>
      <c r="N487" s="79"/>
      <c r="O487" s="79"/>
    </row>
    <row r="488" spans="1:15" ht="15.75" customHeight="1">
      <c r="A488" s="79" t="s">
        <v>832</v>
      </c>
      <c r="B488" s="79"/>
      <c r="C488" s="79"/>
      <c r="D488" s="79" t="s">
        <v>613</v>
      </c>
      <c r="E488" s="79"/>
      <c r="F488" s="79"/>
      <c r="G488" s="79" t="s">
        <v>627</v>
      </c>
      <c r="H488" s="79" t="s">
        <v>101</v>
      </c>
      <c r="I488" s="79" t="s">
        <v>1341</v>
      </c>
      <c r="J488" s="79"/>
      <c r="K488" s="79" t="s">
        <v>1340</v>
      </c>
      <c r="L488" s="79"/>
      <c r="M488" s="79"/>
      <c r="N488" s="79"/>
      <c r="O488" s="79"/>
    </row>
    <row r="489" spans="1:15" ht="15.75" customHeight="1">
      <c r="A489" s="79" t="s">
        <v>122</v>
      </c>
      <c r="B489" s="79" t="s">
        <v>832</v>
      </c>
      <c r="C489" s="79"/>
      <c r="D489" s="79" t="s">
        <v>613</v>
      </c>
      <c r="E489" s="79"/>
      <c r="F489" s="79"/>
      <c r="G489" s="79" t="s">
        <v>627</v>
      </c>
      <c r="H489" s="79" t="s">
        <v>98</v>
      </c>
      <c r="I489" s="79" t="s">
        <v>1339</v>
      </c>
      <c r="J489" s="79"/>
      <c r="K489" s="79" t="s">
        <v>1338</v>
      </c>
      <c r="L489" s="79"/>
      <c r="M489" s="79"/>
      <c r="N489" s="79"/>
      <c r="O489" s="79"/>
    </row>
    <row r="490" spans="1:15" ht="15.75" customHeight="1">
      <c r="A490" s="79" t="s">
        <v>1337</v>
      </c>
      <c r="B490" s="79" t="s">
        <v>122</v>
      </c>
      <c r="C490" s="79"/>
      <c r="D490" s="79" t="s">
        <v>613</v>
      </c>
      <c r="E490" s="79"/>
      <c r="F490" s="79"/>
      <c r="G490" s="79" t="s">
        <v>627</v>
      </c>
      <c r="H490" s="79" t="s">
        <v>95</v>
      </c>
      <c r="I490" s="79" t="s">
        <v>1336</v>
      </c>
      <c r="J490" s="79"/>
      <c r="K490" s="79" t="s">
        <v>1335</v>
      </c>
      <c r="L490" s="79"/>
      <c r="M490" s="79"/>
      <c r="N490" s="79"/>
      <c r="O490" s="79"/>
    </row>
    <row r="491" spans="1:15" ht="15.75" customHeight="1">
      <c r="A491" s="79" t="s">
        <v>1311</v>
      </c>
      <c r="B491" s="79" t="s">
        <v>122</v>
      </c>
      <c r="C491" s="79"/>
      <c r="D491" s="79" t="s">
        <v>613</v>
      </c>
      <c r="E491" s="79"/>
      <c r="F491" s="79"/>
      <c r="G491" s="79" t="s">
        <v>627</v>
      </c>
      <c r="H491" s="79" t="s">
        <v>89</v>
      </c>
      <c r="I491" s="79" t="s">
        <v>1334</v>
      </c>
      <c r="J491" s="79"/>
      <c r="K491" s="79" t="s">
        <v>1333</v>
      </c>
      <c r="L491" s="79"/>
      <c r="M491" s="79"/>
      <c r="N491" s="79"/>
      <c r="O491" s="79"/>
    </row>
    <row r="492" spans="1:15" ht="15.75" customHeight="1">
      <c r="A492" s="79" t="s">
        <v>1332</v>
      </c>
      <c r="B492" s="79" t="s">
        <v>1311</v>
      </c>
      <c r="C492" s="79"/>
      <c r="D492" s="79" t="s">
        <v>613</v>
      </c>
      <c r="E492" s="79"/>
      <c r="F492" s="79"/>
      <c r="G492" s="79" t="s">
        <v>612</v>
      </c>
      <c r="H492" s="79" t="s">
        <v>1331</v>
      </c>
      <c r="I492" s="79" t="s">
        <v>1330</v>
      </c>
      <c r="J492" s="79"/>
      <c r="K492" s="79" t="s">
        <v>1329</v>
      </c>
      <c r="L492" s="79"/>
      <c r="M492" s="79"/>
      <c r="N492" s="79"/>
      <c r="O492" s="79"/>
    </row>
    <row r="493" spans="1:15" ht="15.75" customHeight="1">
      <c r="A493" s="79" t="s">
        <v>1328</v>
      </c>
      <c r="B493" s="79" t="s">
        <v>1311</v>
      </c>
      <c r="C493" s="79"/>
      <c r="D493" s="79" t="s">
        <v>613</v>
      </c>
      <c r="E493" s="79"/>
      <c r="F493" s="79"/>
      <c r="G493" s="79" t="s">
        <v>612</v>
      </c>
      <c r="H493" s="79" t="s">
        <v>1327</v>
      </c>
      <c r="I493" s="79" t="s">
        <v>1326</v>
      </c>
      <c r="J493" s="79"/>
      <c r="K493" s="79" t="s">
        <v>1325</v>
      </c>
      <c r="L493" s="79"/>
      <c r="M493" s="79"/>
      <c r="N493" s="79"/>
      <c r="O493" s="79"/>
    </row>
    <row r="494" spans="1:15" ht="15.75" customHeight="1">
      <c r="A494" s="79" t="s">
        <v>1324</v>
      </c>
      <c r="B494" s="79" t="s">
        <v>1311</v>
      </c>
      <c r="C494" s="79"/>
      <c r="D494" s="79" t="s">
        <v>613</v>
      </c>
      <c r="E494" s="79"/>
      <c r="F494" s="79"/>
      <c r="G494" s="79" t="s">
        <v>612</v>
      </c>
      <c r="H494" s="79" t="s">
        <v>1323</v>
      </c>
      <c r="I494" s="79" t="s">
        <v>1322</v>
      </c>
      <c r="J494" s="79"/>
      <c r="K494" s="79" t="s">
        <v>1321</v>
      </c>
      <c r="L494" s="79"/>
      <c r="M494" s="79"/>
      <c r="N494" s="79"/>
      <c r="O494" s="79"/>
    </row>
    <row r="495" spans="1:15" ht="15.75" customHeight="1">
      <c r="A495" s="79" t="s">
        <v>1320</v>
      </c>
      <c r="B495" s="79" t="s">
        <v>1311</v>
      </c>
      <c r="C495" s="79"/>
      <c r="D495" s="79" t="s">
        <v>613</v>
      </c>
      <c r="E495" s="79"/>
      <c r="F495" s="79"/>
      <c r="G495" s="79" t="s">
        <v>612</v>
      </c>
      <c r="H495" s="79" t="s">
        <v>1319</v>
      </c>
      <c r="I495" s="79" t="s">
        <v>1318</v>
      </c>
      <c r="J495" s="79"/>
      <c r="K495" s="79" t="s">
        <v>1317</v>
      </c>
      <c r="L495" s="79"/>
      <c r="M495" s="79"/>
      <c r="N495" s="79"/>
      <c r="O495" s="79"/>
    </row>
    <row r="496" spans="1:15" ht="15.75" customHeight="1">
      <c r="A496" s="79" t="s">
        <v>1316</v>
      </c>
      <c r="B496" s="79" t="s">
        <v>1311</v>
      </c>
      <c r="C496" s="79"/>
      <c r="D496" s="79" t="s">
        <v>613</v>
      </c>
      <c r="E496" s="79"/>
      <c r="F496" s="79"/>
      <c r="G496" s="79" t="s">
        <v>612</v>
      </c>
      <c r="H496" s="79" t="s">
        <v>1315</v>
      </c>
      <c r="I496" s="79" t="s">
        <v>1314</v>
      </c>
      <c r="J496" s="79"/>
      <c r="K496" s="79" t="s">
        <v>1313</v>
      </c>
      <c r="L496" s="79"/>
      <c r="M496" s="79"/>
      <c r="N496" s="79"/>
      <c r="O496" s="79"/>
    </row>
    <row r="497" spans="1:15" ht="15.75" customHeight="1">
      <c r="A497" s="79" t="s">
        <v>1312</v>
      </c>
      <c r="B497" s="79" t="s">
        <v>1311</v>
      </c>
      <c r="C497" s="79"/>
      <c r="D497" s="79" t="s">
        <v>613</v>
      </c>
      <c r="E497" s="79"/>
      <c r="F497" s="79"/>
      <c r="G497" s="79" t="s">
        <v>612</v>
      </c>
      <c r="H497" s="79" t="s">
        <v>1310</v>
      </c>
      <c r="I497" s="79" t="s">
        <v>1309</v>
      </c>
      <c r="J497" s="79"/>
      <c r="K497" s="79" t="s">
        <v>1308</v>
      </c>
      <c r="L497" s="79"/>
      <c r="M497" s="79"/>
      <c r="N497" s="79"/>
      <c r="O497" s="79"/>
    </row>
    <row r="498" spans="1:15" ht="15.75" customHeight="1">
      <c r="A498" s="79" t="s">
        <v>1276</v>
      </c>
      <c r="B498" s="79" t="s">
        <v>122</v>
      </c>
      <c r="C498" s="79"/>
      <c r="D498" s="79" t="s">
        <v>613</v>
      </c>
      <c r="E498" s="79"/>
      <c r="F498" s="79"/>
      <c r="G498" s="79" t="s">
        <v>627</v>
      </c>
      <c r="H498" s="79" t="s">
        <v>87</v>
      </c>
      <c r="I498" s="79" t="s">
        <v>1307</v>
      </c>
      <c r="J498" s="79"/>
      <c r="K498" s="79" t="s">
        <v>1306</v>
      </c>
      <c r="L498" s="79"/>
      <c r="M498" s="79"/>
      <c r="N498" s="79"/>
      <c r="O498" s="79"/>
    </row>
    <row r="499" spans="1:15" ht="15.75" customHeight="1">
      <c r="A499" s="79" t="s">
        <v>1305</v>
      </c>
      <c r="B499" s="79" t="s">
        <v>1276</v>
      </c>
      <c r="C499" s="79"/>
      <c r="D499" s="79" t="s">
        <v>613</v>
      </c>
      <c r="E499" s="79"/>
      <c r="F499" s="79"/>
      <c r="G499" s="79" t="s">
        <v>612</v>
      </c>
      <c r="H499" s="79" t="s">
        <v>1304</v>
      </c>
      <c r="I499" s="79" t="s">
        <v>1303</v>
      </c>
      <c r="J499" s="79"/>
      <c r="K499" s="79" t="s">
        <v>1302</v>
      </c>
      <c r="L499" s="79"/>
      <c r="M499" s="79"/>
      <c r="N499" s="79"/>
      <c r="O499" s="79"/>
    </row>
    <row r="500" spans="1:15" ht="15.75" customHeight="1">
      <c r="A500" s="79" t="s">
        <v>1301</v>
      </c>
      <c r="B500" s="79" t="s">
        <v>1276</v>
      </c>
      <c r="C500" s="79"/>
      <c r="D500" s="79" t="s">
        <v>613</v>
      </c>
      <c r="E500" s="79"/>
      <c r="F500" s="79"/>
      <c r="G500" s="79" t="s">
        <v>612</v>
      </c>
      <c r="H500" s="79" t="s">
        <v>1300</v>
      </c>
      <c r="I500" s="79" t="s">
        <v>1299</v>
      </c>
      <c r="J500" s="79"/>
      <c r="K500" s="79" t="s">
        <v>1298</v>
      </c>
      <c r="L500" s="79"/>
      <c r="M500" s="79"/>
      <c r="N500" s="79"/>
      <c r="O500" s="79"/>
    </row>
    <row r="501" spans="1:15" ht="15.75" customHeight="1">
      <c r="A501" s="79" t="s">
        <v>1297</v>
      </c>
      <c r="B501" s="79" t="s">
        <v>1276</v>
      </c>
      <c r="C501" s="79"/>
      <c r="D501" s="79" t="s">
        <v>613</v>
      </c>
      <c r="E501" s="79"/>
      <c r="F501" s="79"/>
      <c r="G501" s="79" t="s">
        <v>612</v>
      </c>
      <c r="H501" s="79" t="s">
        <v>1296</v>
      </c>
      <c r="I501" s="79" t="s">
        <v>1295</v>
      </c>
      <c r="J501" s="79"/>
      <c r="K501" s="79" t="s">
        <v>1294</v>
      </c>
      <c r="L501" s="79"/>
      <c r="M501" s="79"/>
      <c r="N501" s="79"/>
      <c r="O501" s="79"/>
    </row>
    <row r="502" spans="1:15" ht="15.75" customHeight="1">
      <c r="A502" s="79" t="s">
        <v>1293</v>
      </c>
      <c r="B502" s="79" t="s">
        <v>1276</v>
      </c>
      <c r="C502" s="79"/>
      <c r="D502" s="79" t="s">
        <v>613</v>
      </c>
      <c r="E502" s="79"/>
      <c r="F502" s="79"/>
      <c r="G502" s="79" t="s">
        <v>612</v>
      </c>
      <c r="H502" s="79" t="s">
        <v>1292</v>
      </c>
      <c r="I502" s="79" t="s">
        <v>1291</v>
      </c>
      <c r="J502" s="79"/>
      <c r="K502" s="79" t="s">
        <v>1290</v>
      </c>
      <c r="L502" s="79"/>
      <c r="M502" s="79"/>
      <c r="N502" s="79"/>
      <c r="O502" s="79"/>
    </row>
    <row r="503" spans="1:15" ht="15.75" customHeight="1">
      <c r="A503" s="79" t="s">
        <v>1289</v>
      </c>
      <c r="B503" s="79" t="s">
        <v>1276</v>
      </c>
      <c r="C503" s="79"/>
      <c r="D503" s="79" t="s">
        <v>613</v>
      </c>
      <c r="E503" s="79"/>
      <c r="F503" s="79"/>
      <c r="G503" s="79" t="s">
        <v>612</v>
      </c>
      <c r="H503" s="79" t="s">
        <v>1288</v>
      </c>
      <c r="I503" s="79" t="s">
        <v>1287</v>
      </c>
      <c r="J503" s="79"/>
      <c r="K503" s="79" t="s">
        <v>1286</v>
      </c>
      <c r="L503" s="79"/>
      <c r="M503" s="79"/>
      <c r="N503" s="79"/>
      <c r="O503" s="79"/>
    </row>
    <row r="504" spans="1:15" ht="15.75" customHeight="1">
      <c r="A504" s="79" t="s">
        <v>1285</v>
      </c>
      <c r="B504" s="79" t="s">
        <v>1276</v>
      </c>
      <c r="C504" s="79"/>
      <c r="D504" s="79" t="s">
        <v>613</v>
      </c>
      <c r="E504" s="79"/>
      <c r="F504" s="79"/>
      <c r="G504" s="79" t="s">
        <v>612</v>
      </c>
      <c r="H504" s="79" t="s">
        <v>1284</v>
      </c>
      <c r="I504" s="79" t="s">
        <v>1283</v>
      </c>
      <c r="J504" s="79"/>
      <c r="K504" s="79" t="s">
        <v>1282</v>
      </c>
      <c r="L504" s="79"/>
      <c r="M504" s="79"/>
      <c r="N504" s="79"/>
      <c r="O504" s="79"/>
    </row>
    <row r="505" spans="1:15" ht="15.75" customHeight="1">
      <c r="A505" s="79" t="s">
        <v>1281</v>
      </c>
      <c r="B505" s="79" t="s">
        <v>1276</v>
      </c>
      <c r="C505" s="79"/>
      <c r="D505" s="79" t="s">
        <v>613</v>
      </c>
      <c r="E505" s="79"/>
      <c r="F505" s="79"/>
      <c r="G505" s="79" t="s">
        <v>612</v>
      </c>
      <c r="H505" s="79" t="s">
        <v>1280</v>
      </c>
      <c r="I505" s="79" t="s">
        <v>1279</v>
      </c>
      <c r="J505" s="79"/>
      <c r="K505" s="79" t="s">
        <v>1278</v>
      </c>
      <c r="L505" s="79"/>
      <c r="M505" s="79"/>
      <c r="N505" s="79"/>
      <c r="O505" s="79"/>
    </row>
    <row r="506" spans="1:15" ht="15.75" customHeight="1">
      <c r="A506" s="79" t="s">
        <v>1277</v>
      </c>
      <c r="B506" s="79" t="s">
        <v>1276</v>
      </c>
      <c r="C506" s="79"/>
      <c r="D506" s="79" t="s">
        <v>613</v>
      </c>
      <c r="E506" s="79"/>
      <c r="F506" s="79"/>
      <c r="G506" s="79" t="s">
        <v>612</v>
      </c>
      <c r="H506" s="79" t="s">
        <v>1275</v>
      </c>
      <c r="I506" s="79" t="s">
        <v>1274</v>
      </c>
      <c r="J506" s="79"/>
      <c r="K506" s="79" t="s">
        <v>1273</v>
      </c>
      <c r="L506" s="79"/>
      <c r="M506" s="79"/>
      <c r="N506" s="79"/>
      <c r="O506" s="79"/>
    </row>
    <row r="507" spans="1:15" ht="15.75" customHeight="1">
      <c r="A507" s="79" t="s">
        <v>1272</v>
      </c>
      <c r="B507" s="79" t="s">
        <v>122</v>
      </c>
      <c r="C507" s="79"/>
      <c r="D507" s="79" t="s">
        <v>613</v>
      </c>
      <c r="E507" s="79"/>
      <c r="F507" s="79"/>
      <c r="G507" s="79" t="s">
        <v>627</v>
      </c>
      <c r="H507" s="79" t="s">
        <v>85</v>
      </c>
      <c r="I507" s="79" t="s">
        <v>1271</v>
      </c>
      <c r="J507" s="79"/>
      <c r="K507" s="79" t="s">
        <v>1270</v>
      </c>
      <c r="L507" s="79"/>
      <c r="M507" s="79"/>
      <c r="N507" s="79"/>
      <c r="O507" s="79"/>
    </row>
    <row r="508" spans="1:15" ht="15.75" customHeight="1">
      <c r="A508" s="79" t="s">
        <v>1242</v>
      </c>
      <c r="B508" s="79" t="s">
        <v>122</v>
      </c>
      <c r="C508" s="79"/>
      <c r="D508" s="79" t="s">
        <v>613</v>
      </c>
      <c r="E508" s="79"/>
      <c r="F508" s="79"/>
      <c r="G508" s="79" t="s">
        <v>627</v>
      </c>
      <c r="H508" s="79" t="s">
        <v>83</v>
      </c>
      <c r="I508" s="79" t="s">
        <v>1269</v>
      </c>
      <c r="J508" s="79"/>
      <c r="K508" s="79" t="s">
        <v>1268</v>
      </c>
      <c r="L508" s="79"/>
      <c r="M508" s="79"/>
      <c r="N508" s="79"/>
      <c r="O508" s="79"/>
    </row>
    <row r="509" spans="1:15" ht="15.75" customHeight="1">
      <c r="A509" s="79" t="s">
        <v>1267</v>
      </c>
      <c r="B509" s="79" t="s">
        <v>1242</v>
      </c>
      <c r="C509" s="79"/>
      <c r="D509" s="79" t="s">
        <v>613</v>
      </c>
      <c r="E509" s="79"/>
      <c r="F509" s="79"/>
      <c r="G509" s="79" t="s">
        <v>612</v>
      </c>
      <c r="H509" s="79" t="s">
        <v>1266</v>
      </c>
      <c r="I509" s="79" t="s">
        <v>1265</v>
      </c>
      <c r="J509" s="79"/>
      <c r="K509" s="79" t="s">
        <v>1264</v>
      </c>
      <c r="L509" s="79"/>
      <c r="M509" s="79"/>
      <c r="N509" s="79"/>
      <c r="O509" s="79"/>
    </row>
    <row r="510" spans="1:15" ht="15.75" customHeight="1">
      <c r="A510" s="79" t="s">
        <v>1263</v>
      </c>
      <c r="B510" s="79" t="s">
        <v>1242</v>
      </c>
      <c r="C510" s="79"/>
      <c r="D510" s="79" t="s">
        <v>613</v>
      </c>
      <c r="E510" s="79"/>
      <c r="F510" s="79"/>
      <c r="G510" s="79" t="s">
        <v>612</v>
      </c>
      <c r="H510" s="79" t="s">
        <v>1262</v>
      </c>
      <c r="I510" s="79" t="s">
        <v>1261</v>
      </c>
      <c r="J510" s="79"/>
      <c r="K510" s="79" t="s">
        <v>1260</v>
      </c>
      <c r="L510" s="79"/>
      <c r="M510" s="79"/>
      <c r="N510" s="79"/>
      <c r="O510" s="79"/>
    </row>
    <row r="511" spans="1:15" ht="15.75" customHeight="1">
      <c r="A511" s="79" t="s">
        <v>1259</v>
      </c>
      <c r="B511" s="79" t="s">
        <v>1242</v>
      </c>
      <c r="C511" s="79"/>
      <c r="D511" s="79" t="s">
        <v>613</v>
      </c>
      <c r="E511" s="79"/>
      <c r="F511" s="79"/>
      <c r="G511" s="79" t="s">
        <v>612</v>
      </c>
      <c r="H511" s="79" t="s">
        <v>1258</v>
      </c>
      <c r="I511" s="79" t="s">
        <v>1257</v>
      </c>
      <c r="J511" s="79"/>
      <c r="K511" s="79" t="s">
        <v>1256</v>
      </c>
      <c r="L511" s="79"/>
      <c r="M511" s="79"/>
      <c r="N511" s="79"/>
      <c r="O511" s="79"/>
    </row>
    <row r="512" spans="1:15" ht="15.75" customHeight="1">
      <c r="A512" s="79" t="s">
        <v>1255</v>
      </c>
      <c r="B512" s="79" t="s">
        <v>1242</v>
      </c>
      <c r="C512" s="79"/>
      <c r="D512" s="79" t="s">
        <v>613</v>
      </c>
      <c r="E512" s="79"/>
      <c r="F512" s="79"/>
      <c r="G512" s="79" t="s">
        <v>612</v>
      </c>
      <c r="H512" s="79" t="s">
        <v>1254</v>
      </c>
      <c r="I512" s="79" t="s">
        <v>1253</v>
      </c>
      <c r="J512" s="79"/>
      <c r="K512" s="79" t="s">
        <v>1252</v>
      </c>
      <c r="L512" s="79"/>
      <c r="M512" s="79"/>
      <c r="N512" s="79"/>
      <c r="O512" s="79"/>
    </row>
    <row r="513" spans="1:15" ht="15.75" customHeight="1">
      <c r="A513" s="79" t="s">
        <v>1251</v>
      </c>
      <c r="B513" s="79" t="s">
        <v>1242</v>
      </c>
      <c r="C513" s="79"/>
      <c r="D513" s="79" t="s">
        <v>613</v>
      </c>
      <c r="E513" s="79"/>
      <c r="F513" s="79"/>
      <c r="G513" s="79" t="s">
        <v>612</v>
      </c>
      <c r="H513" s="79" t="s">
        <v>1250</v>
      </c>
      <c r="I513" s="79" t="s">
        <v>1249</v>
      </c>
      <c r="J513" s="79"/>
      <c r="K513" s="79" t="s">
        <v>1248</v>
      </c>
      <c r="L513" s="79"/>
      <c r="M513" s="79"/>
      <c r="N513" s="79"/>
      <c r="O513" s="79"/>
    </row>
    <row r="514" spans="1:15" ht="15.75" customHeight="1">
      <c r="A514" s="79" t="s">
        <v>1247</v>
      </c>
      <c r="B514" s="79" t="s">
        <v>1242</v>
      </c>
      <c r="C514" s="79"/>
      <c r="D514" s="79" t="s">
        <v>613</v>
      </c>
      <c r="E514" s="79"/>
      <c r="F514" s="79"/>
      <c r="G514" s="79" t="s">
        <v>612</v>
      </c>
      <c r="H514" s="79" t="s">
        <v>1246</v>
      </c>
      <c r="I514" s="79" t="s">
        <v>1245</v>
      </c>
      <c r="J514" s="79"/>
      <c r="K514" s="79" t="s">
        <v>1244</v>
      </c>
      <c r="L514" s="79"/>
      <c r="M514" s="79"/>
      <c r="N514" s="79"/>
      <c r="O514" s="79"/>
    </row>
    <row r="515" spans="1:15" ht="15.75" customHeight="1">
      <c r="A515" s="79" t="s">
        <v>1243</v>
      </c>
      <c r="B515" s="79" t="s">
        <v>1242</v>
      </c>
      <c r="C515" s="79"/>
      <c r="D515" s="79" t="s">
        <v>613</v>
      </c>
      <c r="E515" s="79"/>
      <c r="F515" s="79"/>
      <c r="G515" s="79" t="s">
        <v>612</v>
      </c>
      <c r="H515" s="79" t="s">
        <v>1241</v>
      </c>
      <c r="I515" s="79" t="s">
        <v>1240</v>
      </c>
      <c r="J515" s="79"/>
      <c r="K515" s="79" t="s">
        <v>1239</v>
      </c>
      <c r="L515" s="79"/>
      <c r="M515" s="79"/>
      <c r="N515" s="79"/>
      <c r="O515" s="79"/>
    </row>
    <row r="516" spans="1:15" ht="15.75" customHeight="1">
      <c r="A516" s="79" t="s">
        <v>1210</v>
      </c>
      <c r="B516" s="79" t="s">
        <v>122</v>
      </c>
      <c r="C516" s="79"/>
      <c r="D516" s="79" t="s">
        <v>613</v>
      </c>
      <c r="E516" s="79"/>
      <c r="F516" s="79"/>
      <c r="G516" s="79" t="s">
        <v>627</v>
      </c>
      <c r="H516" s="79" t="s">
        <v>1238</v>
      </c>
      <c r="I516" s="79" t="s">
        <v>1237</v>
      </c>
      <c r="J516" s="79"/>
      <c r="K516" s="79" t="s">
        <v>1236</v>
      </c>
      <c r="L516" s="79"/>
      <c r="M516" s="79"/>
      <c r="N516" s="79"/>
      <c r="O516" s="79"/>
    </row>
    <row r="517" spans="1:15" ht="15.75" customHeight="1">
      <c r="A517" s="79" t="s">
        <v>1235</v>
      </c>
      <c r="B517" s="79" t="s">
        <v>1210</v>
      </c>
      <c r="C517" s="79"/>
      <c r="D517" s="79" t="s">
        <v>613</v>
      </c>
      <c r="E517" s="79"/>
      <c r="F517" s="79"/>
      <c r="G517" s="79" t="s">
        <v>612</v>
      </c>
      <c r="H517" s="79" t="s">
        <v>1234</v>
      </c>
      <c r="I517" s="79" t="s">
        <v>1233</v>
      </c>
      <c r="J517" s="79"/>
      <c r="K517" s="79" t="s">
        <v>1232</v>
      </c>
      <c r="L517" s="79"/>
      <c r="M517" s="79"/>
      <c r="N517" s="79"/>
      <c r="O517" s="79"/>
    </row>
    <row r="518" spans="1:15" ht="15.75" customHeight="1">
      <c r="A518" s="79" t="s">
        <v>1231</v>
      </c>
      <c r="B518" s="79" t="s">
        <v>1210</v>
      </c>
      <c r="C518" s="79"/>
      <c r="D518" s="79" t="s">
        <v>613</v>
      </c>
      <c r="E518" s="79"/>
      <c r="F518" s="79"/>
      <c r="G518" s="79" t="s">
        <v>612</v>
      </c>
      <c r="H518" s="79" t="s">
        <v>1230</v>
      </c>
      <c r="I518" s="79" t="s">
        <v>1229</v>
      </c>
      <c r="J518" s="79"/>
      <c r="K518" s="79" t="s">
        <v>1228</v>
      </c>
      <c r="L518" s="79"/>
      <c r="M518" s="79"/>
      <c r="N518" s="79"/>
      <c r="O518" s="79"/>
    </row>
    <row r="519" spans="1:15" ht="15.75" customHeight="1">
      <c r="A519" s="79" t="s">
        <v>1227</v>
      </c>
      <c r="B519" s="79" t="s">
        <v>1210</v>
      </c>
      <c r="C519" s="79"/>
      <c r="D519" s="79" t="s">
        <v>613</v>
      </c>
      <c r="E519" s="79"/>
      <c r="F519" s="79"/>
      <c r="G519" s="79" t="s">
        <v>612</v>
      </c>
      <c r="H519" s="79" t="s">
        <v>1226</v>
      </c>
      <c r="I519" s="79" t="s">
        <v>1225</v>
      </c>
      <c r="J519" s="79"/>
      <c r="K519" s="79" t="s">
        <v>1224</v>
      </c>
      <c r="L519" s="79"/>
      <c r="M519" s="79"/>
      <c r="N519" s="79"/>
      <c r="O519" s="79"/>
    </row>
    <row r="520" spans="1:15" ht="15.75" customHeight="1">
      <c r="A520" s="79" t="s">
        <v>1223</v>
      </c>
      <c r="B520" s="79" t="s">
        <v>1210</v>
      </c>
      <c r="C520" s="79"/>
      <c r="D520" s="79" t="s">
        <v>613</v>
      </c>
      <c r="E520" s="79"/>
      <c r="F520" s="79"/>
      <c r="G520" s="79" t="s">
        <v>612</v>
      </c>
      <c r="H520" s="79" t="s">
        <v>1222</v>
      </c>
      <c r="I520" s="79" t="s">
        <v>1221</v>
      </c>
      <c r="J520" s="79"/>
      <c r="K520" s="79" t="s">
        <v>1220</v>
      </c>
      <c r="L520" s="79"/>
      <c r="M520" s="79"/>
      <c r="N520" s="79"/>
      <c r="O520" s="79"/>
    </row>
    <row r="521" spans="1:15" ht="15.75" customHeight="1">
      <c r="A521" s="79" t="s">
        <v>1219</v>
      </c>
      <c r="B521" s="79" t="s">
        <v>1210</v>
      </c>
      <c r="C521" s="79"/>
      <c r="D521" s="79" t="s">
        <v>613</v>
      </c>
      <c r="E521" s="79"/>
      <c r="F521" s="79"/>
      <c r="G521" s="79" t="s">
        <v>612</v>
      </c>
      <c r="H521" s="79" t="s">
        <v>1218</v>
      </c>
      <c r="I521" s="79" t="s">
        <v>1217</v>
      </c>
      <c r="J521" s="79"/>
      <c r="K521" s="79" t="s">
        <v>1216</v>
      </c>
      <c r="L521" s="79"/>
      <c r="M521" s="79"/>
      <c r="N521" s="79"/>
      <c r="O521" s="79"/>
    </row>
    <row r="522" spans="1:15" ht="15.75" customHeight="1">
      <c r="A522" s="79" t="s">
        <v>1215</v>
      </c>
      <c r="B522" s="79" t="s">
        <v>1210</v>
      </c>
      <c r="C522" s="79"/>
      <c r="D522" s="79" t="s">
        <v>613</v>
      </c>
      <c r="E522" s="79"/>
      <c r="F522" s="79"/>
      <c r="G522" s="79" t="s">
        <v>612</v>
      </c>
      <c r="H522" s="79" t="s">
        <v>1214</v>
      </c>
      <c r="I522" s="79" t="s">
        <v>1213</v>
      </c>
      <c r="J522" s="79"/>
      <c r="K522" s="79" t="s">
        <v>1212</v>
      </c>
      <c r="L522" s="79"/>
      <c r="M522" s="79"/>
      <c r="N522" s="79"/>
      <c r="O522" s="79"/>
    </row>
    <row r="523" spans="1:15" ht="15.75" customHeight="1">
      <c r="A523" s="79" t="s">
        <v>1211</v>
      </c>
      <c r="B523" s="79" t="s">
        <v>1210</v>
      </c>
      <c r="C523" s="79"/>
      <c r="D523" s="79" t="s">
        <v>613</v>
      </c>
      <c r="E523" s="79"/>
      <c r="F523" s="79"/>
      <c r="G523" s="79" t="s">
        <v>612</v>
      </c>
      <c r="H523" s="79" t="s">
        <v>1209</v>
      </c>
      <c r="I523" s="79" t="s">
        <v>1208</v>
      </c>
      <c r="J523" s="79"/>
      <c r="K523" s="79" t="s">
        <v>1207</v>
      </c>
      <c r="L523" s="79"/>
      <c r="M523" s="79"/>
      <c r="N523" s="79"/>
      <c r="O523" s="79"/>
    </row>
    <row r="524" spans="1:15" ht="15.75" customHeight="1">
      <c r="A524" s="79" t="s">
        <v>1172</v>
      </c>
      <c r="B524" s="79" t="s">
        <v>122</v>
      </c>
      <c r="C524" s="79"/>
      <c r="D524" s="79" t="s">
        <v>613</v>
      </c>
      <c r="E524" s="79"/>
      <c r="F524" s="79"/>
      <c r="G524" s="79" t="s">
        <v>627</v>
      </c>
      <c r="H524" s="79" t="s">
        <v>94</v>
      </c>
      <c r="I524" s="79" t="s">
        <v>1206</v>
      </c>
      <c r="J524" s="79"/>
      <c r="K524" s="79" t="s">
        <v>1205</v>
      </c>
      <c r="L524" s="79"/>
      <c r="M524" s="79"/>
      <c r="N524" s="79"/>
      <c r="O524" s="79"/>
    </row>
    <row r="525" spans="1:15" ht="15.75" customHeight="1">
      <c r="A525" s="79" t="s">
        <v>1204</v>
      </c>
      <c r="B525" s="79" t="s">
        <v>1172</v>
      </c>
      <c r="C525" s="79"/>
      <c r="D525" s="79" t="s">
        <v>613</v>
      </c>
      <c r="E525" s="79"/>
      <c r="F525" s="79"/>
      <c r="G525" s="79" t="s">
        <v>627</v>
      </c>
      <c r="H525" s="79" t="s">
        <v>1203</v>
      </c>
      <c r="I525" s="79" t="s">
        <v>1202</v>
      </c>
      <c r="J525" s="79"/>
      <c r="K525" s="79" t="s">
        <v>1201</v>
      </c>
      <c r="L525" s="79"/>
      <c r="M525" s="79"/>
      <c r="N525" s="79"/>
      <c r="O525" s="79"/>
    </row>
    <row r="526" spans="1:15" ht="15.75" customHeight="1">
      <c r="A526" s="79" t="s">
        <v>1200</v>
      </c>
      <c r="B526" s="79" t="s">
        <v>1172</v>
      </c>
      <c r="C526" s="79"/>
      <c r="D526" s="79" t="s">
        <v>613</v>
      </c>
      <c r="E526" s="79"/>
      <c r="F526" s="79"/>
      <c r="G526" s="79" t="s">
        <v>627</v>
      </c>
      <c r="H526" s="79" t="s">
        <v>1199</v>
      </c>
      <c r="I526" s="82" t="s">
        <v>1198</v>
      </c>
      <c r="J526" s="79"/>
      <c r="K526" s="79" t="s">
        <v>1197</v>
      </c>
      <c r="L526" s="79"/>
      <c r="M526" s="79"/>
      <c r="N526" s="79"/>
      <c r="O526" s="79"/>
    </row>
    <row r="527" spans="1:15" ht="15.75" customHeight="1">
      <c r="A527" s="79" t="s">
        <v>1196</v>
      </c>
      <c r="B527" s="79" t="s">
        <v>1172</v>
      </c>
      <c r="C527" s="79"/>
      <c r="D527" s="79" t="s">
        <v>613</v>
      </c>
      <c r="E527" s="79"/>
      <c r="F527" s="79"/>
      <c r="G527" s="79" t="s">
        <v>627</v>
      </c>
      <c r="H527" s="79" t="s">
        <v>1195</v>
      </c>
      <c r="I527" s="79" t="s">
        <v>1194</v>
      </c>
      <c r="J527" s="79"/>
      <c r="K527" s="79" t="s">
        <v>1193</v>
      </c>
      <c r="L527" s="79"/>
      <c r="M527" s="79"/>
      <c r="N527" s="79"/>
      <c r="O527" s="79"/>
    </row>
    <row r="528" spans="1:15" ht="15.75" customHeight="1">
      <c r="A528" s="79" t="s">
        <v>1192</v>
      </c>
      <c r="B528" s="79" t="s">
        <v>1172</v>
      </c>
      <c r="C528" s="79"/>
      <c r="D528" s="79" t="s">
        <v>613</v>
      </c>
      <c r="E528" s="79"/>
      <c r="F528" s="79"/>
      <c r="G528" s="79" t="s">
        <v>627</v>
      </c>
      <c r="H528" s="79" t="s">
        <v>1191</v>
      </c>
      <c r="I528" s="79" t="s">
        <v>1190</v>
      </c>
      <c r="J528" s="79"/>
      <c r="K528" s="79" t="s">
        <v>1189</v>
      </c>
      <c r="L528" s="79"/>
      <c r="M528" s="79"/>
      <c r="N528" s="79"/>
      <c r="O528" s="79"/>
    </row>
    <row r="529" spans="1:15" ht="15.75" customHeight="1">
      <c r="A529" s="79" t="s">
        <v>1188</v>
      </c>
      <c r="B529" s="79" t="s">
        <v>1172</v>
      </c>
      <c r="C529" s="79"/>
      <c r="D529" s="79" t="s">
        <v>613</v>
      </c>
      <c r="E529" s="79"/>
      <c r="F529" s="79"/>
      <c r="G529" s="79" t="s">
        <v>627</v>
      </c>
      <c r="H529" s="79" t="s">
        <v>255</v>
      </c>
      <c r="I529" s="79" t="s">
        <v>1187</v>
      </c>
      <c r="J529" s="79"/>
      <c r="K529" s="79" t="s">
        <v>1186</v>
      </c>
      <c r="L529" s="79"/>
      <c r="M529" s="79"/>
      <c r="N529" s="79"/>
      <c r="O529" s="79"/>
    </row>
    <row r="530" spans="1:15" ht="15.75" customHeight="1">
      <c r="A530" s="79" t="s">
        <v>1185</v>
      </c>
      <c r="B530" s="79" t="s">
        <v>1172</v>
      </c>
      <c r="C530" s="79"/>
      <c r="D530" s="79" t="s">
        <v>613</v>
      </c>
      <c r="E530" s="79"/>
      <c r="F530" s="79"/>
      <c r="G530" s="79" t="s">
        <v>627</v>
      </c>
      <c r="H530" s="79" t="s">
        <v>1184</v>
      </c>
      <c r="I530" s="79" t="s">
        <v>1183</v>
      </c>
      <c r="J530" s="79"/>
      <c r="K530" s="79" t="s">
        <v>1182</v>
      </c>
      <c r="L530" s="79"/>
      <c r="M530" s="79"/>
      <c r="N530" s="79"/>
      <c r="O530" s="79"/>
    </row>
    <row r="531" spans="1:15" ht="15.75" customHeight="1">
      <c r="A531" s="79" t="s">
        <v>1181</v>
      </c>
      <c r="B531" s="79" t="s">
        <v>1172</v>
      </c>
      <c r="C531" s="79"/>
      <c r="D531" s="79" t="s">
        <v>613</v>
      </c>
      <c r="E531" s="79"/>
      <c r="F531" s="79"/>
      <c r="G531" s="79" t="s">
        <v>627</v>
      </c>
      <c r="H531" s="79" t="s">
        <v>1180</v>
      </c>
      <c r="I531" s="79" t="s">
        <v>1179</v>
      </c>
      <c r="J531" s="79"/>
      <c r="K531" s="79" t="s">
        <v>1178</v>
      </c>
      <c r="L531" s="79"/>
      <c r="M531" s="79"/>
      <c r="N531" s="79"/>
      <c r="O531" s="79"/>
    </row>
    <row r="532" spans="1:15" ht="15.75" customHeight="1">
      <c r="A532" s="79" t="s">
        <v>1177</v>
      </c>
      <c r="B532" s="79" t="s">
        <v>1172</v>
      </c>
      <c r="C532" s="79"/>
      <c r="D532" s="79" t="s">
        <v>613</v>
      </c>
      <c r="E532" s="79"/>
      <c r="F532" s="79"/>
      <c r="G532" s="79" t="s">
        <v>627</v>
      </c>
      <c r="H532" s="79" t="s">
        <v>1176</v>
      </c>
      <c r="I532" s="79" t="s">
        <v>1175</v>
      </c>
      <c r="J532" s="79"/>
      <c r="K532" s="79" t="s">
        <v>1174</v>
      </c>
      <c r="L532" s="79"/>
      <c r="M532" s="79"/>
      <c r="N532" s="79"/>
      <c r="O532" s="79"/>
    </row>
    <row r="533" spans="1:15" ht="15.75" customHeight="1">
      <c r="A533" s="79" t="s">
        <v>1173</v>
      </c>
      <c r="B533" s="79" t="s">
        <v>1172</v>
      </c>
      <c r="C533" s="79"/>
      <c r="D533" s="79" t="s">
        <v>613</v>
      </c>
      <c r="E533" s="79"/>
      <c r="F533" s="79"/>
      <c r="G533" s="79" t="s">
        <v>627</v>
      </c>
      <c r="H533" s="79" t="s">
        <v>1171</v>
      </c>
      <c r="I533" s="79" t="s">
        <v>1170</v>
      </c>
      <c r="J533" s="79"/>
      <c r="K533" s="79" t="s">
        <v>1169</v>
      </c>
      <c r="L533" s="79"/>
      <c r="M533" s="79"/>
      <c r="N533" s="79"/>
      <c r="O533" s="79"/>
    </row>
    <row r="534" spans="1:15" ht="15.75" customHeight="1">
      <c r="A534" s="79" t="s">
        <v>1168</v>
      </c>
      <c r="B534" s="79" t="s">
        <v>122</v>
      </c>
      <c r="C534" s="79"/>
      <c r="D534" s="79" t="s">
        <v>613</v>
      </c>
      <c r="E534" s="79"/>
      <c r="F534" s="79"/>
      <c r="G534" s="79" t="s">
        <v>627</v>
      </c>
      <c r="H534" s="79" t="s">
        <v>1167</v>
      </c>
      <c r="I534" s="79" t="s">
        <v>1166</v>
      </c>
      <c r="J534" s="79"/>
      <c r="K534" s="79" t="s">
        <v>1165</v>
      </c>
      <c r="L534" s="79"/>
      <c r="M534" s="79"/>
      <c r="N534" s="79"/>
      <c r="O534" s="79"/>
    </row>
    <row r="535" spans="1:15" ht="15.75" customHeight="1">
      <c r="A535" s="79" t="s">
        <v>1160</v>
      </c>
      <c r="B535" s="79" t="s">
        <v>122</v>
      </c>
      <c r="C535" s="79"/>
      <c r="D535" s="79" t="s">
        <v>613</v>
      </c>
      <c r="E535" s="79"/>
      <c r="F535" s="79"/>
      <c r="G535" s="79" t="s">
        <v>627</v>
      </c>
      <c r="H535" s="79" t="s">
        <v>1164</v>
      </c>
      <c r="I535" s="79" t="s">
        <v>1163</v>
      </c>
      <c r="J535" s="79"/>
      <c r="K535" s="79" t="s">
        <v>1162</v>
      </c>
      <c r="L535" s="79"/>
      <c r="M535" s="79"/>
      <c r="N535" s="79"/>
      <c r="O535" s="79"/>
    </row>
    <row r="536" spans="1:15" ht="15.75" customHeight="1">
      <c r="A536" s="79" t="s">
        <v>1161</v>
      </c>
      <c r="B536" s="79" t="s">
        <v>1160</v>
      </c>
      <c r="C536" s="79"/>
      <c r="D536" s="79" t="s">
        <v>613</v>
      </c>
      <c r="E536" s="79"/>
      <c r="F536" s="79"/>
      <c r="G536" s="79" t="s">
        <v>612</v>
      </c>
      <c r="H536" s="79" t="s">
        <v>1159</v>
      </c>
      <c r="I536" s="79" t="s">
        <v>1158</v>
      </c>
      <c r="J536" s="79"/>
      <c r="K536" s="79" t="s">
        <v>1157</v>
      </c>
      <c r="L536" s="79"/>
      <c r="M536" s="79"/>
      <c r="N536" s="79"/>
      <c r="O536" s="79"/>
    </row>
    <row r="537" spans="1:15" ht="15.75" customHeight="1">
      <c r="A537" s="79" t="s">
        <v>121</v>
      </c>
      <c r="B537" s="79" t="s">
        <v>832</v>
      </c>
      <c r="C537" s="79"/>
      <c r="D537" s="79" t="s">
        <v>613</v>
      </c>
      <c r="E537" s="79"/>
      <c r="F537" s="79"/>
      <c r="G537" s="79" t="s">
        <v>627</v>
      </c>
      <c r="H537" s="79" t="s">
        <v>80</v>
      </c>
      <c r="I537" s="79" t="s">
        <v>1156</v>
      </c>
      <c r="J537" s="79"/>
      <c r="K537" s="79" t="s">
        <v>1155</v>
      </c>
      <c r="L537" s="79"/>
      <c r="M537" s="79"/>
      <c r="N537" s="79"/>
      <c r="O537" s="79"/>
    </row>
    <row r="538" spans="1:15" ht="15.75" customHeight="1">
      <c r="A538" s="79" t="s">
        <v>1154</v>
      </c>
      <c r="B538" s="79" t="s">
        <v>121</v>
      </c>
      <c r="C538" s="79"/>
      <c r="D538" s="79" t="s">
        <v>613</v>
      </c>
      <c r="E538" s="79"/>
      <c r="F538" s="79"/>
      <c r="G538" s="79" t="s">
        <v>612</v>
      </c>
      <c r="H538" s="79" t="s">
        <v>79</v>
      </c>
      <c r="I538" s="79" t="s">
        <v>1153</v>
      </c>
      <c r="J538" s="79"/>
      <c r="K538" s="79" t="s">
        <v>1152</v>
      </c>
      <c r="L538" s="79"/>
      <c r="M538" s="79"/>
      <c r="N538" s="79"/>
      <c r="O538" s="79"/>
    </row>
    <row r="539" spans="1:15" ht="15.75" customHeight="1">
      <c r="A539" s="79" t="s">
        <v>1151</v>
      </c>
      <c r="B539" s="79" t="s">
        <v>121</v>
      </c>
      <c r="C539" s="79"/>
      <c r="D539" s="79" t="s">
        <v>613</v>
      </c>
      <c r="E539" s="79"/>
      <c r="F539" s="79"/>
      <c r="G539" s="79" t="s">
        <v>612</v>
      </c>
      <c r="H539" s="79" t="s">
        <v>77</v>
      </c>
      <c r="I539" s="79" t="s">
        <v>1150</v>
      </c>
      <c r="J539" s="79"/>
      <c r="K539" s="79" t="s">
        <v>1149</v>
      </c>
      <c r="L539" s="79"/>
      <c r="M539" s="79"/>
      <c r="N539" s="79"/>
      <c r="O539" s="79"/>
    </row>
    <row r="540" spans="1:15" ht="15.75" customHeight="1">
      <c r="A540" s="79" t="s">
        <v>1148</v>
      </c>
      <c r="B540" s="79" t="s">
        <v>121</v>
      </c>
      <c r="C540" s="79"/>
      <c r="D540" s="79" t="s">
        <v>613</v>
      </c>
      <c r="E540" s="79"/>
      <c r="F540" s="79"/>
      <c r="G540" s="79" t="s">
        <v>612</v>
      </c>
      <c r="H540" s="79" t="s">
        <v>78</v>
      </c>
      <c r="I540" s="79" t="s">
        <v>1147</v>
      </c>
      <c r="J540" s="79"/>
      <c r="K540" s="79" t="s">
        <v>1146</v>
      </c>
      <c r="L540" s="79"/>
      <c r="M540" s="79"/>
      <c r="N540" s="79"/>
      <c r="O540" s="79"/>
    </row>
    <row r="541" spans="1:15" ht="15.75" customHeight="1">
      <c r="A541" s="79" t="s">
        <v>1145</v>
      </c>
      <c r="B541" s="79" t="s">
        <v>121</v>
      </c>
      <c r="C541" s="79"/>
      <c r="D541" s="79" t="s">
        <v>613</v>
      </c>
      <c r="E541" s="79"/>
      <c r="F541" s="79"/>
      <c r="G541" s="79" t="s">
        <v>612</v>
      </c>
      <c r="H541" s="79" t="s">
        <v>1144</v>
      </c>
      <c r="I541" s="79" t="s">
        <v>891</v>
      </c>
      <c r="J541" s="79"/>
      <c r="K541" s="79" t="s">
        <v>1143</v>
      </c>
      <c r="L541" s="79"/>
      <c r="M541" s="79"/>
      <c r="N541" s="79"/>
      <c r="O541" s="79"/>
    </row>
    <row r="542" spans="1:15" ht="15.75" customHeight="1">
      <c r="A542" s="79" t="s">
        <v>1130</v>
      </c>
      <c r="B542" s="79" t="s">
        <v>121</v>
      </c>
      <c r="C542" s="79"/>
      <c r="D542" s="79" t="s">
        <v>613</v>
      </c>
      <c r="E542" s="79"/>
      <c r="F542" s="79"/>
      <c r="G542" s="79" t="s">
        <v>612</v>
      </c>
      <c r="H542" s="79" t="s">
        <v>1142</v>
      </c>
      <c r="I542" s="79" t="s">
        <v>1141</v>
      </c>
      <c r="J542" s="79"/>
      <c r="K542" s="79" t="s">
        <v>1140</v>
      </c>
      <c r="L542" s="79"/>
      <c r="M542" s="79"/>
      <c r="N542" s="79"/>
      <c r="O542" s="79"/>
    </row>
    <row r="543" spans="1:15" ht="15.75" customHeight="1">
      <c r="A543" s="79" t="s">
        <v>1139</v>
      </c>
      <c r="B543" s="79" t="s">
        <v>1130</v>
      </c>
      <c r="C543" s="79"/>
      <c r="D543" s="79" t="s">
        <v>613</v>
      </c>
      <c r="E543" s="79"/>
      <c r="F543" s="79"/>
      <c r="G543" s="79" t="s">
        <v>612</v>
      </c>
      <c r="H543" s="79" t="s">
        <v>1138</v>
      </c>
      <c r="I543" s="79" t="s">
        <v>1137</v>
      </c>
      <c r="J543" s="79"/>
      <c r="K543" s="79" t="s">
        <v>1136</v>
      </c>
      <c r="L543" s="79"/>
      <c r="M543" s="79"/>
      <c r="N543" s="79"/>
      <c r="O543" s="79"/>
    </row>
    <row r="544" spans="1:15" ht="15.75" customHeight="1">
      <c r="A544" s="79" t="s">
        <v>1135</v>
      </c>
      <c r="B544" s="79" t="s">
        <v>1130</v>
      </c>
      <c r="C544" s="79"/>
      <c r="D544" s="79" t="s">
        <v>613</v>
      </c>
      <c r="E544" s="79"/>
      <c r="F544" s="79"/>
      <c r="G544" s="79" t="s">
        <v>612</v>
      </c>
      <c r="H544" s="79" t="s">
        <v>1134</v>
      </c>
      <c r="I544" s="79" t="s">
        <v>1133</v>
      </c>
      <c r="J544" s="79"/>
      <c r="K544" s="79" t="s">
        <v>1132</v>
      </c>
      <c r="L544" s="79"/>
      <c r="M544" s="79"/>
      <c r="N544" s="79"/>
      <c r="O544" s="79"/>
    </row>
    <row r="545" spans="1:15" ht="15.75" customHeight="1">
      <c r="A545" s="79" t="s">
        <v>1131</v>
      </c>
      <c r="B545" s="79" t="s">
        <v>1130</v>
      </c>
      <c r="C545" s="79"/>
      <c r="D545" s="79" t="s">
        <v>613</v>
      </c>
      <c r="E545" s="79"/>
      <c r="F545" s="79"/>
      <c r="G545" s="79" t="s">
        <v>612</v>
      </c>
      <c r="H545" s="79" t="s">
        <v>1129</v>
      </c>
      <c r="I545" s="79" t="s">
        <v>1128</v>
      </c>
      <c r="J545" s="79"/>
      <c r="K545" s="79" t="s">
        <v>1127</v>
      </c>
      <c r="L545" s="79"/>
      <c r="M545" s="79"/>
      <c r="N545" s="79"/>
      <c r="O545" s="79"/>
    </row>
    <row r="546" spans="1:15" ht="15.75" customHeight="1">
      <c r="A546" s="79" t="s">
        <v>1110</v>
      </c>
      <c r="B546" s="79" t="s">
        <v>121</v>
      </c>
      <c r="C546" s="79"/>
      <c r="D546" s="79" t="s">
        <v>613</v>
      </c>
      <c r="E546" s="79"/>
      <c r="F546" s="79"/>
      <c r="G546" s="79" t="s">
        <v>612</v>
      </c>
      <c r="H546" s="79" t="s">
        <v>1126</v>
      </c>
      <c r="I546" s="79" t="s">
        <v>1125</v>
      </c>
      <c r="J546" s="79"/>
      <c r="K546" s="79" t="s">
        <v>1124</v>
      </c>
      <c r="L546" s="79"/>
      <c r="M546" s="79"/>
      <c r="N546" s="79"/>
      <c r="O546" s="79"/>
    </row>
    <row r="547" spans="1:15" ht="15.75" customHeight="1">
      <c r="A547" s="79" t="s">
        <v>1123</v>
      </c>
      <c r="B547" s="79" t="s">
        <v>1110</v>
      </c>
      <c r="C547" s="79"/>
      <c r="D547" s="79" t="s">
        <v>613</v>
      </c>
      <c r="E547" s="79"/>
      <c r="F547" s="79"/>
      <c r="G547" s="79" t="s">
        <v>612</v>
      </c>
      <c r="H547" s="79" t="s">
        <v>1122</v>
      </c>
      <c r="I547" s="79" t="s">
        <v>1121</v>
      </c>
      <c r="J547" s="79"/>
      <c r="K547" s="79" t="s">
        <v>1120</v>
      </c>
      <c r="L547" s="79"/>
      <c r="M547" s="79"/>
      <c r="N547" s="79"/>
      <c r="O547" s="79"/>
    </row>
    <row r="548" spans="1:15" ht="15.75" customHeight="1">
      <c r="A548" s="79" t="s">
        <v>1119</v>
      </c>
      <c r="B548" s="79" t="s">
        <v>1110</v>
      </c>
      <c r="C548" s="79"/>
      <c r="D548" s="79" t="s">
        <v>613</v>
      </c>
      <c r="E548" s="79"/>
      <c r="F548" s="79"/>
      <c r="G548" s="79" t="s">
        <v>612</v>
      </c>
      <c r="H548" s="79" t="s">
        <v>1118</v>
      </c>
      <c r="I548" s="79" t="s">
        <v>1117</v>
      </c>
      <c r="J548" s="79"/>
      <c r="K548" s="79" t="s">
        <v>1116</v>
      </c>
      <c r="L548" s="79"/>
      <c r="M548" s="79"/>
      <c r="N548" s="79"/>
      <c r="O548" s="79"/>
    </row>
    <row r="549" spans="1:15" ht="15.75" customHeight="1">
      <c r="A549" s="79" t="s">
        <v>1115</v>
      </c>
      <c r="B549" s="79" t="s">
        <v>1110</v>
      </c>
      <c r="C549" s="79"/>
      <c r="D549" s="79" t="s">
        <v>613</v>
      </c>
      <c r="E549" s="79"/>
      <c r="F549" s="79"/>
      <c r="G549" s="79" t="s">
        <v>612</v>
      </c>
      <c r="H549" s="79" t="s">
        <v>1114</v>
      </c>
      <c r="I549" s="79" t="s">
        <v>1113</v>
      </c>
      <c r="J549" s="79"/>
      <c r="K549" s="79" t="s">
        <v>1112</v>
      </c>
      <c r="L549" s="79"/>
      <c r="M549" s="79"/>
      <c r="N549" s="79"/>
      <c r="O549" s="79"/>
    </row>
    <row r="550" spans="1:15" ht="15.75" customHeight="1">
      <c r="A550" s="79" t="s">
        <v>1111</v>
      </c>
      <c r="B550" s="79" t="s">
        <v>1110</v>
      </c>
      <c r="C550" s="79"/>
      <c r="D550" s="79" t="s">
        <v>613</v>
      </c>
      <c r="E550" s="79"/>
      <c r="F550" s="79"/>
      <c r="G550" s="79" t="s">
        <v>612</v>
      </c>
      <c r="H550" s="79" t="s">
        <v>1109</v>
      </c>
      <c r="I550" s="79" t="s">
        <v>1108</v>
      </c>
      <c r="J550" s="79"/>
      <c r="K550" s="79" t="s">
        <v>1107</v>
      </c>
      <c r="L550" s="79"/>
      <c r="M550" s="79"/>
      <c r="N550" s="79"/>
      <c r="O550" s="79"/>
    </row>
    <row r="551" spans="1:15" ht="15.75" customHeight="1">
      <c r="A551" s="79" t="s">
        <v>1106</v>
      </c>
      <c r="B551" s="79" t="s">
        <v>121</v>
      </c>
      <c r="C551" s="79"/>
      <c r="D551" s="79" t="s">
        <v>613</v>
      </c>
      <c r="E551" s="79"/>
      <c r="F551" s="79"/>
      <c r="G551" s="79" t="s">
        <v>612</v>
      </c>
      <c r="H551" s="79" t="s">
        <v>76</v>
      </c>
      <c r="I551" s="79" t="s">
        <v>1105</v>
      </c>
      <c r="J551" s="79"/>
      <c r="K551" s="79" t="s">
        <v>1104</v>
      </c>
      <c r="L551" s="79"/>
      <c r="M551" s="79"/>
      <c r="N551" s="79"/>
      <c r="O551" s="79"/>
    </row>
    <row r="552" spans="1:15" ht="15.75" customHeight="1">
      <c r="A552" s="79" t="s">
        <v>1084</v>
      </c>
      <c r="B552" s="79" t="s">
        <v>121</v>
      </c>
      <c r="C552" s="79"/>
      <c r="D552" s="79" t="s">
        <v>613</v>
      </c>
      <c r="E552" s="79"/>
      <c r="F552" s="79"/>
      <c r="G552" s="79" t="s">
        <v>612</v>
      </c>
      <c r="H552" s="79" t="s">
        <v>75</v>
      </c>
      <c r="I552" s="79" t="s">
        <v>1103</v>
      </c>
      <c r="J552" s="79"/>
      <c r="K552" s="79" t="s">
        <v>1102</v>
      </c>
      <c r="L552" s="79"/>
      <c r="M552" s="79"/>
      <c r="N552" s="79"/>
      <c r="O552" s="79"/>
    </row>
    <row r="553" spans="1:15" ht="15.75" customHeight="1">
      <c r="A553" s="79" t="s">
        <v>1101</v>
      </c>
      <c r="B553" s="79" t="s">
        <v>1084</v>
      </c>
      <c r="C553" s="79"/>
      <c r="D553" s="79" t="s">
        <v>613</v>
      </c>
      <c r="E553" s="79"/>
      <c r="F553" s="79"/>
      <c r="G553" s="79" t="s">
        <v>612</v>
      </c>
      <c r="H553" s="79" t="s">
        <v>1100</v>
      </c>
      <c r="I553" s="79" t="s">
        <v>1099</v>
      </c>
      <c r="J553" s="79"/>
      <c r="K553" s="79" t="s">
        <v>1098</v>
      </c>
      <c r="L553" s="79"/>
      <c r="M553" s="79"/>
      <c r="N553" s="79"/>
      <c r="O553" s="79"/>
    </row>
    <row r="554" spans="1:15" ht="15.75" customHeight="1">
      <c r="A554" s="79" t="s">
        <v>1097</v>
      </c>
      <c r="B554" s="79" t="s">
        <v>1084</v>
      </c>
      <c r="C554" s="79"/>
      <c r="D554" s="79" t="s">
        <v>613</v>
      </c>
      <c r="E554" s="79"/>
      <c r="F554" s="79"/>
      <c r="G554" s="79" t="s">
        <v>612</v>
      </c>
      <c r="H554" s="79" t="s">
        <v>1096</v>
      </c>
      <c r="I554" s="79" t="s">
        <v>1095</v>
      </c>
      <c r="J554" s="79"/>
      <c r="K554" s="79" t="s">
        <v>1094</v>
      </c>
      <c r="L554" s="79"/>
      <c r="M554" s="79"/>
      <c r="N554" s="79"/>
      <c r="O554" s="79"/>
    </row>
    <row r="555" spans="1:15" ht="15.75" customHeight="1">
      <c r="A555" s="79" t="s">
        <v>1093</v>
      </c>
      <c r="B555" s="79" t="s">
        <v>1084</v>
      </c>
      <c r="C555" s="79"/>
      <c r="D555" s="79" t="s">
        <v>613</v>
      </c>
      <c r="E555" s="79"/>
      <c r="F555" s="79"/>
      <c r="G555" s="79" t="s">
        <v>612</v>
      </c>
      <c r="H555" s="79" t="s">
        <v>1092</v>
      </c>
      <c r="I555" s="79" t="s">
        <v>1091</v>
      </c>
      <c r="J555" s="79"/>
      <c r="K555" s="79" t="s">
        <v>1090</v>
      </c>
      <c r="L555" s="79"/>
      <c r="M555" s="79"/>
      <c r="N555" s="79"/>
      <c r="O555" s="79"/>
    </row>
    <row r="556" spans="1:15" ht="15.75" customHeight="1">
      <c r="A556" s="79" t="s">
        <v>1089</v>
      </c>
      <c r="B556" s="79" t="s">
        <v>1084</v>
      </c>
      <c r="C556" s="79"/>
      <c r="D556" s="79" t="s">
        <v>613</v>
      </c>
      <c r="E556" s="79"/>
      <c r="F556" s="79"/>
      <c r="G556" s="79" t="s">
        <v>612</v>
      </c>
      <c r="H556" s="79" t="s">
        <v>1088</v>
      </c>
      <c r="I556" s="79" t="s">
        <v>1087</v>
      </c>
      <c r="J556" s="79"/>
      <c r="K556" s="79" t="s">
        <v>1086</v>
      </c>
      <c r="L556" s="79"/>
      <c r="M556" s="79"/>
      <c r="N556" s="79"/>
      <c r="O556" s="79"/>
    </row>
    <row r="557" spans="1:15" ht="15.75" customHeight="1">
      <c r="A557" s="79" t="s">
        <v>1085</v>
      </c>
      <c r="B557" s="79" t="s">
        <v>1084</v>
      </c>
      <c r="C557" s="79"/>
      <c r="D557" s="79" t="s">
        <v>613</v>
      </c>
      <c r="E557" s="79"/>
      <c r="F557" s="79"/>
      <c r="G557" s="79" t="s">
        <v>612</v>
      </c>
      <c r="H557" s="79" t="s">
        <v>1083</v>
      </c>
      <c r="I557" s="79" t="s">
        <v>1082</v>
      </c>
      <c r="J557" s="79"/>
      <c r="K557" s="79" t="s">
        <v>1081</v>
      </c>
      <c r="L557" s="79"/>
      <c r="M557" s="79"/>
      <c r="N557" s="79"/>
      <c r="O557" s="79"/>
    </row>
    <row r="558" spans="1:15" ht="15.75" customHeight="1">
      <c r="A558" s="79" t="s">
        <v>1080</v>
      </c>
      <c r="B558" s="79" t="s">
        <v>121</v>
      </c>
      <c r="C558" s="79"/>
      <c r="D558" s="79" t="s">
        <v>613</v>
      </c>
      <c r="E558" s="79"/>
      <c r="F558" s="79"/>
      <c r="G558" s="79" t="s">
        <v>612</v>
      </c>
      <c r="H558" s="79" t="s">
        <v>74</v>
      </c>
      <c r="I558" s="79" t="s">
        <v>1079</v>
      </c>
      <c r="J558" s="79"/>
      <c r="K558" s="79"/>
      <c r="L558" s="79"/>
      <c r="M558" s="79"/>
      <c r="N558" s="79"/>
      <c r="O558" s="79"/>
    </row>
    <row r="559" spans="1:15" ht="15.75" customHeight="1">
      <c r="A559" s="79" t="s">
        <v>1036</v>
      </c>
      <c r="B559" s="79" t="s">
        <v>832</v>
      </c>
      <c r="C559" s="79"/>
      <c r="D559" s="79" t="s">
        <v>613</v>
      </c>
      <c r="E559" s="79"/>
      <c r="F559" s="79"/>
      <c r="G559" s="79" t="s">
        <v>627</v>
      </c>
      <c r="H559" s="79" t="s">
        <v>1078</v>
      </c>
      <c r="I559" s="79" t="s">
        <v>1077</v>
      </c>
      <c r="J559" s="79"/>
      <c r="K559" s="79" t="s">
        <v>1076</v>
      </c>
      <c r="L559" s="79"/>
      <c r="M559" s="79"/>
      <c r="N559" s="79"/>
      <c r="O559" s="79"/>
    </row>
    <row r="560" spans="1:15" ht="15.75" customHeight="1">
      <c r="A560" s="79" t="s">
        <v>1060</v>
      </c>
      <c r="B560" s="79" t="s">
        <v>1036</v>
      </c>
      <c r="C560" s="79"/>
      <c r="D560" s="79" t="s">
        <v>613</v>
      </c>
      <c r="E560" s="79"/>
      <c r="F560" s="79"/>
      <c r="G560" s="79" t="s">
        <v>612</v>
      </c>
      <c r="H560" s="79" t="s">
        <v>1075</v>
      </c>
      <c r="I560" s="79" t="s">
        <v>97</v>
      </c>
      <c r="J560" s="79"/>
      <c r="K560" s="79" t="s">
        <v>1074</v>
      </c>
      <c r="L560" s="79"/>
      <c r="M560" s="79"/>
      <c r="N560" s="79"/>
      <c r="O560" s="79"/>
    </row>
    <row r="561" spans="1:15" ht="15.75" customHeight="1">
      <c r="A561" s="79" t="s">
        <v>1073</v>
      </c>
      <c r="B561" s="79" t="s">
        <v>1060</v>
      </c>
      <c r="C561" s="79"/>
      <c r="D561" s="79" t="s">
        <v>613</v>
      </c>
      <c r="E561" s="79"/>
      <c r="F561" s="79"/>
      <c r="G561" s="79" t="s">
        <v>612</v>
      </c>
      <c r="H561" s="79" t="s">
        <v>1072</v>
      </c>
      <c r="I561" s="79" t="s">
        <v>1071</v>
      </c>
      <c r="J561" s="79"/>
      <c r="K561" s="79" t="s">
        <v>1070</v>
      </c>
      <c r="L561" s="79"/>
      <c r="M561" s="79"/>
      <c r="N561" s="79"/>
      <c r="O561" s="79"/>
    </row>
    <row r="562" spans="1:15" ht="15.75" customHeight="1">
      <c r="A562" s="79" t="s">
        <v>1069</v>
      </c>
      <c r="B562" s="79" t="s">
        <v>1060</v>
      </c>
      <c r="C562" s="79"/>
      <c r="D562" s="79" t="s">
        <v>613</v>
      </c>
      <c r="E562" s="79"/>
      <c r="F562" s="79"/>
      <c r="G562" s="79" t="s">
        <v>612</v>
      </c>
      <c r="H562" s="79" t="s">
        <v>1068</v>
      </c>
      <c r="I562" s="79" t="s">
        <v>1067</v>
      </c>
      <c r="J562" s="79"/>
      <c r="K562" s="79" t="s">
        <v>1066</v>
      </c>
      <c r="L562" s="79"/>
      <c r="M562" s="79"/>
      <c r="N562" s="79"/>
      <c r="O562" s="79"/>
    </row>
    <row r="563" spans="1:15" ht="15.75" customHeight="1">
      <c r="A563" s="79" t="s">
        <v>1065</v>
      </c>
      <c r="B563" s="79" t="s">
        <v>1060</v>
      </c>
      <c r="C563" s="79"/>
      <c r="D563" s="79" t="s">
        <v>613</v>
      </c>
      <c r="E563" s="79"/>
      <c r="F563" s="79"/>
      <c r="G563" s="79" t="s">
        <v>612</v>
      </c>
      <c r="H563" s="79" t="s">
        <v>1064</v>
      </c>
      <c r="I563" s="79" t="s">
        <v>1063</v>
      </c>
      <c r="J563" s="79"/>
      <c r="K563" s="79" t="s">
        <v>1062</v>
      </c>
      <c r="L563" s="79"/>
      <c r="M563" s="79"/>
      <c r="N563" s="79"/>
      <c r="O563" s="79"/>
    </row>
    <row r="564" spans="1:15" ht="15.75" customHeight="1">
      <c r="A564" s="79" t="s">
        <v>1061</v>
      </c>
      <c r="B564" s="79" t="s">
        <v>1060</v>
      </c>
      <c r="C564" s="79"/>
      <c r="D564" s="79" t="s">
        <v>613</v>
      </c>
      <c r="E564" s="79"/>
      <c r="F564" s="79"/>
      <c r="G564" s="79" t="s">
        <v>612</v>
      </c>
      <c r="H564" s="79" t="s">
        <v>1059</v>
      </c>
      <c r="I564" s="79" t="s">
        <v>1058</v>
      </c>
      <c r="J564" s="79"/>
      <c r="K564" s="79" t="s">
        <v>1057</v>
      </c>
      <c r="L564" s="79"/>
      <c r="M564" s="79"/>
      <c r="N564" s="79"/>
      <c r="O564" s="79"/>
    </row>
    <row r="565" spans="1:15" ht="15.75" customHeight="1">
      <c r="A565" s="79" t="s">
        <v>1048</v>
      </c>
      <c r="B565" s="79" t="s">
        <v>1036</v>
      </c>
      <c r="C565" s="79"/>
      <c r="D565" s="79" t="s">
        <v>613</v>
      </c>
      <c r="E565" s="79"/>
      <c r="F565" s="79"/>
      <c r="G565" s="79" t="s">
        <v>612</v>
      </c>
      <c r="H565" s="79" t="s">
        <v>1056</v>
      </c>
      <c r="I565" s="79" t="s">
        <v>1055</v>
      </c>
      <c r="J565" s="79"/>
      <c r="K565" s="79" t="s">
        <v>1054</v>
      </c>
      <c r="L565" s="79"/>
      <c r="M565" s="79"/>
      <c r="N565" s="79"/>
      <c r="O565" s="79"/>
    </row>
    <row r="566" spans="1:15" ht="15.75" customHeight="1">
      <c r="A566" s="79" t="s">
        <v>1053</v>
      </c>
      <c r="B566" s="79" t="s">
        <v>1048</v>
      </c>
      <c r="C566" s="79"/>
      <c r="D566" s="79" t="s">
        <v>613</v>
      </c>
      <c r="E566" s="79"/>
      <c r="F566" s="79"/>
      <c r="G566" s="79" t="s">
        <v>612</v>
      </c>
      <c r="H566" s="79" t="s">
        <v>1052</v>
      </c>
      <c r="I566" s="79" t="s">
        <v>1051</v>
      </c>
      <c r="J566" s="79"/>
      <c r="K566" s="79" t="s">
        <v>1050</v>
      </c>
      <c r="L566" s="79"/>
      <c r="M566" s="79"/>
      <c r="N566" s="79"/>
      <c r="O566" s="79"/>
    </row>
    <row r="567" spans="1:15" ht="15.75" customHeight="1">
      <c r="A567" s="79" t="s">
        <v>1049</v>
      </c>
      <c r="B567" s="79" t="s">
        <v>1048</v>
      </c>
      <c r="C567" s="79"/>
      <c r="D567" s="79" t="s">
        <v>613</v>
      </c>
      <c r="E567" s="79"/>
      <c r="F567" s="79"/>
      <c r="G567" s="79" t="s">
        <v>612</v>
      </c>
      <c r="H567" s="79" t="s">
        <v>1047</v>
      </c>
      <c r="I567" s="79" t="s">
        <v>1046</v>
      </c>
      <c r="J567" s="79"/>
      <c r="K567" s="79" t="s">
        <v>1045</v>
      </c>
      <c r="L567" s="79"/>
      <c r="M567" s="79"/>
      <c r="N567" s="79"/>
      <c r="O567" s="79"/>
    </row>
    <row r="568" spans="1:15" ht="15.75" customHeight="1">
      <c r="A568" s="79" t="s">
        <v>1044</v>
      </c>
      <c r="B568" s="79" t="s">
        <v>1036</v>
      </c>
      <c r="C568" s="79"/>
      <c r="D568" s="79" t="s">
        <v>613</v>
      </c>
      <c r="E568" s="79"/>
      <c r="F568" s="79"/>
      <c r="G568" s="79" t="s">
        <v>612</v>
      </c>
      <c r="H568" s="79" t="s">
        <v>1043</v>
      </c>
      <c r="I568" s="79" t="s">
        <v>1042</v>
      </c>
      <c r="J568" s="79"/>
      <c r="K568" s="79" t="s">
        <v>1041</v>
      </c>
      <c r="L568" s="79"/>
      <c r="M568" s="79"/>
      <c r="N568" s="79"/>
      <c r="O568" s="79"/>
    </row>
    <row r="569" spans="1:15" ht="15.75" customHeight="1">
      <c r="A569" s="79" t="s">
        <v>1040</v>
      </c>
      <c r="B569" s="79" t="s">
        <v>1036</v>
      </c>
      <c r="C569" s="79"/>
      <c r="D569" s="79" t="s">
        <v>613</v>
      </c>
      <c r="E569" s="79"/>
      <c r="F569" s="79"/>
      <c r="G569" s="79" t="s">
        <v>612</v>
      </c>
      <c r="H569" s="79" t="s">
        <v>1039</v>
      </c>
      <c r="I569" s="79" t="s">
        <v>1038</v>
      </c>
      <c r="J569" s="79"/>
      <c r="K569" s="79" t="s">
        <v>1037</v>
      </c>
      <c r="L569" s="79"/>
      <c r="M569" s="79"/>
      <c r="N569" s="79"/>
      <c r="O569" s="79"/>
    </row>
    <row r="570" spans="1:15" ht="15.75" customHeight="1">
      <c r="A570" s="79" t="s">
        <v>1023</v>
      </c>
      <c r="B570" s="79" t="s">
        <v>1036</v>
      </c>
      <c r="C570" s="79"/>
      <c r="D570" s="79" t="s">
        <v>613</v>
      </c>
      <c r="E570" s="79"/>
      <c r="F570" s="79"/>
      <c r="G570" s="79" t="s">
        <v>612</v>
      </c>
      <c r="H570" s="79" t="s">
        <v>1035</v>
      </c>
      <c r="I570" s="79" t="s">
        <v>1034</v>
      </c>
      <c r="J570" s="79"/>
      <c r="K570" s="79" t="s">
        <v>1033</v>
      </c>
      <c r="L570" s="79"/>
      <c r="M570" s="79"/>
      <c r="N570" s="79"/>
      <c r="O570" s="79"/>
    </row>
    <row r="571" spans="1:15" ht="15.75" customHeight="1">
      <c r="A571" s="79" t="s">
        <v>1032</v>
      </c>
      <c r="B571" s="79" t="s">
        <v>1023</v>
      </c>
      <c r="C571" s="79"/>
      <c r="D571" s="79" t="s">
        <v>613</v>
      </c>
      <c r="E571" s="79"/>
      <c r="F571" s="79"/>
      <c r="G571" s="79" t="s">
        <v>612</v>
      </c>
      <c r="H571" s="79" t="s">
        <v>1031</v>
      </c>
      <c r="I571" s="79" t="s">
        <v>1030</v>
      </c>
      <c r="J571" s="79"/>
      <c r="K571" s="79" t="s">
        <v>1029</v>
      </c>
      <c r="L571" s="79"/>
      <c r="M571" s="79"/>
      <c r="N571" s="79"/>
      <c r="O571" s="79"/>
    </row>
    <row r="572" spans="1:15" ht="15.75" customHeight="1">
      <c r="A572" s="79" t="s">
        <v>1028</v>
      </c>
      <c r="B572" s="79" t="s">
        <v>1023</v>
      </c>
      <c r="C572" s="79"/>
      <c r="D572" s="79" t="s">
        <v>613</v>
      </c>
      <c r="E572" s="79"/>
      <c r="F572" s="79"/>
      <c r="G572" s="79" t="s">
        <v>612</v>
      </c>
      <c r="H572" s="79" t="s">
        <v>1027</v>
      </c>
      <c r="I572" s="79" t="s">
        <v>1026</v>
      </c>
      <c r="J572" s="79"/>
      <c r="K572" s="79" t="s">
        <v>1025</v>
      </c>
      <c r="L572" s="79"/>
      <c r="M572" s="79"/>
      <c r="N572" s="79"/>
      <c r="O572" s="79"/>
    </row>
    <row r="573" spans="1:15" ht="15.75" customHeight="1">
      <c r="A573" s="79" t="s">
        <v>1024</v>
      </c>
      <c r="B573" s="79" t="s">
        <v>1023</v>
      </c>
      <c r="C573" s="79"/>
      <c r="D573" s="79" t="s">
        <v>613</v>
      </c>
      <c r="E573" s="79"/>
      <c r="F573" s="79"/>
      <c r="G573" s="79" t="s">
        <v>612</v>
      </c>
      <c r="H573" s="79" t="s">
        <v>1022</v>
      </c>
      <c r="I573" s="79" t="s">
        <v>1021</v>
      </c>
      <c r="J573" s="79"/>
      <c r="K573" s="79" t="s">
        <v>1020</v>
      </c>
      <c r="L573" s="79"/>
      <c r="M573" s="79"/>
      <c r="N573" s="79"/>
      <c r="O573" s="79"/>
    </row>
    <row r="574" spans="1:15" ht="15.75" customHeight="1">
      <c r="A574" s="79" t="s">
        <v>120</v>
      </c>
      <c r="B574" s="79" t="s">
        <v>832</v>
      </c>
      <c r="C574" s="79"/>
      <c r="D574" s="79" t="s">
        <v>613</v>
      </c>
      <c r="E574" s="79"/>
      <c r="F574" s="79"/>
      <c r="G574" s="79" t="s">
        <v>627</v>
      </c>
      <c r="H574" s="79" t="s">
        <v>93</v>
      </c>
      <c r="I574" s="79" t="s">
        <v>1019</v>
      </c>
      <c r="J574" s="79"/>
      <c r="K574" s="79" t="s">
        <v>1018</v>
      </c>
      <c r="L574" s="79"/>
      <c r="M574" s="79"/>
      <c r="N574" s="79"/>
      <c r="O574" s="79"/>
    </row>
    <row r="575" spans="1:15" ht="15.75" customHeight="1">
      <c r="A575" s="79" t="s">
        <v>1017</v>
      </c>
      <c r="B575" s="79" t="s">
        <v>120</v>
      </c>
      <c r="C575" s="79"/>
      <c r="D575" s="79" t="s">
        <v>613</v>
      </c>
      <c r="E575" s="79"/>
      <c r="F575" s="79"/>
      <c r="G575" s="79" t="s">
        <v>627</v>
      </c>
      <c r="H575" s="79" t="s">
        <v>92</v>
      </c>
      <c r="I575" s="79" t="s">
        <v>1016</v>
      </c>
      <c r="J575" s="79"/>
      <c r="K575" s="79" t="s">
        <v>1015</v>
      </c>
      <c r="L575" s="79"/>
      <c r="M575" s="79"/>
      <c r="N575" s="79"/>
      <c r="O575" s="79"/>
    </row>
    <row r="576" spans="1:15" ht="15.75" customHeight="1">
      <c r="A576" s="79" t="s">
        <v>1003</v>
      </c>
      <c r="B576" s="79" t="s">
        <v>120</v>
      </c>
      <c r="C576" s="79"/>
      <c r="D576" s="79" t="s">
        <v>613</v>
      </c>
      <c r="E576" s="79"/>
      <c r="F576" s="79"/>
      <c r="G576" s="79" t="s">
        <v>627</v>
      </c>
      <c r="H576" s="79" t="s">
        <v>91</v>
      </c>
      <c r="I576" s="79" t="s">
        <v>1014</v>
      </c>
      <c r="J576" s="79"/>
      <c r="K576" s="79" t="s">
        <v>1013</v>
      </c>
      <c r="L576" s="79"/>
      <c r="M576" s="79"/>
      <c r="N576" s="79"/>
      <c r="O576" s="79"/>
    </row>
    <row r="577" spans="1:15" ht="15.75" customHeight="1">
      <c r="A577" s="79" t="s">
        <v>1012</v>
      </c>
      <c r="B577" s="79" t="s">
        <v>1003</v>
      </c>
      <c r="C577" s="79"/>
      <c r="D577" s="79" t="s">
        <v>613</v>
      </c>
      <c r="E577" s="79"/>
      <c r="F577" s="79"/>
      <c r="G577" s="79" t="s">
        <v>612</v>
      </c>
      <c r="H577" s="79" t="s">
        <v>1011</v>
      </c>
      <c r="I577" s="79" t="s">
        <v>1010</v>
      </c>
      <c r="J577" s="79"/>
      <c r="K577" s="79" t="s">
        <v>1009</v>
      </c>
      <c r="L577" s="79"/>
      <c r="M577" s="79"/>
      <c r="N577" s="79"/>
      <c r="O577" s="79"/>
    </row>
    <row r="578" spans="1:15" ht="15.75" customHeight="1">
      <c r="A578" s="79" t="s">
        <v>1008</v>
      </c>
      <c r="B578" s="79" t="s">
        <v>1003</v>
      </c>
      <c r="C578" s="79"/>
      <c r="D578" s="79" t="s">
        <v>613</v>
      </c>
      <c r="E578" s="79"/>
      <c r="F578" s="79"/>
      <c r="G578" s="79" t="s">
        <v>612</v>
      </c>
      <c r="H578" s="79" t="s">
        <v>1007</v>
      </c>
      <c r="I578" s="79" t="s">
        <v>1006</v>
      </c>
      <c r="J578" s="79"/>
      <c r="K578" s="79" t="s">
        <v>1005</v>
      </c>
      <c r="L578" s="79"/>
      <c r="M578" s="79"/>
      <c r="N578" s="79"/>
      <c r="O578" s="79"/>
    </row>
    <row r="579" spans="1:15" ht="15.75" customHeight="1">
      <c r="A579" s="79" t="s">
        <v>1004</v>
      </c>
      <c r="B579" s="79" t="s">
        <v>1003</v>
      </c>
      <c r="C579" s="79"/>
      <c r="D579" s="79" t="s">
        <v>613</v>
      </c>
      <c r="E579" s="79"/>
      <c r="F579" s="79"/>
      <c r="G579" s="79" t="s">
        <v>612</v>
      </c>
      <c r="H579" s="79" t="s">
        <v>1002</v>
      </c>
      <c r="I579" s="79" t="s">
        <v>1001</v>
      </c>
      <c r="J579" s="79"/>
      <c r="K579" s="79" t="s">
        <v>1000</v>
      </c>
      <c r="L579" s="79"/>
      <c r="M579" s="79"/>
      <c r="N579" s="79"/>
      <c r="O579" s="79"/>
    </row>
    <row r="580" spans="1:15" ht="15.75" customHeight="1">
      <c r="A580" s="79" t="s">
        <v>988</v>
      </c>
      <c r="B580" s="79" t="s">
        <v>120</v>
      </c>
      <c r="C580" s="79"/>
      <c r="D580" s="79" t="s">
        <v>613</v>
      </c>
      <c r="E580" s="79"/>
      <c r="F580" s="79"/>
      <c r="G580" s="79" t="s">
        <v>627</v>
      </c>
      <c r="H580" s="79" t="s">
        <v>84</v>
      </c>
      <c r="I580" s="79" t="s">
        <v>999</v>
      </c>
      <c r="J580" s="79"/>
      <c r="K580" s="79" t="s">
        <v>998</v>
      </c>
      <c r="L580" s="79"/>
      <c r="M580" s="79"/>
      <c r="N580" s="79"/>
      <c r="O580" s="79"/>
    </row>
    <row r="581" spans="1:15" ht="15.75" customHeight="1">
      <c r="A581" s="79" t="s">
        <v>997</v>
      </c>
      <c r="B581" s="79" t="s">
        <v>988</v>
      </c>
      <c r="C581" s="79"/>
      <c r="D581" s="79" t="s">
        <v>613</v>
      </c>
      <c r="E581" s="79"/>
      <c r="F581" s="79"/>
      <c r="G581" s="79" t="s">
        <v>612</v>
      </c>
      <c r="H581" s="79" t="s">
        <v>996</v>
      </c>
      <c r="I581" s="79" t="s">
        <v>995</v>
      </c>
      <c r="J581" s="79"/>
      <c r="K581" s="79" t="s">
        <v>994</v>
      </c>
      <c r="L581" s="79"/>
      <c r="M581" s="79"/>
      <c r="N581" s="79"/>
      <c r="O581" s="79"/>
    </row>
    <row r="582" spans="1:15" ht="15.75" customHeight="1">
      <c r="A582" s="79" t="s">
        <v>993</v>
      </c>
      <c r="B582" s="79" t="s">
        <v>988</v>
      </c>
      <c r="C582" s="79"/>
      <c r="D582" s="79" t="s">
        <v>613</v>
      </c>
      <c r="E582" s="79"/>
      <c r="F582" s="79"/>
      <c r="G582" s="79" t="s">
        <v>612</v>
      </c>
      <c r="H582" s="79" t="s">
        <v>992</v>
      </c>
      <c r="I582" s="79" t="s">
        <v>991</v>
      </c>
      <c r="J582" s="79"/>
      <c r="K582" s="79" t="s">
        <v>990</v>
      </c>
      <c r="L582" s="79"/>
      <c r="M582" s="79"/>
      <c r="N582" s="79"/>
      <c r="O582" s="79"/>
    </row>
    <row r="583" spans="1:15" ht="15.75" customHeight="1">
      <c r="A583" s="79" t="s">
        <v>989</v>
      </c>
      <c r="B583" s="79" t="s">
        <v>988</v>
      </c>
      <c r="C583" s="79"/>
      <c r="D583" s="79" t="s">
        <v>613</v>
      </c>
      <c r="E583" s="79"/>
      <c r="F583" s="79"/>
      <c r="G583" s="79" t="s">
        <v>612</v>
      </c>
      <c r="H583" s="79" t="s">
        <v>987</v>
      </c>
      <c r="I583" s="79" t="s">
        <v>986</v>
      </c>
      <c r="J583" s="79"/>
      <c r="K583" s="79" t="s">
        <v>985</v>
      </c>
      <c r="L583" s="79"/>
      <c r="M583" s="79"/>
      <c r="N583" s="79"/>
      <c r="O583" s="79"/>
    </row>
    <row r="584" spans="1:15" ht="15.75" customHeight="1">
      <c r="A584" s="79" t="s">
        <v>973</v>
      </c>
      <c r="B584" s="79" t="s">
        <v>120</v>
      </c>
      <c r="C584" s="79"/>
      <c r="D584" s="79" t="s">
        <v>613</v>
      </c>
      <c r="E584" s="79"/>
      <c r="F584" s="79"/>
      <c r="G584" s="79" t="s">
        <v>627</v>
      </c>
      <c r="H584" s="79" t="s">
        <v>86</v>
      </c>
      <c r="I584" s="79" t="s">
        <v>984</v>
      </c>
      <c r="J584" s="79"/>
      <c r="K584" s="79" t="s">
        <v>983</v>
      </c>
      <c r="L584" s="79"/>
      <c r="M584" s="79"/>
      <c r="N584" s="79"/>
      <c r="O584" s="79"/>
    </row>
    <row r="585" spans="1:15" ht="15.75" customHeight="1">
      <c r="A585" s="79" t="s">
        <v>982</v>
      </c>
      <c r="B585" s="79" t="s">
        <v>973</v>
      </c>
      <c r="C585" s="79"/>
      <c r="D585" s="79" t="s">
        <v>613</v>
      </c>
      <c r="E585" s="79"/>
      <c r="F585" s="79"/>
      <c r="G585" s="79" t="s">
        <v>612</v>
      </c>
      <c r="H585" s="79" t="s">
        <v>981</v>
      </c>
      <c r="I585" s="79" t="s">
        <v>980</v>
      </c>
      <c r="J585" s="79"/>
      <c r="K585" s="79" t="s">
        <v>979</v>
      </c>
      <c r="L585" s="79"/>
      <c r="M585" s="79"/>
      <c r="N585" s="79"/>
      <c r="O585" s="79"/>
    </row>
    <row r="586" spans="1:15" ht="15.75" customHeight="1">
      <c r="A586" s="79" t="s">
        <v>978</v>
      </c>
      <c r="B586" s="79" t="s">
        <v>973</v>
      </c>
      <c r="C586" s="79"/>
      <c r="D586" s="79" t="s">
        <v>613</v>
      </c>
      <c r="E586" s="79"/>
      <c r="F586" s="79"/>
      <c r="G586" s="79" t="s">
        <v>612</v>
      </c>
      <c r="H586" s="79" t="s">
        <v>977</v>
      </c>
      <c r="I586" s="79" t="s">
        <v>976</v>
      </c>
      <c r="J586" s="79"/>
      <c r="K586" s="79" t="s">
        <v>975</v>
      </c>
      <c r="L586" s="79"/>
      <c r="M586" s="79"/>
      <c r="N586" s="79"/>
      <c r="O586" s="79"/>
    </row>
    <row r="587" spans="1:15" ht="15.75" customHeight="1">
      <c r="A587" s="79" t="s">
        <v>974</v>
      </c>
      <c r="B587" s="79" t="s">
        <v>973</v>
      </c>
      <c r="C587" s="79"/>
      <c r="D587" s="79" t="s">
        <v>613</v>
      </c>
      <c r="E587" s="79"/>
      <c r="F587" s="79"/>
      <c r="G587" s="79" t="s">
        <v>612</v>
      </c>
      <c r="H587" s="79" t="s">
        <v>972</v>
      </c>
      <c r="I587" s="79" t="s">
        <v>971</v>
      </c>
      <c r="J587" s="79"/>
      <c r="K587" s="79" t="s">
        <v>970</v>
      </c>
      <c r="L587" s="79"/>
      <c r="M587" s="79"/>
      <c r="N587" s="79"/>
      <c r="O587" s="79"/>
    </row>
    <row r="588" spans="1:15" ht="15.75" customHeight="1">
      <c r="A588" s="79" t="s">
        <v>954</v>
      </c>
      <c r="B588" s="79" t="s">
        <v>120</v>
      </c>
      <c r="C588" s="79"/>
      <c r="D588" s="79" t="s">
        <v>613</v>
      </c>
      <c r="E588" s="79"/>
      <c r="F588" s="79"/>
      <c r="G588" s="79" t="s">
        <v>627</v>
      </c>
      <c r="H588" s="79" t="s">
        <v>82</v>
      </c>
      <c r="I588" s="79" t="s">
        <v>969</v>
      </c>
      <c r="J588" s="79"/>
      <c r="K588" s="79" t="s">
        <v>968</v>
      </c>
      <c r="L588" s="79"/>
      <c r="M588" s="79"/>
      <c r="N588" s="79"/>
      <c r="O588" s="79"/>
    </row>
    <row r="589" spans="1:15" ht="15.75" customHeight="1">
      <c r="A589" s="79" t="s">
        <v>967</v>
      </c>
      <c r="B589" s="79" t="s">
        <v>954</v>
      </c>
      <c r="C589" s="79"/>
      <c r="D589" s="79" t="s">
        <v>613</v>
      </c>
      <c r="E589" s="79"/>
      <c r="F589" s="79"/>
      <c r="G589" s="79" t="s">
        <v>612</v>
      </c>
      <c r="H589" s="79" t="s">
        <v>966</v>
      </c>
      <c r="I589" s="79" t="s">
        <v>965</v>
      </c>
      <c r="J589" s="79"/>
      <c r="K589" s="79" t="s">
        <v>964</v>
      </c>
      <c r="L589" s="79"/>
      <c r="M589" s="79"/>
      <c r="N589" s="79"/>
      <c r="O589" s="79"/>
    </row>
    <row r="590" spans="1:15" ht="15.75" customHeight="1">
      <c r="A590" s="79" t="s">
        <v>963</v>
      </c>
      <c r="B590" s="79" t="s">
        <v>954</v>
      </c>
      <c r="C590" s="79"/>
      <c r="D590" s="79" t="s">
        <v>613</v>
      </c>
      <c r="E590" s="79"/>
      <c r="F590" s="79"/>
      <c r="G590" s="79" t="s">
        <v>612</v>
      </c>
      <c r="H590" s="79" t="s">
        <v>962</v>
      </c>
      <c r="I590" s="79" t="s">
        <v>961</v>
      </c>
      <c r="J590" s="79"/>
      <c r="K590" s="79" t="s">
        <v>960</v>
      </c>
      <c r="L590" s="79"/>
      <c r="M590" s="79"/>
      <c r="N590" s="79"/>
      <c r="O590" s="79"/>
    </row>
    <row r="591" spans="1:15" ht="15.75" customHeight="1">
      <c r="A591" s="79" t="s">
        <v>959</v>
      </c>
      <c r="B591" s="79" t="s">
        <v>954</v>
      </c>
      <c r="C591" s="79"/>
      <c r="D591" s="79" t="s">
        <v>613</v>
      </c>
      <c r="E591" s="79"/>
      <c r="F591" s="79"/>
      <c r="G591" s="79" t="s">
        <v>612</v>
      </c>
      <c r="H591" s="79" t="s">
        <v>958</v>
      </c>
      <c r="I591" s="79" t="s">
        <v>957</v>
      </c>
      <c r="J591" s="79"/>
      <c r="K591" s="79" t="s">
        <v>956</v>
      </c>
      <c r="L591" s="79"/>
      <c r="M591" s="79"/>
      <c r="N591" s="79"/>
      <c r="O591" s="79"/>
    </row>
    <row r="592" spans="1:15" ht="15.75" customHeight="1">
      <c r="A592" s="79" t="s">
        <v>955</v>
      </c>
      <c r="B592" s="79" t="s">
        <v>954</v>
      </c>
      <c r="C592" s="79"/>
      <c r="D592" s="79" t="s">
        <v>613</v>
      </c>
      <c r="E592" s="79"/>
      <c r="F592" s="79"/>
      <c r="G592" s="79" t="s">
        <v>612</v>
      </c>
      <c r="H592" s="79" t="s">
        <v>953</v>
      </c>
      <c r="I592" s="79" t="s">
        <v>952</v>
      </c>
      <c r="J592" s="79"/>
      <c r="K592" s="79" t="s">
        <v>951</v>
      </c>
      <c r="L592" s="79"/>
      <c r="M592" s="79"/>
      <c r="N592" s="79"/>
      <c r="O592" s="79"/>
    </row>
    <row r="593" spans="1:15" ht="15.75" customHeight="1">
      <c r="A593" s="79" t="s">
        <v>919</v>
      </c>
      <c r="B593" s="79" t="s">
        <v>120</v>
      </c>
      <c r="C593" s="79"/>
      <c r="D593" s="79" t="s">
        <v>613</v>
      </c>
      <c r="E593" s="79"/>
      <c r="F593" s="79"/>
      <c r="G593" s="79" t="s">
        <v>627</v>
      </c>
      <c r="H593" s="79" t="s">
        <v>90</v>
      </c>
      <c r="I593" s="79" t="s">
        <v>950</v>
      </c>
      <c r="J593" s="79"/>
      <c r="K593" s="79" t="s">
        <v>949</v>
      </c>
      <c r="L593" s="79"/>
      <c r="M593" s="79"/>
      <c r="N593" s="79"/>
      <c r="O593" s="79"/>
    </row>
    <row r="594" spans="1:15" ht="15.75" customHeight="1">
      <c r="A594" s="79" t="s">
        <v>948</v>
      </c>
      <c r="B594" s="79" t="s">
        <v>919</v>
      </c>
      <c r="C594" s="79"/>
      <c r="D594" s="79" t="s">
        <v>613</v>
      </c>
      <c r="E594" s="79"/>
      <c r="F594" s="79"/>
      <c r="G594" s="79" t="s">
        <v>612</v>
      </c>
      <c r="H594" s="79" t="s">
        <v>947</v>
      </c>
      <c r="I594" s="79" t="s">
        <v>946</v>
      </c>
      <c r="J594" s="79"/>
      <c r="K594" s="79" t="s">
        <v>945</v>
      </c>
      <c r="L594" s="79"/>
      <c r="M594" s="79"/>
      <c r="N594" s="79"/>
      <c r="O594" s="79"/>
    </row>
    <row r="595" spans="1:15" ht="15.75" customHeight="1">
      <c r="A595" s="79" t="s">
        <v>944</v>
      </c>
      <c r="B595" s="79" t="s">
        <v>919</v>
      </c>
      <c r="C595" s="79"/>
      <c r="D595" s="79" t="s">
        <v>613</v>
      </c>
      <c r="E595" s="79"/>
      <c r="F595" s="79"/>
      <c r="G595" s="79" t="s">
        <v>612</v>
      </c>
      <c r="H595" s="79" t="s">
        <v>943</v>
      </c>
      <c r="I595" s="79" t="s">
        <v>942</v>
      </c>
      <c r="J595" s="79"/>
      <c r="K595" s="79" t="s">
        <v>941</v>
      </c>
      <c r="L595" s="79"/>
      <c r="M595" s="79"/>
      <c r="N595" s="79"/>
      <c r="O595" s="79"/>
    </row>
    <row r="596" spans="1:15" ht="15.75" customHeight="1">
      <c r="A596" s="79" t="s">
        <v>940</v>
      </c>
      <c r="B596" s="79" t="s">
        <v>919</v>
      </c>
      <c r="C596" s="79"/>
      <c r="D596" s="79" t="s">
        <v>613</v>
      </c>
      <c r="E596" s="79"/>
      <c r="F596" s="79"/>
      <c r="G596" s="79" t="s">
        <v>612</v>
      </c>
      <c r="H596" s="79" t="s">
        <v>939</v>
      </c>
      <c r="I596" s="79" t="s">
        <v>938</v>
      </c>
      <c r="J596" s="79"/>
      <c r="K596" s="79" t="s">
        <v>937</v>
      </c>
      <c r="L596" s="79"/>
      <c r="M596" s="79"/>
      <c r="N596" s="79"/>
      <c r="O596" s="79"/>
    </row>
    <row r="597" spans="1:15" ht="15.75" customHeight="1">
      <c r="A597" s="79" t="s">
        <v>936</v>
      </c>
      <c r="B597" s="79" t="s">
        <v>919</v>
      </c>
      <c r="C597" s="79"/>
      <c r="D597" s="79" t="s">
        <v>613</v>
      </c>
      <c r="E597" s="79"/>
      <c r="F597" s="79"/>
      <c r="G597" s="79" t="s">
        <v>612</v>
      </c>
      <c r="H597" s="79" t="s">
        <v>935</v>
      </c>
      <c r="I597" s="79" t="s">
        <v>934</v>
      </c>
      <c r="J597" s="79"/>
      <c r="K597" s="79" t="s">
        <v>933</v>
      </c>
      <c r="L597" s="79"/>
      <c r="M597" s="79"/>
      <c r="N597" s="79"/>
      <c r="O597" s="79"/>
    </row>
    <row r="598" spans="1:15" ht="15.75" customHeight="1">
      <c r="A598" s="79" t="s">
        <v>932</v>
      </c>
      <c r="B598" s="79" t="s">
        <v>919</v>
      </c>
      <c r="C598" s="79"/>
      <c r="D598" s="79" t="s">
        <v>613</v>
      </c>
      <c r="E598" s="79"/>
      <c r="F598" s="79"/>
      <c r="G598" s="79" t="s">
        <v>612</v>
      </c>
      <c r="H598" s="79" t="s">
        <v>931</v>
      </c>
      <c r="I598" s="79" t="s">
        <v>930</v>
      </c>
      <c r="J598" s="79"/>
      <c r="K598" s="79" t="s">
        <v>929</v>
      </c>
      <c r="L598" s="79"/>
      <c r="M598" s="79"/>
      <c r="N598" s="79"/>
      <c r="O598" s="79"/>
    </row>
    <row r="599" spans="1:15" ht="15.75" customHeight="1">
      <c r="A599" s="79" t="s">
        <v>928</v>
      </c>
      <c r="B599" s="79" t="s">
        <v>919</v>
      </c>
      <c r="C599" s="79"/>
      <c r="D599" s="79" t="s">
        <v>613</v>
      </c>
      <c r="E599" s="79"/>
      <c r="F599" s="79"/>
      <c r="G599" s="79" t="s">
        <v>612</v>
      </c>
      <c r="H599" s="79" t="s">
        <v>927</v>
      </c>
      <c r="I599" s="79" t="s">
        <v>926</v>
      </c>
      <c r="J599" s="79"/>
      <c r="K599" s="79" t="s">
        <v>925</v>
      </c>
      <c r="L599" s="79"/>
      <c r="M599" s="79"/>
      <c r="N599" s="79"/>
      <c r="O599" s="79"/>
    </row>
    <row r="600" spans="1:15" ht="15.75" customHeight="1">
      <c r="A600" s="79" t="s">
        <v>924</v>
      </c>
      <c r="B600" s="79" t="s">
        <v>919</v>
      </c>
      <c r="C600" s="79"/>
      <c r="D600" s="79" t="s">
        <v>613</v>
      </c>
      <c r="E600" s="79"/>
      <c r="F600" s="79"/>
      <c r="G600" s="79" t="s">
        <v>612</v>
      </c>
      <c r="H600" s="79" t="s">
        <v>923</v>
      </c>
      <c r="I600" s="79" t="s">
        <v>922</v>
      </c>
      <c r="J600" s="79"/>
      <c r="K600" s="79" t="s">
        <v>921</v>
      </c>
      <c r="L600" s="79"/>
      <c r="M600" s="79"/>
      <c r="N600" s="79"/>
      <c r="O600" s="79"/>
    </row>
    <row r="601" spans="1:15" ht="15.75" customHeight="1">
      <c r="A601" s="79" t="s">
        <v>920</v>
      </c>
      <c r="B601" s="79" t="s">
        <v>919</v>
      </c>
      <c r="C601" s="79"/>
      <c r="D601" s="79" t="s">
        <v>613</v>
      </c>
      <c r="E601" s="79"/>
      <c r="F601" s="79"/>
      <c r="G601" s="79" t="s">
        <v>612</v>
      </c>
      <c r="H601" s="79" t="s">
        <v>918</v>
      </c>
      <c r="I601" s="79" t="s">
        <v>917</v>
      </c>
      <c r="J601" s="79"/>
      <c r="K601" s="79" t="s">
        <v>916</v>
      </c>
      <c r="L601" s="79"/>
      <c r="M601" s="79"/>
      <c r="N601" s="79"/>
      <c r="O601" s="79"/>
    </row>
    <row r="602" spans="1:15" ht="15.75" customHeight="1">
      <c r="A602" s="79" t="s">
        <v>900</v>
      </c>
      <c r="B602" s="79" t="s">
        <v>120</v>
      </c>
      <c r="C602" s="79"/>
      <c r="D602" s="79" t="s">
        <v>613</v>
      </c>
      <c r="E602" s="79"/>
      <c r="F602" s="79"/>
      <c r="G602" s="79" t="s">
        <v>627</v>
      </c>
      <c r="H602" s="79" t="s">
        <v>88</v>
      </c>
      <c r="I602" s="79" t="s">
        <v>915</v>
      </c>
      <c r="J602" s="79"/>
      <c r="K602" s="79" t="s">
        <v>914</v>
      </c>
      <c r="L602" s="79"/>
      <c r="M602" s="79"/>
      <c r="N602" s="79"/>
      <c r="O602" s="79"/>
    </row>
    <row r="603" spans="1:15" ht="15.75" customHeight="1">
      <c r="A603" s="79" t="s">
        <v>913</v>
      </c>
      <c r="B603" s="79" t="s">
        <v>900</v>
      </c>
      <c r="C603" s="79"/>
      <c r="D603" s="79" t="s">
        <v>613</v>
      </c>
      <c r="E603" s="79"/>
      <c r="F603" s="79"/>
      <c r="G603" s="79" t="s">
        <v>612</v>
      </c>
      <c r="H603" s="79" t="s">
        <v>912</v>
      </c>
      <c r="I603" s="79" t="s">
        <v>911</v>
      </c>
      <c r="J603" s="79"/>
      <c r="K603" s="79" t="s">
        <v>910</v>
      </c>
      <c r="L603" s="79"/>
      <c r="M603" s="79"/>
      <c r="N603" s="79"/>
      <c r="O603" s="79"/>
    </row>
    <row r="604" spans="1:15" ht="15.75" customHeight="1">
      <c r="A604" s="79" t="s">
        <v>909</v>
      </c>
      <c r="B604" s="79" t="s">
        <v>900</v>
      </c>
      <c r="C604" s="79"/>
      <c r="D604" s="79" t="s">
        <v>613</v>
      </c>
      <c r="E604" s="79"/>
      <c r="F604" s="79"/>
      <c r="G604" s="79" t="s">
        <v>612</v>
      </c>
      <c r="H604" s="79" t="s">
        <v>908</v>
      </c>
      <c r="I604" s="79" t="s">
        <v>907</v>
      </c>
      <c r="J604" s="79"/>
      <c r="K604" s="79" t="s">
        <v>906</v>
      </c>
      <c r="L604" s="79"/>
      <c r="M604" s="79"/>
      <c r="N604" s="79"/>
      <c r="O604" s="79"/>
    </row>
    <row r="605" spans="1:15" ht="15.75" customHeight="1">
      <c r="A605" s="79" t="s">
        <v>905</v>
      </c>
      <c r="B605" s="79" t="s">
        <v>900</v>
      </c>
      <c r="C605" s="79"/>
      <c r="D605" s="79" t="s">
        <v>613</v>
      </c>
      <c r="E605" s="79"/>
      <c r="F605" s="79"/>
      <c r="G605" s="79" t="s">
        <v>612</v>
      </c>
      <c r="H605" s="79" t="s">
        <v>904</v>
      </c>
      <c r="I605" s="79" t="s">
        <v>903</v>
      </c>
      <c r="J605" s="79"/>
      <c r="K605" s="79" t="s">
        <v>902</v>
      </c>
      <c r="L605" s="79"/>
      <c r="M605" s="79"/>
      <c r="N605" s="79"/>
      <c r="O605" s="79"/>
    </row>
    <row r="606" spans="1:15" ht="15.75" customHeight="1">
      <c r="A606" s="79" t="s">
        <v>901</v>
      </c>
      <c r="B606" s="79" t="s">
        <v>900</v>
      </c>
      <c r="C606" s="79"/>
      <c r="D606" s="79" t="s">
        <v>613</v>
      </c>
      <c r="E606" s="79"/>
      <c r="F606" s="79"/>
      <c r="G606" s="79" t="s">
        <v>612</v>
      </c>
      <c r="H606" s="79" t="s">
        <v>899</v>
      </c>
      <c r="I606" s="79" t="s">
        <v>898</v>
      </c>
      <c r="J606" s="79"/>
      <c r="K606" s="79" t="s">
        <v>897</v>
      </c>
      <c r="L606" s="79"/>
      <c r="M606" s="79"/>
      <c r="N606" s="79"/>
      <c r="O606" s="79"/>
    </row>
    <row r="607" spans="1:15" ht="15.75" customHeight="1">
      <c r="A607" s="79" t="s">
        <v>880</v>
      </c>
      <c r="B607" s="79" t="s">
        <v>120</v>
      </c>
      <c r="C607" s="79"/>
      <c r="D607" s="79" t="s">
        <v>613</v>
      </c>
      <c r="E607" s="79"/>
      <c r="F607" s="79"/>
      <c r="G607" s="79" t="s">
        <v>627</v>
      </c>
      <c r="H607" s="79" t="s">
        <v>896</v>
      </c>
      <c r="I607" s="79" t="s">
        <v>895</v>
      </c>
      <c r="J607" s="79"/>
      <c r="K607" s="79" t="s">
        <v>894</v>
      </c>
      <c r="L607" s="79"/>
      <c r="M607" s="79"/>
      <c r="N607" s="79"/>
      <c r="O607" s="79"/>
    </row>
    <row r="608" spans="1:15" ht="15.75" customHeight="1">
      <c r="A608" s="79" t="s">
        <v>893</v>
      </c>
      <c r="B608" s="79" t="s">
        <v>880</v>
      </c>
      <c r="C608" s="79"/>
      <c r="D608" s="79" t="s">
        <v>613</v>
      </c>
      <c r="E608" s="79"/>
      <c r="F608" s="79"/>
      <c r="G608" s="79" t="s">
        <v>612</v>
      </c>
      <c r="H608" s="79" t="s">
        <v>892</v>
      </c>
      <c r="I608" s="79" t="s">
        <v>891</v>
      </c>
      <c r="J608" s="79"/>
      <c r="K608" s="79" t="s">
        <v>890</v>
      </c>
      <c r="L608" s="79"/>
      <c r="M608" s="79"/>
      <c r="N608" s="79"/>
      <c r="O608" s="79"/>
    </row>
    <row r="609" spans="1:15" ht="15.75" customHeight="1">
      <c r="A609" s="79" t="s">
        <v>889</v>
      </c>
      <c r="B609" s="79" t="s">
        <v>880</v>
      </c>
      <c r="C609" s="79"/>
      <c r="D609" s="79" t="s">
        <v>613</v>
      </c>
      <c r="E609" s="79"/>
      <c r="F609" s="79"/>
      <c r="G609" s="79" t="s">
        <v>612</v>
      </c>
      <c r="H609" s="79" t="s">
        <v>888</v>
      </c>
      <c r="I609" s="79" t="s">
        <v>887</v>
      </c>
      <c r="J609" s="79"/>
      <c r="K609" s="79" t="s">
        <v>886</v>
      </c>
      <c r="L609" s="79"/>
      <c r="M609" s="79"/>
      <c r="N609" s="79"/>
      <c r="O609" s="79"/>
    </row>
    <row r="610" spans="1:15" ht="15.75" customHeight="1">
      <c r="A610" s="79" t="s">
        <v>885</v>
      </c>
      <c r="B610" s="79" t="s">
        <v>880</v>
      </c>
      <c r="C610" s="79"/>
      <c r="D610" s="79" t="s">
        <v>613</v>
      </c>
      <c r="E610" s="79"/>
      <c r="F610" s="79"/>
      <c r="G610" s="79" t="s">
        <v>612</v>
      </c>
      <c r="H610" s="79" t="s">
        <v>884</v>
      </c>
      <c r="I610" s="79" t="s">
        <v>883</v>
      </c>
      <c r="J610" s="79"/>
      <c r="K610" s="79" t="s">
        <v>882</v>
      </c>
      <c r="L610" s="79"/>
      <c r="M610" s="79"/>
      <c r="N610" s="79"/>
      <c r="O610" s="79"/>
    </row>
    <row r="611" spans="1:15" ht="15.75" customHeight="1">
      <c r="A611" s="79" t="s">
        <v>881</v>
      </c>
      <c r="B611" s="79" t="s">
        <v>880</v>
      </c>
      <c r="C611" s="79"/>
      <c r="D611" s="79" t="s">
        <v>613</v>
      </c>
      <c r="E611" s="79"/>
      <c r="F611" s="79"/>
      <c r="G611" s="79" t="s">
        <v>612</v>
      </c>
      <c r="H611" s="79" t="s">
        <v>879</v>
      </c>
      <c r="I611" s="79" t="s">
        <v>878</v>
      </c>
      <c r="J611" s="79"/>
      <c r="K611" s="79" t="s">
        <v>877</v>
      </c>
      <c r="L611" s="79"/>
      <c r="M611" s="79"/>
      <c r="N611" s="79"/>
      <c r="O611" s="79"/>
    </row>
    <row r="612" spans="1:15" ht="15.75" customHeight="1">
      <c r="A612" s="79" t="s">
        <v>876</v>
      </c>
      <c r="B612" s="79" t="s">
        <v>120</v>
      </c>
      <c r="C612" s="79"/>
      <c r="D612" s="79" t="s">
        <v>613</v>
      </c>
      <c r="E612" s="79"/>
      <c r="F612" s="79"/>
      <c r="G612" s="79" t="s">
        <v>627</v>
      </c>
      <c r="H612" s="79" t="s">
        <v>81</v>
      </c>
      <c r="I612" s="79" t="s">
        <v>875</v>
      </c>
      <c r="J612" s="79"/>
      <c r="K612" s="79" t="s">
        <v>874</v>
      </c>
      <c r="L612" s="79"/>
      <c r="M612" s="79"/>
      <c r="N612" s="79"/>
      <c r="O612" s="79"/>
    </row>
    <row r="613" spans="1:15" ht="15.75" customHeight="1">
      <c r="A613" s="79" t="s">
        <v>115</v>
      </c>
      <c r="B613" s="79" t="s">
        <v>832</v>
      </c>
      <c r="C613" s="79"/>
      <c r="D613" s="79" t="s">
        <v>613</v>
      </c>
      <c r="E613" s="79"/>
      <c r="F613" s="79"/>
      <c r="G613" s="79" t="s">
        <v>627</v>
      </c>
      <c r="H613" s="79" t="s">
        <v>100</v>
      </c>
      <c r="I613" s="79" t="s">
        <v>873</v>
      </c>
      <c r="J613" s="79"/>
      <c r="K613" s="79" t="s">
        <v>872</v>
      </c>
      <c r="L613" s="79"/>
      <c r="M613" s="79"/>
      <c r="N613" s="79"/>
      <c r="O613" s="79"/>
    </row>
    <row r="614" spans="1:15" ht="15.75" customHeight="1">
      <c r="A614" s="79" t="s">
        <v>871</v>
      </c>
      <c r="B614" s="79" t="s">
        <v>115</v>
      </c>
      <c r="C614" s="79"/>
      <c r="D614" s="79" t="s">
        <v>613</v>
      </c>
      <c r="E614" s="79"/>
      <c r="F614" s="79"/>
      <c r="G614" s="79" t="s">
        <v>612</v>
      </c>
      <c r="H614" s="79" t="s">
        <v>870</v>
      </c>
      <c r="I614" s="79" t="s">
        <v>869</v>
      </c>
      <c r="J614" s="79"/>
      <c r="K614" s="79" t="s">
        <v>868</v>
      </c>
      <c r="L614" s="79"/>
      <c r="M614" s="79"/>
      <c r="N614" s="79"/>
      <c r="O614" s="79"/>
    </row>
    <row r="615" spans="1:15" ht="15.75" customHeight="1">
      <c r="A615" s="79" t="s">
        <v>867</v>
      </c>
      <c r="B615" s="79" t="s">
        <v>115</v>
      </c>
      <c r="C615" s="79"/>
      <c r="D615" s="79" t="s">
        <v>613</v>
      </c>
      <c r="E615" s="79"/>
      <c r="F615" s="79"/>
      <c r="G615" s="79" t="s">
        <v>612</v>
      </c>
      <c r="H615" s="79" t="s">
        <v>866</v>
      </c>
      <c r="I615" s="79" t="s">
        <v>865</v>
      </c>
      <c r="J615" s="79"/>
      <c r="K615" s="79" t="s">
        <v>864</v>
      </c>
      <c r="L615" s="79"/>
      <c r="M615" s="79"/>
      <c r="N615" s="79"/>
      <c r="O615" s="79"/>
    </row>
    <row r="616" spans="1:15" ht="15.75" customHeight="1">
      <c r="A616" s="79" t="s">
        <v>863</v>
      </c>
      <c r="B616" s="79" t="s">
        <v>115</v>
      </c>
      <c r="C616" s="79"/>
      <c r="D616" s="79" t="s">
        <v>613</v>
      </c>
      <c r="E616" s="79"/>
      <c r="F616" s="79"/>
      <c r="G616" s="79" t="s">
        <v>612</v>
      </c>
      <c r="H616" s="79" t="s">
        <v>862</v>
      </c>
      <c r="I616" s="79" t="s">
        <v>861</v>
      </c>
      <c r="J616" s="79"/>
      <c r="K616" s="79" t="s">
        <v>860</v>
      </c>
      <c r="L616" s="79"/>
      <c r="M616" s="79"/>
      <c r="N616" s="79"/>
      <c r="O616" s="79"/>
    </row>
    <row r="617" spans="1:15" ht="15.75" customHeight="1">
      <c r="A617" s="79" t="s">
        <v>859</v>
      </c>
      <c r="B617" s="79" t="s">
        <v>115</v>
      </c>
      <c r="C617" s="79"/>
      <c r="D617" s="79" t="s">
        <v>613</v>
      </c>
      <c r="E617" s="79"/>
      <c r="F617" s="79"/>
      <c r="G617" s="79" t="s">
        <v>612</v>
      </c>
      <c r="H617" s="79" t="s">
        <v>858</v>
      </c>
      <c r="I617" s="79" t="s">
        <v>857</v>
      </c>
      <c r="J617" s="79"/>
      <c r="K617" s="79" t="s">
        <v>856</v>
      </c>
      <c r="L617" s="79"/>
      <c r="M617" s="79"/>
      <c r="N617" s="79"/>
      <c r="O617" s="79"/>
    </row>
    <row r="618" spans="1:15" ht="15.75" customHeight="1">
      <c r="A618" s="79" t="s">
        <v>855</v>
      </c>
      <c r="B618" s="79" t="s">
        <v>115</v>
      </c>
      <c r="C618" s="79"/>
      <c r="D618" s="79" t="s">
        <v>613</v>
      </c>
      <c r="E618" s="79"/>
      <c r="F618" s="79"/>
      <c r="G618" s="79" t="s">
        <v>612</v>
      </c>
      <c r="H618" s="79" t="s">
        <v>854</v>
      </c>
      <c r="I618" s="79" t="s">
        <v>853</v>
      </c>
      <c r="J618" s="79"/>
      <c r="K618" s="79" t="s">
        <v>852</v>
      </c>
      <c r="L618" s="79"/>
      <c r="M618" s="79"/>
      <c r="N618" s="79"/>
      <c r="O618" s="79"/>
    </row>
    <row r="619" spans="1:15" ht="15.75" customHeight="1">
      <c r="A619" s="79" t="s">
        <v>851</v>
      </c>
      <c r="B619" s="79" t="s">
        <v>115</v>
      </c>
      <c r="C619" s="79"/>
      <c r="D619" s="79" t="s">
        <v>613</v>
      </c>
      <c r="E619" s="79"/>
      <c r="F619" s="79"/>
      <c r="G619" s="79" t="s">
        <v>612</v>
      </c>
      <c r="H619" s="79" t="s">
        <v>99</v>
      </c>
      <c r="I619" s="79" t="s">
        <v>850</v>
      </c>
      <c r="J619" s="79"/>
      <c r="K619" s="79" t="s">
        <v>849</v>
      </c>
      <c r="L619" s="79"/>
      <c r="M619" s="79"/>
      <c r="N619" s="79"/>
      <c r="O619" s="79"/>
    </row>
    <row r="620" spans="1:15" ht="15.75" customHeight="1">
      <c r="A620" s="79" t="s">
        <v>848</v>
      </c>
      <c r="B620" s="79" t="s">
        <v>115</v>
      </c>
      <c r="C620" s="79"/>
      <c r="D620" s="79" t="s">
        <v>613</v>
      </c>
      <c r="E620" s="79"/>
      <c r="F620" s="79"/>
      <c r="G620" s="79" t="s">
        <v>612</v>
      </c>
      <c r="H620" s="79" t="s">
        <v>847</v>
      </c>
      <c r="I620" s="79" t="s">
        <v>846</v>
      </c>
      <c r="J620" s="79"/>
      <c r="K620" s="79" t="s">
        <v>845</v>
      </c>
      <c r="L620" s="79"/>
      <c r="M620" s="79"/>
      <c r="N620" s="79"/>
      <c r="O620" s="79"/>
    </row>
    <row r="621" spans="1:15" ht="15.75" customHeight="1">
      <c r="A621" s="79" t="s">
        <v>844</v>
      </c>
      <c r="B621" s="79" t="s">
        <v>115</v>
      </c>
      <c r="C621" s="79"/>
      <c r="D621" s="79" t="s">
        <v>613</v>
      </c>
      <c r="E621" s="79"/>
      <c r="F621" s="79"/>
      <c r="G621" s="79" t="s">
        <v>612</v>
      </c>
      <c r="H621" s="79" t="s">
        <v>843</v>
      </c>
      <c r="I621" s="79" t="s">
        <v>842</v>
      </c>
      <c r="J621" s="79"/>
      <c r="K621" s="79" t="s">
        <v>841</v>
      </c>
      <c r="L621" s="79"/>
      <c r="M621" s="79"/>
      <c r="N621" s="79"/>
      <c r="O621" s="79"/>
    </row>
    <row r="622" spans="1:15" ht="15.75" customHeight="1">
      <c r="A622" s="79" t="s">
        <v>836</v>
      </c>
      <c r="B622" s="79" t="s">
        <v>832</v>
      </c>
      <c r="C622" s="79"/>
      <c r="D622" s="79" t="s">
        <v>613</v>
      </c>
      <c r="E622" s="79"/>
      <c r="F622" s="79"/>
      <c r="G622" s="79" t="s">
        <v>627</v>
      </c>
      <c r="H622" s="79" t="s">
        <v>840</v>
      </c>
      <c r="I622" s="79" t="s">
        <v>839</v>
      </c>
      <c r="J622" s="79"/>
      <c r="K622" s="79" t="s">
        <v>838</v>
      </c>
      <c r="L622" s="79"/>
      <c r="M622" s="79"/>
      <c r="N622" s="79"/>
      <c r="O622" s="79"/>
    </row>
    <row r="623" spans="1:15" ht="15.75" customHeight="1">
      <c r="A623" s="79" t="s">
        <v>837</v>
      </c>
      <c r="B623" s="79" t="s">
        <v>836</v>
      </c>
      <c r="C623" s="79"/>
      <c r="D623" s="79" t="s">
        <v>613</v>
      </c>
      <c r="E623" s="79"/>
      <c r="F623" s="79"/>
      <c r="G623" s="79" t="s">
        <v>612</v>
      </c>
      <c r="H623" s="79" t="s">
        <v>835</v>
      </c>
      <c r="I623" s="79" t="s">
        <v>834</v>
      </c>
      <c r="J623" s="79"/>
      <c r="K623" s="79" t="s">
        <v>833</v>
      </c>
      <c r="L623" s="79"/>
      <c r="M623" s="79"/>
      <c r="N623" s="79"/>
      <c r="O623" s="79"/>
    </row>
    <row r="624" spans="1:15" ht="15.75" customHeight="1">
      <c r="A624" s="79" t="s">
        <v>827</v>
      </c>
      <c r="B624" s="79" t="s">
        <v>832</v>
      </c>
      <c r="C624" s="79"/>
      <c r="D624" s="79" t="s">
        <v>613</v>
      </c>
      <c r="E624" s="79"/>
      <c r="F624" s="79"/>
      <c r="G624" s="79" t="s">
        <v>627</v>
      </c>
      <c r="H624" s="79" t="s">
        <v>831</v>
      </c>
      <c r="I624" s="79" t="s">
        <v>830</v>
      </c>
      <c r="J624" s="79"/>
      <c r="K624" s="79" t="s">
        <v>829</v>
      </c>
      <c r="L624" s="79"/>
      <c r="M624" s="79"/>
      <c r="N624" s="79"/>
      <c r="O624" s="79"/>
    </row>
    <row r="625" spans="1:15" ht="15.75" customHeight="1">
      <c r="A625" s="79" t="s">
        <v>828</v>
      </c>
      <c r="B625" s="79" t="s">
        <v>827</v>
      </c>
      <c r="C625" s="79"/>
      <c r="D625" s="79" t="s">
        <v>613</v>
      </c>
      <c r="E625" s="79"/>
      <c r="F625" s="79"/>
      <c r="G625" s="79" t="s">
        <v>612</v>
      </c>
      <c r="H625" s="79" t="s">
        <v>826</v>
      </c>
      <c r="I625" s="79" t="s">
        <v>825</v>
      </c>
      <c r="J625" s="79"/>
      <c r="K625" s="79" t="s">
        <v>824</v>
      </c>
      <c r="L625" s="79"/>
      <c r="M625" s="79"/>
      <c r="N625" s="79"/>
      <c r="O625" s="79"/>
    </row>
    <row r="626" spans="1:15" ht="15.75" customHeight="1">
      <c r="A626" s="79" t="s">
        <v>683</v>
      </c>
      <c r="B626" s="79"/>
      <c r="C626" s="79"/>
      <c r="D626" s="79" t="s">
        <v>613</v>
      </c>
      <c r="E626" s="79"/>
      <c r="F626" s="79"/>
      <c r="G626" s="79" t="s">
        <v>627</v>
      </c>
      <c r="H626" s="79" t="s">
        <v>8</v>
      </c>
      <c r="I626" s="79" t="s">
        <v>823</v>
      </c>
      <c r="J626" s="79"/>
      <c r="K626" s="79" t="s">
        <v>822</v>
      </c>
      <c r="L626" s="79"/>
      <c r="M626" s="79"/>
      <c r="N626" s="79"/>
      <c r="O626" s="79"/>
    </row>
    <row r="627" spans="1:15" ht="15.75" customHeight="1">
      <c r="A627" s="79" t="s">
        <v>127</v>
      </c>
      <c r="B627" s="79" t="s">
        <v>683</v>
      </c>
      <c r="C627" s="79"/>
      <c r="D627" s="79" t="s">
        <v>613</v>
      </c>
      <c r="E627" s="79"/>
      <c r="F627" s="79"/>
      <c r="G627" s="79" t="s">
        <v>627</v>
      </c>
      <c r="H627" s="79" t="s">
        <v>7</v>
      </c>
      <c r="I627" s="79" t="s">
        <v>821</v>
      </c>
      <c r="J627" s="79"/>
      <c r="K627" s="79" t="s">
        <v>820</v>
      </c>
      <c r="L627" s="79"/>
      <c r="M627" s="79"/>
      <c r="N627" s="79"/>
      <c r="O627" s="79"/>
    </row>
    <row r="628" spans="1:15" ht="15.75" customHeight="1">
      <c r="A628" s="79" t="s">
        <v>819</v>
      </c>
      <c r="B628" s="79" t="s">
        <v>127</v>
      </c>
      <c r="C628" s="79"/>
      <c r="D628" s="79" t="s">
        <v>613</v>
      </c>
      <c r="E628" s="79"/>
      <c r="F628" s="79"/>
      <c r="G628" s="79" t="s">
        <v>612</v>
      </c>
      <c r="H628" s="79" t="s">
        <v>818</v>
      </c>
      <c r="I628" s="79" t="s">
        <v>817</v>
      </c>
      <c r="J628" s="79"/>
      <c r="K628" s="79" t="s">
        <v>816</v>
      </c>
      <c r="L628" s="79"/>
      <c r="M628" s="79"/>
      <c r="N628" s="79"/>
      <c r="O628" s="79"/>
    </row>
    <row r="629" spans="1:15" ht="15.75" customHeight="1">
      <c r="A629" s="79" t="s">
        <v>815</v>
      </c>
      <c r="B629" s="79" t="s">
        <v>127</v>
      </c>
      <c r="C629" s="79"/>
      <c r="D629" s="79" t="s">
        <v>613</v>
      </c>
      <c r="E629" s="79"/>
      <c r="F629" s="79"/>
      <c r="G629" s="79" t="s">
        <v>612</v>
      </c>
      <c r="H629" s="79" t="s">
        <v>814</v>
      </c>
      <c r="I629" s="79" t="s">
        <v>813</v>
      </c>
      <c r="J629" s="79"/>
      <c r="K629" s="79" t="s">
        <v>812</v>
      </c>
      <c r="L629" s="79"/>
      <c r="M629" s="79"/>
      <c r="N629" s="79"/>
      <c r="O629" s="79"/>
    </row>
    <row r="630" spans="1:15" ht="15.75" customHeight="1">
      <c r="A630" s="79" t="s">
        <v>803</v>
      </c>
      <c r="B630" s="79" t="s">
        <v>127</v>
      </c>
      <c r="C630" s="79"/>
      <c r="D630" s="79" t="s">
        <v>613</v>
      </c>
      <c r="E630" s="79"/>
      <c r="F630" s="79"/>
      <c r="G630" s="79" t="s">
        <v>612</v>
      </c>
      <c r="H630" s="79" t="s">
        <v>811</v>
      </c>
      <c r="I630" s="79" t="s">
        <v>810</v>
      </c>
      <c r="J630" s="79"/>
      <c r="K630" s="79" t="s">
        <v>809</v>
      </c>
      <c r="L630" s="79"/>
      <c r="M630" s="79"/>
      <c r="N630" s="79"/>
      <c r="O630" s="79"/>
    </row>
    <row r="631" spans="1:15" ht="15.75" customHeight="1">
      <c r="A631" s="79" t="s">
        <v>808</v>
      </c>
      <c r="B631" s="79" t="s">
        <v>803</v>
      </c>
      <c r="C631" s="79"/>
      <c r="D631" s="79" t="s">
        <v>613</v>
      </c>
      <c r="E631" s="79"/>
      <c r="F631" s="79"/>
      <c r="G631" s="79" t="s">
        <v>612</v>
      </c>
      <c r="H631" s="79" t="s">
        <v>807</v>
      </c>
      <c r="I631" s="79" t="s">
        <v>806</v>
      </c>
      <c r="J631" s="79"/>
      <c r="K631" s="79" t="s">
        <v>805</v>
      </c>
      <c r="L631" s="79"/>
      <c r="M631" s="79"/>
      <c r="N631" s="79"/>
      <c r="O631" s="79"/>
    </row>
    <row r="632" spans="1:15" ht="15.75" customHeight="1">
      <c r="A632" s="79" t="s">
        <v>804</v>
      </c>
      <c r="B632" s="79" t="s">
        <v>803</v>
      </c>
      <c r="C632" s="79"/>
      <c r="D632" s="79" t="s">
        <v>613</v>
      </c>
      <c r="E632" s="79"/>
      <c r="F632" s="79"/>
      <c r="G632" s="79" t="s">
        <v>612</v>
      </c>
      <c r="H632" s="79" t="s">
        <v>802</v>
      </c>
      <c r="I632" s="79" t="s">
        <v>801</v>
      </c>
      <c r="J632" s="79"/>
      <c r="K632" s="79" t="s">
        <v>800</v>
      </c>
      <c r="L632" s="79"/>
      <c r="M632" s="79"/>
      <c r="N632" s="79"/>
      <c r="O632" s="79"/>
    </row>
    <row r="633" spans="1:15" ht="15.75" customHeight="1">
      <c r="A633" s="79" t="s">
        <v>791</v>
      </c>
      <c r="B633" s="79" t="s">
        <v>683</v>
      </c>
      <c r="C633" s="79"/>
      <c r="D633" s="79" t="s">
        <v>613</v>
      </c>
      <c r="E633" s="79"/>
      <c r="F633" s="79"/>
      <c r="G633" s="79" t="s">
        <v>627</v>
      </c>
      <c r="H633" s="79" t="s">
        <v>799</v>
      </c>
      <c r="I633" s="79" t="s">
        <v>798</v>
      </c>
      <c r="J633" s="79"/>
      <c r="K633" s="79" t="s">
        <v>797</v>
      </c>
      <c r="L633" s="79"/>
      <c r="M633" s="79"/>
      <c r="N633" s="79"/>
      <c r="O633" s="79"/>
    </row>
    <row r="634" spans="1:15" ht="15.75" customHeight="1">
      <c r="A634" s="79" t="s">
        <v>796</v>
      </c>
      <c r="B634" s="79" t="s">
        <v>791</v>
      </c>
      <c r="C634" s="79"/>
      <c r="D634" s="79" t="s">
        <v>613</v>
      </c>
      <c r="E634" s="79"/>
      <c r="F634" s="79"/>
      <c r="G634" s="79" t="s">
        <v>612</v>
      </c>
      <c r="H634" s="79" t="s">
        <v>795</v>
      </c>
      <c r="I634" s="79" t="s">
        <v>794</v>
      </c>
      <c r="J634" s="79"/>
      <c r="K634" s="79" t="s">
        <v>793</v>
      </c>
      <c r="L634" s="79"/>
      <c r="M634" s="79"/>
      <c r="N634" s="79"/>
      <c r="O634" s="79"/>
    </row>
    <row r="635" spans="1:15" ht="15.75" customHeight="1">
      <c r="A635" s="79" t="s">
        <v>792</v>
      </c>
      <c r="B635" s="79" t="s">
        <v>791</v>
      </c>
      <c r="C635" s="79"/>
      <c r="D635" s="79" t="s">
        <v>613</v>
      </c>
      <c r="E635" s="79"/>
      <c r="F635" s="79"/>
      <c r="G635" s="79" t="s">
        <v>612</v>
      </c>
      <c r="H635" s="79" t="s">
        <v>790</v>
      </c>
      <c r="I635" s="79" t="s">
        <v>789</v>
      </c>
      <c r="J635" s="79"/>
      <c r="K635" s="79" t="s">
        <v>788</v>
      </c>
      <c r="L635" s="79"/>
      <c r="M635" s="79"/>
      <c r="N635" s="79"/>
      <c r="O635" s="79"/>
    </row>
    <row r="636" spans="1:15" ht="15.75" customHeight="1">
      <c r="A636" s="79" t="s">
        <v>752</v>
      </c>
      <c r="B636" s="79" t="s">
        <v>683</v>
      </c>
      <c r="C636" s="79"/>
      <c r="D636" s="79" t="s">
        <v>613</v>
      </c>
      <c r="E636" s="79"/>
      <c r="F636" s="79"/>
      <c r="G636" s="79" t="s">
        <v>627</v>
      </c>
      <c r="H636" s="79" t="s">
        <v>5</v>
      </c>
      <c r="I636" s="79" t="s">
        <v>787</v>
      </c>
      <c r="J636" s="79"/>
      <c r="K636" s="79" t="s">
        <v>786</v>
      </c>
      <c r="L636" s="79"/>
      <c r="M636" s="79"/>
      <c r="N636" s="79"/>
      <c r="O636" s="79"/>
    </row>
    <row r="637" spans="1:15" ht="15.75" customHeight="1">
      <c r="A637" s="79" t="s">
        <v>785</v>
      </c>
      <c r="B637" s="79" t="s">
        <v>752</v>
      </c>
      <c r="C637" s="79"/>
      <c r="D637" s="79" t="s">
        <v>613</v>
      </c>
      <c r="E637" s="79"/>
      <c r="F637" s="79"/>
      <c r="G637" s="79" t="s">
        <v>612</v>
      </c>
      <c r="H637" s="79" t="s">
        <v>784</v>
      </c>
      <c r="I637" s="79" t="s">
        <v>783</v>
      </c>
      <c r="J637" s="79"/>
      <c r="K637" s="79" t="s">
        <v>782</v>
      </c>
      <c r="L637" s="79"/>
      <c r="M637" s="79"/>
      <c r="N637" s="79"/>
      <c r="O637" s="79"/>
    </row>
    <row r="638" spans="1:15" ht="15.75" customHeight="1">
      <c r="A638" s="79" t="s">
        <v>781</v>
      </c>
      <c r="B638" s="79" t="s">
        <v>752</v>
      </c>
      <c r="C638" s="79"/>
      <c r="D638" s="79" t="s">
        <v>613</v>
      </c>
      <c r="E638" s="79"/>
      <c r="F638" s="79"/>
      <c r="G638" s="79" t="s">
        <v>612</v>
      </c>
      <c r="H638" s="79" t="s">
        <v>780</v>
      </c>
      <c r="I638" s="79" t="s">
        <v>779</v>
      </c>
      <c r="J638" s="79"/>
      <c r="K638" s="79" t="s">
        <v>778</v>
      </c>
      <c r="L638" s="79"/>
      <c r="M638" s="79"/>
      <c r="N638" s="79"/>
      <c r="O638" s="79"/>
    </row>
    <row r="639" spans="1:15" ht="15.75" customHeight="1">
      <c r="A639" s="79" t="s">
        <v>777</v>
      </c>
      <c r="B639" s="79" t="s">
        <v>752</v>
      </c>
      <c r="C639" s="79"/>
      <c r="D639" s="79" t="s">
        <v>613</v>
      </c>
      <c r="E639" s="79"/>
      <c r="F639" s="79"/>
      <c r="G639" s="79" t="s">
        <v>612</v>
      </c>
      <c r="H639" s="79" t="s">
        <v>776</v>
      </c>
      <c r="I639" s="79" t="s">
        <v>775</v>
      </c>
      <c r="J639" s="79"/>
      <c r="K639" s="79" t="s">
        <v>774</v>
      </c>
      <c r="L639" s="79"/>
      <c r="M639" s="79"/>
      <c r="N639" s="79"/>
      <c r="O639" s="79"/>
    </row>
    <row r="640" spans="1:15" ht="15.75" customHeight="1">
      <c r="A640" s="79" t="s">
        <v>773</v>
      </c>
      <c r="B640" s="79" t="s">
        <v>752</v>
      </c>
      <c r="C640" s="79"/>
      <c r="D640" s="79" t="s">
        <v>613</v>
      </c>
      <c r="E640" s="79"/>
      <c r="F640" s="79"/>
      <c r="G640" s="79" t="s">
        <v>612</v>
      </c>
      <c r="H640" s="79" t="s">
        <v>772</v>
      </c>
      <c r="I640" s="79" t="s">
        <v>771</v>
      </c>
      <c r="J640" s="79"/>
      <c r="K640" s="79" t="s">
        <v>770</v>
      </c>
      <c r="L640" s="79"/>
      <c r="M640" s="79"/>
      <c r="N640" s="79"/>
      <c r="O640" s="79"/>
    </row>
    <row r="641" spans="1:15" ht="15.75" customHeight="1">
      <c r="A641" s="79" t="s">
        <v>769</v>
      </c>
      <c r="B641" s="79" t="s">
        <v>752</v>
      </c>
      <c r="C641" s="79"/>
      <c r="D641" s="79" t="s">
        <v>613</v>
      </c>
      <c r="E641" s="79"/>
      <c r="F641" s="79"/>
      <c r="G641" s="79" t="s">
        <v>612</v>
      </c>
      <c r="H641" s="79" t="s">
        <v>768</v>
      </c>
      <c r="I641" s="79" t="s">
        <v>767</v>
      </c>
      <c r="J641" s="79"/>
      <c r="K641" s="79" t="s">
        <v>766</v>
      </c>
      <c r="L641" s="79"/>
      <c r="M641" s="79"/>
      <c r="N641" s="79"/>
      <c r="O641" s="79"/>
    </row>
    <row r="642" spans="1:15" ht="15.75" customHeight="1">
      <c r="A642" s="79" t="s">
        <v>765</v>
      </c>
      <c r="B642" s="79" t="s">
        <v>752</v>
      </c>
      <c r="C642" s="79"/>
      <c r="D642" s="79" t="s">
        <v>613</v>
      </c>
      <c r="E642" s="79"/>
      <c r="F642" s="79"/>
      <c r="G642" s="79" t="s">
        <v>612</v>
      </c>
      <c r="H642" s="79" t="s">
        <v>764</v>
      </c>
      <c r="I642" s="79" t="s">
        <v>763</v>
      </c>
      <c r="J642" s="79"/>
      <c r="K642" s="79" t="s">
        <v>762</v>
      </c>
      <c r="L642" s="79"/>
      <c r="M642" s="79"/>
      <c r="N642" s="79"/>
      <c r="O642" s="79"/>
    </row>
    <row r="643" spans="1:15" ht="15.75" customHeight="1">
      <c r="A643" s="79" t="s">
        <v>761</v>
      </c>
      <c r="B643" s="79" t="s">
        <v>752</v>
      </c>
      <c r="C643" s="79"/>
      <c r="D643" s="79" t="s">
        <v>613</v>
      </c>
      <c r="E643" s="79"/>
      <c r="F643" s="79"/>
      <c r="G643" s="79" t="s">
        <v>612</v>
      </c>
      <c r="H643" s="79" t="s">
        <v>760</v>
      </c>
      <c r="I643" s="79" t="s">
        <v>759</v>
      </c>
      <c r="J643" s="79"/>
      <c r="K643" s="79" t="s">
        <v>758</v>
      </c>
      <c r="L643" s="79"/>
      <c r="M643" s="79"/>
      <c r="N643" s="79"/>
      <c r="O643" s="79"/>
    </row>
    <row r="644" spans="1:15" ht="15.75" customHeight="1">
      <c r="A644" s="79" t="s">
        <v>757</v>
      </c>
      <c r="B644" s="79" t="s">
        <v>752</v>
      </c>
      <c r="C644" s="79"/>
      <c r="D644" s="79" t="s">
        <v>613</v>
      </c>
      <c r="E644" s="79"/>
      <c r="F644" s="79"/>
      <c r="G644" s="79" t="s">
        <v>612</v>
      </c>
      <c r="H644" s="79" t="s">
        <v>756</v>
      </c>
      <c r="I644" s="79" t="s">
        <v>755</v>
      </c>
      <c r="J644" s="79"/>
      <c r="K644" s="79" t="s">
        <v>754</v>
      </c>
      <c r="L644" s="79"/>
      <c r="M644" s="79"/>
      <c r="N644" s="79"/>
      <c r="O644" s="79"/>
    </row>
    <row r="645" spans="1:15" ht="15.75" customHeight="1">
      <c r="A645" s="79" t="s">
        <v>753</v>
      </c>
      <c r="B645" s="79" t="s">
        <v>752</v>
      </c>
      <c r="C645" s="79"/>
      <c r="D645" s="79" t="s">
        <v>613</v>
      </c>
      <c r="E645" s="79"/>
      <c r="F645" s="79"/>
      <c r="G645" s="79" t="s">
        <v>612</v>
      </c>
      <c r="H645" s="79" t="s">
        <v>751</v>
      </c>
      <c r="I645" s="79" t="s">
        <v>750</v>
      </c>
      <c r="J645" s="79"/>
      <c r="K645" s="79" t="s">
        <v>749</v>
      </c>
      <c r="L645" s="79"/>
      <c r="M645" s="79"/>
      <c r="N645" s="79"/>
      <c r="O645" s="79"/>
    </row>
    <row r="646" spans="1:15" ht="15.75" customHeight="1">
      <c r="A646" s="79" t="s">
        <v>713</v>
      </c>
      <c r="B646" s="79" t="s">
        <v>683</v>
      </c>
      <c r="C646" s="79"/>
      <c r="D646" s="79" t="s">
        <v>613</v>
      </c>
      <c r="E646" s="79"/>
      <c r="F646" s="79"/>
      <c r="G646" s="79" t="s">
        <v>627</v>
      </c>
      <c r="H646" s="79" t="s">
        <v>4</v>
      </c>
      <c r="I646" s="79" t="s">
        <v>748</v>
      </c>
      <c r="J646" s="79"/>
      <c r="K646" s="79" t="s">
        <v>747</v>
      </c>
      <c r="L646" s="79"/>
      <c r="M646" s="79"/>
      <c r="N646" s="79"/>
      <c r="O646" s="79"/>
    </row>
    <row r="647" spans="1:15" ht="15.75" customHeight="1">
      <c r="A647" s="79" t="s">
        <v>734</v>
      </c>
      <c r="B647" s="79" t="s">
        <v>713</v>
      </c>
      <c r="C647" s="79"/>
      <c r="D647" s="79" t="s">
        <v>613</v>
      </c>
      <c r="E647" s="79"/>
      <c r="F647" s="79"/>
      <c r="G647" s="79" t="s">
        <v>612</v>
      </c>
      <c r="H647" s="79" t="s">
        <v>746</v>
      </c>
      <c r="I647" s="79" t="s">
        <v>745</v>
      </c>
      <c r="J647" s="79"/>
      <c r="K647" s="79" t="s">
        <v>744</v>
      </c>
      <c r="L647" s="79"/>
      <c r="M647" s="79"/>
      <c r="N647" s="79"/>
      <c r="O647" s="79"/>
    </row>
    <row r="648" spans="1:15" ht="15.75" customHeight="1">
      <c r="A648" s="79" t="s">
        <v>743</v>
      </c>
      <c r="B648" s="79" t="s">
        <v>734</v>
      </c>
      <c r="C648" s="79"/>
      <c r="D648" s="79" t="s">
        <v>613</v>
      </c>
      <c r="E648" s="79"/>
      <c r="F648" s="79"/>
      <c r="G648" s="79" t="s">
        <v>612</v>
      </c>
      <c r="H648" s="79" t="s">
        <v>742</v>
      </c>
      <c r="I648" s="79" t="s">
        <v>741</v>
      </c>
      <c r="J648" s="79"/>
      <c r="K648" s="79" t="s">
        <v>740</v>
      </c>
      <c r="L648" s="79"/>
      <c r="M648" s="79"/>
      <c r="N648" s="79"/>
      <c r="O648" s="79"/>
    </row>
    <row r="649" spans="1:15" ht="15.75" customHeight="1">
      <c r="A649" s="79" t="s">
        <v>739</v>
      </c>
      <c r="B649" s="79" t="s">
        <v>734</v>
      </c>
      <c r="C649" s="79"/>
      <c r="D649" s="79" t="s">
        <v>613</v>
      </c>
      <c r="E649" s="79"/>
      <c r="F649" s="79"/>
      <c r="G649" s="79" t="s">
        <v>612</v>
      </c>
      <c r="H649" s="79" t="s">
        <v>738</v>
      </c>
      <c r="I649" s="79" t="s">
        <v>737</v>
      </c>
      <c r="J649" s="79"/>
      <c r="K649" s="79" t="s">
        <v>736</v>
      </c>
      <c r="L649" s="79"/>
      <c r="M649" s="79"/>
      <c r="N649" s="79"/>
      <c r="O649" s="79"/>
    </row>
    <row r="650" spans="1:15" ht="15.75" customHeight="1">
      <c r="A650" s="79" t="s">
        <v>735</v>
      </c>
      <c r="B650" s="79" t="s">
        <v>734</v>
      </c>
      <c r="C650" s="79"/>
      <c r="D650" s="79" t="s">
        <v>613</v>
      </c>
      <c r="E650" s="79"/>
      <c r="F650" s="79"/>
      <c r="G650" s="79" t="s">
        <v>612</v>
      </c>
      <c r="H650" s="79" t="s">
        <v>733</v>
      </c>
      <c r="I650" s="79" t="s">
        <v>732</v>
      </c>
      <c r="J650" s="79"/>
      <c r="K650" s="79" t="s">
        <v>731</v>
      </c>
      <c r="L650" s="79"/>
      <c r="M650" s="79"/>
      <c r="N650" s="79"/>
      <c r="O650" s="79"/>
    </row>
    <row r="651" spans="1:15" ht="15.75" customHeight="1">
      <c r="A651" s="79" t="s">
        <v>722</v>
      </c>
      <c r="B651" s="79" t="s">
        <v>713</v>
      </c>
      <c r="C651" s="79"/>
      <c r="D651" s="79" t="s">
        <v>613</v>
      </c>
      <c r="E651" s="79"/>
      <c r="F651" s="79"/>
      <c r="G651" s="79" t="s">
        <v>612</v>
      </c>
      <c r="H651" s="79" t="s">
        <v>730</v>
      </c>
      <c r="I651" s="79" t="s">
        <v>729</v>
      </c>
      <c r="J651" s="79"/>
      <c r="K651" s="79" t="s">
        <v>728</v>
      </c>
      <c r="L651" s="79"/>
      <c r="M651" s="79"/>
      <c r="N651" s="79"/>
      <c r="O651" s="79"/>
    </row>
    <row r="652" spans="1:15" ht="15.75" customHeight="1">
      <c r="A652" s="79" t="s">
        <v>727</v>
      </c>
      <c r="B652" s="79" t="s">
        <v>722</v>
      </c>
      <c r="C652" s="79"/>
      <c r="D652" s="79" t="s">
        <v>613</v>
      </c>
      <c r="E652" s="79"/>
      <c r="F652" s="79"/>
      <c r="G652" s="79" t="s">
        <v>612</v>
      </c>
      <c r="H652" s="79" t="s">
        <v>726</v>
      </c>
      <c r="I652" s="79" t="s">
        <v>725</v>
      </c>
      <c r="J652" s="79"/>
      <c r="K652" s="79" t="s">
        <v>724</v>
      </c>
      <c r="L652" s="79"/>
      <c r="M652" s="79"/>
      <c r="N652" s="79"/>
      <c r="O652" s="79"/>
    </row>
    <row r="653" spans="1:15" ht="15.75" customHeight="1">
      <c r="A653" s="79" t="s">
        <v>723</v>
      </c>
      <c r="B653" s="79" t="s">
        <v>722</v>
      </c>
      <c r="C653" s="79"/>
      <c r="D653" s="79" t="s">
        <v>613</v>
      </c>
      <c r="E653" s="79"/>
      <c r="F653" s="79"/>
      <c r="G653" s="79" t="s">
        <v>612</v>
      </c>
      <c r="H653" s="79" t="s">
        <v>721</v>
      </c>
      <c r="I653" s="79" t="s">
        <v>720</v>
      </c>
      <c r="J653" s="79"/>
      <c r="K653" s="79" t="s">
        <v>719</v>
      </c>
      <c r="L653" s="79"/>
      <c r="M653" s="79"/>
      <c r="N653" s="79"/>
      <c r="O653" s="79"/>
    </row>
    <row r="654" spans="1:15" ht="15.75" customHeight="1">
      <c r="A654" s="79" t="s">
        <v>718</v>
      </c>
      <c r="B654" s="79" t="s">
        <v>713</v>
      </c>
      <c r="C654" s="79"/>
      <c r="D654" s="79" t="s">
        <v>613</v>
      </c>
      <c r="E654" s="79"/>
      <c r="F654" s="79"/>
      <c r="G654" s="79" t="s">
        <v>612</v>
      </c>
      <c r="H654" s="79" t="s">
        <v>717</v>
      </c>
      <c r="I654" s="79" t="s">
        <v>716</v>
      </c>
      <c r="J654" s="79"/>
      <c r="K654" s="79" t="s">
        <v>715</v>
      </c>
      <c r="L654" s="79"/>
      <c r="M654" s="79"/>
      <c r="N654" s="79"/>
      <c r="O654" s="79"/>
    </row>
    <row r="655" spans="1:15" ht="15.75" customHeight="1">
      <c r="A655" s="79" t="s">
        <v>714</v>
      </c>
      <c r="B655" s="79" t="s">
        <v>713</v>
      </c>
      <c r="C655" s="79"/>
      <c r="D655" s="79" t="s">
        <v>613</v>
      </c>
      <c r="E655" s="79"/>
      <c r="F655" s="79"/>
      <c r="G655" s="79" t="s">
        <v>612</v>
      </c>
      <c r="H655" s="79" t="s">
        <v>712</v>
      </c>
      <c r="I655" s="79" t="s">
        <v>711</v>
      </c>
      <c r="J655" s="79"/>
      <c r="K655" s="79" t="s">
        <v>710</v>
      </c>
      <c r="L655" s="79"/>
      <c r="M655" s="79"/>
      <c r="N655" s="79"/>
      <c r="O655" s="79"/>
    </row>
    <row r="656" spans="1:15" ht="15.75" customHeight="1">
      <c r="A656" s="79" t="s">
        <v>709</v>
      </c>
      <c r="B656" s="79" t="s">
        <v>683</v>
      </c>
      <c r="C656" s="79"/>
      <c r="D656" s="79" t="s">
        <v>613</v>
      </c>
      <c r="E656" s="79"/>
      <c r="F656" s="79"/>
      <c r="G656" s="79" t="s">
        <v>627</v>
      </c>
      <c r="H656" s="79" t="s">
        <v>708</v>
      </c>
      <c r="I656" s="79" t="s">
        <v>707</v>
      </c>
      <c r="J656" s="79"/>
      <c r="K656" s="79" t="s">
        <v>706</v>
      </c>
      <c r="L656" s="79"/>
      <c r="M656" s="79"/>
      <c r="N656" s="79"/>
      <c r="O656" s="79"/>
    </row>
    <row r="657" spans="1:15" ht="15.75" customHeight="1">
      <c r="A657" s="79" t="s">
        <v>705</v>
      </c>
      <c r="B657" s="79" t="s">
        <v>683</v>
      </c>
      <c r="C657" s="79"/>
      <c r="D657" s="79" t="s">
        <v>613</v>
      </c>
      <c r="E657" s="79"/>
      <c r="F657" s="79"/>
      <c r="G657" s="79" t="s">
        <v>627</v>
      </c>
      <c r="H657" s="79" t="s">
        <v>248</v>
      </c>
      <c r="I657" s="79" t="s">
        <v>704</v>
      </c>
      <c r="J657" s="79"/>
      <c r="K657" s="79" t="s">
        <v>703</v>
      </c>
      <c r="L657" s="79"/>
      <c r="M657" s="79"/>
      <c r="N657" s="79"/>
      <c r="O657" s="79"/>
    </row>
    <row r="658" spans="1:15" ht="15.75" customHeight="1">
      <c r="A658" s="79" t="s">
        <v>126</v>
      </c>
      <c r="B658" s="79" t="s">
        <v>683</v>
      </c>
      <c r="C658" s="79"/>
      <c r="D658" s="79" t="s">
        <v>613</v>
      </c>
      <c r="E658" s="79"/>
      <c r="F658" s="79"/>
      <c r="G658" s="79" t="s">
        <v>627</v>
      </c>
      <c r="H658" s="79" t="s">
        <v>6</v>
      </c>
      <c r="I658" s="79" t="s">
        <v>702</v>
      </c>
      <c r="J658" s="79"/>
      <c r="K658" s="79" t="s">
        <v>701</v>
      </c>
      <c r="L658" s="79"/>
      <c r="M658" s="79"/>
      <c r="N658" s="79"/>
      <c r="O658" s="79"/>
    </row>
    <row r="659" spans="1:15" ht="15.75" customHeight="1">
      <c r="A659" s="79" t="s">
        <v>700</v>
      </c>
      <c r="B659" s="79" t="s">
        <v>126</v>
      </c>
      <c r="C659" s="79"/>
      <c r="D659" s="79" t="s">
        <v>613</v>
      </c>
      <c r="E659" s="79"/>
      <c r="F659" s="79"/>
      <c r="G659" s="79" t="s">
        <v>612</v>
      </c>
      <c r="H659" s="79" t="s">
        <v>699</v>
      </c>
      <c r="I659" s="79" t="s">
        <v>698</v>
      </c>
      <c r="J659" s="79"/>
      <c r="K659" s="79" t="s">
        <v>697</v>
      </c>
      <c r="L659" s="79"/>
      <c r="M659" s="79"/>
      <c r="N659" s="79"/>
      <c r="O659" s="79"/>
    </row>
    <row r="660" spans="1:15" ht="15.75" customHeight="1">
      <c r="A660" s="79" t="s">
        <v>696</v>
      </c>
      <c r="B660" s="79" t="s">
        <v>126</v>
      </c>
      <c r="C660" s="79"/>
      <c r="D660" s="79" t="s">
        <v>613</v>
      </c>
      <c r="E660" s="79"/>
      <c r="F660" s="79"/>
      <c r="G660" s="79" t="s">
        <v>612</v>
      </c>
      <c r="H660" s="79" t="s">
        <v>695</v>
      </c>
      <c r="I660" s="79" t="s">
        <v>694</v>
      </c>
      <c r="J660" s="79"/>
      <c r="K660" s="79" t="s">
        <v>693</v>
      </c>
      <c r="L660" s="79"/>
      <c r="M660" s="79"/>
      <c r="N660" s="79"/>
      <c r="O660" s="79"/>
    </row>
    <row r="661" spans="1:15" ht="15.75" customHeight="1">
      <c r="A661" s="80" t="s">
        <v>692</v>
      </c>
      <c r="B661" s="80" t="s">
        <v>126</v>
      </c>
      <c r="C661" s="79"/>
      <c r="D661" s="79" t="s">
        <v>613</v>
      </c>
      <c r="E661" s="79"/>
      <c r="F661" s="79"/>
      <c r="G661" s="79" t="s">
        <v>612</v>
      </c>
      <c r="H661" s="80" t="s">
        <v>691</v>
      </c>
      <c r="I661" s="80" t="s">
        <v>690</v>
      </c>
      <c r="J661" s="80"/>
      <c r="K661" s="80" t="s">
        <v>689</v>
      </c>
      <c r="L661" s="79"/>
      <c r="M661" s="79"/>
      <c r="N661" s="79"/>
      <c r="O661" s="80"/>
    </row>
    <row r="662" spans="1:15" ht="15.75" customHeight="1">
      <c r="A662" s="80" t="s">
        <v>688</v>
      </c>
      <c r="B662" s="80" t="s">
        <v>126</v>
      </c>
      <c r="C662" s="79"/>
      <c r="D662" s="79" t="s">
        <v>613</v>
      </c>
      <c r="E662" s="79"/>
      <c r="F662" s="79"/>
      <c r="G662" s="79" t="s">
        <v>612</v>
      </c>
      <c r="H662" s="80" t="s">
        <v>687</v>
      </c>
      <c r="I662" s="80" t="s">
        <v>686</v>
      </c>
      <c r="J662" s="80"/>
      <c r="K662" s="80" t="s">
        <v>685</v>
      </c>
      <c r="L662" s="79"/>
      <c r="M662" s="79"/>
      <c r="N662" s="79"/>
      <c r="O662" s="80"/>
    </row>
    <row r="663" spans="1:15" ht="15.75" customHeight="1">
      <c r="A663" s="79" t="s">
        <v>684</v>
      </c>
      <c r="B663" s="79" t="s">
        <v>683</v>
      </c>
      <c r="C663" s="79"/>
      <c r="D663" s="79" t="s">
        <v>613</v>
      </c>
      <c r="E663" s="79"/>
      <c r="F663" s="79"/>
      <c r="G663" s="79" t="s">
        <v>627</v>
      </c>
      <c r="H663" s="79" t="s">
        <v>682</v>
      </c>
      <c r="I663" s="79" t="s">
        <v>681</v>
      </c>
      <c r="J663" s="79"/>
      <c r="K663" s="79" t="s">
        <v>680</v>
      </c>
      <c r="L663" s="79"/>
      <c r="M663" s="79"/>
      <c r="N663" s="79"/>
      <c r="O663" s="79"/>
    </row>
    <row r="664" spans="1:15" ht="15.75" customHeight="1">
      <c r="A664" s="80" t="s">
        <v>666</v>
      </c>
      <c r="B664" s="80"/>
      <c r="C664" s="79"/>
      <c r="D664" s="79" t="s">
        <v>613</v>
      </c>
      <c r="E664" s="79"/>
      <c r="F664" s="79"/>
      <c r="G664" s="79" t="s">
        <v>627</v>
      </c>
      <c r="H664" s="81" t="s">
        <v>2</v>
      </c>
      <c r="I664" s="79" t="s">
        <v>679</v>
      </c>
      <c r="J664" s="79"/>
      <c r="K664" s="80" t="s">
        <v>678</v>
      </c>
      <c r="L664" s="79"/>
      <c r="M664" s="79"/>
      <c r="N664" s="79"/>
      <c r="O664" s="80"/>
    </row>
    <row r="665" spans="1:15" ht="15.75" customHeight="1">
      <c r="A665" s="80" t="s">
        <v>670</v>
      </c>
      <c r="B665" s="80" t="s">
        <v>666</v>
      </c>
      <c r="C665" s="79"/>
      <c r="D665" s="79" t="s">
        <v>613</v>
      </c>
      <c r="E665" s="79"/>
      <c r="F665" s="79"/>
      <c r="G665" s="79" t="s">
        <v>627</v>
      </c>
      <c r="H665" s="81" t="s">
        <v>0</v>
      </c>
      <c r="I665" s="79" t="s">
        <v>677</v>
      </c>
      <c r="J665" s="79"/>
      <c r="K665" s="79" t="s">
        <v>676</v>
      </c>
      <c r="L665" s="79"/>
      <c r="M665" s="79"/>
      <c r="N665" s="79"/>
      <c r="O665" s="80"/>
    </row>
    <row r="666" spans="1:15" ht="15.75" customHeight="1">
      <c r="A666" s="80" t="s">
        <v>675</v>
      </c>
      <c r="B666" s="80" t="s">
        <v>670</v>
      </c>
      <c r="C666" s="79"/>
      <c r="D666" s="79" t="s">
        <v>613</v>
      </c>
      <c r="E666" s="79"/>
      <c r="F666" s="79"/>
      <c r="G666" s="79" t="s">
        <v>612</v>
      </c>
      <c r="H666" s="81" t="s">
        <v>674</v>
      </c>
      <c r="I666" s="79" t="s">
        <v>673</v>
      </c>
      <c r="J666" s="79"/>
      <c r="K666" s="79" t="s">
        <v>672</v>
      </c>
      <c r="L666" s="79"/>
      <c r="M666" s="79"/>
      <c r="N666" s="79"/>
      <c r="O666" s="80"/>
    </row>
    <row r="667" spans="1:15" ht="15.75" customHeight="1">
      <c r="A667" s="80" t="s">
        <v>671</v>
      </c>
      <c r="B667" s="80" t="s">
        <v>670</v>
      </c>
      <c r="C667" s="79"/>
      <c r="D667" s="79" t="s">
        <v>613</v>
      </c>
      <c r="E667" s="79"/>
      <c r="F667" s="79"/>
      <c r="G667" s="79" t="s">
        <v>612</v>
      </c>
      <c r="H667" s="81" t="s">
        <v>669</v>
      </c>
      <c r="I667" s="79" t="s">
        <v>668</v>
      </c>
      <c r="J667" s="79"/>
      <c r="K667" s="79" t="s">
        <v>667</v>
      </c>
      <c r="L667" s="79"/>
      <c r="M667" s="79"/>
      <c r="N667" s="79"/>
      <c r="O667" s="80"/>
    </row>
    <row r="668" spans="1:15" ht="15.75" customHeight="1">
      <c r="A668" s="80" t="s">
        <v>102</v>
      </c>
      <c r="B668" s="80" t="s">
        <v>666</v>
      </c>
      <c r="C668" s="79"/>
      <c r="D668" s="79" t="s">
        <v>613</v>
      </c>
      <c r="E668" s="79"/>
      <c r="F668" s="79"/>
      <c r="G668" s="79" t="s">
        <v>627</v>
      </c>
      <c r="H668" s="80" t="s">
        <v>1</v>
      </c>
      <c r="I668" s="80" t="s">
        <v>665</v>
      </c>
      <c r="J668" s="80"/>
      <c r="K668" s="79" t="s">
        <v>664</v>
      </c>
      <c r="L668" s="79"/>
      <c r="M668" s="79"/>
      <c r="N668" s="79"/>
      <c r="O668" s="80"/>
    </row>
    <row r="669" spans="1:15" ht="15.75" customHeight="1">
      <c r="A669" s="79" t="s">
        <v>635</v>
      </c>
      <c r="B669" s="79" t="s">
        <v>102</v>
      </c>
      <c r="C669" s="79"/>
      <c r="D669" s="79" t="s">
        <v>613</v>
      </c>
      <c r="E669" s="79"/>
      <c r="F669" s="79"/>
      <c r="G669" s="79" t="s">
        <v>627</v>
      </c>
      <c r="H669" s="79" t="s">
        <v>663</v>
      </c>
      <c r="I669" s="79" t="s">
        <v>662</v>
      </c>
      <c r="J669" s="79"/>
      <c r="K669" s="79" t="s">
        <v>661</v>
      </c>
      <c r="L669" s="79"/>
      <c r="M669" s="79"/>
      <c r="N669" s="79"/>
      <c r="O669" s="79"/>
    </row>
    <row r="670" spans="1:15" ht="15.75" customHeight="1">
      <c r="A670" s="79" t="s">
        <v>660</v>
      </c>
      <c r="B670" s="79" t="s">
        <v>635</v>
      </c>
      <c r="C670" s="79"/>
      <c r="D670" s="79" t="s">
        <v>613</v>
      </c>
      <c r="E670" s="79"/>
      <c r="F670" s="79"/>
      <c r="G670" s="79" t="s">
        <v>612</v>
      </c>
      <c r="H670" s="79" t="s">
        <v>659</v>
      </c>
      <c r="I670" s="79" t="s">
        <v>658</v>
      </c>
      <c r="J670" s="79"/>
      <c r="K670" s="79" t="s">
        <v>657</v>
      </c>
      <c r="L670" s="79"/>
      <c r="M670" s="79"/>
      <c r="N670" s="79"/>
      <c r="O670" s="79"/>
    </row>
    <row r="671" spans="1:15" ht="15.75" customHeight="1">
      <c r="A671" s="79" t="s">
        <v>656</v>
      </c>
      <c r="B671" s="79" t="s">
        <v>635</v>
      </c>
      <c r="C671" s="79"/>
      <c r="D671" s="79" t="s">
        <v>613</v>
      </c>
      <c r="E671" s="79"/>
      <c r="F671" s="79"/>
      <c r="G671" s="79" t="s">
        <v>612</v>
      </c>
      <c r="H671" s="79" t="s">
        <v>655</v>
      </c>
      <c r="I671" s="79" t="s">
        <v>654</v>
      </c>
      <c r="J671" s="79"/>
      <c r="K671" s="79" t="s">
        <v>653</v>
      </c>
      <c r="L671" s="79"/>
      <c r="M671" s="79"/>
      <c r="N671" s="79"/>
      <c r="O671" s="79"/>
    </row>
    <row r="672" spans="1:15" ht="15.75" customHeight="1">
      <c r="A672" s="79" t="s">
        <v>652</v>
      </c>
      <c r="B672" s="79" t="s">
        <v>635</v>
      </c>
      <c r="C672" s="79"/>
      <c r="D672" s="79" t="s">
        <v>613</v>
      </c>
      <c r="E672" s="79"/>
      <c r="F672" s="79"/>
      <c r="G672" s="79" t="s">
        <v>612</v>
      </c>
      <c r="H672" s="79" t="s">
        <v>651</v>
      </c>
      <c r="I672" s="79" t="s">
        <v>650</v>
      </c>
      <c r="J672" s="79"/>
      <c r="K672" s="79" t="s">
        <v>649</v>
      </c>
      <c r="L672" s="79"/>
      <c r="M672" s="79"/>
      <c r="N672" s="79"/>
      <c r="O672" s="79"/>
    </row>
    <row r="673" spans="1:15" ht="15.75" customHeight="1">
      <c r="A673" s="79" t="s">
        <v>648</v>
      </c>
      <c r="B673" s="79" t="s">
        <v>635</v>
      </c>
      <c r="C673" s="79"/>
      <c r="D673" s="79" t="s">
        <v>613</v>
      </c>
      <c r="E673" s="79"/>
      <c r="F673" s="79"/>
      <c r="G673" s="79" t="s">
        <v>612</v>
      </c>
      <c r="H673" s="79" t="s">
        <v>647</v>
      </c>
      <c r="I673" s="79" t="s">
        <v>646</v>
      </c>
      <c r="J673" s="79"/>
      <c r="K673" s="79" t="s">
        <v>645</v>
      </c>
      <c r="L673" s="79"/>
      <c r="M673" s="79"/>
      <c r="N673" s="79"/>
      <c r="O673" s="79"/>
    </row>
    <row r="674" spans="1:15" ht="15.75" customHeight="1">
      <c r="A674" s="79" t="s">
        <v>644</v>
      </c>
      <c r="B674" s="79" t="s">
        <v>635</v>
      </c>
      <c r="C674" s="79"/>
      <c r="D674" s="79" t="s">
        <v>613</v>
      </c>
      <c r="E674" s="79"/>
      <c r="F674" s="79"/>
      <c r="G674" s="79" t="s">
        <v>612</v>
      </c>
      <c r="H674" s="79" t="s">
        <v>643</v>
      </c>
      <c r="I674" s="79" t="s">
        <v>642</v>
      </c>
      <c r="J674" s="79"/>
      <c r="K674" s="79" t="s">
        <v>641</v>
      </c>
      <c r="L674" s="79"/>
      <c r="M674" s="79"/>
      <c r="N674" s="79"/>
      <c r="O674" s="79"/>
    </row>
    <row r="675" spans="1:15" ht="15.75" customHeight="1">
      <c r="A675" s="79" t="s">
        <v>640</v>
      </c>
      <c r="B675" s="79" t="s">
        <v>635</v>
      </c>
      <c r="C675" s="79"/>
      <c r="D675" s="79" t="s">
        <v>613</v>
      </c>
      <c r="E675" s="79"/>
      <c r="F675" s="79"/>
      <c r="G675" s="79" t="s">
        <v>612</v>
      </c>
      <c r="H675" s="79" t="s">
        <v>639</v>
      </c>
      <c r="I675" s="79" t="s">
        <v>638</v>
      </c>
      <c r="J675" s="79"/>
      <c r="K675" s="79" t="s">
        <v>637</v>
      </c>
      <c r="L675" s="79"/>
      <c r="M675" s="79"/>
      <c r="N675" s="79"/>
      <c r="O675" s="79"/>
    </row>
    <row r="676" spans="1:15" ht="15.75" customHeight="1">
      <c r="A676" s="79" t="s">
        <v>636</v>
      </c>
      <c r="B676" s="79" t="s">
        <v>635</v>
      </c>
      <c r="C676" s="79"/>
      <c r="D676" s="79" t="s">
        <v>613</v>
      </c>
      <c r="E676" s="79"/>
      <c r="F676" s="79"/>
      <c r="G676" s="79" t="s">
        <v>612</v>
      </c>
      <c r="H676" s="79" t="s">
        <v>634</v>
      </c>
      <c r="I676" s="79" t="s">
        <v>633</v>
      </c>
      <c r="J676" s="79"/>
      <c r="K676" s="79" t="s">
        <v>632</v>
      </c>
      <c r="L676" s="79"/>
      <c r="M676" s="79"/>
      <c r="N676" s="79"/>
      <c r="O676" s="79"/>
    </row>
    <row r="677" spans="1:15" ht="15.75" customHeight="1">
      <c r="A677" s="79" t="s">
        <v>631</v>
      </c>
      <c r="B677" s="79" t="s">
        <v>102</v>
      </c>
      <c r="C677" s="79"/>
      <c r="D677" s="79" t="s">
        <v>613</v>
      </c>
      <c r="E677" s="79"/>
      <c r="F677" s="79"/>
      <c r="G677" s="79" t="s">
        <v>627</v>
      </c>
      <c r="H677" s="79" t="s">
        <v>630</v>
      </c>
      <c r="I677" s="79" t="s">
        <v>629</v>
      </c>
      <c r="J677" s="79"/>
      <c r="K677" s="79" t="s">
        <v>628</v>
      </c>
      <c r="L677" s="79"/>
      <c r="M677" s="79"/>
      <c r="N677" s="79"/>
      <c r="O677" s="79"/>
    </row>
    <row r="678" spans="1:15" ht="15.75" customHeight="1">
      <c r="A678" s="79" t="s">
        <v>614</v>
      </c>
      <c r="B678" s="79" t="s">
        <v>102</v>
      </c>
      <c r="C678" s="79"/>
      <c r="D678" s="79" t="s">
        <v>613</v>
      </c>
      <c r="E678" s="79"/>
      <c r="F678" s="79"/>
      <c r="G678" s="79" t="s">
        <v>627</v>
      </c>
      <c r="H678" s="79" t="s">
        <v>626</v>
      </c>
      <c r="I678" s="79" t="s">
        <v>625</v>
      </c>
      <c r="J678" s="79"/>
      <c r="K678" s="79" t="s">
        <v>624</v>
      </c>
      <c r="L678" s="79"/>
      <c r="M678" s="79"/>
      <c r="N678" s="79"/>
      <c r="O678" s="79"/>
    </row>
    <row r="679" spans="1:15" ht="15.75" customHeight="1">
      <c r="A679" s="79" t="s">
        <v>623</v>
      </c>
      <c r="B679" s="79" t="s">
        <v>614</v>
      </c>
      <c r="C679" s="79"/>
      <c r="D679" s="79" t="s">
        <v>613</v>
      </c>
      <c r="E679" s="79"/>
      <c r="F679" s="79"/>
      <c r="G679" s="79" t="s">
        <v>612</v>
      </c>
      <c r="H679" s="79" t="s">
        <v>622</v>
      </c>
      <c r="I679" s="79" t="s">
        <v>621</v>
      </c>
      <c r="J679" s="79"/>
      <c r="K679" s="79" t="s">
        <v>620</v>
      </c>
      <c r="L679" s="79"/>
      <c r="M679" s="79"/>
      <c r="N679" s="79"/>
      <c r="O679" s="79"/>
    </row>
    <row r="680" spans="1:15" ht="15.75" customHeight="1">
      <c r="A680" s="79" t="s">
        <v>619</v>
      </c>
      <c r="B680" s="79" t="s">
        <v>614</v>
      </c>
      <c r="C680" s="79"/>
      <c r="D680" s="79" t="s">
        <v>613</v>
      </c>
      <c r="E680" s="79"/>
      <c r="F680" s="79"/>
      <c r="G680" s="79" t="s">
        <v>612</v>
      </c>
      <c r="H680" s="79" t="s">
        <v>618</v>
      </c>
      <c r="I680" s="79" t="s">
        <v>617</v>
      </c>
      <c r="J680" s="79"/>
      <c r="K680" s="79" t="s">
        <v>616</v>
      </c>
      <c r="L680" s="79"/>
      <c r="M680" s="79"/>
      <c r="N680" s="79"/>
      <c r="O680" s="79"/>
    </row>
    <row r="681" spans="1:15" ht="15.75" customHeight="1">
      <c r="A681" s="79" t="s">
        <v>615</v>
      </c>
      <c r="B681" s="79" t="s">
        <v>614</v>
      </c>
      <c r="C681" s="79"/>
      <c r="D681" s="79" t="s">
        <v>613</v>
      </c>
      <c r="E681" s="79"/>
      <c r="F681" s="79"/>
      <c r="G681" s="79" t="s">
        <v>612</v>
      </c>
      <c r="H681" s="79" t="s">
        <v>611</v>
      </c>
      <c r="I681" s="79" t="s">
        <v>610</v>
      </c>
      <c r="J681" s="79"/>
      <c r="K681" s="79" t="s">
        <v>609</v>
      </c>
      <c r="L681" s="79"/>
      <c r="M681" s="79"/>
      <c r="N681" s="79"/>
      <c r="O681" s="79"/>
    </row>
    <row r="682" spans="1:15" ht="15.75" customHeight="1">
      <c r="A682" s="79"/>
      <c r="B682" s="79"/>
      <c r="C682" s="79"/>
      <c r="D682" s="79"/>
      <c r="E682" s="79"/>
      <c r="F682" s="79"/>
      <c r="G682" s="79"/>
      <c r="H682" s="79"/>
      <c r="I682" s="79"/>
      <c r="J682" s="79"/>
      <c r="K682" s="79"/>
      <c r="L682" s="79"/>
      <c r="M682" s="79"/>
      <c r="N682" s="79"/>
      <c r="O682" s="79"/>
    </row>
    <row r="683" spans="1:15" ht="15.75" customHeight="1">
      <c r="A683" s="79"/>
      <c r="B683" s="79"/>
      <c r="C683" s="79"/>
      <c r="D683" s="79"/>
      <c r="E683" s="79"/>
      <c r="F683" s="79"/>
      <c r="G683" s="79"/>
      <c r="H683" s="79"/>
      <c r="I683" s="79"/>
      <c r="J683" s="79"/>
      <c r="K683" s="79"/>
      <c r="L683" s="79"/>
      <c r="M683" s="79"/>
      <c r="N683" s="79"/>
      <c r="O683" s="79"/>
    </row>
    <row r="684" spans="1:15" ht="15.75" customHeight="1">
      <c r="A684" s="79"/>
      <c r="B684" s="79"/>
      <c r="C684" s="79"/>
      <c r="D684" s="79"/>
      <c r="E684" s="79"/>
      <c r="F684" s="79"/>
      <c r="G684" s="79"/>
      <c r="H684" s="79"/>
      <c r="I684" s="79"/>
      <c r="J684" s="79"/>
      <c r="K684" s="79"/>
      <c r="L684" s="79"/>
      <c r="M684" s="79"/>
      <c r="N684" s="79"/>
      <c r="O684" s="79"/>
    </row>
    <row r="685" spans="1:15" ht="15.75" customHeight="1">
      <c r="A685" s="79"/>
      <c r="B685" s="79"/>
      <c r="C685" s="79"/>
      <c r="D685" s="79"/>
      <c r="E685" s="79"/>
      <c r="F685" s="79"/>
      <c r="G685" s="79"/>
      <c r="H685" s="79"/>
      <c r="I685" s="79"/>
      <c r="J685" s="79"/>
      <c r="K685" s="79"/>
      <c r="L685" s="79"/>
      <c r="M685" s="79"/>
      <c r="N685" s="79"/>
      <c r="O685" s="79"/>
    </row>
    <row r="686" spans="1:15" ht="15.75" customHeight="1">
      <c r="A686" s="79"/>
      <c r="B686" s="79"/>
      <c r="C686" s="79"/>
      <c r="D686" s="79"/>
      <c r="E686" s="79"/>
      <c r="F686" s="79"/>
      <c r="G686" s="79"/>
      <c r="H686" s="79"/>
      <c r="I686" s="79"/>
      <c r="J686" s="79"/>
      <c r="K686" s="79"/>
      <c r="L686" s="79"/>
      <c r="M686" s="79"/>
      <c r="N686" s="79"/>
      <c r="O686" s="79"/>
    </row>
    <row r="687" spans="1:15" ht="15.75" customHeight="1">
      <c r="A687" s="79"/>
      <c r="B687" s="79"/>
      <c r="C687" s="79"/>
      <c r="D687" s="79"/>
      <c r="E687" s="79"/>
      <c r="F687" s="79"/>
      <c r="G687" s="79"/>
      <c r="H687" s="79"/>
      <c r="I687" s="79"/>
      <c r="J687" s="79"/>
      <c r="K687" s="79"/>
      <c r="L687" s="79"/>
      <c r="M687" s="79"/>
      <c r="N687" s="79"/>
      <c r="O687" s="79"/>
    </row>
    <row r="688" spans="1:15" ht="15.75" customHeight="1">
      <c r="A688" s="79"/>
      <c r="B688" s="79"/>
      <c r="C688" s="79"/>
      <c r="D688" s="79"/>
      <c r="E688" s="79"/>
      <c r="F688" s="79"/>
      <c r="G688" s="79"/>
      <c r="H688" s="79"/>
      <c r="I688" s="79"/>
      <c r="J688" s="79"/>
      <c r="K688" s="79"/>
      <c r="L688" s="79"/>
      <c r="M688" s="79"/>
      <c r="N688" s="79"/>
      <c r="O688" s="79"/>
    </row>
    <row r="689" spans="1:15" ht="15.75" customHeight="1">
      <c r="A689" s="79"/>
      <c r="B689" s="79"/>
      <c r="C689" s="79"/>
      <c r="D689" s="79"/>
      <c r="E689" s="79"/>
      <c r="F689" s="79"/>
      <c r="G689" s="79"/>
      <c r="H689" s="79"/>
      <c r="I689" s="79"/>
      <c r="J689" s="79"/>
      <c r="K689" s="79"/>
      <c r="L689" s="79"/>
      <c r="M689" s="79"/>
      <c r="N689" s="79"/>
      <c r="O689" s="79"/>
    </row>
    <row r="690" spans="1:15" ht="15.75" customHeight="1">
      <c r="A690" s="79"/>
      <c r="B690" s="79"/>
      <c r="C690" s="79"/>
      <c r="D690" s="79"/>
      <c r="E690" s="79"/>
      <c r="F690" s="79"/>
      <c r="G690" s="79"/>
      <c r="H690" s="79"/>
      <c r="I690" s="79"/>
      <c r="J690" s="79"/>
      <c r="K690" s="79"/>
      <c r="L690" s="79"/>
      <c r="M690" s="79"/>
      <c r="N690" s="79"/>
      <c r="O690" s="79"/>
    </row>
    <row r="691" spans="1:15" ht="15.75" customHeight="1">
      <c r="A691" s="79"/>
      <c r="B691" s="79"/>
      <c r="C691" s="79"/>
      <c r="D691" s="79"/>
      <c r="E691" s="79"/>
      <c r="F691" s="79"/>
      <c r="G691" s="79"/>
      <c r="H691" s="79"/>
      <c r="I691" s="79"/>
      <c r="J691" s="79"/>
      <c r="K691" s="79"/>
      <c r="L691" s="79"/>
      <c r="M691" s="79"/>
      <c r="N691" s="79"/>
      <c r="O691" s="79"/>
    </row>
    <row r="692" spans="1:15" ht="15.75" customHeight="1">
      <c r="A692" s="79"/>
      <c r="B692" s="79"/>
      <c r="C692" s="79"/>
      <c r="D692" s="79"/>
      <c r="E692" s="79"/>
      <c r="F692" s="79"/>
      <c r="G692" s="79"/>
      <c r="H692" s="79"/>
      <c r="I692" s="79"/>
      <c r="J692" s="79"/>
      <c r="K692" s="79"/>
      <c r="L692" s="79"/>
      <c r="M692" s="79"/>
      <c r="N692" s="79"/>
      <c r="O692" s="79"/>
    </row>
    <row r="693" spans="1:15" ht="15.75" customHeight="1">
      <c r="A693" s="79"/>
      <c r="B693" s="79"/>
      <c r="C693" s="79"/>
      <c r="D693" s="79"/>
      <c r="E693" s="79"/>
      <c r="F693" s="79"/>
      <c r="G693" s="79"/>
      <c r="H693" s="79"/>
      <c r="I693" s="79"/>
      <c r="J693" s="79"/>
      <c r="K693" s="79"/>
      <c r="L693" s="79"/>
      <c r="M693" s="79"/>
      <c r="N693" s="79"/>
      <c r="O693" s="79"/>
    </row>
    <row r="694" spans="1:15" ht="15.75" customHeight="1">
      <c r="A694" s="79"/>
      <c r="B694" s="79"/>
      <c r="C694" s="79"/>
      <c r="D694" s="79"/>
      <c r="E694" s="79"/>
      <c r="F694" s="79"/>
      <c r="G694" s="79"/>
      <c r="H694" s="79"/>
      <c r="I694" s="79"/>
      <c r="J694" s="79"/>
      <c r="K694" s="79"/>
      <c r="L694" s="79"/>
      <c r="M694" s="79"/>
      <c r="N694" s="79"/>
      <c r="O694" s="79"/>
    </row>
    <row r="695" spans="1:15" ht="15.75" customHeight="1">
      <c r="A695" s="79"/>
      <c r="B695" s="79"/>
      <c r="C695" s="79"/>
      <c r="D695" s="79"/>
      <c r="E695" s="79"/>
      <c r="F695" s="79"/>
      <c r="G695" s="79"/>
      <c r="H695" s="79"/>
      <c r="I695" s="79"/>
      <c r="J695" s="79"/>
      <c r="K695" s="79"/>
      <c r="L695" s="79"/>
      <c r="M695" s="79"/>
      <c r="N695" s="79"/>
      <c r="O695" s="79"/>
    </row>
    <row r="696" spans="1:15" ht="15.75" customHeight="1">
      <c r="A696" s="79"/>
      <c r="B696" s="79"/>
      <c r="C696" s="79"/>
      <c r="D696" s="79"/>
      <c r="E696" s="79"/>
      <c r="F696" s="79"/>
      <c r="G696" s="79"/>
      <c r="H696" s="79"/>
      <c r="I696" s="79"/>
      <c r="J696" s="79"/>
      <c r="K696" s="79"/>
      <c r="L696" s="79"/>
      <c r="M696" s="79"/>
      <c r="N696" s="79"/>
      <c r="O696" s="79"/>
    </row>
    <row r="697" spans="1:15" ht="15.75" customHeight="1">
      <c r="A697" s="79"/>
      <c r="B697" s="79"/>
      <c r="C697" s="79"/>
      <c r="D697" s="79"/>
      <c r="E697" s="79"/>
      <c r="F697" s="79"/>
      <c r="G697" s="79"/>
      <c r="H697" s="79"/>
      <c r="I697" s="79"/>
      <c r="J697" s="79"/>
      <c r="K697" s="79"/>
      <c r="L697" s="79"/>
      <c r="M697" s="79"/>
      <c r="N697" s="79"/>
      <c r="O697" s="79"/>
    </row>
    <row r="698" spans="1:15" ht="15.75" customHeight="1">
      <c r="A698" s="79"/>
      <c r="B698" s="79"/>
      <c r="C698" s="79"/>
      <c r="D698" s="79"/>
      <c r="E698" s="79"/>
      <c r="F698" s="79"/>
      <c r="G698" s="79"/>
      <c r="H698" s="79"/>
      <c r="I698" s="79"/>
      <c r="J698" s="79"/>
      <c r="K698" s="79"/>
      <c r="L698" s="79"/>
      <c r="M698" s="79"/>
      <c r="N698" s="79"/>
      <c r="O698" s="79"/>
    </row>
    <row r="699" spans="1:15" ht="15.75" customHeight="1">
      <c r="A699" s="79"/>
      <c r="B699" s="79"/>
      <c r="C699" s="79"/>
      <c r="D699" s="79"/>
      <c r="E699" s="79"/>
      <c r="F699" s="79"/>
      <c r="G699" s="79"/>
      <c r="H699" s="79"/>
      <c r="I699" s="79"/>
      <c r="J699" s="79"/>
      <c r="K699" s="79"/>
      <c r="L699" s="79"/>
      <c r="M699" s="79"/>
      <c r="N699" s="79"/>
      <c r="O699" s="79"/>
    </row>
    <row r="700" spans="1:15" ht="15.75" customHeight="1">
      <c r="A700" s="79"/>
      <c r="B700" s="79"/>
      <c r="C700" s="79"/>
      <c r="D700" s="79"/>
      <c r="E700" s="79"/>
      <c r="F700" s="79"/>
      <c r="G700" s="79"/>
      <c r="H700" s="79"/>
      <c r="I700" s="79"/>
      <c r="J700" s="79"/>
      <c r="K700" s="79"/>
      <c r="L700" s="79"/>
      <c r="M700" s="79"/>
      <c r="N700" s="79"/>
      <c r="O700" s="79"/>
    </row>
    <row r="701" spans="1:15" ht="15.75" customHeight="1">
      <c r="A701" s="79"/>
      <c r="B701" s="79"/>
      <c r="C701" s="79"/>
      <c r="D701" s="79"/>
      <c r="E701" s="79"/>
      <c r="F701" s="79"/>
      <c r="G701" s="79"/>
      <c r="H701" s="79"/>
      <c r="I701" s="79"/>
      <c r="J701" s="79"/>
      <c r="K701" s="79"/>
      <c r="L701" s="79"/>
      <c r="M701" s="79"/>
      <c r="N701" s="79"/>
      <c r="O701" s="79"/>
    </row>
  </sheetData>
  <dataValidations count="3">
    <dataValidation type="custom" errorStyle="warning" allowBlank="1" showInputMessage="1" showErrorMessage="1" prompt="Enter text that contains" sqref="A2:A337 H348:H386">
      <formula1>ISNUMBER(SEARCH("", A2))</formula1>
    </dataValidation>
    <dataValidation type="list" allowBlank="1" showErrorMessage="1" sqref="D2:D681">
      <formula1>"REVENUE,EXPENDITURE,"</formula1>
    </dataValidation>
    <dataValidation type="list" errorStyle="warning" allowBlank="1" showErrorMessage="1" sqref="G2:G701">
      <formula1>"TRUE,FALSE,"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warning" allowBlank="1" showInputMessage="1" showErrorMessage="1" prompt="validationFailed">
          <x14:formula1>
            <xm:f>[1]Template!#REF!</xm:f>
          </x14:formula1>
          <xm:sqref>E333</xm:sqref>
        </x14:dataValidation>
        <x14:dataValidation type="list" errorStyle="warning" allowBlank="1" showErrorMessage="1">
          <x14:formula1>
            <xm:f>[1]Template!#REF!</xm:f>
          </x14:formula1>
          <xm:sqref>E334:E681 B2:B681 E2:E332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68"/>
  <sheetViews>
    <sheetView rightToLeft="1" topLeftCell="A118" workbookViewId="0">
      <selection sqref="A1:O1048576"/>
    </sheetView>
  </sheetViews>
  <sheetFormatPr defaultRowHeight="12.75"/>
  <cols>
    <col min="1" max="1" width="5.140625" bestFit="1" customWidth="1"/>
    <col min="2" max="2" width="7" bestFit="1" customWidth="1"/>
    <col min="3" max="3" width="7.42578125" bestFit="1" customWidth="1"/>
    <col min="4" max="4" width="9" bestFit="1" customWidth="1"/>
    <col min="5" max="5" width="7.28515625" bestFit="1" customWidth="1"/>
    <col min="6" max="6" width="7.7109375" bestFit="1" customWidth="1"/>
    <col min="7" max="7" width="9" bestFit="1" customWidth="1"/>
    <col min="8" max="8" width="10" bestFit="1" customWidth="1"/>
    <col min="9" max="9" width="8.140625" bestFit="1" customWidth="1"/>
    <col min="10" max="10" width="8.28515625" bestFit="1" customWidth="1"/>
    <col min="11" max="11" width="8.42578125" bestFit="1" customWidth="1"/>
    <col min="12" max="12" width="9.85546875" bestFit="1" customWidth="1"/>
    <col min="13" max="15" width="8.85546875" bestFit="1" customWidth="1"/>
  </cols>
  <sheetData>
    <row r="1" spans="1:15" ht="22.5">
      <c r="A1" s="85" t="s">
        <v>2653</v>
      </c>
      <c r="B1" s="85" t="s">
        <v>2652</v>
      </c>
      <c r="C1" s="85" t="s">
        <v>2651</v>
      </c>
      <c r="D1" s="85" t="s">
        <v>2650</v>
      </c>
      <c r="E1" s="85" t="s">
        <v>2649</v>
      </c>
      <c r="F1" s="85" t="s">
        <v>2648</v>
      </c>
      <c r="G1" s="85" t="s">
        <v>2647</v>
      </c>
      <c r="H1" s="85" t="s">
        <v>2646</v>
      </c>
      <c r="I1" s="85" t="s">
        <v>2645</v>
      </c>
      <c r="J1" s="85" t="s">
        <v>2644</v>
      </c>
      <c r="K1" s="85" t="s">
        <v>2643</v>
      </c>
      <c r="L1" s="85" t="s">
        <v>2642</v>
      </c>
      <c r="M1" s="85" t="s">
        <v>2641</v>
      </c>
      <c r="N1" s="85" t="s">
        <v>2640</v>
      </c>
      <c r="O1" s="85" t="s">
        <v>2639</v>
      </c>
    </row>
    <row r="2" spans="1:15" ht="51">
      <c r="A2" s="86">
        <v>1</v>
      </c>
      <c r="B2" s="87"/>
      <c r="C2" s="87"/>
      <c r="D2" s="87" t="s">
        <v>1850</v>
      </c>
      <c r="E2" s="87"/>
      <c r="F2" s="87"/>
      <c r="G2" s="87"/>
      <c r="H2" s="87" t="s">
        <v>22</v>
      </c>
      <c r="I2" s="87"/>
      <c r="J2" s="87"/>
      <c r="K2" s="87"/>
      <c r="L2" s="87"/>
      <c r="M2" s="87"/>
      <c r="N2" s="87"/>
      <c r="O2" s="87"/>
    </row>
    <row r="3" spans="1:15" ht="25.5">
      <c r="A3" s="86">
        <v>11</v>
      </c>
      <c r="B3" s="87" t="s">
        <v>1727</v>
      </c>
      <c r="C3" s="87"/>
      <c r="D3" s="87" t="s">
        <v>1850</v>
      </c>
      <c r="E3" s="87"/>
      <c r="F3" s="87"/>
      <c r="G3" s="87"/>
      <c r="H3" s="87" t="s">
        <v>2654</v>
      </c>
      <c r="I3" s="87"/>
      <c r="J3" s="87"/>
      <c r="K3" s="87"/>
      <c r="L3" s="87"/>
      <c r="M3" s="87"/>
      <c r="N3" s="87"/>
      <c r="O3" s="87"/>
    </row>
    <row r="4" spans="1:15" ht="63.75">
      <c r="A4" s="86">
        <v>12</v>
      </c>
      <c r="B4" s="87" t="s">
        <v>1727</v>
      </c>
      <c r="C4" s="87"/>
      <c r="D4" s="87" t="s">
        <v>1850</v>
      </c>
      <c r="E4" s="87"/>
      <c r="F4" s="87"/>
      <c r="G4" s="87"/>
      <c r="H4" s="87" t="s">
        <v>2655</v>
      </c>
      <c r="I4" s="87"/>
      <c r="J4" s="87"/>
      <c r="K4" s="87"/>
      <c r="L4" s="87"/>
      <c r="M4" s="87"/>
      <c r="N4" s="87"/>
      <c r="O4" s="87"/>
    </row>
    <row r="5" spans="1:15" ht="25.5">
      <c r="A5" s="86">
        <v>13</v>
      </c>
      <c r="B5" s="87" t="s">
        <v>1727</v>
      </c>
      <c r="C5" s="87"/>
      <c r="D5" s="87" t="s">
        <v>1850</v>
      </c>
      <c r="E5" s="87"/>
      <c r="F5" s="87"/>
      <c r="G5" s="87"/>
      <c r="H5" s="87" t="s">
        <v>215</v>
      </c>
      <c r="I5" s="87"/>
      <c r="J5" s="87"/>
      <c r="K5" s="87"/>
      <c r="L5" s="87"/>
      <c r="M5" s="87"/>
      <c r="N5" s="87"/>
      <c r="O5" s="87"/>
    </row>
    <row r="6" spans="1:15" ht="25.5">
      <c r="A6" s="86">
        <v>14</v>
      </c>
      <c r="B6" s="87" t="s">
        <v>1727</v>
      </c>
      <c r="C6" s="87"/>
      <c r="D6" s="87" t="s">
        <v>1850</v>
      </c>
      <c r="E6" s="87"/>
      <c r="F6" s="87"/>
      <c r="G6" s="87"/>
      <c r="H6" s="87" t="s">
        <v>170</v>
      </c>
      <c r="I6" s="87"/>
      <c r="J6" s="87"/>
      <c r="K6" s="87"/>
      <c r="L6" s="87"/>
      <c r="M6" s="87"/>
      <c r="N6" s="87"/>
      <c r="O6" s="87"/>
    </row>
    <row r="7" spans="1:15" ht="25.5">
      <c r="A7" s="86">
        <v>18</v>
      </c>
      <c r="B7" s="87" t="s">
        <v>1727</v>
      </c>
      <c r="C7" s="87"/>
      <c r="D7" s="87" t="s">
        <v>1850</v>
      </c>
      <c r="E7" s="87"/>
      <c r="F7" s="87"/>
      <c r="G7" s="87"/>
      <c r="H7" s="87" t="s">
        <v>2656</v>
      </c>
      <c r="I7" s="87"/>
      <c r="J7" s="87"/>
      <c r="K7" s="87"/>
      <c r="L7" s="87"/>
      <c r="M7" s="87"/>
      <c r="N7" s="87"/>
      <c r="O7" s="87"/>
    </row>
    <row r="8" spans="1:15" ht="25.5">
      <c r="A8" s="86">
        <v>181</v>
      </c>
      <c r="B8" s="87" t="s">
        <v>2657</v>
      </c>
      <c r="C8" s="87"/>
      <c r="D8" s="87" t="s">
        <v>1850</v>
      </c>
      <c r="E8" s="87"/>
      <c r="F8" s="87"/>
      <c r="G8" s="87"/>
      <c r="H8" s="87" t="s">
        <v>2658</v>
      </c>
      <c r="I8" s="87"/>
      <c r="J8" s="87"/>
      <c r="K8" s="87"/>
      <c r="L8" s="87"/>
      <c r="M8" s="87"/>
      <c r="N8" s="87"/>
      <c r="O8" s="87"/>
    </row>
    <row r="9" spans="1:15" ht="25.5">
      <c r="A9" s="86">
        <v>182</v>
      </c>
      <c r="B9" s="87" t="s">
        <v>2657</v>
      </c>
      <c r="C9" s="87"/>
      <c r="D9" s="87" t="s">
        <v>1850</v>
      </c>
      <c r="E9" s="87"/>
      <c r="F9" s="87"/>
      <c r="G9" s="87"/>
      <c r="H9" s="87" t="s">
        <v>2659</v>
      </c>
      <c r="I9" s="87"/>
      <c r="J9" s="87"/>
      <c r="K9" s="87"/>
      <c r="L9" s="87"/>
      <c r="M9" s="87"/>
      <c r="N9" s="87"/>
      <c r="O9" s="87"/>
    </row>
    <row r="10" spans="1:15" ht="51">
      <c r="A10" s="86">
        <v>2</v>
      </c>
      <c r="B10" s="87"/>
      <c r="C10" s="87"/>
      <c r="D10" s="87" t="s">
        <v>1850</v>
      </c>
      <c r="E10" s="87"/>
      <c r="F10" s="87"/>
      <c r="G10" s="87"/>
      <c r="H10" s="87" t="s">
        <v>2660</v>
      </c>
      <c r="I10" s="87"/>
      <c r="J10" s="87"/>
      <c r="K10" s="87"/>
      <c r="L10" s="87"/>
      <c r="M10" s="87"/>
      <c r="N10" s="87"/>
      <c r="O10" s="87"/>
    </row>
    <row r="11" spans="1:15" ht="25.5">
      <c r="A11" s="86">
        <v>21</v>
      </c>
      <c r="B11" s="87" t="s">
        <v>1376</v>
      </c>
      <c r="C11" s="87"/>
      <c r="D11" s="87" t="s">
        <v>1850</v>
      </c>
      <c r="E11" s="87"/>
      <c r="F11" s="87"/>
      <c r="G11" s="87"/>
      <c r="H11" s="87" t="s">
        <v>2654</v>
      </c>
      <c r="I11" s="87"/>
      <c r="J11" s="87"/>
      <c r="K11" s="87"/>
      <c r="L11" s="87"/>
      <c r="M11" s="87"/>
      <c r="N11" s="87"/>
      <c r="O11" s="87"/>
    </row>
    <row r="12" spans="1:15" ht="63.75">
      <c r="A12" s="86">
        <v>22</v>
      </c>
      <c r="B12" s="87" t="s">
        <v>1376</v>
      </c>
      <c r="C12" s="87"/>
      <c r="D12" s="87" t="s">
        <v>1850</v>
      </c>
      <c r="E12" s="87"/>
      <c r="F12" s="87"/>
      <c r="G12" s="87"/>
      <c r="H12" s="87" t="s">
        <v>2655</v>
      </c>
      <c r="I12" s="87"/>
      <c r="J12" s="87"/>
      <c r="K12" s="87"/>
      <c r="L12" s="87"/>
      <c r="M12" s="87"/>
      <c r="N12" s="87"/>
      <c r="O12" s="87"/>
    </row>
    <row r="13" spans="1:15" ht="25.5">
      <c r="A13" s="86">
        <v>23</v>
      </c>
      <c r="B13" s="87" t="s">
        <v>1376</v>
      </c>
      <c r="C13" s="87"/>
      <c r="D13" s="87" t="s">
        <v>1850</v>
      </c>
      <c r="E13" s="87"/>
      <c r="F13" s="87"/>
      <c r="G13" s="87"/>
      <c r="H13" s="87" t="s">
        <v>215</v>
      </c>
      <c r="I13" s="87"/>
      <c r="J13" s="87"/>
      <c r="K13" s="87"/>
      <c r="L13" s="87"/>
      <c r="M13" s="87"/>
      <c r="N13" s="87"/>
      <c r="O13" s="87"/>
    </row>
    <row r="14" spans="1:15" ht="25.5">
      <c r="A14" s="86">
        <v>24</v>
      </c>
      <c r="B14" s="87" t="s">
        <v>1376</v>
      </c>
      <c r="C14" s="87"/>
      <c r="D14" s="87" t="s">
        <v>1850</v>
      </c>
      <c r="E14" s="87"/>
      <c r="F14" s="87"/>
      <c r="G14" s="87"/>
      <c r="H14" s="87" t="s">
        <v>170</v>
      </c>
      <c r="I14" s="87"/>
      <c r="J14" s="87"/>
      <c r="K14" s="87"/>
      <c r="L14" s="87"/>
      <c r="M14" s="87"/>
      <c r="N14" s="87"/>
      <c r="O14" s="87"/>
    </row>
    <row r="15" spans="1:15" ht="25.5">
      <c r="A15" s="86">
        <v>28</v>
      </c>
      <c r="B15" s="87" t="s">
        <v>1376</v>
      </c>
      <c r="C15" s="87"/>
      <c r="D15" s="87" t="s">
        <v>1850</v>
      </c>
      <c r="E15" s="87"/>
      <c r="F15" s="87"/>
      <c r="G15" s="87"/>
      <c r="H15" s="87" t="s">
        <v>2656</v>
      </c>
      <c r="I15" s="87"/>
      <c r="J15" s="87"/>
      <c r="K15" s="87"/>
      <c r="L15" s="87"/>
      <c r="M15" s="87"/>
      <c r="N15" s="87"/>
      <c r="O15" s="87"/>
    </row>
    <row r="16" spans="1:15" ht="25.5">
      <c r="A16" s="86">
        <v>281</v>
      </c>
      <c r="B16" s="87" t="s">
        <v>1379</v>
      </c>
      <c r="C16" s="87"/>
      <c r="D16" s="87" t="s">
        <v>1850</v>
      </c>
      <c r="E16" s="87"/>
      <c r="F16" s="87"/>
      <c r="G16" s="87"/>
      <c r="H16" s="87" t="s">
        <v>2658</v>
      </c>
      <c r="I16" s="87"/>
      <c r="J16" s="87"/>
      <c r="K16" s="87"/>
      <c r="L16" s="87"/>
      <c r="M16" s="87"/>
      <c r="N16" s="87"/>
      <c r="O16" s="87"/>
    </row>
    <row r="17" spans="1:15" ht="25.5">
      <c r="A17" s="86">
        <v>282</v>
      </c>
      <c r="B17" s="87" t="s">
        <v>1379</v>
      </c>
      <c r="C17" s="87"/>
      <c r="D17" s="87" t="s">
        <v>1850</v>
      </c>
      <c r="E17" s="87"/>
      <c r="F17" s="87"/>
      <c r="G17" s="87"/>
      <c r="H17" s="87" t="s">
        <v>2659</v>
      </c>
      <c r="I17" s="87"/>
      <c r="J17" s="87"/>
      <c r="K17" s="87"/>
      <c r="L17" s="87"/>
      <c r="M17" s="87"/>
      <c r="N17" s="87"/>
      <c r="O17" s="87"/>
    </row>
    <row r="18" spans="1:15" ht="25.5">
      <c r="A18" s="86">
        <v>3</v>
      </c>
      <c r="B18" s="87"/>
      <c r="C18" s="87"/>
      <c r="D18" s="87" t="s">
        <v>1850</v>
      </c>
      <c r="E18" s="87"/>
      <c r="F18" s="87"/>
      <c r="G18" s="87"/>
      <c r="H18" s="87" t="s">
        <v>21</v>
      </c>
      <c r="I18" s="87"/>
      <c r="J18" s="87"/>
      <c r="K18" s="87"/>
      <c r="L18" s="87"/>
      <c r="M18" s="87"/>
      <c r="N18" s="87"/>
      <c r="O18" s="87"/>
    </row>
    <row r="19" spans="1:15" ht="25.5">
      <c r="A19" s="86">
        <v>31</v>
      </c>
      <c r="B19" s="87" t="s">
        <v>832</v>
      </c>
      <c r="C19" s="87"/>
      <c r="D19" s="87" t="s">
        <v>1850</v>
      </c>
      <c r="E19" s="87"/>
      <c r="F19" s="87"/>
      <c r="G19" s="87"/>
      <c r="H19" s="87" t="s">
        <v>2661</v>
      </c>
      <c r="I19" s="87"/>
      <c r="J19" s="87"/>
      <c r="K19" s="87"/>
      <c r="L19" s="87"/>
      <c r="M19" s="87"/>
      <c r="N19" s="87"/>
      <c r="O19" s="87"/>
    </row>
    <row r="20" spans="1:15" ht="25.5">
      <c r="A20" s="86">
        <v>32</v>
      </c>
      <c r="B20" s="87" t="s">
        <v>832</v>
      </c>
      <c r="C20" s="87"/>
      <c r="D20" s="87" t="s">
        <v>1850</v>
      </c>
      <c r="E20" s="87"/>
      <c r="F20" s="87"/>
      <c r="G20" s="87"/>
      <c r="H20" s="87" t="s">
        <v>2662</v>
      </c>
      <c r="I20" s="87"/>
      <c r="J20" s="87"/>
      <c r="K20" s="87"/>
      <c r="L20" s="87"/>
      <c r="M20" s="87"/>
      <c r="N20" s="87"/>
      <c r="O20" s="87"/>
    </row>
    <row r="21" spans="1:15" ht="51">
      <c r="A21" s="86">
        <v>391</v>
      </c>
      <c r="B21" s="87" t="s">
        <v>832</v>
      </c>
      <c r="C21" s="87"/>
      <c r="D21" s="87" t="s">
        <v>1850</v>
      </c>
      <c r="E21" s="87"/>
      <c r="F21" s="87"/>
      <c r="G21" s="87"/>
      <c r="H21" s="87" t="s">
        <v>2663</v>
      </c>
      <c r="I21" s="87"/>
      <c r="J21" s="87"/>
      <c r="K21" s="87"/>
      <c r="L21" s="87"/>
      <c r="M21" s="87"/>
      <c r="N21" s="87"/>
      <c r="O21" s="87"/>
    </row>
    <row r="22" spans="1:15" ht="38.25">
      <c r="A22" s="86">
        <v>4</v>
      </c>
      <c r="B22" s="87"/>
      <c r="C22" s="87"/>
      <c r="D22" s="87" t="s">
        <v>1850</v>
      </c>
      <c r="E22" s="87"/>
      <c r="F22" s="87"/>
      <c r="G22" s="87"/>
      <c r="H22" s="87" t="s">
        <v>19</v>
      </c>
      <c r="I22" s="87"/>
      <c r="J22" s="87"/>
      <c r="K22" s="87"/>
      <c r="L22" s="87"/>
      <c r="M22" s="87"/>
      <c r="N22" s="87"/>
      <c r="O22" s="87"/>
    </row>
    <row r="23" spans="1:15" ht="25.5">
      <c r="A23" s="86">
        <v>41</v>
      </c>
      <c r="B23" s="87" t="s">
        <v>683</v>
      </c>
      <c r="C23" s="87"/>
      <c r="D23" s="87" t="s">
        <v>1850</v>
      </c>
      <c r="E23" s="87"/>
      <c r="F23" s="87"/>
      <c r="G23" s="87"/>
      <c r="H23" s="87" t="s">
        <v>2664</v>
      </c>
      <c r="I23" s="87"/>
      <c r="J23" s="87"/>
      <c r="K23" s="87"/>
      <c r="L23" s="87"/>
      <c r="M23" s="87"/>
      <c r="N23" s="87"/>
      <c r="O23" s="87"/>
    </row>
    <row r="24" spans="1:15" ht="25.5">
      <c r="A24" s="86">
        <v>42</v>
      </c>
      <c r="B24" s="87" t="s">
        <v>683</v>
      </c>
      <c r="C24" s="87"/>
      <c r="D24" s="87" t="s">
        <v>1850</v>
      </c>
      <c r="E24" s="87"/>
      <c r="F24" s="87"/>
      <c r="G24" s="87"/>
      <c r="H24" s="87" t="s">
        <v>2665</v>
      </c>
      <c r="I24" s="87"/>
      <c r="J24" s="87"/>
      <c r="K24" s="87"/>
      <c r="L24" s="87"/>
      <c r="M24" s="87"/>
      <c r="N24" s="87"/>
      <c r="O24" s="87"/>
    </row>
    <row r="25" spans="1:15" ht="25.5">
      <c r="A25" s="86">
        <v>421</v>
      </c>
      <c r="B25" s="87" t="s">
        <v>791</v>
      </c>
      <c r="C25" s="87"/>
      <c r="D25" s="87" t="s">
        <v>1850</v>
      </c>
      <c r="E25" s="87"/>
      <c r="F25" s="87"/>
      <c r="G25" s="87"/>
      <c r="H25" s="87" t="s">
        <v>2666</v>
      </c>
      <c r="I25" s="87"/>
      <c r="J25" s="87"/>
      <c r="K25" s="87"/>
      <c r="L25" s="87"/>
      <c r="M25" s="87"/>
      <c r="N25" s="87"/>
      <c r="O25" s="87"/>
    </row>
    <row r="26" spans="1:15" ht="25.5">
      <c r="A26" s="86">
        <v>422</v>
      </c>
      <c r="B26" s="87" t="s">
        <v>791</v>
      </c>
      <c r="C26" s="87"/>
      <c r="D26" s="87" t="s">
        <v>1850</v>
      </c>
      <c r="E26" s="87"/>
      <c r="F26" s="87"/>
      <c r="G26" s="87"/>
      <c r="H26" s="87" t="s">
        <v>211</v>
      </c>
      <c r="I26" s="87"/>
      <c r="J26" s="87"/>
      <c r="K26" s="87"/>
      <c r="L26" s="87"/>
      <c r="M26" s="87"/>
      <c r="N26" s="87"/>
      <c r="O26" s="87"/>
    </row>
    <row r="27" spans="1:15" ht="25.5">
      <c r="A27" s="86">
        <v>43</v>
      </c>
      <c r="B27" s="87" t="s">
        <v>683</v>
      </c>
      <c r="C27" s="87"/>
      <c r="D27" s="87" t="s">
        <v>1850</v>
      </c>
      <c r="E27" s="87"/>
      <c r="F27" s="87"/>
      <c r="G27" s="87"/>
      <c r="H27" s="87" t="s">
        <v>2667</v>
      </c>
      <c r="I27" s="87"/>
      <c r="J27" s="87"/>
      <c r="K27" s="87"/>
      <c r="L27" s="87"/>
      <c r="M27" s="87"/>
      <c r="N27" s="87"/>
      <c r="O27" s="87"/>
    </row>
    <row r="28" spans="1:15" ht="25.5">
      <c r="A28" s="86">
        <v>431</v>
      </c>
      <c r="B28" s="87" t="s">
        <v>752</v>
      </c>
      <c r="C28" s="87"/>
      <c r="D28" s="87" t="s">
        <v>1850</v>
      </c>
      <c r="E28" s="87"/>
      <c r="F28" s="87"/>
      <c r="G28" s="87"/>
      <c r="H28" s="87" t="s">
        <v>248</v>
      </c>
      <c r="I28" s="87"/>
      <c r="J28" s="87"/>
      <c r="K28" s="87"/>
      <c r="L28" s="87"/>
      <c r="M28" s="87"/>
      <c r="N28" s="87"/>
      <c r="O28" s="87"/>
    </row>
    <row r="29" spans="1:15" ht="25.5">
      <c r="A29" s="86">
        <v>432</v>
      </c>
      <c r="B29" s="87" t="s">
        <v>752</v>
      </c>
      <c r="C29" s="87"/>
      <c r="D29" s="87" t="s">
        <v>1850</v>
      </c>
      <c r="E29" s="87"/>
      <c r="F29" s="87"/>
      <c r="G29" s="87"/>
      <c r="H29" s="87" t="s">
        <v>7</v>
      </c>
      <c r="I29" s="87"/>
      <c r="J29" s="87"/>
      <c r="K29" s="87"/>
      <c r="L29" s="87"/>
      <c r="M29" s="87"/>
      <c r="N29" s="87"/>
      <c r="O29" s="87"/>
    </row>
    <row r="30" spans="1:15" ht="25.5">
      <c r="A30" s="86">
        <v>433</v>
      </c>
      <c r="B30" s="87" t="s">
        <v>752</v>
      </c>
      <c r="C30" s="87"/>
      <c r="D30" s="87" t="s">
        <v>1850</v>
      </c>
      <c r="E30" s="87"/>
      <c r="F30" s="87"/>
      <c r="G30" s="87"/>
      <c r="H30" s="87" t="s">
        <v>2668</v>
      </c>
      <c r="I30" s="87"/>
      <c r="J30" s="87"/>
      <c r="K30" s="87"/>
      <c r="L30" s="87"/>
      <c r="M30" s="87"/>
      <c r="N30" s="87"/>
      <c r="O30" s="87"/>
    </row>
    <row r="31" spans="1:15" ht="25.5">
      <c r="A31" s="86">
        <v>434</v>
      </c>
      <c r="B31" s="87" t="s">
        <v>752</v>
      </c>
      <c r="C31" s="87"/>
      <c r="D31" s="87" t="s">
        <v>1850</v>
      </c>
      <c r="E31" s="87"/>
      <c r="F31" s="87"/>
      <c r="G31" s="87"/>
      <c r="H31" s="87" t="s">
        <v>35</v>
      </c>
      <c r="I31" s="87"/>
      <c r="J31" s="87"/>
      <c r="K31" s="87"/>
      <c r="L31" s="87"/>
      <c r="M31" s="87"/>
      <c r="N31" s="87"/>
      <c r="O31" s="87"/>
    </row>
    <row r="32" spans="1:15" ht="25.5">
      <c r="A32" s="86">
        <v>44</v>
      </c>
      <c r="B32" s="87" t="s">
        <v>683</v>
      </c>
      <c r="C32" s="87"/>
      <c r="D32" s="87" t="s">
        <v>1850</v>
      </c>
      <c r="E32" s="87"/>
      <c r="F32" s="87"/>
      <c r="G32" s="87"/>
      <c r="H32" s="87" t="s">
        <v>2669</v>
      </c>
      <c r="I32" s="87"/>
      <c r="J32" s="87"/>
      <c r="K32" s="87"/>
      <c r="L32" s="87"/>
      <c r="M32" s="87"/>
      <c r="N32" s="87"/>
      <c r="O32" s="87"/>
    </row>
    <row r="33" spans="1:15" ht="25.5">
      <c r="A33" s="88">
        <v>441</v>
      </c>
      <c r="B33" s="87" t="s">
        <v>713</v>
      </c>
      <c r="C33" s="87"/>
      <c r="D33" s="87" t="s">
        <v>1850</v>
      </c>
      <c r="E33" s="87"/>
      <c r="F33" s="87"/>
      <c r="G33" s="87"/>
      <c r="H33" s="87" t="s">
        <v>2669</v>
      </c>
      <c r="I33" s="87"/>
      <c r="J33" s="87"/>
      <c r="K33" s="87"/>
      <c r="L33" s="87"/>
      <c r="M33" s="87"/>
      <c r="N33" s="87"/>
      <c r="O33" s="87"/>
    </row>
    <row r="34" spans="1:15" ht="25.5">
      <c r="A34" s="88">
        <v>442</v>
      </c>
      <c r="B34" s="87" t="s">
        <v>713</v>
      </c>
      <c r="C34" s="87"/>
      <c r="D34" s="87" t="s">
        <v>1850</v>
      </c>
      <c r="E34" s="87"/>
      <c r="F34" s="87"/>
      <c r="G34" s="87"/>
      <c r="H34" s="87" t="s">
        <v>2670</v>
      </c>
      <c r="I34" s="87"/>
      <c r="J34" s="87"/>
      <c r="K34" s="87"/>
      <c r="L34" s="87"/>
      <c r="M34" s="87"/>
      <c r="N34" s="87"/>
      <c r="O34" s="87"/>
    </row>
    <row r="35" spans="1:15" ht="25.5">
      <c r="A35" s="88">
        <v>443</v>
      </c>
      <c r="B35" s="87" t="s">
        <v>713</v>
      </c>
      <c r="C35" s="87"/>
      <c r="D35" s="87" t="s">
        <v>1850</v>
      </c>
      <c r="E35" s="87"/>
      <c r="F35" s="87"/>
      <c r="G35" s="87"/>
      <c r="H35" s="87" t="s">
        <v>2671</v>
      </c>
      <c r="I35" s="87"/>
      <c r="J35" s="87"/>
      <c r="K35" s="87"/>
      <c r="L35" s="87"/>
      <c r="M35" s="87"/>
      <c r="N35" s="87"/>
      <c r="O35" s="87"/>
    </row>
    <row r="36" spans="1:15" ht="25.5">
      <c r="A36" s="88">
        <v>45</v>
      </c>
      <c r="B36" s="87" t="s">
        <v>683</v>
      </c>
      <c r="C36" s="87"/>
      <c r="D36" s="87" t="s">
        <v>1850</v>
      </c>
      <c r="E36" s="87"/>
      <c r="F36" s="87"/>
      <c r="G36" s="87"/>
      <c r="H36" s="87" t="s">
        <v>2672</v>
      </c>
      <c r="I36" s="87"/>
      <c r="J36" s="87"/>
      <c r="K36" s="87"/>
      <c r="L36" s="87"/>
      <c r="M36" s="87"/>
      <c r="N36" s="87"/>
      <c r="O36" s="87"/>
    </row>
    <row r="37" spans="1:15" ht="25.5">
      <c r="A37" s="86">
        <v>47</v>
      </c>
      <c r="B37" s="87" t="s">
        <v>683</v>
      </c>
      <c r="C37" s="87"/>
      <c r="D37" s="87" t="s">
        <v>1850</v>
      </c>
      <c r="E37" s="87"/>
      <c r="F37" s="87"/>
      <c r="G37" s="87"/>
      <c r="H37" s="87" t="s">
        <v>2673</v>
      </c>
      <c r="I37" s="87"/>
      <c r="J37" s="87"/>
      <c r="K37" s="87"/>
      <c r="L37" s="87"/>
      <c r="M37" s="87"/>
      <c r="N37" s="87"/>
      <c r="O37" s="87"/>
    </row>
    <row r="38" spans="1:15" ht="38.25">
      <c r="A38" s="86">
        <v>492</v>
      </c>
      <c r="B38" s="87" t="s">
        <v>683</v>
      </c>
      <c r="C38" s="87"/>
      <c r="D38" s="87" t="s">
        <v>1850</v>
      </c>
      <c r="E38" s="87"/>
      <c r="F38" s="87"/>
      <c r="G38" s="87"/>
      <c r="H38" s="87" t="s">
        <v>2674</v>
      </c>
      <c r="I38" s="87"/>
      <c r="J38" s="87"/>
      <c r="K38" s="87"/>
      <c r="L38" s="87"/>
      <c r="M38" s="87"/>
      <c r="N38" s="87"/>
      <c r="O38" s="87"/>
    </row>
    <row r="39" spans="1:15" ht="25.5">
      <c r="A39" s="86">
        <v>5</v>
      </c>
      <c r="B39" s="87"/>
      <c r="C39" s="87"/>
      <c r="D39" s="87" t="s">
        <v>1850</v>
      </c>
      <c r="E39" s="87"/>
      <c r="F39" s="87"/>
      <c r="G39" s="87"/>
      <c r="H39" s="89" t="s">
        <v>20</v>
      </c>
      <c r="I39" s="87"/>
      <c r="J39" s="87"/>
      <c r="K39" s="87"/>
      <c r="L39" s="87"/>
      <c r="M39" s="87"/>
      <c r="N39" s="87"/>
      <c r="O39" s="87"/>
    </row>
    <row r="40" spans="1:15" ht="25.5">
      <c r="A40" s="86">
        <v>51</v>
      </c>
      <c r="B40" s="87" t="s">
        <v>666</v>
      </c>
      <c r="C40" s="87"/>
      <c r="D40" s="87" t="s">
        <v>1850</v>
      </c>
      <c r="E40" s="87"/>
      <c r="F40" s="87"/>
      <c r="G40" s="87"/>
      <c r="H40" s="89" t="s">
        <v>2675</v>
      </c>
      <c r="I40" s="87"/>
      <c r="J40" s="87"/>
      <c r="K40" s="87"/>
      <c r="L40" s="87"/>
      <c r="M40" s="87"/>
      <c r="N40" s="87"/>
      <c r="O40" s="87"/>
    </row>
    <row r="41" spans="1:15" ht="25.5">
      <c r="A41" s="86">
        <v>511</v>
      </c>
      <c r="B41" s="87" t="s">
        <v>670</v>
      </c>
      <c r="C41" s="87"/>
      <c r="D41" s="87" t="s">
        <v>1850</v>
      </c>
      <c r="E41" s="87"/>
      <c r="F41" s="87"/>
      <c r="G41" s="87"/>
      <c r="H41" s="89" t="s">
        <v>2676</v>
      </c>
      <c r="I41" s="87"/>
      <c r="J41" s="87"/>
      <c r="K41" s="87"/>
      <c r="L41" s="87"/>
      <c r="M41" s="87"/>
      <c r="N41" s="87"/>
      <c r="O41" s="87"/>
    </row>
    <row r="42" spans="1:15" ht="25.5">
      <c r="A42" s="86">
        <v>512</v>
      </c>
      <c r="B42" s="87" t="s">
        <v>670</v>
      </c>
      <c r="C42" s="87"/>
      <c r="D42" s="87" t="s">
        <v>1850</v>
      </c>
      <c r="E42" s="87"/>
      <c r="F42" s="87"/>
      <c r="G42" s="87"/>
      <c r="H42" s="89" t="s">
        <v>2677</v>
      </c>
      <c r="I42" s="87"/>
      <c r="J42" s="87"/>
      <c r="K42" s="87"/>
      <c r="L42" s="87"/>
      <c r="M42" s="87"/>
      <c r="N42" s="87"/>
      <c r="O42" s="87"/>
    </row>
    <row r="43" spans="1:15" ht="25.5">
      <c r="A43" s="86">
        <v>513</v>
      </c>
      <c r="B43" s="87" t="s">
        <v>670</v>
      </c>
      <c r="C43" s="87"/>
      <c r="D43" s="87" t="s">
        <v>1850</v>
      </c>
      <c r="E43" s="87"/>
      <c r="F43" s="87"/>
      <c r="G43" s="87"/>
      <c r="H43" s="89" t="s">
        <v>2678</v>
      </c>
      <c r="I43" s="87"/>
      <c r="J43" s="87"/>
      <c r="K43" s="87"/>
      <c r="L43" s="87"/>
      <c r="M43" s="87"/>
      <c r="N43" s="87"/>
      <c r="O43" s="87"/>
    </row>
    <row r="44" spans="1:15" ht="25.5">
      <c r="A44" s="86">
        <v>514</v>
      </c>
      <c r="B44" s="87" t="s">
        <v>670</v>
      </c>
      <c r="C44" s="87"/>
      <c r="D44" s="87" t="s">
        <v>1850</v>
      </c>
      <c r="E44" s="87"/>
      <c r="F44" s="87"/>
      <c r="G44" s="87"/>
      <c r="H44" s="89" t="s">
        <v>2679</v>
      </c>
      <c r="I44" s="87"/>
      <c r="J44" s="87"/>
      <c r="K44" s="87"/>
      <c r="L44" s="87"/>
      <c r="M44" s="87"/>
      <c r="N44" s="87"/>
      <c r="O44" s="87"/>
    </row>
    <row r="45" spans="1:15" ht="38.25">
      <c r="A45" s="86">
        <v>52</v>
      </c>
      <c r="B45" s="87" t="s">
        <v>666</v>
      </c>
      <c r="C45" s="87"/>
      <c r="D45" s="87" t="s">
        <v>1850</v>
      </c>
      <c r="E45" s="87"/>
      <c r="F45" s="87"/>
      <c r="G45" s="87"/>
      <c r="H45" s="89" t="s">
        <v>2680</v>
      </c>
      <c r="I45" s="87"/>
      <c r="J45" s="87"/>
      <c r="K45" s="87"/>
      <c r="L45" s="87"/>
      <c r="M45" s="87"/>
      <c r="N45" s="87"/>
      <c r="O45" s="87"/>
    </row>
    <row r="46" spans="1:15" ht="38.25">
      <c r="A46" s="86">
        <v>521</v>
      </c>
      <c r="B46" s="87" t="s">
        <v>2681</v>
      </c>
      <c r="C46" s="87"/>
      <c r="D46" s="87" t="s">
        <v>1850</v>
      </c>
      <c r="E46" s="87"/>
      <c r="F46" s="87"/>
      <c r="G46" s="87"/>
      <c r="H46" s="89" t="s">
        <v>2680</v>
      </c>
      <c r="I46" s="87"/>
      <c r="J46" s="87"/>
      <c r="K46" s="87"/>
      <c r="L46" s="87"/>
      <c r="M46" s="87"/>
      <c r="N46" s="87"/>
      <c r="O46" s="87"/>
    </row>
    <row r="47" spans="1:15" ht="38.25">
      <c r="A47" s="86">
        <v>522</v>
      </c>
      <c r="B47" s="87" t="s">
        <v>2681</v>
      </c>
      <c r="C47" s="87"/>
      <c r="D47" s="87" t="s">
        <v>1850</v>
      </c>
      <c r="E47" s="87"/>
      <c r="F47" s="87"/>
      <c r="G47" s="87"/>
      <c r="H47" s="89" t="s">
        <v>2682</v>
      </c>
      <c r="I47" s="87"/>
      <c r="J47" s="87"/>
      <c r="K47" s="87"/>
      <c r="L47" s="87"/>
      <c r="M47" s="87"/>
      <c r="N47" s="87"/>
      <c r="O47" s="87"/>
    </row>
    <row r="48" spans="1:15" ht="25.5">
      <c r="A48" s="86">
        <v>523</v>
      </c>
      <c r="B48" s="87" t="s">
        <v>2681</v>
      </c>
      <c r="C48" s="87"/>
      <c r="D48" s="87" t="s">
        <v>1850</v>
      </c>
      <c r="E48" s="87"/>
      <c r="F48" s="87"/>
      <c r="G48" s="87"/>
      <c r="H48" s="89" t="s">
        <v>2683</v>
      </c>
      <c r="I48" s="87"/>
      <c r="J48" s="87"/>
      <c r="K48" s="87"/>
      <c r="L48" s="87"/>
      <c r="M48" s="87"/>
      <c r="N48" s="87"/>
      <c r="O48" s="87"/>
    </row>
    <row r="49" spans="1:15" ht="25.5">
      <c r="A49" s="86">
        <v>53</v>
      </c>
      <c r="B49" s="87" t="s">
        <v>666</v>
      </c>
      <c r="C49" s="87"/>
      <c r="D49" s="87" t="s">
        <v>1850</v>
      </c>
      <c r="E49" s="87"/>
      <c r="F49" s="87"/>
      <c r="G49" s="87"/>
      <c r="H49" s="89" t="s">
        <v>2684</v>
      </c>
      <c r="I49" s="87"/>
      <c r="J49" s="87"/>
      <c r="K49" s="87"/>
      <c r="L49" s="87"/>
      <c r="M49" s="87"/>
      <c r="N49" s="87"/>
      <c r="O49" s="87"/>
    </row>
    <row r="50" spans="1:15" ht="25.5">
      <c r="A50" s="86">
        <v>531</v>
      </c>
      <c r="B50" s="87" t="s">
        <v>2685</v>
      </c>
      <c r="C50" s="87"/>
      <c r="D50" s="87" t="s">
        <v>1850</v>
      </c>
      <c r="E50" s="87"/>
      <c r="F50" s="87"/>
      <c r="G50" s="87"/>
      <c r="H50" s="89" t="s">
        <v>2686</v>
      </c>
      <c r="I50" s="87"/>
      <c r="J50" s="87"/>
      <c r="K50" s="87"/>
      <c r="L50" s="87"/>
      <c r="M50" s="87"/>
      <c r="N50" s="87"/>
      <c r="O50" s="87"/>
    </row>
    <row r="51" spans="1:15" ht="25.5">
      <c r="A51" s="86">
        <v>532</v>
      </c>
      <c r="B51" s="87" t="s">
        <v>2685</v>
      </c>
      <c r="C51" s="87"/>
      <c r="D51" s="87" t="s">
        <v>1850</v>
      </c>
      <c r="E51" s="87"/>
      <c r="F51" s="87"/>
      <c r="G51" s="87"/>
      <c r="H51" s="89" t="s">
        <v>2687</v>
      </c>
      <c r="I51" s="87"/>
      <c r="J51" s="87"/>
      <c r="K51" s="87"/>
      <c r="L51" s="87"/>
      <c r="M51" s="87"/>
      <c r="N51" s="87"/>
      <c r="O51" s="87"/>
    </row>
    <row r="52" spans="1:15" ht="25.5">
      <c r="A52" s="86">
        <v>533</v>
      </c>
      <c r="B52" s="87" t="s">
        <v>2685</v>
      </c>
      <c r="C52" s="87"/>
      <c r="D52" s="87" t="s">
        <v>1850</v>
      </c>
      <c r="E52" s="87"/>
      <c r="F52" s="87"/>
      <c r="G52" s="87"/>
      <c r="H52" s="89" t="s">
        <v>2688</v>
      </c>
      <c r="I52" s="87"/>
      <c r="J52" s="87"/>
      <c r="K52" s="87"/>
      <c r="L52" s="87"/>
      <c r="M52" s="87"/>
      <c r="N52" s="87"/>
      <c r="O52" s="87"/>
    </row>
    <row r="53" spans="1:15" ht="25.5">
      <c r="A53" s="86">
        <v>535</v>
      </c>
      <c r="B53" s="87" t="s">
        <v>2685</v>
      </c>
      <c r="C53" s="87"/>
      <c r="D53" s="87" t="s">
        <v>1850</v>
      </c>
      <c r="E53" s="87"/>
      <c r="F53" s="87"/>
      <c r="G53" s="87"/>
      <c r="H53" s="89" t="s">
        <v>2689</v>
      </c>
      <c r="I53" s="87"/>
      <c r="J53" s="87"/>
      <c r="K53" s="87"/>
      <c r="L53" s="87"/>
      <c r="M53" s="87"/>
      <c r="N53" s="87"/>
      <c r="O53" s="87"/>
    </row>
    <row r="54" spans="1:15" ht="25.5">
      <c r="A54" s="86">
        <v>54</v>
      </c>
      <c r="B54" s="87" t="s">
        <v>666</v>
      </c>
      <c r="C54" s="87"/>
      <c r="D54" s="87" t="s">
        <v>1850</v>
      </c>
      <c r="E54" s="87"/>
      <c r="F54" s="87"/>
      <c r="G54" s="87"/>
      <c r="H54" s="89" t="s">
        <v>2690</v>
      </c>
      <c r="I54" s="87"/>
      <c r="J54" s="87"/>
      <c r="K54" s="87"/>
      <c r="L54" s="87"/>
      <c r="M54" s="87"/>
      <c r="N54" s="87"/>
      <c r="O54" s="87"/>
    </row>
    <row r="55" spans="1:15" ht="25.5">
      <c r="A55" s="86">
        <v>55</v>
      </c>
      <c r="B55" s="87" t="s">
        <v>666</v>
      </c>
      <c r="C55" s="87"/>
      <c r="D55" s="87" t="s">
        <v>1850</v>
      </c>
      <c r="E55" s="87"/>
      <c r="F55" s="87"/>
      <c r="G55" s="87"/>
      <c r="H55" s="89" t="s">
        <v>2691</v>
      </c>
      <c r="I55" s="87"/>
      <c r="J55" s="87"/>
      <c r="K55" s="87"/>
      <c r="L55" s="87"/>
      <c r="M55" s="87"/>
      <c r="N55" s="87"/>
      <c r="O55" s="87"/>
    </row>
    <row r="56" spans="1:15" ht="25.5">
      <c r="A56" s="86">
        <v>56</v>
      </c>
      <c r="B56" s="87" t="s">
        <v>666</v>
      </c>
      <c r="C56" s="87"/>
      <c r="D56" s="87" t="s">
        <v>1850</v>
      </c>
      <c r="E56" s="87"/>
      <c r="F56" s="87"/>
      <c r="G56" s="87"/>
      <c r="H56" s="89" t="s">
        <v>2692</v>
      </c>
      <c r="I56" s="87"/>
      <c r="J56" s="87"/>
      <c r="K56" s="87"/>
      <c r="L56" s="87"/>
      <c r="M56" s="87"/>
      <c r="N56" s="87"/>
      <c r="O56" s="87"/>
    </row>
    <row r="57" spans="1:15" ht="25.5">
      <c r="A57" s="86">
        <v>57</v>
      </c>
      <c r="B57" s="87" t="s">
        <v>666</v>
      </c>
      <c r="C57" s="87"/>
      <c r="D57" s="87" t="s">
        <v>1850</v>
      </c>
      <c r="E57" s="87"/>
      <c r="F57" s="87"/>
      <c r="G57" s="87"/>
      <c r="H57" s="89" t="s">
        <v>2693</v>
      </c>
      <c r="I57" s="87"/>
      <c r="J57" s="87"/>
      <c r="K57" s="87"/>
      <c r="L57" s="87"/>
      <c r="M57" s="87"/>
      <c r="N57" s="87"/>
      <c r="O57" s="87"/>
    </row>
    <row r="58" spans="1:15" ht="38.25">
      <c r="A58" s="86">
        <v>58</v>
      </c>
      <c r="B58" s="87" t="s">
        <v>666</v>
      </c>
      <c r="C58" s="87"/>
      <c r="D58" s="87" t="s">
        <v>1850</v>
      </c>
      <c r="E58" s="87"/>
      <c r="F58" s="87"/>
      <c r="G58" s="87"/>
      <c r="H58" s="89" t="s">
        <v>2694</v>
      </c>
      <c r="I58" s="87"/>
      <c r="J58" s="87"/>
      <c r="K58" s="87"/>
      <c r="L58" s="87"/>
      <c r="M58" s="87"/>
      <c r="N58" s="87"/>
      <c r="O58" s="87"/>
    </row>
    <row r="59" spans="1:15" ht="51">
      <c r="A59" s="86">
        <v>581</v>
      </c>
      <c r="B59" s="87" t="s">
        <v>2695</v>
      </c>
      <c r="C59" s="87"/>
      <c r="D59" s="87" t="s">
        <v>1850</v>
      </c>
      <c r="E59" s="87"/>
      <c r="F59" s="87"/>
      <c r="G59" s="87"/>
      <c r="H59" s="89" t="s">
        <v>2696</v>
      </c>
      <c r="I59" s="87"/>
      <c r="J59" s="87"/>
      <c r="K59" s="87"/>
      <c r="L59" s="87"/>
      <c r="M59" s="87"/>
      <c r="N59" s="87"/>
      <c r="O59" s="87"/>
    </row>
    <row r="60" spans="1:15" ht="38.25">
      <c r="A60" s="86">
        <v>59</v>
      </c>
      <c r="B60" s="87" t="s">
        <v>666</v>
      </c>
      <c r="C60" s="87"/>
      <c r="D60" s="87" t="s">
        <v>1850</v>
      </c>
      <c r="E60" s="87"/>
      <c r="F60" s="87"/>
      <c r="G60" s="87"/>
      <c r="H60" s="89" t="s">
        <v>2674</v>
      </c>
      <c r="I60" s="87"/>
      <c r="J60" s="87"/>
      <c r="K60" s="87"/>
      <c r="L60" s="87"/>
      <c r="M60" s="87"/>
      <c r="N60" s="87"/>
      <c r="O60" s="87"/>
    </row>
    <row r="61" spans="1:15" ht="25.5">
      <c r="A61" s="86">
        <v>593</v>
      </c>
      <c r="B61" s="87" t="s">
        <v>102</v>
      </c>
      <c r="C61" s="87"/>
      <c r="D61" s="87" t="s">
        <v>1850</v>
      </c>
      <c r="E61" s="87"/>
      <c r="F61" s="87"/>
      <c r="G61" s="87"/>
      <c r="H61" s="89" t="s">
        <v>2697</v>
      </c>
      <c r="I61" s="87"/>
      <c r="J61" s="87"/>
      <c r="K61" s="87"/>
      <c r="L61" s="87"/>
      <c r="M61" s="87"/>
      <c r="N61" s="87"/>
      <c r="O61" s="87"/>
    </row>
    <row r="62" spans="1:15" ht="25.5">
      <c r="A62" s="86">
        <v>596</v>
      </c>
      <c r="B62" s="87" t="s">
        <v>102</v>
      </c>
      <c r="C62" s="87"/>
      <c r="D62" s="87" t="s">
        <v>1850</v>
      </c>
      <c r="E62" s="87"/>
      <c r="F62" s="87"/>
      <c r="G62" s="87"/>
      <c r="H62" s="89" t="s">
        <v>2698</v>
      </c>
      <c r="I62" s="87"/>
      <c r="J62" s="87"/>
      <c r="K62" s="87"/>
      <c r="L62" s="87"/>
      <c r="M62" s="87"/>
      <c r="N62" s="87"/>
      <c r="O62" s="87"/>
    </row>
    <row r="63" spans="1:15" ht="51">
      <c r="A63" s="86">
        <v>597</v>
      </c>
      <c r="B63" s="87" t="s">
        <v>102</v>
      </c>
      <c r="C63" s="87"/>
      <c r="D63" s="87" t="s">
        <v>1850</v>
      </c>
      <c r="E63" s="87"/>
      <c r="F63" s="87"/>
      <c r="G63" s="87"/>
      <c r="H63" s="89" t="s">
        <v>2699</v>
      </c>
      <c r="I63" s="87"/>
      <c r="J63" s="87"/>
      <c r="K63" s="87"/>
      <c r="L63" s="87"/>
      <c r="M63" s="87"/>
      <c r="N63" s="87"/>
      <c r="O63" s="87"/>
    </row>
    <row r="64" spans="1:15" ht="38.25">
      <c r="A64" s="86">
        <v>6</v>
      </c>
      <c r="B64" s="87"/>
      <c r="C64" s="87"/>
      <c r="D64" s="87" t="s">
        <v>1850</v>
      </c>
      <c r="E64" s="87"/>
      <c r="F64" s="87"/>
      <c r="G64" s="87"/>
      <c r="H64" s="89" t="s">
        <v>15</v>
      </c>
      <c r="I64" s="87"/>
      <c r="J64" s="87"/>
      <c r="K64" s="87"/>
      <c r="L64" s="87"/>
      <c r="M64" s="87"/>
      <c r="N64" s="87"/>
      <c r="O64" s="87"/>
    </row>
    <row r="65" spans="1:15" ht="25.5">
      <c r="A65" s="86">
        <v>61</v>
      </c>
      <c r="B65" s="87" t="s">
        <v>2482</v>
      </c>
      <c r="C65" s="87"/>
      <c r="D65" s="87" t="s">
        <v>1850</v>
      </c>
      <c r="E65" s="87"/>
      <c r="F65" s="87"/>
      <c r="G65" s="87"/>
      <c r="H65" s="89" t="s">
        <v>2700</v>
      </c>
      <c r="I65" s="87"/>
      <c r="J65" s="87"/>
      <c r="K65" s="87"/>
      <c r="L65" s="87"/>
      <c r="M65" s="87"/>
      <c r="N65" s="87"/>
      <c r="O65" s="87"/>
    </row>
    <row r="66" spans="1:15" ht="25.5">
      <c r="A66" s="86">
        <v>62</v>
      </c>
      <c r="B66" s="87" t="s">
        <v>2482</v>
      </c>
      <c r="C66" s="87"/>
      <c r="D66" s="87" t="s">
        <v>1850</v>
      </c>
      <c r="E66" s="87"/>
      <c r="F66" s="87"/>
      <c r="G66" s="87"/>
      <c r="H66" s="89" t="s">
        <v>2701</v>
      </c>
      <c r="I66" s="87"/>
      <c r="J66" s="87"/>
      <c r="K66" s="87"/>
      <c r="L66" s="87"/>
      <c r="M66" s="87"/>
      <c r="N66" s="87"/>
      <c r="O66" s="87"/>
    </row>
    <row r="67" spans="1:15" ht="25.5">
      <c r="A67" s="86">
        <v>63</v>
      </c>
      <c r="B67" s="87" t="s">
        <v>2482</v>
      </c>
      <c r="C67" s="87"/>
      <c r="D67" s="87" t="s">
        <v>1850</v>
      </c>
      <c r="E67" s="87"/>
      <c r="F67" s="87"/>
      <c r="G67" s="87"/>
      <c r="H67" s="89" t="s">
        <v>2702</v>
      </c>
      <c r="I67" s="87"/>
      <c r="J67" s="87"/>
      <c r="K67" s="87"/>
      <c r="L67" s="87"/>
      <c r="M67" s="87"/>
      <c r="N67" s="87"/>
      <c r="O67" s="87"/>
    </row>
    <row r="68" spans="1:15" ht="51">
      <c r="A68" s="86">
        <v>64</v>
      </c>
      <c r="B68" s="87" t="s">
        <v>2482</v>
      </c>
      <c r="C68" s="87"/>
      <c r="D68" s="87" t="s">
        <v>1850</v>
      </c>
      <c r="E68" s="87"/>
      <c r="F68" s="87"/>
      <c r="G68" s="87"/>
      <c r="H68" s="89" t="s">
        <v>2703</v>
      </c>
      <c r="I68" s="87"/>
      <c r="J68" s="87"/>
      <c r="K68" s="87"/>
      <c r="L68" s="87"/>
      <c r="M68" s="87"/>
      <c r="N68" s="87"/>
      <c r="O68" s="87"/>
    </row>
    <row r="69" spans="1:15" ht="51">
      <c r="A69" s="86">
        <v>65</v>
      </c>
      <c r="B69" s="87" t="s">
        <v>2482</v>
      </c>
      <c r="C69" s="87"/>
      <c r="D69" s="87" t="s">
        <v>1850</v>
      </c>
      <c r="E69" s="87"/>
      <c r="F69" s="87"/>
      <c r="G69" s="87"/>
      <c r="H69" s="89" t="s">
        <v>2704</v>
      </c>
      <c r="I69" s="87"/>
      <c r="J69" s="87"/>
      <c r="K69" s="87"/>
      <c r="L69" s="87"/>
      <c r="M69" s="87"/>
      <c r="N69" s="87"/>
      <c r="O69" s="87"/>
    </row>
    <row r="70" spans="1:15" ht="38.25">
      <c r="A70" s="86">
        <v>66</v>
      </c>
      <c r="B70" s="87" t="s">
        <v>2482</v>
      </c>
      <c r="C70" s="87"/>
      <c r="D70" s="87" t="s">
        <v>1850</v>
      </c>
      <c r="E70" s="87"/>
      <c r="F70" s="87"/>
      <c r="G70" s="87"/>
      <c r="H70" s="89" t="s">
        <v>2705</v>
      </c>
      <c r="I70" s="87"/>
      <c r="J70" s="87"/>
      <c r="K70" s="87"/>
      <c r="L70" s="87"/>
      <c r="M70" s="87"/>
      <c r="N70" s="87"/>
      <c r="O70" s="87"/>
    </row>
    <row r="71" spans="1:15" ht="38.25">
      <c r="A71" s="86">
        <v>68</v>
      </c>
      <c r="B71" s="87" t="s">
        <v>2482</v>
      </c>
      <c r="C71" s="87"/>
      <c r="D71" s="87" t="s">
        <v>1850</v>
      </c>
      <c r="E71" s="87"/>
      <c r="F71" s="87"/>
      <c r="G71" s="87"/>
      <c r="H71" s="87" t="s">
        <v>2706</v>
      </c>
      <c r="I71" s="87"/>
      <c r="J71" s="87"/>
      <c r="K71" s="87"/>
      <c r="L71" s="87"/>
      <c r="M71" s="87"/>
      <c r="N71" s="87"/>
      <c r="O71" s="87"/>
    </row>
    <row r="72" spans="1:15" ht="25.5">
      <c r="A72" s="86">
        <v>69</v>
      </c>
      <c r="B72" s="87" t="s">
        <v>2482</v>
      </c>
      <c r="C72" s="87"/>
      <c r="D72" s="87" t="s">
        <v>1850</v>
      </c>
      <c r="E72" s="87"/>
      <c r="F72" s="87"/>
      <c r="G72" s="87"/>
      <c r="H72" s="87" t="s">
        <v>2707</v>
      </c>
      <c r="I72" s="87"/>
      <c r="J72" s="87"/>
      <c r="K72" s="87"/>
      <c r="L72" s="87"/>
      <c r="M72" s="87"/>
      <c r="N72" s="87"/>
      <c r="O72" s="87"/>
    </row>
    <row r="73" spans="1:15" ht="25.5">
      <c r="A73" s="86">
        <v>691</v>
      </c>
      <c r="B73" s="87" t="s">
        <v>136</v>
      </c>
      <c r="C73" s="87"/>
      <c r="D73" s="87" t="s">
        <v>1850</v>
      </c>
      <c r="E73" s="87"/>
      <c r="F73" s="87"/>
      <c r="G73" s="87"/>
      <c r="H73" s="87" t="s">
        <v>2708</v>
      </c>
      <c r="I73" s="87"/>
      <c r="J73" s="87"/>
      <c r="K73" s="87"/>
      <c r="L73" s="87"/>
      <c r="M73" s="87"/>
      <c r="N73" s="87"/>
      <c r="O73" s="87"/>
    </row>
    <row r="74" spans="1:15" ht="25.5">
      <c r="A74" s="86">
        <v>692</v>
      </c>
      <c r="B74" s="87" t="s">
        <v>136</v>
      </c>
      <c r="C74" s="87"/>
      <c r="D74" s="87" t="s">
        <v>1850</v>
      </c>
      <c r="E74" s="87"/>
      <c r="F74" s="87"/>
      <c r="G74" s="87"/>
      <c r="H74" s="87" t="s">
        <v>2709</v>
      </c>
      <c r="I74" s="87"/>
      <c r="J74" s="87"/>
      <c r="K74" s="87"/>
      <c r="L74" s="87"/>
      <c r="M74" s="87"/>
      <c r="N74" s="87"/>
      <c r="O74" s="87"/>
    </row>
    <row r="75" spans="1:15" ht="25.5">
      <c r="A75" s="86">
        <v>693</v>
      </c>
      <c r="B75" s="87" t="s">
        <v>136</v>
      </c>
      <c r="C75" s="87"/>
      <c r="D75" s="87" t="s">
        <v>1850</v>
      </c>
      <c r="E75" s="87"/>
      <c r="F75" s="87"/>
      <c r="G75" s="87"/>
      <c r="H75" s="87" t="s">
        <v>2710</v>
      </c>
      <c r="I75" s="87"/>
      <c r="J75" s="87"/>
      <c r="K75" s="87"/>
      <c r="L75" s="87"/>
      <c r="M75" s="87"/>
      <c r="N75" s="87"/>
      <c r="O75" s="87"/>
    </row>
    <row r="76" spans="1:15" ht="51">
      <c r="A76" s="86">
        <v>699</v>
      </c>
      <c r="B76" s="87" t="s">
        <v>136</v>
      </c>
      <c r="C76" s="87"/>
      <c r="D76" s="87" t="s">
        <v>1850</v>
      </c>
      <c r="E76" s="87"/>
      <c r="F76" s="87"/>
      <c r="G76" s="87"/>
      <c r="H76" s="87" t="s">
        <v>2711</v>
      </c>
      <c r="I76" s="87"/>
      <c r="J76" s="87"/>
      <c r="K76" s="87"/>
      <c r="L76" s="87"/>
      <c r="M76" s="87"/>
      <c r="N76" s="87"/>
      <c r="O76" s="87"/>
    </row>
    <row r="77" spans="1:15" ht="25.5">
      <c r="A77" s="86">
        <v>7</v>
      </c>
      <c r="B77" s="87"/>
      <c r="C77" s="87"/>
      <c r="D77" s="87" t="s">
        <v>1850</v>
      </c>
      <c r="E77" s="87"/>
      <c r="F77" s="87"/>
      <c r="G77" s="87"/>
      <c r="H77" s="87" t="s">
        <v>17</v>
      </c>
      <c r="I77" s="87"/>
      <c r="J77" s="87"/>
      <c r="K77" s="87"/>
      <c r="L77" s="87"/>
      <c r="M77" s="87"/>
      <c r="N77" s="87"/>
      <c r="O77" s="87"/>
    </row>
    <row r="78" spans="1:15" ht="38.25">
      <c r="A78" s="86">
        <v>71</v>
      </c>
      <c r="B78" s="87" t="s">
        <v>2254</v>
      </c>
      <c r="C78" s="87"/>
      <c r="D78" s="87" t="s">
        <v>1850</v>
      </c>
      <c r="E78" s="87"/>
      <c r="F78" s="87"/>
      <c r="G78" s="87"/>
      <c r="H78" s="87" t="s">
        <v>2712</v>
      </c>
      <c r="I78" s="87"/>
      <c r="J78" s="87"/>
      <c r="K78" s="87"/>
      <c r="L78" s="87"/>
      <c r="M78" s="87"/>
      <c r="N78" s="87"/>
      <c r="O78" s="87"/>
    </row>
    <row r="79" spans="1:15" ht="25.5">
      <c r="A79" s="86">
        <v>72</v>
      </c>
      <c r="B79" s="87" t="s">
        <v>2254</v>
      </c>
      <c r="C79" s="87"/>
      <c r="D79" s="87" t="s">
        <v>1850</v>
      </c>
      <c r="E79" s="87"/>
      <c r="F79" s="87"/>
      <c r="G79" s="87"/>
      <c r="H79" s="87" t="s">
        <v>211</v>
      </c>
      <c r="I79" s="87"/>
      <c r="J79" s="87"/>
      <c r="K79" s="87"/>
      <c r="L79" s="87"/>
      <c r="M79" s="87"/>
      <c r="N79" s="87"/>
      <c r="O79" s="87"/>
    </row>
    <row r="80" spans="1:15" ht="25.5">
      <c r="A80" s="86">
        <v>73</v>
      </c>
      <c r="B80" s="87" t="s">
        <v>2254</v>
      </c>
      <c r="C80" s="87"/>
      <c r="D80" s="87" t="s">
        <v>1850</v>
      </c>
      <c r="E80" s="87"/>
      <c r="F80" s="87"/>
      <c r="G80" s="87"/>
      <c r="H80" s="87" t="s">
        <v>2713</v>
      </c>
      <c r="I80" s="87"/>
      <c r="J80" s="87"/>
      <c r="K80" s="87"/>
      <c r="L80" s="87"/>
      <c r="M80" s="87"/>
      <c r="N80" s="87"/>
      <c r="O80" s="87"/>
    </row>
    <row r="81" spans="1:15" ht="25.5">
      <c r="A81" s="86">
        <v>731</v>
      </c>
      <c r="B81" s="87" t="s">
        <v>107</v>
      </c>
      <c r="C81" s="87"/>
      <c r="D81" s="87" t="s">
        <v>1850</v>
      </c>
      <c r="E81" s="87"/>
      <c r="F81" s="87"/>
      <c r="G81" s="87"/>
      <c r="H81" s="87" t="s">
        <v>2686</v>
      </c>
      <c r="I81" s="87"/>
      <c r="J81" s="87"/>
      <c r="K81" s="87"/>
      <c r="L81" s="87"/>
      <c r="M81" s="87"/>
      <c r="N81" s="87"/>
      <c r="O81" s="87"/>
    </row>
    <row r="82" spans="1:15" ht="25.5">
      <c r="A82" s="86">
        <v>732</v>
      </c>
      <c r="B82" s="87" t="s">
        <v>107</v>
      </c>
      <c r="C82" s="87"/>
      <c r="D82" s="87" t="s">
        <v>1850</v>
      </c>
      <c r="E82" s="87"/>
      <c r="F82" s="87"/>
      <c r="G82" s="87"/>
      <c r="H82" s="87" t="s">
        <v>2687</v>
      </c>
      <c r="I82" s="87"/>
      <c r="J82" s="87"/>
      <c r="K82" s="87"/>
      <c r="L82" s="87"/>
      <c r="M82" s="87"/>
      <c r="N82" s="87"/>
      <c r="O82" s="87"/>
    </row>
    <row r="83" spans="1:15" ht="25.5">
      <c r="A83" s="86">
        <v>733</v>
      </c>
      <c r="B83" s="87" t="s">
        <v>107</v>
      </c>
      <c r="C83" s="87"/>
      <c r="D83" s="87" t="s">
        <v>1850</v>
      </c>
      <c r="E83" s="87"/>
      <c r="F83" s="87"/>
      <c r="G83" s="87"/>
      <c r="H83" s="87" t="s">
        <v>2688</v>
      </c>
      <c r="I83" s="87"/>
      <c r="J83" s="87"/>
      <c r="K83" s="87"/>
      <c r="L83" s="87"/>
      <c r="M83" s="87"/>
      <c r="N83" s="87"/>
      <c r="O83" s="87"/>
    </row>
    <row r="84" spans="1:15" ht="25.5">
      <c r="A84" s="86">
        <v>735</v>
      </c>
      <c r="B84" s="87" t="s">
        <v>107</v>
      </c>
      <c r="C84" s="87"/>
      <c r="D84" s="87" t="s">
        <v>1850</v>
      </c>
      <c r="E84" s="87"/>
      <c r="F84" s="87"/>
      <c r="G84" s="87"/>
      <c r="H84" s="87" t="s">
        <v>2714</v>
      </c>
      <c r="I84" s="87"/>
      <c r="J84" s="87"/>
      <c r="K84" s="87"/>
      <c r="L84" s="87"/>
      <c r="M84" s="87"/>
      <c r="N84" s="87"/>
      <c r="O84" s="87"/>
    </row>
    <row r="85" spans="1:15" ht="38.25">
      <c r="A85" s="86">
        <v>74</v>
      </c>
      <c r="B85" s="87" t="s">
        <v>2254</v>
      </c>
      <c r="C85" s="87"/>
      <c r="D85" s="87" t="s">
        <v>1850</v>
      </c>
      <c r="E85" s="87"/>
      <c r="F85" s="87"/>
      <c r="G85" s="87"/>
      <c r="H85" s="87" t="s">
        <v>2715</v>
      </c>
      <c r="I85" s="87"/>
      <c r="J85" s="87"/>
      <c r="K85" s="87"/>
      <c r="L85" s="87"/>
      <c r="M85" s="87"/>
      <c r="N85" s="87"/>
      <c r="O85" s="87"/>
    </row>
    <row r="86" spans="1:15" ht="51">
      <c r="A86" s="86">
        <v>741</v>
      </c>
      <c r="B86" s="87" t="s">
        <v>106</v>
      </c>
      <c r="C86" s="87"/>
      <c r="D86" s="87" t="s">
        <v>1850</v>
      </c>
      <c r="E86" s="87"/>
      <c r="F86" s="87"/>
      <c r="G86" s="87"/>
      <c r="H86" s="87" t="s">
        <v>2716</v>
      </c>
      <c r="I86" s="87"/>
      <c r="J86" s="87"/>
      <c r="K86" s="87"/>
      <c r="L86" s="87"/>
      <c r="M86" s="87"/>
      <c r="N86" s="87"/>
      <c r="O86" s="87"/>
    </row>
    <row r="87" spans="1:15" ht="51">
      <c r="A87" s="86">
        <v>742</v>
      </c>
      <c r="B87" s="87" t="s">
        <v>106</v>
      </c>
      <c r="C87" s="87"/>
      <c r="D87" s="87" t="s">
        <v>1850</v>
      </c>
      <c r="E87" s="87"/>
      <c r="F87" s="87"/>
      <c r="G87" s="87"/>
      <c r="H87" s="87" t="s">
        <v>2717</v>
      </c>
      <c r="I87" s="87"/>
      <c r="J87" s="87"/>
      <c r="K87" s="87"/>
      <c r="L87" s="87"/>
      <c r="M87" s="87"/>
      <c r="N87" s="87"/>
      <c r="O87" s="87"/>
    </row>
    <row r="88" spans="1:15" ht="51">
      <c r="A88" s="86">
        <v>743</v>
      </c>
      <c r="B88" s="87" t="s">
        <v>106</v>
      </c>
      <c r="C88" s="87"/>
      <c r="D88" s="87" t="s">
        <v>1850</v>
      </c>
      <c r="E88" s="87"/>
      <c r="F88" s="87"/>
      <c r="G88" s="87"/>
      <c r="H88" s="87" t="s">
        <v>2718</v>
      </c>
      <c r="I88" s="87"/>
      <c r="J88" s="87"/>
      <c r="K88" s="87"/>
      <c r="L88" s="87"/>
      <c r="M88" s="87"/>
      <c r="N88" s="87"/>
      <c r="O88" s="87"/>
    </row>
    <row r="89" spans="1:15" ht="25.5">
      <c r="A89" s="86">
        <v>75</v>
      </c>
      <c r="B89" s="87" t="s">
        <v>2254</v>
      </c>
      <c r="C89" s="87"/>
      <c r="D89" s="87" t="s">
        <v>1850</v>
      </c>
      <c r="E89" s="87"/>
      <c r="F89" s="87"/>
      <c r="G89" s="87"/>
      <c r="H89" s="87" t="s">
        <v>155</v>
      </c>
      <c r="I89" s="87"/>
      <c r="J89" s="87"/>
      <c r="K89" s="87"/>
      <c r="L89" s="87"/>
      <c r="M89" s="87"/>
      <c r="N89" s="87"/>
      <c r="O89" s="87"/>
    </row>
    <row r="90" spans="1:15" ht="51">
      <c r="A90" s="86">
        <v>76</v>
      </c>
      <c r="B90" s="87" t="s">
        <v>2254</v>
      </c>
      <c r="C90" s="87"/>
      <c r="D90" s="87" t="s">
        <v>1850</v>
      </c>
      <c r="E90" s="87"/>
      <c r="F90" s="87"/>
      <c r="G90" s="87"/>
      <c r="H90" s="87" t="s">
        <v>2719</v>
      </c>
      <c r="I90" s="87"/>
      <c r="J90" s="87"/>
      <c r="K90" s="87"/>
      <c r="L90" s="87"/>
      <c r="M90" s="87"/>
      <c r="N90" s="87"/>
      <c r="O90" s="87"/>
    </row>
    <row r="91" spans="1:15" ht="25.5">
      <c r="A91" s="86">
        <v>77</v>
      </c>
      <c r="B91" s="87" t="s">
        <v>2254</v>
      </c>
      <c r="C91" s="87"/>
      <c r="D91" s="87" t="s">
        <v>1850</v>
      </c>
      <c r="E91" s="87"/>
      <c r="F91" s="87"/>
      <c r="G91" s="87"/>
      <c r="H91" s="87" t="s">
        <v>2720</v>
      </c>
      <c r="I91" s="87"/>
      <c r="J91" s="87"/>
      <c r="K91" s="87"/>
      <c r="L91" s="87"/>
      <c r="M91" s="87"/>
      <c r="N91" s="87"/>
      <c r="O91" s="87"/>
    </row>
    <row r="92" spans="1:15" ht="25.5">
      <c r="A92" s="86">
        <v>771</v>
      </c>
      <c r="B92" s="87" t="s">
        <v>2263</v>
      </c>
      <c r="C92" s="87"/>
      <c r="D92" s="87" t="s">
        <v>1850</v>
      </c>
      <c r="E92" s="87"/>
      <c r="F92" s="87"/>
      <c r="G92" s="87"/>
      <c r="H92" s="87" t="s">
        <v>2721</v>
      </c>
      <c r="I92" s="87"/>
      <c r="J92" s="87"/>
      <c r="K92" s="87"/>
      <c r="L92" s="87"/>
      <c r="M92" s="87"/>
      <c r="N92" s="87"/>
      <c r="O92" s="87"/>
    </row>
    <row r="93" spans="1:15" ht="25.5">
      <c r="A93" s="86">
        <v>772</v>
      </c>
      <c r="B93" s="87" t="s">
        <v>2263</v>
      </c>
      <c r="C93" s="87"/>
      <c r="D93" s="87" t="s">
        <v>1850</v>
      </c>
      <c r="E93" s="87"/>
      <c r="F93" s="87"/>
      <c r="G93" s="89"/>
      <c r="H93" s="87" t="s">
        <v>2722</v>
      </c>
      <c r="I93" s="87"/>
      <c r="J93" s="87"/>
      <c r="K93" s="87"/>
      <c r="L93" s="87"/>
      <c r="M93" s="87"/>
      <c r="N93" s="87"/>
      <c r="O93" s="87"/>
    </row>
    <row r="94" spans="1:15" ht="25.5">
      <c r="A94" s="86">
        <v>78</v>
      </c>
      <c r="B94" s="87" t="s">
        <v>2254</v>
      </c>
      <c r="C94" s="87"/>
      <c r="D94" s="87" t="s">
        <v>1850</v>
      </c>
      <c r="E94" s="87"/>
      <c r="F94" s="87"/>
      <c r="G94" s="87"/>
      <c r="H94" s="87" t="s">
        <v>2723</v>
      </c>
      <c r="I94" s="87"/>
      <c r="J94" s="87"/>
      <c r="K94" s="87"/>
      <c r="L94" s="87"/>
      <c r="M94" s="87"/>
      <c r="N94" s="87"/>
      <c r="O94" s="87"/>
    </row>
    <row r="95" spans="1:15" ht="38.25">
      <c r="A95" s="86">
        <v>79</v>
      </c>
      <c r="B95" s="87" t="s">
        <v>2254</v>
      </c>
      <c r="C95" s="87"/>
      <c r="D95" s="87" t="s">
        <v>1850</v>
      </c>
      <c r="E95" s="87"/>
      <c r="F95" s="87"/>
      <c r="G95" s="87"/>
      <c r="H95" s="87" t="s">
        <v>2674</v>
      </c>
      <c r="I95" s="87"/>
      <c r="J95" s="87"/>
      <c r="K95" s="87"/>
      <c r="L95" s="87"/>
      <c r="M95" s="87"/>
      <c r="N95" s="87"/>
      <c r="O95" s="87"/>
    </row>
    <row r="96" spans="1:15" ht="38.25">
      <c r="A96" s="86">
        <v>794</v>
      </c>
      <c r="B96" s="87" t="s">
        <v>103</v>
      </c>
      <c r="C96" s="87"/>
      <c r="D96" s="87" t="s">
        <v>1850</v>
      </c>
      <c r="E96" s="87"/>
      <c r="F96" s="87"/>
      <c r="G96" s="87"/>
      <c r="H96" s="87" t="s">
        <v>2724</v>
      </c>
      <c r="I96" s="87"/>
      <c r="J96" s="87"/>
      <c r="K96" s="87"/>
      <c r="L96" s="87"/>
      <c r="M96" s="87"/>
      <c r="N96" s="87"/>
      <c r="O96" s="87"/>
    </row>
    <row r="97" spans="1:15" ht="25.5">
      <c r="A97" s="86">
        <v>795</v>
      </c>
      <c r="B97" s="87" t="s">
        <v>103</v>
      </c>
      <c r="C97" s="87"/>
      <c r="D97" s="87" t="s">
        <v>1850</v>
      </c>
      <c r="E97" s="87"/>
      <c r="F97" s="87"/>
      <c r="G97" s="87"/>
      <c r="H97" s="87" t="s">
        <v>2725</v>
      </c>
      <c r="I97" s="87"/>
      <c r="J97" s="87"/>
      <c r="K97" s="87"/>
      <c r="L97" s="87"/>
      <c r="M97" s="87"/>
      <c r="N97" s="87"/>
      <c r="O97" s="87"/>
    </row>
    <row r="98" spans="1:15" ht="38.25">
      <c r="A98" s="86">
        <v>796</v>
      </c>
      <c r="B98" s="87" t="s">
        <v>103</v>
      </c>
      <c r="C98" s="87"/>
      <c r="D98" s="87" t="s">
        <v>1850</v>
      </c>
      <c r="E98" s="87"/>
      <c r="F98" s="87"/>
      <c r="G98" s="87"/>
      <c r="H98" s="87" t="s">
        <v>2726</v>
      </c>
      <c r="I98" s="87"/>
      <c r="J98" s="87"/>
      <c r="K98" s="87"/>
      <c r="L98" s="87"/>
      <c r="M98" s="87"/>
      <c r="N98" s="87"/>
      <c r="O98" s="87"/>
    </row>
    <row r="99" spans="1:15" ht="38.25">
      <c r="A99" s="86">
        <v>797</v>
      </c>
      <c r="B99" s="87" t="s">
        <v>103</v>
      </c>
      <c r="C99" s="87"/>
      <c r="D99" s="87" t="s">
        <v>1850</v>
      </c>
      <c r="E99" s="87"/>
      <c r="F99" s="87"/>
      <c r="G99" s="87"/>
      <c r="H99" s="87" t="s">
        <v>2727</v>
      </c>
      <c r="I99" s="87"/>
      <c r="J99" s="87"/>
      <c r="K99" s="87"/>
      <c r="L99" s="87"/>
      <c r="M99" s="87"/>
      <c r="N99" s="87"/>
      <c r="O99" s="87"/>
    </row>
    <row r="100" spans="1:15" ht="38.25">
      <c r="A100" s="86">
        <v>8</v>
      </c>
      <c r="B100" s="87"/>
      <c r="C100" s="87"/>
      <c r="D100" s="87" t="s">
        <v>1850</v>
      </c>
      <c r="E100" s="87"/>
      <c r="F100" s="87"/>
      <c r="G100" s="87"/>
      <c r="H100" s="87" t="s">
        <v>16</v>
      </c>
      <c r="I100" s="87"/>
      <c r="J100" s="87"/>
      <c r="K100" s="87"/>
      <c r="L100" s="87"/>
      <c r="M100" s="87"/>
      <c r="N100" s="87"/>
      <c r="O100" s="87"/>
    </row>
    <row r="101" spans="1:15" ht="63.75">
      <c r="A101" s="86">
        <v>81</v>
      </c>
      <c r="B101" s="87" t="s">
        <v>2011</v>
      </c>
      <c r="C101" s="87"/>
      <c r="D101" s="87" t="s">
        <v>1850</v>
      </c>
      <c r="E101" s="87"/>
      <c r="F101" s="87"/>
      <c r="G101" s="87"/>
      <c r="H101" s="87" t="s">
        <v>2728</v>
      </c>
      <c r="I101" s="87"/>
      <c r="J101" s="87"/>
      <c r="K101" s="87"/>
      <c r="L101" s="87"/>
      <c r="M101" s="87"/>
      <c r="N101" s="87"/>
      <c r="O101" s="87"/>
    </row>
    <row r="102" spans="1:15" ht="51">
      <c r="A102" s="86">
        <v>82</v>
      </c>
      <c r="B102" s="87" t="s">
        <v>2011</v>
      </c>
      <c r="C102" s="87"/>
      <c r="D102" s="87" t="s">
        <v>1850</v>
      </c>
      <c r="E102" s="87"/>
      <c r="F102" s="87"/>
      <c r="G102" s="87"/>
      <c r="H102" s="87" t="s">
        <v>2729</v>
      </c>
      <c r="I102" s="87"/>
      <c r="J102" s="87"/>
      <c r="K102" s="87"/>
      <c r="L102" s="87"/>
      <c r="M102" s="87"/>
      <c r="N102" s="87"/>
      <c r="O102" s="87"/>
    </row>
    <row r="103" spans="1:15" ht="25.5">
      <c r="A103" s="86">
        <v>84</v>
      </c>
      <c r="B103" s="87" t="s">
        <v>2011</v>
      </c>
      <c r="C103" s="87"/>
      <c r="D103" s="87" t="s">
        <v>1850</v>
      </c>
      <c r="E103" s="87"/>
      <c r="F103" s="87"/>
      <c r="G103" s="87"/>
      <c r="H103" s="87" t="s">
        <v>2730</v>
      </c>
      <c r="I103" s="87"/>
      <c r="J103" s="87"/>
      <c r="K103" s="87"/>
      <c r="L103" s="87"/>
      <c r="M103" s="87"/>
      <c r="N103" s="87"/>
      <c r="O103" s="87"/>
    </row>
    <row r="104" spans="1:15" ht="38.25">
      <c r="A104" s="86">
        <v>85</v>
      </c>
      <c r="B104" s="87" t="s">
        <v>2011</v>
      </c>
      <c r="C104" s="87"/>
      <c r="D104" s="87" t="s">
        <v>1850</v>
      </c>
      <c r="E104" s="87"/>
      <c r="F104" s="87"/>
      <c r="G104" s="87"/>
      <c r="H104" s="87" t="s">
        <v>2731</v>
      </c>
      <c r="I104" s="87"/>
      <c r="J104" s="87"/>
      <c r="K104" s="87"/>
      <c r="L104" s="87"/>
      <c r="M104" s="87"/>
      <c r="N104" s="87"/>
      <c r="O104" s="87"/>
    </row>
    <row r="105" spans="1:15" ht="25.5">
      <c r="A105" s="86">
        <v>86</v>
      </c>
      <c r="B105" s="87" t="s">
        <v>2011</v>
      </c>
      <c r="C105" s="87"/>
      <c r="D105" s="87" t="s">
        <v>1850</v>
      </c>
      <c r="E105" s="87"/>
      <c r="F105" s="87"/>
      <c r="G105" s="87"/>
      <c r="H105" s="87" t="s">
        <v>2732</v>
      </c>
      <c r="I105" s="87"/>
      <c r="J105" s="87"/>
      <c r="K105" s="87"/>
      <c r="L105" s="87"/>
      <c r="M105" s="87"/>
      <c r="N105" s="87"/>
      <c r="O105" s="87"/>
    </row>
    <row r="106" spans="1:15" ht="63.75">
      <c r="A106" s="86">
        <v>87</v>
      </c>
      <c r="B106" s="87" t="s">
        <v>2011</v>
      </c>
      <c r="C106" s="87"/>
      <c r="D106" s="87" t="s">
        <v>1850</v>
      </c>
      <c r="E106" s="87"/>
      <c r="F106" s="87"/>
      <c r="G106" s="87"/>
      <c r="H106" s="87" t="s">
        <v>2733</v>
      </c>
      <c r="I106" s="87"/>
      <c r="J106" s="87"/>
      <c r="K106" s="87"/>
      <c r="L106" s="87"/>
      <c r="M106" s="87"/>
      <c r="N106" s="87"/>
      <c r="O106" s="87"/>
    </row>
    <row r="107" spans="1:15" ht="25.5">
      <c r="A107" s="86">
        <v>9</v>
      </c>
      <c r="B107" s="87"/>
      <c r="C107" s="87"/>
      <c r="D107" s="87" t="s">
        <v>1850</v>
      </c>
      <c r="E107" s="87"/>
      <c r="F107" s="87"/>
      <c r="G107" s="87"/>
      <c r="H107" s="87" t="s">
        <v>18</v>
      </c>
      <c r="I107" s="87"/>
      <c r="J107" s="87"/>
      <c r="K107" s="87"/>
      <c r="L107" s="87"/>
      <c r="M107" s="87"/>
      <c r="N107" s="87"/>
      <c r="O107" s="87"/>
    </row>
    <row r="108" spans="1:15" ht="38.25">
      <c r="A108" s="86">
        <v>91</v>
      </c>
      <c r="B108" s="87" t="s">
        <v>1952</v>
      </c>
      <c r="C108" s="87"/>
      <c r="D108" s="87" t="s">
        <v>1850</v>
      </c>
      <c r="E108" s="87"/>
      <c r="F108" s="87"/>
      <c r="G108" s="87"/>
      <c r="H108" s="87" t="s">
        <v>2734</v>
      </c>
      <c r="I108" s="87"/>
      <c r="J108" s="87"/>
      <c r="K108" s="87"/>
      <c r="L108" s="87"/>
      <c r="M108" s="87"/>
      <c r="N108" s="87"/>
      <c r="O108" s="87"/>
    </row>
    <row r="109" spans="1:15" ht="38.25">
      <c r="A109" s="86">
        <v>92</v>
      </c>
      <c r="B109" s="87" t="s">
        <v>1952</v>
      </c>
      <c r="C109" s="87"/>
      <c r="D109" s="87" t="s">
        <v>1850</v>
      </c>
      <c r="E109" s="87"/>
      <c r="F109" s="87"/>
      <c r="G109" s="87"/>
      <c r="H109" s="87" t="s">
        <v>2735</v>
      </c>
      <c r="I109" s="87"/>
      <c r="J109" s="87"/>
      <c r="K109" s="87"/>
      <c r="L109" s="87"/>
      <c r="M109" s="87"/>
      <c r="N109" s="87"/>
      <c r="O109" s="87"/>
    </row>
    <row r="110" spans="1:15" ht="25.5">
      <c r="A110" s="86">
        <v>93</v>
      </c>
      <c r="B110" s="87" t="s">
        <v>1952</v>
      </c>
      <c r="C110" s="87"/>
      <c r="D110" s="87" t="s">
        <v>1850</v>
      </c>
      <c r="E110" s="87"/>
      <c r="F110" s="87"/>
      <c r="G110" s="87"/>
      <c r="H110" s="87" t="s">
        <v>217</v>
      </c>
      <c r="I110" s="87"/>
      <c r="J110" s="87"/>
      <c r="K110" s="87"/>
      <c r="L110" s="87"/>
      <c r="M110" s="87"/>
      <c r="N110" s="87"/>
      <c r="O110" s="87"/>
    </row>
    <row r="111" spans="1:15" ht="25.5">
      <c r="A111" s="86">
        <v>94</v>
      </c>
      <c r="B111" s="87" t="s">
        <v>1952</v>
      </c>
      <c r="C111" s="87"/>
      <c r="D111" s="87" t="s">
        <v>1850</v>
      </c>
      <c r="E111" s="87"/>
      <c r="F111" s="87"/>
      <c r="G111" s="87"/>
      <c r="H111" s="87" t="s">
        <v>2736</v>
      </c>
      <c r="I111" s="87"/>
      <c r="J111" s="87"/>
      <c r="K111" s="87"/>
      <c r="L111" s="87"/>
      <c r="M111" s="87"/>
      <c r="N111" s="87"/>
      <c r="O111" s="87"/>
    </row>
    <row r="112" spans="1:15" ht="25.5">
      <c r="A112" s="86">
        <v>95</v>
      </c>
      <c r="B112" s="87" t="s">
        <v>1952</v>
      </c>
      <c r="C112" s="87"/>
      <c r="D112" s="87" t="s">
        <v>1850</v>
      </c>
      <c r="E112" s="87"/>
      <c r="F112" s="87"/>
      <c r="G112" s="87"/>
      <c r="H112" s="87" t="s">
        <v>2737</v>
      </c>
      <c r="I112" s="87"/>
      <c r="J112" s="87"/>
      <c r="K112" s="87"/>
      <c r="L112" s="87"/>
      <c r="M112" s="87"/>
      <c r="N112" s="87"/>
      <c r="O112" s="87"/>
    </row>
    <row r="113" spans="1:15" ht="25.5">
      <c r="A113" s="86">
        <v>96</v>
      </c>
      <c r="B113" s="87" t="s">
        <v>1952</v>
      </c>
      <c r="C113" s="87"/>
      <c r="D113" s="87" t="s">
        <v>1850</v>
      </c>
      <c r="E113" s="87"/>
      <c r="F113" s="87"/>
      <c r="G113" s="87"/>
      <c r="H113" s="87" t="s">
        <v>2738</v>
      </c>
      <c r="I113" s="87"/>
      <c r="J113" s="87"/>
      <c r="K113" s="87"/>
      <c r="L113" s="87"/>
      <c r="M113" s="87"/>
      <c r="N113" s="87"/>
      <c r="O113" s="87"/>
    </row>
    <row r="114" spans="1:15" ht="38.25">
      <c r="A114" s="86">
        <v>97</v>
      </c>
      <c r="B114" s="87" t="s">
        <v>1952</v>
      </c>
      <c r="C114" s="87"/>
      <c r="D114" s="87" t="s">
        <v>1850</v>
      </c>
      <c r="E114" s="87"/>
      <c r="F114" s="87"/>
      <c r="G114" s="87"/>
      <c r="H114" s="87" t="s">
        <v>2739</v>
      </c>
      <c r="I114" s="87"/>
      <c r="J114" s="87"/>
      <c r="K114" s="87"/>
      <c r="L114" s="87"/>
      <c r="M114" s="87"/>
      <c r="N114" s="87"/>
      <c r="O114" s="87"/>
    </row>
    <row r="115" spans="1:15" ht="25.5">
      <c r="A115" s="86">
        <v>98</v>
      </c>
      <c r="B115" s="87" t="s">
        <v>1952</v>
      </c>
      <c r="C115" s="87"/>
      <c r="D115" s="87" t="s">
        <v>1850</v>
      </c>
      <c r="E115" s="87"/>
      <c r="F115" s="87"/>
      <c r="G115" s="87"/>
      <c r="H115" s="87" t="s">
        <v>154</v>
      </c>
      <c r="I115" s="87"/>
      <c r="J115" s="87"/>
      <c r="K115" s="87"/>
      <c r="L115" s="87"/>
      <c r="M115" s="87"/>
      <c r="N115" s="87"/>
      <c r="O115" s="87"/>
    </row>
    <row r="116" spans="1:15" ht="38.25">
      <c r="A116" s="86">
        <v>11</v>
      </c>
      <c r="B116" s="87"/>
      <c r="C116" s="87"/>
      <c r="D116" s="87" t="s">
        <v>1850</v>
      </c>
      <c r="E116" s="87"/>
      <c r="F116" s="87"/>
      <c r="G116" s="87"/>
      <c r="H116" s="87" t="s">
        <v>2740</v>
      </c>
      <c r="I116" s="87"/>
      <c r="J116" s="87"/>
      <c r="K116" s="87"/>
      <c r="L116" s="87"/>
      <c r="M116" s="87"/>
      <c r="N116" s="87"/>
      <c r="O116" s="87"/>
    </row>
    <row r="117" spans="1:15" ht="38.25">
      <c r="A117" s="90">
        <v>1</v>
      </c>
      <c r="B117" s="91"/>
      <c r="C117" s="87"/>
      <c r="D117" s="87" t="s">
        <v>1850</v>
      </c>
      <c r="E117" s="91"/>
      <c r="F117" s="91"/>
      <c r="G117" s="91"/>
      <c r="H117" s="91" t="s">
        <v>2741</v>
      </c>
      <c r="I117" s="91"/>
      <c r="J117" s="91"/>
      <c r="K117" s="91"/>
      <c r="L117" s="91"/>
      <c r="M117" s="91"/>
      <c r="N117" s="91"/>
      <c r="O117" s="91"/>
    </row>
    <row r="118" spans="1:15" ht="25.5">
      <c r="A118" s="86">
        <v>1</v>
      </c>
      <c r="B118" s="87"/>
      <c r="C118" s="87"/>
      <c r="D118" s="87" t="s">
        <v>613</v>
      </c>
      <c r="E118" s="87"/>
      <c r="F118" s="87"/>
      <c r="G118" s="87"/>
      <c r="H118" s="87" t="s">
        <v>133</v>
      </c>
      <c r="I118" s="87"/>
      <c r="J118" s="87"/>
      <c r="K118" s="87"/>
      <c r="L118" s="87"/>
      <c r="M118" s="87"/>
      <c r="N118" s="87"/>
      <c r="O118" s="87"/>
    </row>
    <row r="119" spans="1:15" ht="25.5">
      <c r="A119" s="86">
        <v>2</v>
      </c>
      <c r="B119" s="87"/>
      <c r="C119" s="87"/>
      <c r="D119" s="87" t="s">
        <v>613</v>
      </c>
      <c r="E119" s="87"/>
      <c r="F119" s="87"/>
      <c r="G119" s="87"/>
      <c r="H119" s="87" t="s">
        <v>24</v>
      </c>
      <c r="I119" s="87"/>
      <c r="J119" s="87"/>
      <c r="K119" s="87"/>
      <c r="L119" s="87"/>
      <c r="M119" s="87"/>
      <c r="N119" s="87"/>
      <c r="O119" s="87"/>
    </row>
    <row r="120" spans="1:15" ht="51">
      <c r="A120" s="86">
        <v>21</v>
      </c>
      <c r="B120" s="87" t="s">
        <v>1376</v>
      </c>
      <c r="C120" s="87"/>
      <c r="D120" s="87" t="s">
        <v>613</v>
      </c>
      <c r="E120" s="87"/>
      <c r="F120" s="87"/>
      <c r="G120" s="87"/>
      <c r="H120" s="87" t="s">
        <v>2742</v>
      </c>
      <c r="I120" s="87"/>
      <c r="J120" s="87"/>
      <c r="K120" s="87"/>
      <c r="L120" s="87" t="s">
        <v>1839</v>
      </c>
      <c r="M120" s="87"/>
      <c r="N120" s="87"/>
      <c r="O120" s="89"/>
    </row>
    <row r="121" spans="1:15" ht="38.25">
      <c r="A121" s="86">
        <v>22</v>
      </c>
      <c r="B121" s="87" t="s">
        <v>1376</v>
      </c>
      <c r="C121" s="87"/>
      <c r="D121" s="87" t="s">
        <v>613</v>
      </c>
      <c r="E121" s="87"/>
      <c r="F121" s="87"/>
      <c r="G121" s="87"/>
      <c r="H121" s="87" t="s">
        <v>2743</v>
      </c>
      <c r="I121" s="87"/>
      <c r="J121" s="87"/>
      <c r="K121" s="87"/>
      <c r="L121" s="87"/>
      <c r="M121" s="87"/>
      <c r="N121" s="87"/>
      <c r="O121" s="89"/>
    </row>
    <row r="122" spans="1:15" ht="25.5">
      <c r="A122" s="86">
        <v>29</v>
      </c>
      <c r="B122" s="87" t="s">
        <v>1376</v>
      </c>
      <c r="C122" s="87"/>
      <c r="D122" s="87" t="s">
        <v>613</v>
      </c>
      <c r="E122" s="87"/>
      <c r="F122" s="87"/>
      <c r="G122" s="87"/>
      <c r="H122" s="87" t="s">
        <v>2744</v>
      </c>
      <c r="I122" s="87"/>
      <c r="J122" s="87"/>
      <c r="K122" s="87"/>
      <c r="L122" s="87"/>
      <c r="M122" s="87"/>
      <c r="N122" s="87"/>
      <c r="O122" s="89"/>
    </row>
    <row r="123" spans="1:15" ht="25.5">
      <c r="A123" s="86">
        <v>3</v>
      </c>
      <c r="B123" s="87"/>
      <c r="C123" s="87"/>
      <c r="D123" s="87" t="s">
        <v>613</v>
      </c>
      <c r="E123" s="87"/>
      <c r="F123" s="87"/>
      <c r="G123" s="87"/>
      <c r="H123" s="87" t="s">
        <v>1761</v>
      </c>
      <c r="I123" s="87"/>
      <c r="J123" s="87"/>
      <c r="K123" s="87"/>
      <c r="L123" s="87"/>
      <c r="M123" s="87"/>
      <c r="N123" s="87"/>
      <c r="O123" s="89"/>
    </row>
    <row r="124" spans="1:15" ht="25.5">
      <c r="A124" s="86">
        <v>31</v>
      </c>
      <c r="B124" s="87" t="s">
        <v>832</v>
      </c>
      <c r="C124" s="87"/>
      <c r="D124" s="87" t="s">
        <v>613</v>
      </c>
      <c r="E124" s="87"/>
      <c r="F124" s="87"/>
      <c r="G124" s="87"/>
      <c r="H124" s="87" t="s">
        <v>1761</v>
      </c>
      <c r="I124" s="87"/>
      <c r="J124" s="87"/>
      <c r="K124" s="87"/>
      <c r="L124" s="87"/>
      <c r="M124" s="87"/>
      <c r="N124" s="87"/>
      <c r="O124" s="89"/>
    </row>
    <row r="125" spans="1:15" ht="25.5">
      <c r="A125" s="86">
        <v>4</v>
      </c>
      <c r="B125" s="87"/>
      <c r="C125" s="87"/>
      <c r="D125" s="87" t="s">
        <v>613</v>
      </c>
      <c r="E125" s="87"/>
      <c r="F125" s="87"/>
      <c r="G125" s="87"/>
      <c r="H125" s="87" t="s">
        <v>72</v>
      </c>
      <c r="I125" s="87"/>
      <c r="J125" s="87"/>
      <c r="K125" s="87"/>
      <c r="L125" s="87"/>
      <c r="M125" s="87"/>
      <c r="N125" s="87"/>
      <c r="O125" s="89"/>
    </row>
    <row r="126" spans="1:15" ht="25.5">
      <c r="A126" s="86">
        <v>41</v>
      </c>
      <c r="B126" s="87" t="s">
        <v>683</v>
      </c>
      <c r="C126" s="87"/>
      <c r="D126" s="87" t="s">
        <v>613</v>
      </c>
      <c r="E126" s="87"/>
      <c r="F126" s="87"/>
      <c r="G126" s="87"/>
      <c r="H126" s="87" t="s">
        <v>2745</v>
      </c>
      <c r="I126" s="87"/>
      <c r="J126" s="87"/>
      <c r="K126" s="87"/>
      <c r="L126" s="87" t="s">
        <v>1813</v>
      </c>
      <c r="M126" s="87"/>
      <c r="N126" s="87"/>
      <c r="O126" s="89"/>
    </row>
    <row r="127" spans="1:15" ht="51">
      <c r="A127" s="86">
        <v>42</v>
      </c>
      <c r="B127" s="87" t="s">
        <v>683</v>
      </c>
      <c r="C127" s="87"/>
      <c r="D127" s="87" t="s">
        <v>613</v>
      </c>
      <c r="E127" s="87"/>
      <c r="F127" s="87"/>
      <c r="G127" s="87"/>
      <c r="H127" s="87" t="s">
        <v>2746</v>
      </c>
      <c r="I127" s="87"/>
      <c r="J127" s="87"/>
      <c r="K127" s="87"/>
      <c r="L127" s="87" t="s">
        <v>1801</v>
      </c>
      <c r="M127" s="87"/>
      <c r="N127" s="87"/>
      <c r="O127" s="89"/>
    </row>
    <row r="128" spans="1:15" ht="51">
      <c r="A128" s="86">
        <v>43</v>
      </c>
      <c r="B128" s="87" t="s">
        <v>683</v>
      </c>
      <c r="C128" s="87"/>
      <c r="D128" s="87" t="s">
        <v>613</v>
      </c>
      <c r="E128" s="87"/>
      <c r="F128" s="87"/>
      <c r="G128" s="87"/>
      <c r="H128" s="87" t="s">
        <v>2747</v>
      </c>
      <c r="I128" s="87"/>
      <c r="J128" s="87"/>
      <c r="K128" s="87"/>
      <c r="L128" s="87" t="s">
        <v>1801</v>
      </c>
      <c r="M128" s="87"/>
      <c r="N128" s="87"/>
      <c r="O128" s="89"/>
    </row>
    <row r="129" spans="1:15" ht="63.75">
      <c r="A129" s="86">
        <v>44</v>
      </c>
      <c r="B129" s="87" t="s">
        <v>683</v>
      </c>
      <c r="C129" s="87"/>
      <c r="D129" s="87" t="s">
        <v>613</v>
      </c>
      <c r="E129" s="87"/>
      <c r="F129" s="87"/>
      <c r="G129" s="87"/>
      <c r="H129" s="87" t="s">
        <v>2748</v>
      </c>
      <c r="I129" s="87"/>
      <c r="J129" s="87"/>
      <c r="K129" s="87"/>
      <c r="L129" s="87" t="s">
        <v>1801</v>
      </c>
      <c r="M129" s="87"/>
      <c r="N129" s="87"/>
      <c r="O129" s="89"/>
    </row>
    <row r="130" spans="1:15" ht="25.5">
      <c r="A130" s="86">
        <v>49</v>
      </c>
      <c r="B130" s="87" t="s">
        <v>683</v>
      </c>
      <c r="C130" s="87"/>
      <c r="D130" s="87" t="s">
        <v>613</v>
      </c>
      <c r="E130" s="87"/>
      <c r="F130" s="87"/>
      <c r="G130" s="87"/>
      <c r="H130" s="87" t="s">
        <v>2707</v>
      </c>
      <c r="I130" s="87"/>
      <c r="J130" s="87"/>
      <c r="K130" s="87"/>
      <c r="L130" s="87"/>
      <c r="M130" s="87"/>
      <c r="N130" s="87"/>
      <c r="O130" s="89"/>
    </row>
    <row r="131" spans="1:15" ht="25.5">
      <c r="A131" s="86">
        <v>5</v>
      </c>
      <c r="B131" s="87"/>
      <c r="C131" s="87"/>
      <c r="D131" s="87" t="s">
        <v>613</v>
      </c>
      <c r="E131" s="87"/>
      <c r="F131" s="87"/>
      <c r="G131" s="87"/>
      <c r="H131" s="87" t="s">
        <v>73</v>
      </c>
      <c r="I131" s="87"/>
      <c r="J131" s="87"/>
      <c r="K131" s="87"/>
      <c r="L131" s="87"/>
      <c r="M131" s="87"/>
      <c r="N131" s="87"/>
      <c r="O131" s="87"/>
    </row>
    <row r="132" spans="1:15" ht="38.25">
      <c r="A132" s="86">
        <v>51</v>
      </c>
      <c r="B132" s="87" t="s">
        <v>666</v>
      </c>
      <c r="C132" s="87"/>
      <c r="D132" s="87" t="s">
        <v>613</v>
      </c>
      <c r="E132" s="87"/>
      <c r="F132" s="87"/>
      <c r="G132" s="87"/>
      <c r="H132" s="87" t="s">
        <v>2749</v>
      </c>
      <c r="I132" s="87"/>
      <c r="J132" s="87"/>
      <c r="K132" s="87"/>
      <c r="L132" s="87"/>
      <c r="M132" s="87"/>
      <c r="N132" s="87"/>
      <c r="O132" s="87"/>
    </row>
    <row r="133" spans="1:15" ht="38.25">
      <c r="A133" s="86">
        <v>54</v>
      </c>
      <c r="B133" s="87" t="s">
        <v>666</v>
      </c>
      <c r="C133" s="87"/>
      <c r="D133" s="87" t="s">
        <v>613</v>
      </c>
      <c r="E133" s="87"/>
      <c r="F133" s="87"/>
      <c r="G133" s="87"/>
      <c r="H133" s="87" t="s">
        <v>2750</v>
      </c>
      <c r="I133" s="87"/>
      <c r="J133" s="87"/>
      <c r="K133" s="87"/>
      <c r="L133" s="87"/>
      <c r="M133" s="87"/>
      <c r="N133" s="87"/>
      <c r="O133" s="87"/>
    </row>
    <row r="134" spans="1:15" ht="25.5">
      <c r="A134" s="86">
        <v>58</v>
      </c>
      <c r="B134" s="87" t="s">
        <v>666</v>
      </c>
      <c r="C134" s="87"/>
      <c r="D134" s="87" t="s">
        <v>613</v>
      </c>
      <c r="E134" s="87"/>
      <c r="F134" s="87"/>
      <c r="G134" s="87"/>
      <c r="H134" s="87" t="s">
        <v>663</v>
      </c>
      <c r="I134" s="87"/>
      <c r="J134" s="87"/>
      <c r="K134" s="87"/>
      <c r="L134" s="87"/>
      <c r="M134" s="87"/>
      <c r="N134" s="87"/>
      <c r="O134" s="87"/>
    </row>
    <row r="135" spans="1:15" ht="25.5">
      <c r="A135" s="86">
        <v>59</v>
      </c>
      <c r="B135" s="87" t="s">
        <v>666</v>
      </c>
      <c r="C135" s="87"/>
      <c r="D135" s="87" t="s">
        <v>613</v>
      </c>
      <c r="E135" s="87"/>
      <c r="F135" s="87"/>
      <c r="G135" s="87"/>
      <c r="H135" s="87" t="s">
        <v>2751</v>
      </c>
      <c r="I135" s="87"/>
      <c r="J135" s="87"/>
      <c r="K135" s="87"/>
      <c r="L135" s="87"/>
      <c r="M135" s="87"/>
      <c r="N135" s="87"/>
      <c r="O135" s="87"/>
    </row>
    <row r="136" spans="1:15" ht="38.25">
      <c r="A136" s="86">
        <v>6</v>
      </c>
      <c r="B136" s="87"/>
      <c r="C136" s="87"/>
      <c r="D136" s="87" t="s">
        <v>613</v>
      </c>
      <c r="E136" s="87"/>
      <c r="F136" s="87"/>
      <c r="G136" s="87"/>
      <c r="H136" s="87" t="s">
        <v>23</v>
      </c>
      <c r="I136" s="87"/>
      <c r="J136" s="87"/>
      <c r="K136" s="87"/>
      <c r="L136" s="87"/>
      <c r="M136" s="87"/>
      <c r="N136" s="87"/>
      <c r="O136" s="87"/>
    </row>
    <row r="137" spans="1:15" ht="25.5">
      <c r="A137" s="86">
        <v>61</v>
      </c>
      <c r="B137" s="87" t="s">
        <v>2482</v>
      </c>
      <c r="C137" s="87"/>
      <c r="D137" s="87" t="s">
        <v>613</v>
      </c>
      <c r="E137" s="87"/>
      <c r="F137" s="87"/>
      <c r="G137" s="87"/>
      <c r="H137" s="87" t="s">
        <v>2752</v>
      </c>
      <c r="I137" s="87"/>
      <c r="J137" s="87"/>
      <c r="K137" s="87"/>
      <c r="L137" s="87"/>
      <c r="M137" s="87"/>
      <c r="N137" s="87"/>
      <c r="O137" s="87"/>
    </row>
    <row r="138" spans="1:15" ht="25.5">
      <c r="A138" s="86">
        <v>62</v>
      </c>
      <c r="B138" s="87" t="s">
        <v>2482</v>
      </c>
      <c r="C138" s="87"/>
      <c r="D138" s="87" t="s">
        <v>613</v>
      </c>
      <c r="E138" s="87"/>
      <c r="F138" s="87"/>
      <c r="G138" s="87"/>
      <c r="H138" s="87" t="s">
        <v>2753</v>
      </c>
      <c r="I138" s="87"/>
      <c r="J138" s="87"/>
      <c r="K138" s="87"/>
      <c r="L138" s="87"/>
      <c r="M138" s="87"/>
      <c r="N138" s="87"/>
      <c r="O138" s="87"/>
    </row>
    <row r="139" spans="1:15" ht="25.5">
      <c r="A139" s="86">
        <v>63</v>
      </c>
      <c r="B139" s="87" t="s">
        <v>2482</v>
      </c>
      <c r="C139" s="87"/>
      <c r="D139" s="87" t="s">
        <v>613</v>
      </c>
      <c r="E139" s="87"/>
      <c r="F139" s="87"/>
      <c r="G139" s="87"/>
      <c r="H139" s="87" t="s">
        <v>2754</v>
      </c>
      <c r="I139" s="87"/>
      <c r="J139" s="87"/>
      <c r="K139" s="87"/>
      <c r="L139" s="87"/>
      <c r="M139" s="87"/>
      <c r="N139" s="87"/>
      <c r="O139" s="87"/>
    </row>
    <row r="140" spans="1:15" ht="25.5">
      <c r="A140" s="86">
        <v>64</v>
      </c>
      <c r="B140" s="87" t="s">
        <v>2482</v>
      </c>
      <c r="C140" s="87"/>
      <c r="D140" s="87" t="s">
        <v>613</v>
      </c>
      <c r="E140" s="87"/>
      <c r="F140" s="87"/>
      <c r="G140" s="87"/>
      <c r="H140" s="87" t="s">
        <v>2755</v>
      </c>
      <c r="I140" s="87"/>
      <c r="J140" s="87"/>
      <c r="K140" s="87"/>
      <c r="L140" s="87"/>
      <c r="M140" s="87"/>
      <c r="N140" s="87"/>
      <c r="O140" s="87"/>
    </row>
    <row r="141" spans="1:15" ht="25.5">
      <c r="A141" s="86">
        <v>65</v>
      </c>
      <c r="B141" s="87" t="s">
        <v>2482</v>
      </c>
      <c r="C141" s="87"/>
      <c r="D141" s="87" t="s">
        <v>613</v>
      </c>
      <c r="E141" s="87"/>
      <c r="F141" s="87"/>
      <c r="G141" s="87"/>
      <c r="H141" s="87" t="s">
        <v>2756</v>
      </c>
      <c r="I141" s="87"/>
      <c r="J141" s="87"/>
      <c r="K141" s="87"/>
      <c r="L141" s="87"/>
      <c r="M141" s="87"/>
      <c r="N141" s="87"/>
      <c r="O141" s="87"/>
    </row>
    <row r="142" spans="1:15" ht="25.5">
      <c r="A142" s="86">
        <v>66</v>
      </c>
      <c r="B142" s="87" t="s">
        <v>2482</v>
      </c>
      <c r="C142" s="87"/>
      <c r="D142" s="87" t="s">
        <v>613</v>
      </c>
      <c r="E142" s="87"/>
      <c r="F142" s="87"/>
      <c r="G142" s="87"/>
      <c r="H142" s="87" t="s">
        <v>130</v>
      </c>
      <c r="I142" s="87"/>
      <c r="J142" s="87"/>
      <c r="K142" s="87"/>
      <c r="L142" s="87"/>
      <c r="M142" s="87"/>
      <c r="N142" s="87"/>
      <c r="O142" s="87"/>
    </row>
    <row r="143" spans="1:15" ht="51">
      <c r="A143" s="86">
        <v>661</v>
      </c>
      <c r="B143" s="87" t="s">
        <v>2757</v>
      </c>
      <c r="C143" s="87"/>
      <c r="D143" s="87" t="s">
        <v>613</v>
      </c>
      <c r="E143" s="87"/>
      <c r="F143" s="87"/>
      <c r="G143" s="87"/>
      <c r="H143" s="87" t="s">
        <v>2758</v>
      </c>
      <c r="I143" s="87"/>
      <c r="J143" s="87"/>
      <c r="K143" s="87"/>
      <c r="L143" s="87"/>
      <c r="M143" s="87"/>
      <c r="N143" s="87"/>
      <c r="O143" s="87"/>
    </row>
    <row r="144" spans="1:15" ht="25.5">
      <c r="A144" s="86">
        <v>662</v>
      </c>
      <c r="B144" s="87" t="s">
        <v>2757</v>
      </c>
      <c r="C144" s="87"/>
      <c r="D144" s="87" t="s">
        <v>613</v>
      </c>
      <c r="E144" s="87"/>
      <c r="F144" s="87"/>
      <c r="G144" s="87"/>
      <c r="H144" s="87" t="s">
        <v>2759</v>
      </c>
      <c r="I144" s="87"/>
      <c r="J144" s="87"/>
      <c r="K144" s="87"/>
      <c r="L144" s="87"/>
      <c r="M144" s="87"/>
      <c r="N144" s="87"/>
      <c r="O144" s="87"/>
    </row>
    <row r="145" spans="1:15" ht="25.5">
      <c r="A145" s="86">
        <v>663</v>
      </c>
      <c r="B145" s="87" t="s">
        <v>2757</v>
      </c>
      <c r="C145" s="87"/>
      <c r="D145" s="87" t="s">
        <v>613</v>
      </c>
      <c r="E145" s="87"/>
      <c r="F145" s="87"/>
      <c r="G145" s="87"/>
      <c r="H145" s="87" t="s">
        <v>2760</v>
      </c>
      <c r="I145" s="87"/>
      <c r="J145" s="87"/>
      <c r="K145" s="87"/>
      <c r="L145" s="87"/>
      <c r="M145" s="87"/>
      <c r="N145" s="87"/>
      <c r="O145" s="87"/>
    </row>
    <row r="146" spans="1:15" ht="25.5">
      <c r="A146" s="86">
        <v>67</v>
      </c>
      <c r="B146" s="87" t="s">
        <v>2482</v>
      </c>
      <c r="C146" s="87"/>
      <c r="D146" s="87" t="s">
        <v>613</v>
      </c>
      <c r="E146" s="87"/>
      <c r="F146" s="87"/>
      <c r="G146" s="87"/>
      <c r="H146" s="87" t="s">
        <v>2761</v>
      </c>
      <c r="I146" s="87"/>
      <c r="J146" s="87"/>
      <c r="K146" s="87"/>
      <c r="L146" s="87"/>
      <c r="M146" s="87"/>
      <c r="N146" s="87"/>
      <c r="O146" s="87"/>
    </row>
    <row r="147" spans="1:15" ht="25.5">
      <c r="A147" s="86">
        <v>69</v>
      </c>
      <c r="B147" s="87" t="s">
        <v>2482</v>
      </c>
      <c r="C147" s="87"/>
      <c r="D147" s="87" t="s">
        <v>613</v>
      </c>
      <c r="E147" s="87"/>
      <c r="F147" s="87"/>
      <c r="G147" s="87"/>
      <c r="H147" s="87" t="s">
        <v>49</v>
      </c>
      <c r="I147" s="87"/>
      <c r="J147" s="87"/>
      <c r="K147" s="87"/>
      <c r="L147" s="87"/>
      <c r="M147" s="87"/>
      <c r="N147" s="87"/>
      <c r="O147" s="87"/>
    </row>
    <row r="148" spans="1:15" ht="165.75">
      <c r="A148" s="86">
        <v>7</v>
      </c>
      <c r="B148" s="87"/>
      <c r="C148" s="87"/>
      <c r="D148" s="87" t="s">
        <v>613</v>
      </c>
      <c r="E148" s="87"/>
      <c r="F148" s="87"/>
      <c r="G148" s="87"/>
      <c r="H148" s="87" t="s">
        <v>71</v>
      </c>
      <c r="I148" s="87"/>
      <c r="J148" s="87"/>
      <c r="K148" s="87"/>
      <c r="L148" s="87" t="s">
        <v>1728</v>
      </c>
      <c r="M148" s="87"/>
      <c r="N148" s="87"/>
      <c r="O148" s="89"/>
    </row>
    <row r="149" spans="1:15" ht="38.25">
      <c r="A149" s="86">
        <v>71</v>
      </c>
      <c r="B149" s="87" t="s">
        <v>2254</v>
      </c>
      <c r="C149" s="87"/>
      <c r="D149" s="87" t="s">
        <v>613</v>
      </c>
      <c r="E149" s="87"/>
      <c r="F149" s="87"/>
      <c r="G149" s="87"/>
      <c r="H149" s="87" t="s">
        <v>2762</v>
      </c>
      <c r="I149" s="87"/>
      <c r="J149" s="87"/>
      <c r="K149" s="87"/>
      <c r="L149" s="87"/>
      <c r="M149" s="87"/>
      <c r="N149" s="87"/>
      <c r="O149" s="87"/>
    </row>
    <row r="150" spans="1:15" ht="38.25">
      <c r="A150" s="86">
        <v>72</v>
      </c>
      <c r="B150" s="87" t="s">
        <v>2254</v>
      </c>
      <c r="C150" s="87"/>
      <c r="D150" s="87" t="s">
        <v>613</v>
      </c>
      <c r="E150" s="87"/>
      <c r="F150" s="87"/>
      <c r="G150" s="87"/>
      <c r="H150" s="87" t="s">
        <v>2763</v>
      </c>
      <c r="I150" s="87"/>
      <c r="J150" s="87"/>
      <c r="K150" s="87"/>
      <c r="L150" s="87"/>
      <c r="M150" s="87"/>
      <c r="N150" s="87"/>
      <c r="O150" s="87"/>
    </row>
    <row r="151" spans="1:15" ht="51">
      <c r="A151" s="86">
        <v>73</v>
      </c>
      <c r="B151" s="87" t="s">
        <v>2254</v>
      </c>
      <c r="C151" s="87"/>
      <c r="D151" s="87" t="s">
        <v>613</v>
      </c>
      <c r="E151" s="87"/>
      <c r="F151" s="87"/>
      <c r="G151" s="87"/>
      <c r="H151" s="87" t="s">
        <v>2764</v>
      </c>
      <c r="I151" s="87"/>
      <c r="J151" s="87"/>
      <c r="K151" s="87"/>
      <c r="L151" s="87"/>
      <c r="M151" s="87"/>
      <c r="N151" s="87"/>
      <c r="O151" s="87"/>
    </row>
    <row r="152" spans="1:15" ht="25.5">
      <c r="A152" s="86">
        <v>74</v>
      </c>
      <c r="B152" s="87" t="s">
        <v>2254</v>
      </c>
      <c r="C152" s="87"/>
      <c r="D152" s="87" t="s">
        <v>613</v>
      </c>
      <c r="E152" s="87"/>
      <c r="F152" s="87"/>
      <c r="G152" s="87"/>
      <c r="H152" s="87" t="s">
        <v>2765</v>
      </c>
      <c r="I152" s="87"/>
      <c r="J152" s="87"/>
      <c r="K152" s="87"/>
      <c r="L152" s="87"/>
      <c r="M152" s="87"/>
      <c r="N152" s="87"/>
      <c r="O152" s="87"/>
    </row>
    <row r="153" spans="1:15" ht="38.25">
      <c r="A153" s="86">
        <v>75</v>
      </c>
      <c r="B153" s="87" t="s">
        <v>2254</v>
      </c>
      <c r="C153" s="87"/>
      <c r="D153" s="87" t="s">
        <v>613</v>
      </c>
      <c r="E153" s="87"/>
      <c r="F153" s="87"/>
      <c r="G153" s="87"/>
      <c r="H153" s="87" t="s">
        <v>1742</v>
      </c>
      <c r="I153" s="87"/>
      <c r="J153" s="87"/>
      <c r="K153" s="87"/>
      <c r="L153" s="87"/>
      <c r="M153" s="87"/>
      <c r="N153" s="87"/>
      <c r="O153" s="87"/>
    </row>
    <row r="154" spans="1:15" ht="38.25">
      <c r="A154" s="86">
        <v>77</v>
      </c>
      <c r="B154" s="87" t="s">
        <v>2254</v>
      </c>
      <c r="C154" s="87"/>
      <c r="D154" s="87" t="s">
        <v>613</v>
      </c>
      <c r="E154" s="87"/>
      <c r="F154" s="87"/>
      <c r="G154" s="87"/>
      <c r="H154" s="87" t="s">
        <v>2766</v>
      </c>
      <c r="I154" s="87"/>
      <c r="J154" s="87"/>
      <c r="K154" s="87"/>
      <c r="L154" s="87"/>
      <c r="M154" s="87"/>
      <c r="N154" s="87"/>
      <c r="O154" s="87"/>
    </row>
    <row r="155" spans="1:15" ht="38.25">
      <c r="A155" s="86">
        <v>78</v>
      </c>
      <c r="B155" s="87" t="s">
        <v>2254</v>
      </c>
      <c r="C155" s="87"/>
      <c r="D155" s="87" t="s">
        <v>613</v>
      </c>
      <c r="E155" s="87"/>
      <c r="F155" s="87"/>
      <c r="G155" s="87"/>
      <c r="H155" s="87" t="s">
        <v>2767</v>
      </c>
      <c r="I155" s="87"/>
      <c r="J155" s="87"/>
      <c r="K155" s="87"/>
      <c r="L155" s="87"/>
      <c r="M155" s="87"/>
      <c r="N155" s="87"/>
      <c r="O155" s="87"/>
    </row>
    <row r="156" spans="1:15" ht="38.25">
      <c r="A156" s="86">
        <v>79</v>
      </c>
      <c r="B156" s="87" t="s">
        <v>2254</v>
      </c>
      <c r="C156" s="87"/>
      <c r="D156" s="87" t="s">
        <v>613</v>
      </c>
      <c r="E156" s="87"/>
      <c r="F156" s="87"/>
      <c r="G156" s="87"/>
      <c r="H156" s="87" t="s">
        <v>1733</v>
      </c>
      <c r="I156" s="87"/>
      <c r="J156" s="87"/>
      <c r="K156" s="87"/>
      <c r="L156" s="87"/>
      <c r="M156" s="87"/>
      <c r="N156" s="87"/>
      <c r="O156" s="87"/>
    </row>
    <row r="157" spans="1:15" ht="51">
      <c r="A157" s="86">
        <v>8</v>
      </c>
      <c r="B157" s="87"/>
      <c r="C157" s="87"/>
      <c r="D157" s="87" t="s">
        <v>613</v>
      </c>
      <c r="E157" s="87"/>
      <c r="F157" s="87"/>
      <c r="G157" s="87"/>
      <c r="H157" s="87" t="s">
        <v>14</v>
      </c>
      <c r="I157" s="87"/>
      <c r="J157" s="87"/>
      <c r="K157" s="87"/>
      <c r="L157" s="87"/>
      <c r="M157" s="87"/>
      <c r="N157" s="87"/>
      <c r="O157" s="87"/>
    </row>
    <row r="158" spans="1:15" ht="25.5">
      <c r="A158" s="86">
        <v>81</v>
      </c>
      <c r="B158" s="87" t="s">
        <v>2011</v>
      </c>
      <c r="C158" s="87"/>
      <c r="D158" s="87" t="s">
        <v>613</v>
      </c>
      <c r="E158" s="87"/>
      <c r="F158" s="87"/>
      <c r="G158" s="87"/>
      <c r="H158" s="87" t="s">
        <v>2768</v>
      </c>
      <c r="I158" s="87"/>
      <c r="J158" s="87"/>
      <c r="K158" s="87"/>
      <c r="L158" s="87"/>
      <c r="M158" s="87"/>
      <c r="N158" s="87"/>
      <c r="O158" s="87"/>
    </row>
    <row r="159" spans="1:15" ht="38.25">
      <c r="A159" s="86">
        <v>9</v>
      </c>
      <c r="B159" s="87"/>
      <c r="C159" s="87"/>
      <c r="D159" s="87" t="s">
        <v>613</v>
      </c>
      <c r="E159" s="87"/>
      <c r="F159" s="87"/>
      <c r="G159" s="87"/>
      <c r="H159" s="87" t="s">
        <v>70</v>
      </c>
      <c r="I159" s="87"/>
      <c r="J159" s="87"/>
      <c r="K159" s="87"/>
      <c r="L159" s="87"/>
      <c r="M159" s="87"/>
      <c r="N159" s="87"/>
      <c r="O159" s="87"/>
    </row>
    <row r="160" spans="1:15" ht="38.25">
      <c r="A160" s="86">
        <v>91</v>
      </c>
      <c r="B160" s="87" t="s">
        <v>1952</v>
      </c>
      <c r="C160" s="87"/>
      <c r="D160" s="87" t="s">
        <v>613</v>
      </c>
      <c r="E160" s="87"/>
      <c r="F160" s="87"/>
      <c r="G160" s="87"/>
      <c r="H160" s="87" t="s">
        <v>2769</v>
      </c>
      <c r="I160" s="87"/>
      <c r="J160" s="87"/>
      <c r="K160" s="87"/>
      <c r="L160" s="87"/>
      <c r="M160" s="87"/>
      <c r="N160" s="87"/>
      <c r="O160" s="87"/>
    </row>
    <row r="161" spans="1:15" ht="51">
      <c r="A161" s="86">
        <v>92</v>
      </c>
      <c r="B161" s="87" t="s">
        <v>1952</v>
      </c>
      <c r="C161" s="87"/>
      <c r="D161" s="87" t="s">
        <v>613</v>
      </c>
      <c r="E161" s="87"/>
      <c r="F161" s="87"/>
      <c r="G161" s="87"/>
      <c r="H161" s="87" t="s">
        <v>2770</v>
      </c>
      <c r="I161" s="87"/>
      <c r="J161" s="87"/>
      <c r="K161" s="87"/>
      <c r="L161" s="87"/>
      <c r="M161" s="87"/>
      <c r="N161" s="87"/>
      <c r="O161" s="87"/>
    </row>
    <row r="162" spans="1:15" ht="51">
      <c r="A162" s="86">
        <v>93</v>
      </c>
      <c r="B162" s="87" t="s">
        <v>1952</v>
      </c>
      <c r="C162" s="87"/>
      <c r="D162" s="87" t="s">
        <v>613</v>
      </c>
      <c r="E162" s="87"/>
      <c r="F162" s="87"/>
      <c r="G162" s="87"/>
      <c r="H162" s="87" t="s">
        <v>2771</v>
      </c>
      <c r="I162" s="87"/>
      <c r="J162" s="87"/>
      <c r="K162" s="87"/>
      <c r="L162" s="87"/>
      <c r="M162" s="87"/>
      <c r="N162" s="87"/>
      <c r="O162" s="87"/>
    </row>
    <row r="163" spans="1:15" ht="38.25">
      <c r="A163" s="86">
        <v>94</v>
      </c>
      <c r="B163" s="87" t="s">
        <v>1952</v>
      </c>
      <c r="C163" s="87"/>
      <c r="D163" s="87" t="s">
        <v>613</v>
      </c>
      <c r="E163" s="87"/>
      <c r="F163" s="87"/>
      <c r="G163" s="87"/>
      <c r="H163" s="87" t="s">
        <v>2772</v>
      </c>
      <c r="I163" s="87"/>
      <c r="J163" s="87"/>
      <c r="K163" s="87"/>
      <c r="L163" s="87"/>
      <c r="M163" s="87"/>
      <c r="N163" s="87"/>
      <c r="O163" s="87"/>
    </row>
    <row r="164" spans="1:15" ht="38.25">
      <c r="A164" s="86">
        <v>95</v>
      </c>
      <c r="B164" s="87" t="s">
        <v>1952</v>
      </c>
      <c r="C164" s="87"/>
      <c r="D164" s="87" t="s">
        <v>613</v>
      </c>
      <c r="E164" s="87"/>
      <c r="F164" s="87"/>
      <c r="G164" s="87"/>
      <c r="H164" s="87" t="s">
        <v>2773</v>
      </c>
      <c r="I164" s="87"/>
      <c r="J164" s="87"/>
      <c r="K164" s="87"/>
      <c r="L164" s="87"/>
      <c r="M164" s="87"/>
      <c r="N164" s="87"/>
      <c r="O164" s="87"/>
    </row>
    <row r="165" spans="1:15" ht="38.25">
      <c r="A165" s="86">
        <v>96</v>
      </c>
      <c r="B165" s="87" t="s">
        <v>1952</v>
      </c>
      <c r="C165" s="87"/>
      <c r="D165" s="87" t="s">
        <v>613</v>
      </c>
      <c r="E165" s="87"/>
      <c r="F165" s="87"/>
      <c r="G165" s="87"/>
      <c r="H165" s="87" t="s">
        <v>2774</v>
      </c>
      <c r="I165" s="87"/>
      <c r="J165" s="87"/>
      <c r="K165" s="87"/>
      <c r="L165" s="87"/>
      <c r="M165" s="87"/>
      <c r="N165" s="87"/>
      <c r="O165" s="87"/>
    </row>
    <row r="166" spans="1:15" ht="38.25">
      <c r="A166" s="86">
        <v>97</v>
      </c>
      <c r="B166" s="87" t="s">
        <v>1952</v>
      </c>
      <c r="C166" s="87"/>
      <c r="D166" s="87" t="s">
        <v>613</v>
      </c>
      <c r="E166" s="87"/>
      <c r="F166" s="87"/>
      <c r="G166" s="87"/>
      <c r="H166" s="87" t="s">
        <v>2775</v>
      </c>
      <c r="I166" s="87"/>
      <c r="J166" s="87"/>
      <c r="K166" s="87"/>
      <c r="L166" s="87"/>
      <c r="M166" s="87"/>
      <c r="N166" s="87"/>
      <c r="O166" s="87"/>
    </row>
    <row r="167" spans="1:15" ht="38.25">
      <c r="A167" s="86">
        <v>98</v>
      </c>
      <c r="B167" s="87" t="s">
        <v>1952</v>
      </c>
      <c r="C167" s="87"/>
      <c r="D167" s="87" t="s">
        <v>613</v>
      </c>
      <c r="E167" s="87"/>
      <c r="F167" s="87"/>
      <c r="G167" s="87"/>
      <c r="H167" s="87" t="s">
        <v>2776</v>
      </c>
      <c r="I167" s="87"/>
      <c r="J167" s="87"/>
      <c r="K167" s="87"/>
      <c r="L167" s="87"/>
      <c r="M167" s="87"/>
      <c r="N167" s="87"/>
      <c r="O167" s="87"/>
    </row>
    <row r="168" spans="1:15" ht="51">
      <c r="A168" s="86">
        <v>99</v>
      </c>
      <c r="B168" s="87" t="s">
        <v>1952</v>
      </c>
      <c r="C168" s="87"/>
      <c r="D168" s="87" t="s">
        <v>613</v>
      </c>
      <c r="E168" s="87"/>
      <c r="F168" s="87"/>
      <c r="G168" s="87"/>
      <c r="H168" s="87" t="s">
        <v>2777</v>
      </c>
      <c r="I168" s="87"/>
      <c r="J168" s="87"/>
      <c r="K168" s="87"/>
      <c r="L168" s="87"/>
      <c r="M168" s="87"/>
      <c r="N168" s="87"/>
      <c r="O168" s="87"/>
    </row>
  </sheetData>
  <dataValidations count="3">
    <dataValidation type="custom" errorStyle="warning" allowBlank="1" showInputMessage="1" showErrorMessage="1" prompt="Enter text that contains" sqref="H118:H156 A2:A117">
      <formula1>ISNUMBER(SEARCH("", A2))</formula1>
    </dataValidation>
    <dataValidation type="list" allowBlank="1" showErrorMessage="1" sqref="D2:D168">
      <formula1>"REVENUE,EXPENDITURE,"</formula1>
    </dataValidation>
    <dataValidation type="list" errorStyle="warning" allowBlank="1" showErrorMessage="1" sqref="G2:G168">
      <formula1>"TRUE,FALSE,"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ErrorMessage="1">
          <x14:formula1>
            <xm:f>'[2]הצעת תקציב 2016'!#REF!</xm:f>
          </x14:formula1>
          <xm:sqref>E2:E168 B2:B168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הצעת תקציב 2016</vt:lpstr>
      <vt:lpstr>Chapter</vt:lpstr>
      <vt:lpstr>type</vt:lpstr>
      <vt:lpstr>Chapter</vt:lpstr>
      <vt:lpstr>Expenditure_type</vt:lpstr>
      <vt:lpstr>Revenue_type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Yogev Sharvit</dc:creator>
  <cp:lastModifiedBy>Yogev Sharvit</cp:lastModifiedBy>
  <dcterms:created xsi:type="dcterms:W3CDTF">2016-11-24T10:33:24Z</dcterms:created>
  <dcterms:modified xsi:type="dcterms:W3CDTF">2016-11-24T10:48:19Z</dcterms:modified>
</cp:coreProperties>
</file>