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95259\Dropbox\CityTax (most update)\Cities\Rishon Lezion - 2016 included\"/>
    </mc:Choice>
  </mc:AlternateContent>
  <bookViews>
    <workbookView xWindow="0" yWindow="0" windowWidth="28800" windowHeight="12135" activeTab="3"/>
  </bookViews>
  <sheets>
    <sheet name="תקני משרות" sheetId="7" r:id="rId1"/>
    <sheet name="עדכון ספר תקציב 2016 לאחר הנהלה" sheetId="6" r:id="rId2"/>
    <sheet name="הוצאות" sheetId="5" r:id="rId3"/>
    <sheet name="הכנסות" sheetId="4" r:id="rId4"/>
    <sheet name="גיליון1" sheetId="1" r:id="rId5"/>
    <sheet name="גיליון2" sheetId="2" r:id="rId6"/>
    <sheet name="גיליון3" sheetId="3" r:id="rId7"/>
  </sheets>
  <definedNames>
    <definedName name="_xlnm._FilterDatabase" localSheetId="0" hidden="1">'תקני משרות'!$A$3:$R$230</definedName>
    <definedName name="_xlnm.Print_Area" localSheetId="2">הוצאות!$A$1:$G$1967</definedName>
    <definedName name="_xlnm.Print_Area" localSheetId="3">הכנסות!$2:$439</definedName>
    <definedName name="_xlnm.Print_Area" localSheetId="1">'עדכון ספר תקציב 2016 לאחר הנהלה'!$A$1:$F$46</definedName>
    <definedName name="_xlnm.Print_Area" localSheetId="0">'תקני משרות'!$A$1:$L$230</definedName>
    <definedName name="_xlnm.Print_Titles" localSheetId="2">הוצאות!$4:$4</definedName>
    <definedName name="_xlnm.Print_Titles" localSheetId="3">הכנסות!$4:$4</definedName>
    <definedName name="_xlnm.Print_Titles" localSheetId="0">'תקני משרות'!$3:$3</definedName>
  </definedNames>
  <calcPr calcId="152511"/>
</workbook>
</file>

<file path=xl/calcChain.xml><?xml version="1.0" encoding="utf-8"?>
<calcChain xmlns="http://schemas.openxmlformats.org/spreadsheetml/2006/main">
  <c r="L230" i="7" l="1"/>
  <c r="K230" i="7"/>
  <c r="I230" i="7"/>
  <c r="E230" i="7"/>
  <c r="J230" i="7" s="1"/>
  <c r="L229" i="7"/>
  <c r="K229" i="7"/>
  <c r="I229" i="7"/>
  <c r="H229" i="7"/>
  <c r="E229" i="7"/>
  <c r="J229" i="7" s="1"/>
  <c r="L228" i="7"/>
  <c r="K228" i="7"/>
  <c r="J228" i="7"/>
  <c r="I228" i="7"/>
  <c r="H228" i="7"/>
  <c r="E228" i="7"/>
  <c r="L227" i="7"/>
  <c r="K227" i="7"/>
  <c r="I227" i="7"/>
  <c r="H227" i="7"/>
  <c r="E227" i="7"/>
  <c r="J227" i="7" s="1"/>
  <c r="L226" i="7"/>
  <c r="K226" i="7"/>
  <c r="I226" i="7"/>
  <c r="H226" i="7"/>
  <c r="E226" i="7"/>
  <c r="J226" i="7" s="1"/>
  <c r="L225" i="7"/>
  <c r="K225" i="7"/>
  <c r="I225" i="7"/>
  <c r="H225" i="7"/>
  <c r="E225" i="7"/>
  <c r="J225" i="7" s="1"/>
  <c r="L224" i="7"/>
  <c r="K224" i="7"/>
  <c r="I224" i="7"/>
  <c r="H224" i="7"/>
  <c r="E224" i="7"/>
  <c r="J224" i="7" s="1"/>
  <c r="L223" i="7"/>
  <c r="K223" i="7"/>
  <c r="I223" i="7"/>
  <c r="H223" i="7"/>
  <c r="E223" i="7"/>
  <c r="J223" i="7" s="1"/>
  <c r="L222" i="7"/>
  <c r="K222" i="7"/>
  <c r="J222" i="7"/>
  <c r="I222" i="7"/>
  <c r="H222" i="7"/>
  <c r="E222" i="7"/>
  <c r="L221" i="7"/>
  <c r="K221" i="7"/>
  <c r="I221" i="7"/>
  <c r="H221" i="7"/>
  <c r="E221" i="7"/>
  <c r="J221" i="7" s="1"/>
  <c r="L220" i="7"/>
  <c r="K220" i="7"/>
  <c r="I220" i="7"/>
  <c r="H220" i="7"/>
  <c r="E220" i="7"/>
  <c r="J220" i="7" s="1"/>
  <c r="L219" i="7"/>
  <c r="K219" i="7"/>
  <c r="I219" i="7"/>
  <c r="H219" i="7"/>
  <c r="E219" i="7"/>
  <c r="J219" i="7" s="1"/>
  <c r="L218" i="7"/>
  <c r="K218" i="7"/>
  <c r="I218" i="7"/>
  <c r="H218" i="7"/>
  <c r="E218" i="7"/>
  <c r="J218" i="7" s="1"/>
  <c r="L217" i="7"/>
  <c r="K217" i="7"/>
  <c r="I217" i="7"/>
  <c r="H217" i="7"/>
  <c r="E217" i="7"/>
  <c r="J217" i="7" s="1"/>
  <c r="L216" i="7"/>
  <c r="K216" i="7"/>
  <c r="I216" i="7"/>
  <c r="H216" i="7"/>
  <c r="E216" i="7"/>
  <c r="J216" i="7" s="1"/>
  <c r="L215" i="7"/>
  <c r="K215" i="7"/>
  <c r="I215" i="7"/>
  <c r="H215" i="7"/>
  <c r="E215" i="7"/>
  <c r="J215" i="7" s="1"/>
  <c r="L214" i="7"/>
  <c r="K214" i="7"/>
  <c r="J214" i="7"/>
  <c r="I214" i="7"/>
  <c r="H214" i="7"/>
  <c r="E214" i="7"/>
  <c r="L213" i="7"/>
  <c r="K213" i="7"/>
  <c r="I213" i="7"/>
  <c r="H213" i="7"/>
  <c r="E213" i="7"/>
  <c r="J213" i="7" s="1"/>
  <c r="L212" i="7"/>
  <c r="K212" i="7"/>
  <c r="I212" i="7"/>
  <c r="H212" i="7"/>
  <c r="E212" i="7"/>
  <c r="J212" i="7" s="1"/>
  <c r="L211" i="7"/>
  <c r="K211" i="7"/>
  <c r="I211" i="7"/>
  <c r="H211" i="7"/>
  <c r="E211" i="7"/>
  <c r="J211" i="7" s="1"/>
  <c r="L210" i="7"/>
  <c r="K210" i="7"/>
  <c r="J210" i="7"/>
  <c r="I210" i="7"/>
  <c r="H210" i="7"/>
  <c r="E210" i="7"/>
  <c r="L209" i="7"/>
  <c r="K209" i="7"/>
  <c r="I209" i="7"/>
  <c r="H209" i="7"/>
  <c r="E209" i="7"/>
  <c r="J209" i="7" s="1"/>
  <c r="L208" i="7"/>
  <c r="K208" i="7"/>
  <c r="I208" i="7"/>
  <c r="H208" i="7"/>
  <c r="E208" i="7"/>
  <c r="J208" i="7" s="1"/>
  <c r="L207" i="7"/>
  <c r="K207" i="7"/>
  <c r="I207" i="7"/>
  <c r="H207" i="7"/>
  <c r="E207" i="7"/>
  <c r="J207" i="7" s="1"/>
  <c r="L206" i="7"/>
  <c r="K206" i="7"/>
  <c r="J206" i="7"/>
  <c r="I206" i="7"/>
  <c r="H206" i="7"/>
  <c r="E206" i="7"/>
  <c r="L205" i="7"/>
  <c r="K205" i="7"/>
  <c r="I205" i="7"/>
  <c r="H205" i="7"/>
  <c r="E205" i="7"/>
  <c r="J205" i="7" s="1"/>
  <c r="L204" i="7"/>
  <c r="K204" i="7"/>
  <c r="I204" i="7"/>
  <c r="H204" i="7"/>
  <c r="E204" i="7"/>
  <c r="J204" i="7" s="1"/>
  <c r="L203" i="7"/>
  <c r="K203" i="7"/>
  <c r="I203" i="7"/>
  <c r="H203" i="7"/>
  <c r="E203" i="7"/>
  <c r="J203" i="7" s="1"/>
  <c r="L202" i="7"/>
  <c r="K202" i="7"/>
  <c r="J202" i="7"/>
  <c r="I202" i="7"/>
  <c r="H202" i="7"/>
  <c r="E202" i="7"/>
  <c r="L201" i="7"/>
  <c r="K201" i="7"/>
  <c r="I201" i="7"/>
  <c r="H201" i="7"/>
  <c r="E201" i="7"/>
  <c r="J201" i="7" s="1"/>
  <c r="L200" i="7"/>
  <c r="K200" i="7"/>
  <c r="I200" i="7"/>
  <c r="H200" i="7"/>
  <c r="E200" i="7"/>
  <c r="J200" i="7" s="1"/>
  <c r="L199" i="7"/>
  <c r="K199" i="7"/>
  <c r="I199" i="7"/>
  <c r="H199" i="7"/>
  <c r="E199" i="7"/>
  <c r="J199" i="7" s="1"/>
  <c r="L198" i="7"/>
  <c r="K198" i="7"/>
  <c r="J198" i="7"/>
  <c r="I198" i="7"/>
  <c r="H198" i="7"/>
  <c r="E198" i="7"/>
  <c r="L197" i="7"/>
  <c r="K197" i="7"/>
  <c r="I197" i="7"/>
  <c r="H197" i="7"/>
  <c r="E197" i="7"/>
  <c r="J197" i="7" s="1"/>
  <c r="L196" i="7"/>
  <c r="K196" i="7"/>
  <c r="I196" i="7"/>
  <c r="H196" i="7"/>
  <c r="E196" i="7"/>
  <c r="J196" i="7" s="1"/>
  <c r="L195" i="7"/>
  <c r="K195" i="7"/>
  <c r="I195" i="7"/>
  <c r="H195" i="7"/>
  <c r="E195" i="7"/>
  <c r="J195" i="7" s="1"/>
  <c r="L194" i="7"/>
  <c r="K194" i="7"/>
  <c r="J194" i="7"/>
  <c r="I194" i="7"/>
  <c r="H194" i="7"/>
  <c r="E194" i="7"/>
  <c r="L193" i="7"/>
  <c r="K193" i="7"/>
  <c r="I193" i="7"/>
  <c r="H193" i="7"/>
  <c r="E193" i="7"/>
  <c r="J193" i="7" s="1"/>
  <c r="L192" i="7"/>
  <c r="K192" i="7"/>
  <c r="I192" i="7"/>
  <c r="H192" i="7"/>
  <c r="E192" i="7"/>
  <c r="J192" i="7" s="1"/>
  <c r="L191" i="7"/>
  <c r="K191" i="7"/>
  <c r="I191" i="7"/>
  <c r="H191" i="7"/>
  <c r="E191" i="7"/>
  <c r="J191" i="7" s="1"/>
  <c r="L190" i="7"/>
  <c r="K190" i="7"/>
  <c r="J190" i="7"/>
  <c r="I190" i="7"/>
  <c r="H190" i="7"/>
  <c r="E190" i="7"/>
  <c r="L189" i="7"/>
  <c r="K189" i="7"/>
  <c r="I189" i="7"/>
  <c r="H189" i="7"/>
  <c r="E189" i="7"/>
  <c r="J189" i="7" s="1"/>
  <c r="L188" i="7"/>
  <c r="K188" i="7"/>
  <c r="I188" i="7"/>
  <c r="H188" i="7"/>
  <c r="E188" i="7"/>
  <c r="J188" i="7" s="1"/>
  <c r="L187" i="7"/>
  <c r="K187" i="7"/>
  <c r="I187" i="7"/>
  <c r="H187" i="7"/>
  <c r="E187" i="7"/>
  <c r="J187" i="7" s="1"/>
  <c r="L186" i="7"/>
  <c r="K186" i="7"/>
  <c r="I186" i="7"/>
  <c r="H186" i="7"/>
  <c r="E186" i="7"/>
  <c r="J186" i="7" s="1"/>
  <c r="L185" i="7"/>
  <c r="K185" i="7"/>
  <c r="I185" i="7"/>
  <c r="H185" i="7"/>
  <c r="E185" i="7"/>
  <c r="J185" i="7" s="1"/>
  <c r="L184" i="7"/>
  <c r="K184" i="7"/>
  <c r="I184" i="7"/>
  <c r="H184" i="7"/>
  <c r="E184" i="7"/>
  <c r="J184" i="7" s="1"/>
  <c r="L183" i="7"/>
  <c r="K183" i="7"/>
  <c r="I183" i="7"/>
  <c r="H183" i="7"/>
  <c r="E183" i="7"/>
  <c r="J183" i="7" s="1"/>
  <c r="L182" i="7"/>
  <c r="K182" i="7"/>
  <c r="J182" i="7"/>
  <c r="I182" i="7"/>
  <c r="H182" i="7"/>
  <c r="E182" i="7"/>
  <c r="L181" i="7"/>
  <c r="K181" i="7"/>
  <c r="I181" i="7"/>
  <c r="H181" i="7"/>
  <c r="E181" i="7"/>
  <c r="J181" i="7" s="1"/>
  <c r="L180" i="7"/>
  <c r="K180" i="7"/>
  <c r="I180" i="7"/>
  <c r="H180" i="7"/>
  <c r="E180" i="7"/>
  <c r="J180" i="7" s="1"/>
  <c r="L179" i="7"/>
  <c r="K179" i="7"/>
  <c r="I179" i="7"/>
  <c r="H179" i="7"/>
  <c r="E179" i="7"/>
  <c r="J179" i="7" s="1"/>
  <c r="L178" i="7"/>
  <c r="K178" i="7"/>
  <c r="I178" i="7"/>
  <c r="H178" i="7"/>
  <c r="E178" i="7"/>
  <c r="J178" i="7" s="1"/>
  <c r="L177" i="7"/>
  <c r="K177" i="7"/>
  <c r="I177" i="7"/>
  <c r="H177" i="7"/>
  <c r="E177" i="7"/>
  <c r="J177" i="7" s="1"/>
  <c r="L176" i="7"/>
  <c r="K176" i="7"/>
  <c r="I176" i="7"/>
  <c r="H176" i="7"/>
  <c r="E176" i="7"/>
  <c r="J176" i="7" s="1"/>
  <c r="L175" i="7"/>
  <c r="K175" i="7"/>
  <c r="I175" i="7"/>
  <c r="H175" i="7"/>
  <c r="E175" i="7"/>
  <c r="J175" i="7" s="1"/>
  <c r="L174" i="7"/>
  <c r="K174" i="7"/>
  <c r="J174" i="7"/>
  <c r="I174" i="7"/>
  <c r="H174" i="7"/>
  <c r="E174" i="7"/>
  <c r="L173" i="7"/>
  <c r="K173" i="7"/>
  <c r="I173" i="7"/>
  <c r="H173" i="7"/>
  <c r="E173" i="7"/>
  <c r="J173" i="7" s="1"/>
  <c r="L172" i="7"/>
  <c r="K172" i="7"/>
  <c r="I172" i="7"/>
  <c r="H172" i="7"/>
  <c r="E172" i="7"/>
  <c r="J172" i="7" s="1"/>
  <c r="L171" i="7"/>
  <c r="K171" i="7"/>
  <c r="I171" i="7"/>
  <c r="H171" i="7"/>
  <c r="E171" i="7"/>
  <c r="J171" i="7" s="1"/>
  <c r="L170" i="7"/>
  <c r="K170" i="7"/>
  <c r="I170" i="7"/>
  <c r="H170" i="7"/>
  <c r="E170" i="7"/>
  <c r="J170" i="7" s="1"/>
  <c r="L169" i="7"/>
  <c r="K169" i="7"/>
  <c r="I169" i="7"/>
  <c r="H169" i="7"/>
  <c r="E169" i="7"/>
  <c r="J169" i="7" s="1"/>
  <c r="L168" i="7"/>
  <c r="K168" i="7"/>
  <c r="I168" i="7"/>
  <c r="H168" i="7"/>
  <c r="E168" i="7"/>
  <c r="J168" i="7" s="1"/>
  <c r="L167" i="7"/>
  <c r="K167" i="7"/>
  <c r="I167" i="7"/>
  <c r="H167" i="7"/>
  <c r="E167" i="7"/>
  <c r="J167" i="7" s="1"/>
  <c r="L166" i="7"/>
  <c r="K166" i="7"/>
  <c r="J166" i="7"/>
  <c r="I166" i="7"/>
  <c r="H166" i="7"/>
  <c r="E166" i="7"/>
  <c r="L165" i="7"/>
  <c r="K165" i="7"/>
  <c r="I165" i="7"/>
  <c r="H165" i="7"/>
  <c r="E165" i="7"/>
  <c r="J165" i="7" s="1"/>
  <c r="L164" i="7"/>
  <c r="K164" i="7"/>
  <c r="I164" i="7"/>
  <c r="H164" i="7"/>
  <c r="E164" i="7"/>
  <c r="J164" i="7" s="1"/>
  <c r="L163" i="7"/>
  <c r="K163" i="7"/>
  <c r="I163" i="7"/>
  <c r="H163" i="7"/>
  <c r="E163" i="7"/>
  <c r="J163" i="7" s="1"/>
  <c r="L162" i="7"/>
  <c r="K162" i="7"/>
  <c r="J162" i="7"/>
  <c r="I162" i="7"/>
  <c r="H162" i="7"/>
  <c r="E162" i="7"/>
  <c r="L161" i="7"/>
  <c r="K161" i="7"/>
  <c r="I161" i="7"/>
  <c r="H161" i="7"/>
  <c r="E161" i="7"/>
  <c r="J161" i="7" s="1"/>
  <c r="L160" i="7"/>
  <c r="K160" i="7"/>
  <c r="I160" i="7"/>
  <c r="H160" i="7"/>
  <c r="E160" i="7"/>
  <c r="J160" i="7" s="1"/>
  <c r="L159" i="7"/>
  <c r="K159" i="7"/>
  <c r="I159" i="7"/>
  <c r="H159" i="7"/>
  <c r="E159" i="7"/>
  <c r="J159" i="7" s="1"/>
  <c r="L158" i="7"/>
  <c r="K158" i="7"/>
  <c r="J158" i="7"/>
  <c r="I158" i="7"/>
  <c r="H158" i="7"/>
  <c r="E158" i="7"/>
  <c r="L157" i="7"/>
  <c r="K157" i="7"/>
  <c r="I157" i="7"/>
  <c r="H157" i="7"/>
  <c r="E157" i="7"/>
  <c r="J157" i="7" s="1"/>
  <c r="L156" i="7"/>
  <c r="K156" i="7"/>
  <c r="I156" i="7"/>
  <c r="H156" i="7"/>
  <c r="E156" i="7"/>
  <c r="J156" i="7" s="1"/>
  <c r="L155" i="7"/>
  <c r="K155" i="7"/>
  <c r="I155" i="7"/>
  <c r="H155" i="7"/>
  <c r="E155" i="7"/>
  <c r="J155" i="7" s="1"/>
  <c r="L154" i="7"/>
  <c r="K154" i="7"/>
  <c r="J154" i="7"/>
  <c r="I154" i="7"/>
  <c r="H154" i="7"/>
  <c r="E154" i="7"/>
  <c r="L153" i="7"/>
  <c r="K153" i="7"/>
  <c r="I153" i="7"/>
  <c r="H153" i="7"/>
  <c r="E153" i="7"/>
  <c r="J153" i="7" s="1"/>
  <c r="L152" i="7"/>
  <c r="K152" i="7"/>
  <c r="I152" i="7"/>
  <c r="H152" i="7"/>
  <c r="E152" i="7"/>
  <c r="J152" i="7" s="1"/>
  <c r="L151" i="7"/>
  <c r="K151" i="7"/>
  <c r="I151" i="7"/>
  <c r="H151" i="7"/>
  <c r="E151" i="7"/>
  <c r="J151" i="7" s="1"/>
  <c r="L150" i="7"/>
  <c r="K150" i="7"/>
  <c r="J150" i="7"/>
  <c r="I150" i="7"/>
  <c r="H150" i="7"/>
  <c r="E150" i="7"/>
  <c r="L149" i="7"/>
  <c r="K149" i="7"/>
  <c r="I149" i="7"/>
  <c r="H149" i="7"/>
  <c r="E149" i="7"/>
  <c r="J149" i="7" s="1"/>
  <c r="L148" i="7"/>
  <c r="K148" i="7"/>
  <c r="I148" i="7"/>
  <c r="H148" i="7"/>
  <c r="E148" i="7"/>
  <c r="J148" i="7" s="1"/>
  <c r="L147" i="7"/>
  <c r="K147" i="7"/>
  <c r="I147" i="7"/>
  <c r="H147" i="7"/>
  <c r="E147" i="7"/>
  <c r="J147" i="7" s="1"/>
  <c r="L146" i="7"/>
  <c r="K146" i="7"/>
  <c r="J146" i="7"/>
  <c r="I146" i="7"/>
  <c r="H146" i="7"/>
  <c r="E146" i="7"/>
  <c r="L145" i="7"/>
  <c r="K145" i="7"/>
  <c r="I145" i="7"/>
  <c r="H145" i="7"/>
  <c r="E145" i="7"/>
  <c r="J145" i="7" s="1"/>
  <c r="L144" i="7"/>
  <c r="K144" i="7"/>
  <c r="I144" i="7"/>
  <c r="H144" i="7"/>
  <c r="E144" i="7"/>
  <c r="J144" i="7" s="1"/>
  <c r="L143" i="7"/>
  <c r="K143" i="7"/>
  <c r="I143" i="7"/>
  <c r="H143" i="7"/>
  <c r="E143" i="7"/>
  <c r="J143" i="7" s="1"/>
  <c r="L142" i="7"/>
  <c r="K142" i="7"/>
  <c r="J142" i="7"/>
  <c r="I142" i="7"/>
  <c r="H142" i="7"/>
  <c r="E142" i="7"/>
  <c r="L141" i="7"/>
  <c r="K141" i="7"/>
  <c r="I141" i="7"/>
  <c r="H141" i="7"/>
  <c r="E141" i="7"/>
  <c r="J141" i="7" s="1"/>
  <c r="L140" i="7"/>
  <c r="K140" i="7"/>
  <c r="I140" i="7"/>
  <c r="H140" i="7"/>
  <c r="E140" i="7"/>
  <c r="J140" i="7" s="1"/>
  <c r="L139" i="7"/>
  <c r="K139" i="7"/>
  <c r="I139" i="7"/>
  <c r="H139" i="7"/>
  <c r="E139" i="7"/>
  <c r="J139" i="7" s="1"/>
  <c r="L138" i="7"/>
  <c r="K138" i="7"/>
  <c r="J138" i="7"/>
  <c r="I138" i="7"/>
  <c r="H138" i="7"/>
  <c r="E138" i="7"/>
  <c r="L137" i="7"/>
  <c r="K137" i="7"/>
  <c r="I137" i="7"/>
  <c r="H137" i="7"/>
  <c r="E137" i="7"/>
  <c r="J137" i="7" s="1"/>
  <c r="L136" i="7"/>
  <c r="K136" i="7"/>
  <c r="I136" i="7"/>
  <c r="H136" i="7"/>
  <c r="E136" i="7"/>
  <c r="J136" i="7" s="1"/>
  <c r="L135" i="7"/>
  <c r="K135" i="7"/>
  <c r="I135" i="7"/>
  <c r="H135" i="7"/>
  <c r="E135" i="7"/>
  <c r="J135" i="7" s="1"/>
  <c r="L134" i="7"/>
  <c r="K134" i="7"/>
  <c r="J134" i="7"/>
  <c r="I134" i="7"/>
  <c r="H134" i="7"/>
  <c r="E134" i="7"/>
  <c r="L133" i="7"/>
  <c r="K133" i="7"/>
  <c r="I133" i="7"/>
  <c r="H133" i="7"/>
  <c r="E133" i="7"/>
  <c r="J133" i="7" s="1"/>
  <c r="L132" i="7"/>
  <c r="K132" i="7"/>
  <c r="I132" i="7"/>
  <c r="H132" i="7"/>
  <c r="E132" i="7"/>
  <c r="J132" i="7" s="1"/>
  <c r="L131" i="7"/>
  <c r="K131" i="7"/>
  <c r="I131" i="7"/>
  <c r="H131" i="7"/>
  <c r="E131" i="7"/>
  <c r="J131" i="7" s="1"/>
  <c r="L130" i="7"/>
  <c r="K130" i="7"/>
  <c r="J130" i="7"/>
  <c r="I130" i="7"/>
  <c r="H130" i="7"/>
  <c r="E130" i="7"/>
  <c r="L129" i="7"/>
  <c r="K129" i="7"/>
  <c r="I129" i="7"/>
  <c r="H129" i="7"/>
  <c r="E129" i="7"/>
  <c r="J129" i="7" s="1"/>
  <c r="L128" i="7"/>
  <c r="K128" i="7"/>
  <c r="I128" i="7"/>
  <c r="H128" i="7"/>
  <c r="E128" i="7"/>
  <c r="J128" i="7" s="1"/>
  <c r="L127" i="7"/>
  <c r="K127" i="7"/>
  <c r="I127" i="7"/>
  <c r="H127" i="7"/>
  <c r="E127" i="7"/>
  <c r="J127" i="7" s="1"/>
  <c r="L126" i="7"/>
  <c r="K126" i="7"/>
  <c r="J126" i="7"/>
  <c r="I126" i="7"/>
  <c r="H126" i="7"/>
  <c r="E126" i="7"/>
  <c r="L125" i="7"/>
  <c r="K125" i="7"/>
  <c r="I125" i="7"/>
  <c r="H125" i="7"/>
  <c r="E125" i="7"/>
  <c r="J125" i="7" s="1"/>
  <c r="L124" i="7"/>
  <c r="K124" i="7"/>
  <c r="I124" i="7"/>
  <c r="H124" i="7"/>
  <c r="E124" i="7"/>
  <c r="J124" i="7" s="1"/>
  <c r="L123" i="7"/>
  <c r="K123" i="7"/>
  <c r="I123" i="7"/>
  <c r="H123" i="7"/>
  <c r="E123" i="7"/>
  <c r="J123" i="7" s="1"/>
  <c r="L122" i="7"/>
  <c r="K122" i="7"/>
  <c r="I122" i="7"/>
  <c r="H122" i="7"/>
  <c r="E122" i="7"/>
  <c r="J122" i="7" s="1"/>
  <c r="L121" i="7"/>
  <c r="K121" i="7"/>
  <c r="I121" i="7"/>
  <c r="H121" i="7"/>
  <c r="E121" i="7"/>
  <c r="J121" i="7" s="1"/>
  <c r="L120" i="7"/>
  <c r="K120" i="7"/>
  <c r="J120" i="7"/>
  <c r="I120" i="7"/>
  <c r="H120" i="7"/>
  <c r="E120" i="7"/>
  <c r="L119" i="7"/>
  <c r="K119" i="7"/>
  <c r="I119" i="7"/>
  <c r="H119" i="7"/>
  <c r="E119" i="7"/>
  <c r="J119" i="7" s="1"/>
  <c r="L118" i="7"/>
  <c r="K118" i="7"/>
  <c r="I118" i="7"/>
  <c r="H118" i="7"/>
  <c r="E118" i="7"/>
  <c r="J118" i="7" s="1"/>
  <c r="L117" i="7"/>
  <c r="K117" i="7"/>
  <c r="I117" i="7"/>
  <c r="H117" i="7"/>
  <c r="E117" i="7"/>
  <c r="J117" i="7" s="1"/>
  <c r="L116" i="7"/>
  <c r="K116" i="7"/>
  <c r="J116" i="7"/>
  <c r="I116" i="7"/>
  <c r="H116" i="7"/>
  <c r="E116" i="7"/>
  <c r="L115" i="7"/>
  <c r="K115" i="7"/>
  <c r="I115" i="7"/>
  <c r="H115" i="7"/>
  <c r="E115" i="7"/>
  <c r="J115" i="7" s="1"/>
  <c r="L114" i="7"/>
  <c r="K114" i="7"/>
  <c r="I114" i="7"/>
  <c r="H114" i="7"/>
  <c r="E114" i="7"/>
  <c r="J114" i="7" s="1"/>
  <c r="L113" i="7"/>
  <c r="K113" i="7"/>
  <c r="I113" i="7"/>
  <c r="H113" i="7"/>
  <c r="E113" i="7"/>
  <c r="J113" i="7" s="1"/>
  <c r="L112" i="7"/>
  <c r="K112" i="7"/>
  <c r="I112" i="7"/>
  <c r="H112" i="7"/>
  <c r="E112" i="7"/>
  <c r="J112" i="7" s="1"/>
  <c r="L111" i="7"/>
  <c r="K111" i="7"/>
  <c r="I111" i="7"/>
  <c r="H111" i="7"/>
  <c r="E111" i="7"/>
  <c r="J111" i="7" s="1"/>
  <c r="L110" i="7"/>
  <c r="K110" i="7"/>
  <c r="I110" i="7"/>
  <c r="H110" i="7"/>
  <c r="E110" i="7"/>
  <c r="J110" i="7" s="1"/>
  <c r="L109" i="7"/>
  <c r="K109" i="7"/>
  <c r="I109" i="7"/>
  <c r="H109" i="7"/>
  <c r="E109" i="7"/>
  <c r="J109" i="7" s="1"/>
  <c r="L108" i="7"/>
  <c r="K108" i="7"/>
  <c r="I108" i="7"/>
  <c r="H108" i="7"/>
  <c r="E108" i="7"/>
  <c r="J108" i="7" s="1"/>
  <c r="L107" i="7"/>
  <c r="K107" i="7"/>
  <c r="I107" i="7"/>
  <c r="H107" i="7"/>
  <c r="E107" i="7"/>
  <c r="J107" i="7" s="1"/>
  <c r="L106" i="7"/>
  <c r="K106" i="7"/>
  <c r="I106" i="7"/>
  <c r="H106" i="7"/>
  <c r="E106" i="7"/>
  <c r="J106" i="7" s="1"/>
  <c r="L105" i="7"/>
  <c r="K105" i="7"/>
  <c r="I105" i="7"/>
  <c r="H105" i="7"/>
  <c r="E105" i="7"/>
  <c r="J105" i="7" s="1"/>
  <c r="L104" i="7"/>
  <c r="K104" i="7"/>
  <c r="I104" i="7"/>
  <c r="H104" i="7"/>
  <c r="E104" i="7"/>
  <c r="J104" i="7" s="1"/>
  <c r="L103" i="7"/>
  <c r="K103" i="7"/>
  <c r="I103" i="7"/>
  <c r="H103" i="7"/>
  <c r="E103" i="7"/>
  <c r="J103" i="7" s="1"/>
  <c r="L102" i="7"/>
  <c r="K102" i="7"/>
  <c r="I102" i="7"/>
  <c r="H102" i="7"/>
  <c r="E102" i="7"/>
  <c r="J102" i="7" s="1"/>
  <c r="L101" i="7"/>
  <c r="K101" i="7"/>
  <c r="I101" i="7"/>
  <c r="H101" i="7"/>
  <c r="E101" i="7"/>
  <c r="J101" i="7" s="1"/>
  <c r="L100" i="7"/>
  <c r="K100" i="7"/>
  <c r="I100" i="7"/>
  <c r="H100" i="7"/>
  <c r="E100" i="7"/>
  <c r="J100" i="7" s="1"/>
  <c r="L99" i="7"/>
  <c r="K99" i="7"/>
  <c r="I99" i="7"/>
  <c r="H99" i="7"/>
  <c r="E99" i="7"/>
  <c r="J99" i="7" s="1"/>
  <c r="L98" i="7"/>
  <c r="K98" i="7"/>
  <c r="I98" i="7"/>
  <c r="H98" i="7"/>
  <c r="E98" i="7"/>
  <c r="J98" i="7" s="1"/>
  <c r="L97" i="7"/>
  <c r="K97" i="7"/>
  <c r="I97" i="7"/>
  <c r="H97" i="7"/>
  <c r="E97" i="7"/>
  <c r="J97" i="7" s="1"/>
  <c r="L96" i="7"/>
  <c r="K96" i="7"/>
  <c r="I96" i="7"/>
  <c r="H96" i="7"/>
  <c r="E96" i="7"/>
  <c r="J96" i="7" s="1"/>
  <c r="L95" i="7"/>
  <c r="K95" i="7"/>
  <c r="I95" i="7"/>
  <c r="H95" i="7"/>
  <c r="E95" i="7"/>
  <c r="J95" i="7" s="1"/>
  <c r="L94" i="7"/>
  <c r="K94" i="7"/>
  <c r="I94" i="7"/>
  <c r="H94" i="7"/>
  <c r="E94" i="7"/>
  <c r="J94" i="7" s="1"/>
  <c r="L93" i="7"/>
  <c r="K93" i="7"/>
  <c r="I93" i="7"/>
  <c r="H93" i="7"/>
  <c r="E93" i="7"/>
  <c r="J93" i="7" s="1"/>
  <c r="L92" i="7"/>
  <c r="K92" i="7"/>
  <c r="I92" i="7"/>
  <c r="H92" i="7"/>
  <c r="E92" i="7"/>
  <c r="J92" i="7" s="1"/>
  <c r="L91" i="7"/>
  <c r="K91" i="7"/>
  <c r="I91" i="7"/>
  <c r="H91" i="7"/>
  <c r="E91" i="7"/>
  <c r="J91" i="7" s="1"/>
  <c r="L90" i="7"/>
  <c r="K90" i="7"/>
  <c r="I90" i="7"/>
  <c r="H90" i="7"/>
  <c r="E90" i="7"/>
  <c r="J90" i="7" s="1"/>
  <c r="L89" i="7"/>
  <c r="K89" i="7"/>
  <c r="I89" i="7"/>
  <c r="H89" i="7"/>
  <c r="E89" i="7"/>
  <c r="J89" i="7" s="1"/>
  <c r="L88" i="7"/>
  <c r="K88" i="7"/>
  <c r="I88" i="7"/>
  <c r="H88" i="7"/>
  <c r="E88" i="7"/>
  <c r="J88" i="7" s="1"/>
  <c r="L87" i="7"/>
  <c r="K87" i="7"/>
  <c r="I87" i="7"/>
  <c r="H87" i="7"/>
  <c r="E87" i="7"/>
  <c r="J87" i="7" s="1"/>
  <c r="L86" i="7"/>
  <c r="K86" i="7"/>
  <c r="I86" i="7"/>
  <c r="H86" i="7"/>
  <c r="E86" i="7"/>
  <c r="J86" i="7" s="1"/>
  <c r="L85" i="7"/>
  <c r="K85" i="7"/>
  <c r="I85" i="7"/>
  <c r="H85" i="7"/>
  <c r="E85" i="7"/>
  <c r="J85" i="7" s="1"/>
  <c r="L84" i="7"/>
  <c r="K84" i="7"/>
  <c r="I84" i="7"/>
  <c r="H84" i="7"/>
  <c r="E84" i="7"/>
  <c r="J84" i="7" s="1"/>
  <c r="L83" i="7"/>
  <c r="K83" i="7"/>
  <c r="I83" i="7"/>
  <c r="H83" i="7"/>
  <c r="E83" i="7"/>
  <c r="J83" i="7" s="1"/>
  <c r="L82" i="7"/>
  <c r="K82" i="7"/>
  <c r="I82" i="7"/>
  <c r="H82" i="7"/>
  <c r="E82" i="7"/>
  <c r="J82" i="7" s="1"/>
  <c r="L81" i="7"/>
  <c r="K81" i="7"/>
  <c r="I81" i="7"/>
  <c r="H81" i="7"/>
  <c r="E81" i="7"/>
  <c r="J81" i="7" s="1"/>
  <c r="L80" i="7"/>
  <c r="K80" i="7"/>
  <c r="I80" i="7"/>
  <c r="H80" i="7"/>
  <c r="E80" i="7"/>
  <c r="J80" i="7" s="1"/>
  <c r="L79" i="7"/>
  <c r="K79" i="7"/>
  <c r="I79" i="7"/>
  <c r="H79" i="7"/>
  <c r="E79" i="7"/>
  <c r="J79" i="7" s="1"/>
  <c r="L78" i="7"/>
  <c r="K78" i="7"/>
  <c r="I78" i="7"/>
  <c r="H78" i="7"/>
  <c r="E78" i="7"/>
  <c r="J78" i="7" s="1"/>
  <c r="L77" i="7"/>
  <c r="K77" i="7"/>
  <c r="I77" i="7"/>
  <c r="H77" i="7"/>
  <c r="E77" i="7"/>
  <c r="J77" i="7" s="1"/>
  <c r="L76" i="7"/>
  <c r="K76" i="7"/>
  <c r="I76" i="7"/>
  <c r="H76" i="7"/>
  <c r="E76" i="7"/>
  <c r="J76" i="7" s="1"/>
  <c r="L75" i="7"/>
  <c r="K75" i="7"/>
  <c r="I75" i="7"/>
  <c r="H75" i="7"/>
  <c r="E75" i="7"/>
  <c r="J75" i="7" s="1"/>
  <c r="L74" i="7"/>
  <c r="K74" i="7"/>
  <c r="I74" i="7"/>
  <c r="H74" i="7"/>
  <c r="E74" i="7"/>
  <c r="J74" i="7" s="1"/>
  <c r="L73" i="7"/>
  <c r="K73" i="7"/>
  <c r="I73" i="7"/>
  <c r="H73" i="7"/>
  <c r="E73" i="7"/>
  <c r="J73" i="7" s="1"/>
  <c r="L72" i="7"/>
  <c r="K72" i="7"/>
  <c r="I72" i="7"/>
  <c r="H72" i="7"/>
  <c r="E72" i="7"/>
  <c r="J72" i="7" s="1"/>
  <c r="L71" i="7"/>
  <c r="K71" i="7"/>
  <c r="I71" i="7"/>
  <c r="H71" i="7"/>
  <c r="E71" i="7"/>
  <c r="J71" i="7" s="1"/>
  <c r="L70" i="7"/>
  <c r="K70" i="7"/>
  <c r="I70" i="7"/>
  <c r="H70" i="7"/>
  <c r="E70" i="7"/>
  <c r="J70" i="7" s="1"/>
  <c r="L69" i="7"/>
  <c r="K69" i="7"/>
  <c r="I69" i="7"/>
  <c r="H69" i="7"/>
  <c r="E69" i="7"/>
  <c r="J69" i="7" s="1"/>
  <c r="L68" i="7"/>
  <c r="K68" i="7"/>
  <c r="I68" i="7"/>
  <c r="H68" i="7"/>
  <c r="E68" i="7"/>
  <c r="J68" i="7" s="1"/>
  <c r="L67" i="7"/>
  <c r="K67" i="7"/>
  <c r="I67" i="7"/>
  <c r="H67" i="7"/>
  <c r="E67" i="7"/>
  <c r="J67" i="7" s="1"/>
  <c r="L66" i="7"/>
  <c r="K66" i="7"/>
  <c r="I66" i="7"/>
  <c r="H66" i="7"/>
  <c r="E66" i="7"/>
  <c r="J66" i="7" s="1"/>
  <c r="L65" i="7"/>
  <c r="K65" i="7"/>
  <c r="I65" i="7"/>
  <c r="H65" i="7"/>
  <c r="E65" i="7"/>
  <c r="J65" i="7" s="1"/>
  <c r="L64" i="7"/>
  <c r="K64" i="7"/>
  <c r="J64" i="7"/>
  <c r="I64" i="7"/>
  <c r="H64" i="7"/>
  <c r="E64" i="7"/>
  <c r="L63" i="7"/>
  <c r="K63" i="7"/>
  <c r="I63" i="7"/>
  <c r="H63" i="7"/>
  <c r="E63" i="7"/>
  <c r="J63" i="7" s="1"/>
  <c r="L62" i="7"/>
  <c r="K62" i="7"/>
  <c r="I62" i="7"/>
  <c r="H62" i="7"/>
  <c r="E62" i="7"/>
  <c r="J62" i="7" s="1"/>
  <c r="L61" i="7"/>
  <c r="K61" i="7"/>
  <c r="I61" i="7"/>
  <c r="H61" i="7"/>
  <c r="E61" i="7"/>
  <c r="J61" i="7" s="1"/>
  <c r="L60" i="7"/>
  <c r="K60" i="7"/>
  <c r="I60" i="7"/>
  <c r="H60" i="7"/>
  <c r="E60" i="7"/>
  <c r="J60" i="7" s="1"/>
  <c r="L59" i="7"/>
  <c r="K59" i="7"/>
  <c r="I59" i="7"/>
  <c r="H59" i="7"/>
  <c r="E59" i="7"/>
  <c r="J59" i="7" s="1"/>
  <c r="L58" i="7"/>
  <c r="K58" i="7"/>
  <c r="I58" i="7"/>
  <c r="H58" i="7"/>
  <c r="E58" i="7"/>
  <c r="J58" i="7" s="1"/>
  <c r="L57" i="7"/>
  <c r="K57" i="7"/>
  <c r="J57" i="7"/>
  <c r="I57" i="7"/>
  <c r="H57" i="7"/>
  <c r="E57" i="7"/>
  <c r="L56" i="7"/>
  <c r="K56" i="7"/>
  <c r="I56" i="7"/>
  <c r="H56" i="7"/>
  <c r="E56" i="7"/>
  <c r="J56" i="7" s="1"/>
  <c r="L55" i="7"/>
  <c r="K55" i="7"/>
  <c r="I55" i="7"/>
  <c r="H55" i="7"/>
  <c r="E55" i="7"/>
  <c r="J55" i="7" s="1"/>
  <c r="L54" i="7"/>
  <c r="K54" i="7"/>
  <c r="I54" i="7"/>
  <c r="H54" i="7"/>
  <c r="E54" i="7"/>
  <c r="J54" i="7" s="1"/>
  <c r="L53" i="7"/>
  <c r="K53" i="7"/>
  <c r="J53" i="7"/>
  <c r="I53" i="7"/>
  <c r="H53" i="7"/>
  <c r="E53" i="7"/>
  <c r="L52" i="7"/>
  <c r="K52" i="7"/>
  <c r="I52" i="7"/>
  <c r="H52" i="7"/>
  <c r="E52" i="7"/>
  <c r="J52" i="7" s="1"/>
  <c r="L51" i="7"/>
  <c r="K51" i="7"/>
  <c r="I51" i="7"/>
  <c r="H51" i="7"/>
  <c r="E51" i="7"/>
  <c r="J51" i="7" s="1"/>
  <c r="L50" i="7"/>
  <c r="K50" i="7"/>
  <c r="I50" i="7"/>
  <c r="H50" i="7"/>
  <c r="E50" i="7"/>
  <c r="J50" i="7" s="1"/>
  <c r="L49" i="7"/>
  <c r="K49" i="7"/>
  <c r="J49" i="7"/>
  <c r="I49" i="7"/>
  <c r="H49" i="7"/>
  <c r="E49" i="7"/>
  <c r="L48" i="7"/>
  <c r="K48" i="7"/>
  <c r="I48" i="7"/>
  <c r="H48" i="7"/>
  <c r="E48" i="7"/>
  <c r="J48" i="7" s="1"/>
  <c r="L47" i="7"/>
  <c r="K47" i="7"/>
  <c r="I47" i="7"/>
  <c r="H47" i="7"/>
  <c r="E47" i="7"/>
  <c r="J47" i="7" s="1"/>
  <c r="L46" i="7"/>
  <c r="K46" i="7"/>
  <c r="I46" i="7"/>
  <c r="H46" i="7"/>
  <c r="E46" i="7"/>
  <c r="J46" i="7" s="1"/>
  <c r="L45" i="7"/>
  <c r="K45" i="7"/>
  <c r="J45" i="7"/>
  <c r="I45" i="7"/>
  <c r="H45" i="7"/>
  <c r="E45" i="7"/>
  <c r="L44" i="7"/>
  <c r="K44" i="7"/>
  <c r="I44" i="7"/>
  <c r="H44" i="7"/>
  <c r="E44" i="7"/>
  <c r="J44" i="7" s="1"/>
  <c r="L43" i="7"/>
  <c r="K43" i="7"/>
  <c r="I43" i="7"/>
  <c r="H43" i="7"/>
  <c r="E43" i="7"/>
  <c r="J43" i="7" s="1"/>
  <c r="L42" i="7"/>
  <c r="K42" i="7"/>
  <c r="I42" i="7"/>
  <c r="H42" i="7"/>
  <c r="E42" i="7"/>
  <c r="J42" i="7" s="1"/>
  <c r="L41" i="7"/>
  <c r="K41" i="7"/>
  <c r="J41" i="7"/>
  <c r="I41" i="7"/>
  <c r="H41" i="7"/>
  <c r="E41" i="7"/>
  <c r="L40" i="7"/>
  <c r="K40" i="7"/>
  <c r="I40" i="7"/>
  <c r="H40" i="7"/>
  <c r="E40" i="7"/>
  <c r="J40" i="7" s="1"/>
  <c r="L39" i="7"/>
  <c r="K39" i="7"/>
  <c r="I39" i="7"/>
  <c r="H39" i="7"/>
  <c r="E39" i="7"/>
  <c r="J39" i="7" s="1"/>
  <c r="L38" i="7"/>
  <c r="K38" i="7"/>
  <c r="I38" i="7"/>
  <c r="H38" i="7"/>
  <c r="E38" i="7"/>
  <c r="J38" i="7" s="1"/>
  <c r="L37" i="7"/>
  <c r="K37" i="7"/>
  <c r="J37" i="7"/>
  <c r="I37" i="7"/>
  <c r="H37" i="7"/>
  <c r="E37" i="7"/>
  <c r="L36" i="7"/>
  <c r="K36" i="7"/>
  <c r="I36" i="7"/>
  <c r="H36" i="7"/>
  <c r="E36" i="7"/>
  <c r="J36" i="7" s="1"/>
  <c r="L35" i="7"/>
  <c r="K35" i="7"/>
  <c r="I35" i="7"/>
  <c r="H35" i="7"/>
  <c r="E35" i="7"/>
  <c r="J35" i="7" s="1"/>
  <c r="L34" i="7"/>
  <c r="K34" i="7"/>
  <c r="I34" i="7"/>
  <c r="H34" i="7"/>
  <c r="E34" i="7"/>
  <c r="J34" i="7" s="1"/>
  <c r="L33" i="7"/>
  <c r="K33" i="7"/>
  <c r="J33" i="7"/>
  <c r="I33" i="7"/>
  <c r="H33" i="7"/>
  <c r="E33" i="7"/>
  <c r="L32" i="7"/>
  <c r="K32" i="7"/>
  <c r="I32" i="7"/>
  <c r="H32" i="7"/>
  <c r="E32" i="7"/>
  <c r="J32" i="7" s="1"/>
  <c r="L31" i="7"/>
  <c r="K31" i="7"/>
  <c r="I31" i="7"/>
  <c r="H31" i="7"/>
  <c r="E31" i="7"/>
  <c r="J31" i="7" s="1"/>
  <c r="L30" i="7"/>
  <c r="K30" i="7"/>
  <c r="I30" i="7"/>
  <c r="H30" i="7"/>
  <c r="E30" i="7"/>
  <c r="J30" i="7" s="1"/>
  <c r="L29" i="7"/>
  <c r="K29" i="7"/>
  <c r="J29" i="7"/>
  <c r="I29" i="7"/>
  <c r="H29" i="7"/>
  <c r="E29" i="7"/>
  <c r="L28" i="7"/>
  <c r="K28" i="7"/>
  <c r="I28" i="7"/>
  <c r="H28" i="7"/>
  <c r="E28" i="7"/>
  <c r="J28" i="7" s="1"/>
  <c r="L27" i="7"/>
  <c r="K27" i="7"/>
  <c r="I27" i="7"/>
  <c r="H27" i="7"/>
  <c r="E27" i="7"/>
  <c r="J27" i="7" s="1"/>
  <c r="L26" i="7"/>
  <c r="K26" i="7"/>
  <c r="I26" i="7"/>
  <c r="H26" i="7"/>
  <c r="E26" i="7"/>
  <c r="J26" i="7" s="1"/>
  <c r="L25" i="7"/>
  <c r="K25" i="7"/>
  <c r="J25" i="7"/>
  <c r="I25" i="7"/>
  <c r="H25" i="7"/>
  <c r="E25" i="7"/>
  <c r="L24" i="7"/>
  <c r="K24" i="7"/>
  <c r="I24" i="7"/>
  <c r="H24" i="7"/>
  <c r="E24" i="7"/>
  <c r="J24" i="7" s="1"/>
  <c r="L23" i="7"/>
  <c r="K23" i="7"/>
  <c r="I23" i="7"/>
  <c r="H23" i="7"/>
  <c r="E23" i="7"/>
  <c r="J23" i="7" s="1"/>
  <c r="L22" i="7"/>
  <c r="K22" i="7"/>
  <c r="I22" i="7"/>
  <c r="H22" i="7"/>
  <c r="E22" i="7"/>
  <c r="J22" i="7" s="1"/>
  <c r="L21" i="7"/>
  <c r="K21" i="7"/>
  <c r="J21" i="7"/>
  <c r="I21" i="7"/>
  <c r="H21" i="7"/>
  <c r="E21" i="7"/>
  <c r="L20" i="7"/>
  <c r="K20" i="7"/>
  <c r="I20" i="7"/>
  <c r="H20" i="7"/>
  <c r="E20" i="7"/>
  <c r="J20" i="7" s="1"/>
  <c r="L19" i="7"/>
  <c r="K19" i="7"/>
  <c r="I19" i="7"/>
  <c r="H19" i="7"/>
  <c r="E19" i="7"/>
  <c r="J19" i="7" s="1"/>
  <c r="L18" i="7"/>
  <c r="K18" i="7"/>
  <c r="I18" i="7"/>
  <c r="H18" i="7"/>
  <c r="E18" i="7"/>
  <c r="J18" i="7" s="1"/>
  <c r="L17" i="7"/>
  <c r="K17" i="7"/>
  <c r="J17" i="7"/>
  <c r="I17" i="7"/>
  <c r="H17" i="7"/>
  <c r="E17" i="7"/>
  <c r="L16" i="7"/>
  <c r="K16" i="7"/>
  <c r="I16" i="7"/>
  <c r="H16" i="7"/>
  <c r="E16" i="7"/>
  <c r="J16" i="7" s="1"/>
  <c r="L15" i="7"/>
  <c r="K15" i="7"/>
  <c r="I15" i="7"/>
  <c r="H15" i="7"/>
  <c r="E15" i="7"/>
  <c r="J15" i="7" s="1"/>
  <c r="L14" i="7"/>
  <c r="K14" i="7"/>
  <c r="I14" i="7"/>
  <c r="H14" i="7"/>
  <c r="E14" i="7"/>
  <c r="J14" i="7" s="1"/>
  <c r="L13" i="7"/>
  <c r="K13" i="7"/>
  <c r="J13" i="7"/>
  <c r="I13" i="7"/>
  <c r="H13" i="7"/>
  <c r="E13" i="7"/>
  <c r="L12" i="7"/>
  <c r="K12" i="7"/>
  <c r="I12" i="7"/>
  <c r="H12" i="7"/>
  <c r="E12" i="7"/>
  <c r="J12" i="7" s="1"/>
  <c r="L11" i="7"/>
  <c r="K11" i="7"/>
  <c r="I11" i="7"/>
  <c r="H11" i="7"/>
  <c r="E11" i="7"/>
  <c r="J11" i="7" s="1"/>
  <c r="L10" i="7"/>
  <c r="K10" i="7"/>
  <c r="I10" i="7"/>
  <c r="H10" i="7"/>
  <c r="E10" i="7"/>
  <c r="J10" i="7" s="1"/>
  <c r="L9" i="7"/>
  <c r="K9" i="7"/>
  <c r="J9" i="7"/>
  <c r="I9" i="7"/>
  <c r="H9" i="7"/>
  <c r="E9" i="7"/>
  <c r="L8" i="7"/>
  <c r="K8" i="7"/>
  <c r="I8" i="7"/>
  <c r="H8" i="7"/>
  <c r="E8" i="7"/>
  <c r="J8" i="7" s="1"/>
  <c r="L7" i="7"/>
  <c r="K7" i="7"/>
  <c r="I7" i="7"/>
  <c r="H7" i="7"/>
  <c r="E7" i="7"/>
  <c r="J7" i="7" s="1"/>
  <c r="L6" i="7"/>
  <c r="K6" i="7"/>
  <c r="I6" i="7"/>
  <c r="H6" i="7"/>
  <c r="E6" i="7"/>
  <c r="J6" i="7" s="1"/>
  <c r="L5" i="7"/>
  <c r="K5" i="7"/>
  <c r="J5" i="7"/>
  <c r="I5" i="7"/>
  <c r="H5" i="7"/>
  <c r="E5" i="7"/>
  <c r="E26" i="6" l="1"/>
  <c r="E20" i="6"/>
  <c r="E1967" i="5" l="1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F439" i="4" l="1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1" i="4"/>
  <c r="F20" i="4"/>
  <c r="F19" i="4"/>
  <c r="F18" i="4"/>
  <c r="F17" i="4"/>
  <c r="F15" i="4"/>
  <c r="F14" i="4"/>
  <c r="F13" i="4"/>
  <c r="F11" i="4"/>
  <c r="F10" i="4"/>
  <c r="F9" i="4"/>
  <c r="F8" i="4"/>
  <c r="F7" i="4"/>
  <c r="F6" i="4"/>
</calcChain>
</file>

<file path=xl/sharedStrings.xml><?xml version="1.0" encoding="utf-8"?>
<sst xmlns="http://schemas.openxmlformats.org/spreadsheetml/2006/main" count="4959" uniqueCount="3582">
  <si>
    <t>15.12.2015</t>
  </si>
  <si>
    <t xml:space="preserve">הצעת התקציב הרגיל 2016 - הכנסות </t>
  </si>
  <si>
    <t>פרק</t>
  </si>
  <si>
    <t>חשבון</t>
  </si>
  <si>
    <t xml:space="preserve"> שם חשבון</t>
  </si>
  <si>
    <t>הצעת תקציב 2016</t>
  </si>
  <si>
    <t>תקציב מעודכן מאושר 2015</t>
  </si>
  <si>
    <t>הגדלה\הקטנה</t>
  </si>
  <si>
    <t xml:space="preserve">ביצוע 2014 </t>
  </si>
  <si>
    <t>11</t>
  </si>
  <si>
    <t>1111000000</t>
  </si>
  <si>
    <t>ארנונות</t>
  </si>
  <si>
    <t>1111000100</t>
  </si>
  <si>
    <t>ארנונה כללית</t>
  </si>
  <si>
    <t>1111000113</t>
  </si>
  <si>
    <t>הנחות תשלומים מראש</t>
  </si>
  <si>
    <t>1111000114</t>
  </si>
  <si>
    <t>הנחות הוראות קבע</t>
  </si>
  <si>
    <t>1111000115</t>
  </si>
  <si>
    <t>הנחות צו מיסים</t>
  </si>
  <si>
    <t>1111000116</t>
  </si>
  <si>
    <t>הנחות סוציאליות</t>
  </si>
  <si>
    <t>111000</t>
  </si>
  <si>
    <t>1113100000</t>
  </si>
  <si>
    <t>יזמים</t>
  </si>
  <si>
    <t>1113100690</t>
  </si>
  <si>
    <t>השתת' יזמים ראשון סטארטפ</t>
  </si>
  <si>
    <t>113100</t>
  </si>
  <si>
    <t xml:space="preserve">  - סה"כ לפרק  </t>
  </si>
  <si>
    <t>12</t>
  </si>
  <si>
    <t>1121000000</t>
  </si>
  <si>
    <t>תעודות ואישורים</t>
  </si>
  <si>
    <t>1121000220</t>
  </si>
  <si>
    <t>1121000221</t>
  </si>
  <si>
    <t>תש' הוצ' גביה תושבים</t>
  </si>
  <si>
    <t>1121000692</t>
  </si>
  <si>
    <t>ו. החז' תאונות עובדים</t>
  </si>
  <si>
    <t>121000</t>
  </si>
  <si>
    <t>19</t>
  </si>
  <si>
    <t>1190000000</t>
  </si>
  <si>
    <t>מענקים כלליים</t>
  </si>
  <si>
    <t>190000</t>
  </si>
  <si>
    <t>1191000910</t>
  </si>
  <si>
    <t>משה"פ שונות</t>
  </si>
  <si>
    <t>191000</t>
  </si>
  <si>
    <t>1197000000</t>
  </si>
  <si>
    <t>מענקים</t>
  </si>
  <si>
    <t>1197000910</t>
  </si>
  <si>
    <t>פיצוי שכר מ.הפנים</t>
  </si>
  <si>
    <t>197000</t>
  </si>
  <si>
    <t>1198000000</t>
  </si>
  <si>
    <t>קופות גמל משרד הפנים</t>
  </si>
  <si>
    <t>1198000910</t>
  </si>
  <si>
    <t>198000</t>
  </si>
  <si>
    <t>1</t>
  </si>
  <si>
    <t>21</t>
  </si>
  <si>
    <t>1211000000</t>
  </si>
  <si>
    <t>שירותים מקומיים</t>
  </si>
  <si>
    <t>1211000690</t>
  </si>
  <si>
    <t>ברירת קנס שמירת סדר</t>
  </si>
  <si>
    <t>211000</t>
  </si>
  <si>
    <t>1211500000</t>
  </si>
  <si>
    <t>מחזור פסולת אריזות</t>
  </si>
  <si>
    <t>1211500663</t>
  </si>
  <si>
    <t>1211500690</t>
  </si>
  <si>
    <t>הכנסות מאיגוד ערים דן</t>
  </si>
  <si>
    <t>211500</t>
  </si>
  <si>
    <t>211560</t>
  </si>
  <si>
    <t>1212300000</t>
  </si>
  <si>
    <t>שירותי ניקיון</t>
  </si>
  <si>
    <t>1212300220</t>
  </si>
  <si>
    <t>אג' פסול' מוצקה</t>
  </si>
  <si>
    <t>1212300222</t>
  </si>
  <si>
    <t>דחסנים פרטיים</t>
  </si>
  <si>
    <t>212300</t>
  </si>
  <si>
    <t>1213200000</t>
  </si>
  <si>
    <t>פיקוח תברואי</t>
  </si>
  <si>
    <t>1213200220</t>
  </si>
  <si>
    <t>אגרת רשוי עסקים</t>
  </si>
  <si>
    <t>1213200221</t>
  </si>
  <si>
    <t>אגר' רשוי שלטים</t>
  </si>
  <si>
    <t>1213200222</t>
  </si>
  <si>
    <t>אגרת שימוש בשטחים ציבורים</t>
  </si>
  <si>
    <t>1213200690</t>
  </si>
  <si>
    <t>פרו' מיחזור נייר</t>
  </si>
  <si>
    <t>213200</t>
  </si>
  <si>
    <t>1214200000</t>
  </si>
  <si>
    <t>שירות וטרנרי</t>
  </si>
  <si>
    <t>1214200220</t>
  </si>
  <si>
    <t>שבב רישיון וחיסון</t>
  </si>
  <si>
    <t>1214200221</t>
  </si>
  <si>
    <t>כלבייה הובלה והסגר</t>
  </si>
  <si>
    <t>1214200290</t>
  </si>
  <si>
    <t>פיקוח מזון מן החי - קפוא</t>
  </si>
  <si>
    <t>1214200291</t>
  </si>
  <si>
    <t>פיקוח מזון מן החי- טרי</t>
  </si>
  <si>
    <t>1214200910</t>
  </si>
  <si>
    <t>מבוטל</t>
  </si>
  <si>
    <t>1214200990</t>
  </si>
  <si>
    <t>עיקור חתולים -פרוייקט</t>
  </si>
  <si>
    <t>1214200991</t>
  </si>
  <si>
    <t>עיקור חתולים - מחקר</t>
  </si>
  <si>
    <t>214200</t>
  </si>
  <si>
    <t>23</t>
  </si>
  <si>
    <t>1231000000</t>
  </si>
  <si>
    <t>משרד מהנדס הרשות</t>
  </si>
  <si>
    <t>1231000220</t>
  </si>
  <si>
    <t>הכנסות משרותי הנדסה</t>
  </si>
  <si>
    <t>1231000221</t>
  </si>
  <si>
    <t>אגרת סימון מפות</t>
  </si>
  <si>
    <t>231000</t>
  </si>
  <si>
    <t>1233100000</t>
  </si>
  <si>
    <t>רישוי פיקוח על הבניה</t>
  </si>
  <si>
    <t>1233100220</t>
  </si>
  <si>
    <t>אגרת רשיונות בניה</t>
  </si>
  <si>
    <t>233100</t>
  </si>
  <si>
    <t>24</t>
  </si>
  <si>
    <t>1242000000</t>
  </si>
  <si>
    <t>כבישים ומדרכות</t>
  </si>
  <si>
    <t>1242000990</t>
  </si>
  <si>
    <t>השתת' מ.התחבורה</t>
  </si>
  <si>
    <t>242000</t>
  </si>
  <si>
    <t>חופים ואגמים</t>
  </si>
  <si>
    <t>1247200420</t>
  </si>
  <si>
    <t>השתת תושבים אגם</t>
  </si>
  <si>
    <t>1247200421</t>
  </si>
  <si>
    <t>הכנסות מועדון ימי</t>
  </si>
  <si>
    <t>1247200910</t>
  </si>
  <si>
    <t>השתת' ממש' חופים</t>
  </si>
  <si>
    <t>247200</t>
  </si>
  <si>
    <t>264000</t>
  </si>
  <si>
    <t>1267000000</t>
  </si>
  <si>
    <t>תרבות הדיור</t>
  </si>
  <si>
    <t>1267000690</t>
  </si>
  <si>
    <t>הכנסות מביטוח</t>
  </si>
  <si>
    <t>267000</t>
  </si>
  <si>
    <t>1269000000</t>
  </si>
  <si>
    <t>ביטוח אלמנטרי</t>
  </si>
  <si>
    <t>1269000690</t>
  </si>
  <si>
    <t>הכנסות שונות</t>
  </si>
  <si>
    <t>269000</t>
  </si>
  <si>
    <t>27</t>
  </si>
  <si>
    <t>1272100000</t>
  </si>
  <si>
    <t>פיתוח כללי</t>
  </si>
  <si>
    <t>1272100980</t>
  </si>
  <si>
    <t>עבר ל - 099</t>
  </si>
  <si>
    <t>1272100990</t>
  </si>
  <si>
    <t>מש. השיכון</t>
  </si>
  <si>
    <t>272100</t>
  </si>
  <si>
    <t>1273000000</t>
  </si>
  <si>
    <t>חב' עירונית</t>
  </si>
  <si>
    <t>1273000663</t>
  </si>
  <si>
    <t>1273000990</t>
  </si>
  <si>
    <t>העב' ממשלה לחב' העירונית</t>
  </si>
  <si>
    <t>273000</t>
  </si>
  <si>
    <t>28</t>
  </si>
  <si>
    <t>1281000000</t>
  </si>
  <si>
    <t>חב' לביטחון</t>
  </si>
  <si>
    <t>1281000663</t>
  </si>
  <si>
    <t>עבר ל- 099</t>
  </si>
  <si>
    <t>1281000690</t>
  </si>
  <si>
    <t>חב' לביטחון - השלמה</t>
  </si>
  <si>
    <t>1281000990</t>
  </si>
  <si>
    <t>העב' ממשלה לחב' לביטחון</t>
  </si>
  <si>
    <t>281000</t>
  </si>
  <si>
    <t>1282000000</t>
  </si>
  <si>
    <t>בימ"ש עירוני</t>
  </si>
  <si>
    <t>1282000690</t>
  </si>
  <si>
    <t>בית משפט עירוני שונות</t>
  </si>
  <si>
    <t>282000</t>
  </si>
  <si>
    <t>2</t>
  </si>
  <si>
    <t>31</t>
  </si>
  <si>
    <t>1310000990</t>
  </si>
  <si>
    <t>פ.עיר ללא אלימות</t>
  </si>
  <si>
    <t>310000</t>
  </si>
  <si>
    <t>1311000000</t>
  </si>
  <si>
    <t>מינהל החינוך</t>
  </si>
  <si>
    <t>1311000420</t>
  </si>
  <si>
    <t>פרוייקט מחשב לכל ילד</t>
  </si>
  <si>
    <t>1311000740</t>
  </si>
  <si>
    <t>ריהוט מפעל הפיס</t>
  </si>
  <si>
    <t>1311000921</t>
  </si>
  <si>
    <t>הכנס' משיפוצים משהח</t>
  </si>
  <si>
    <t>1311000926</t>
  </si>
  <si>
    <t>הכנס' נגישות כיתות לנכים</t>
  </si>
  <si>
    <t>1311000927</t>
  </si>
  <si>
    <t>אופק חדש יצירת סביבת עב למורים</t>
  </si>
  <si>
    <t>1311000928</t>
  </si>
  <si>
    <t>עוז לתמורה</t>
  </si>
  <si>
    <t>311000</t>
  </si>
  <si>
    <t>1311300420</t>
  </si>
  <si>
    <t>יוזמות פדגוגיות</t>
  </si>
  <si>
    <t>1311300421</t>
  </si>
  <si>
    <t>התוכנית הלאומית לנוער בסיכון</t>
  </si>
  <si>
    <t>1311300920</t>
  </si>
  <si>
    <t>תוכנית חומש</t>
  </si>
  <si>
    <t>1311300921</t>
  </si>
  <si>
    <t>העשרה ח.מיוחד</t>
  </si>
  <si>
    <t>1311300924</t>
  </si>
  <si>
    <t>בחירה מבוקרת משה"ח</t>
  </si>
  <si>
    <t>1311300925</t>
  </si>
  <si>
    <t>משה"ח השאלת ספרים</t>
  </si>
  <si>
    <t>311300</t>
  </si>
  <si>
    <t>1312200000</t>
  </si>
  <si>
    <t>חינוך קדם יסודי</t>
  </si>
  <si>
    <t>1312200421</t>
  </si>
  <si>
    <t>תיגמול צהרונים</t>
  </si>
  <si>
    <t>1312200422</t>
  </si>
  <si>
    <t>השתתפות הורים</t>
  </si>
  <si>
    <t>1312200920</t>
  </si>
  <si>
    <t>השתתפות הממשלה לגנים</t>
  </si>
  <si>
    <t>1312200921</t>
  </si>
  <si>
    <t>אשכול גנים השתת' משה"ח</t>
  </si>
  <si>
    <t>1312200922</t>
  </si>
  <si>
    <t>אג"ש השתת' משה"ח</t>
  </si>
  <si>
    <t>1312200923</t>
  </si>
  <si>
    <t>הזנת יוח"א</t>
  </si>
  <si>
    <t>1312200924</t>
  </si>
  <si>
    <t>מרכיב העשרה ס.2</t>
  </si>
  <si>
    <t>312200</t>
  </si>
  <si>
    <t>1312300410</t>
  </si>
  <si>
    <t>גנ"י ריתמיקה</t>
  </si>
  <si>
    <t>1312300920</t>
  </si>
  <si>
    <t>השת ממשלה גנים טרום חובה</t>
  </si>
  <si>
    <t>312300</t>
  </si>
  <si>
    <t>1313200000</t>
  </si>
  <si>
    <t>חינוך יסודי</t>
  </si>
  <si>
    <t>1313200220</t>
  </si>
  <si>
    <t>אגרת חינוך-ביתס</t>
  </si>
  <si>
    <t>1313200920</t>
  </si>
  <si>
    <t>השת ממשלה לבתי ספר יסודי</t>
  </si>
  <si>
    <t>1313200921</t>
  </si>
  <si>
    <t>השתת' הממשלה והרשאות</t>
  </si>
  <si>
    <t>1313200922</t>
  </si>
  <si>
    <t>דמי שיכפול סל לתלמיד</t>
  </si>
  <si>
    <t>1313200923</t>
  </si>
  <si>
    <t>1313200924</t>
  </si>
  <si>
    <t>סייעות טיפוליות</t>
  </si>
  <si>
    <t>1313200925</t>
  </si>
  <si>
    <t>אחזקת ביה"ס ניהול עצמי</t>
  </si>
  <si>
    <t>1313200926</t>
  </si>
  <si>
    <t>תוכנית תקשוב לביה"ס</t>
  </si>
  <si>
    <t>1313200927</t>
  </si>
  <si>
    <t>משה"ח בי"ס קיץ</t>
  </si>
  <si>
    <t>313200</t>
  </si>
  <si>
    <t>1314000000</t>
  </si>
  <si>
    <t>חטיבת ביניים</t>
  </si>
  <si>
    <t>1314000420</t>
  </si>
  <si>
    <t>השתת' לתגבור תלמידים</t>
  </si>
  <si>
    <t>1314000920</t>
  </si>
  <si>
    <t>חט"ב - השתת מ. החינוך</t>
  </si>
  <si>
    <t>1314000922</t>
  </si>
  <si>
    <t>דמי שיכפול_סל לתלמיד</t>
  </si>
  <si>
    <t>1314000923</t>
  </si>
  <si>
    <t>הזנת יוח"א משה"ח</t>
  </si>
  <si>
    <t>314000</t>
  </si>
  <si>
    <t>1315410000</t>
  </si>
  <si>
    <t>אולפנה</t>
  </si>
  <si>
    <t>1315410920</t>
  </si>
  <si>
    <t>אולפנה הכנס' משהח</t>
  </si>
  <si>
    <t>1315410922</t>
  </si>
  <si>
    <t>דמי שכפול וטיולים</t>
  </si>
  <si>
    <t>315410</t>
  </si>
  <si>
    <t>1315710000</t>
  </si>
  <si>
    <t>מקיף א</t>
  </si>
  <si>
    <t>1315710420</t>
  </si>
  <si>
    <t>שכ"ל יג'יד' השתת' תלמידים</t>
  </si>
  <si>
    <t>1315710421</t>
  </si>
  <si>
    <t>השתת' בקורסים</t>
  </si>
  <si>
    <t>1315710920</t>
  </si>
  <si>
    <t>מקיף א' - השתת מ. החנוך</t>
  </si>
  <si>
    <t>1315710922</t>
  </si>
  <si>
    <t>מקיף א' דמי שיכפול סל וטיולים</t>
  </si>
  <si>
    <t>1315710929</t>
  </si>
  <si>
    <t>פיצויים ומחלה מורים</t>
  </si>
  <si>
    <t>315710</t>
  </si>
  <si>
    <t>1315720000</t>
  </si>
  <si>
    <t>מקיף ב</t>
  </si>
  <si>
    <t>1315720920</t>
  </si>
  <si>
    <t>מקיף ב' - דתי השת מ. חנוך</t>
  </si>
  <si>
    <t>1315720922</t>
  </si>
  <si>
    <t>מקיף ב' דמי שיכפול סל וטיולים</t>
  </si>
  <si>
    <t>315720</t>
  </si>
  <si>
    <t>1315730000</t>
  </si>
  <si>
    <t>מקיף ג</t>
  </si>
  <si>
    <t>1315730420</t>
  </si>
  <si>
    <t>שכ"ל י"ג-י"ד השת' תלמידים</t>
  </si>
  <si>
    <t>1315730421</t>
  </si>
  <si>
    <t>1315730920</t>
  </si>
  <si>
    <t>מקיף ג' - השתת מ. חנוך</t>
  </si>
  <si>
    <t>1315730922</t>
  </si>
  <si>
    <t>מקיף ג' דמי שיכפול וטיולים</t>
  </si>
  <si>
    <t>1315730923</t>
  </si>
  <si>
    <t>1315730929</t>
  </si>
  <si>
    <t>315730</t>
  </si>
  <si>
    <t>1315740000</t>
  </si>
  <si>
    <t>מקיף ד</t>
  </si>
  <si>
    <t>1315740920</t>
  </si>
  <si>
    <t>מקיף ד' - השתת מ. חנוך</t>
  </si>
  <si>
    <t>1315740922</t>
  </si>
  <si>
    <t>מקיף ד' דמי שיכפול וטיולים</t>
  </si>
  <si>
    <t>1315740929</t>
  </si>
  <si>
    <t>315740</t>
  </si>
  <si>
    <t>1315750000</t>
  </si>
  <si>
    <t>מקיף ה</t>
  </si>
  <si>
    <t>1315750920</t>
  </si>
  <si>
    <t>מקיף ה' - השתת מ. חנוך</t>
  </si>
  <si>
    <t>1315750922</t>
  </si>
  <si>
    <t>1315750929</t>
  </si>
  <si>
    <t>315750</t>
  </si>
  <si>
    <t>1315760000</t>
  </si>
  <si>
    <t>מקיף ו</t>
  </si>
  <si>
    <t>1315760420</t>
  </si>
  <si>
    <t>1315760421</t>
  </si>
  <si>
    <t>1315760920</t>
  </si>
  <si>
    <t>מקיף ו' - השתת מ. חנוך</t>
  </si>
  <si>
    <t>1315760921</t>
  </si>
  <si>
    <t>סל לתלמיד עולה</t>
  </si>
  <si>
    <t>1315760922</t>
  </si>
  <si>
    <t>מקיף ו' דמי שיכפול וטיולים</t>
  </si>
  <si>
    <t>1315760929</t>
  </si>
  <si>
    <t>315760</t>
  </si>
  <si>
    <t>1315770000</t>
  </si>
  <si>
    <t>מקיף ז</t>
  </si>
  <si>
    <t>1315770420</t>
  </si>
  <si>
    <t>שכ"ל יג' יד' השתת' תלמידים</t>
  </si>
  <si>
    <t>1315770421</t>
  </si>
  <si>
    <t>1315770920</t>
  </si>
  <si>
    <t>מקיף ז' - השתת מ. חנוך</t>
  </si>
  <si>
    <t>1315770922</t>
  </si>
  <si>
    <t>מקיף ז' דמי שיכפול סל וטיולים</t>
  </si>
  <si>
    <t>1315770929</t>
  </si>
  <si>
    <t>315770</t>
  </si>
  <si>
    <t>1315780000</t>
  </si>
  <si>
    <t>מקיף ח</t>
  </si>
  <si>
    <t>1315780421</t>
  </si>
  <si>
    <t>1315780920</t>
  </si>
  <si>
    <t>מקיף ח' השתת משה"ח</t>
  </si>
  <si>
    <t>1315780922</t>
  </si>
  <si>
    <t>דמי שיכפול וטיולים</t>
  </si>
  <si>
    <t>1315780929</t>
  </si>
  <si>
    <t>315780</t>
  </si>
  <si>
    <t>1315790000</t>
  </si>
  <si>
    <t>מקיף ט</t>
  </si>
  <si>
    <t>1315790920</t>
  </si>
  <si>
    <t>מקיף ט' השת' משה"ח</t>
  </si>
  <si>
    <t>1315790922</t>
  </si>
  <si>
    <t>1315790929</t>
  </si>
  <si>
    <t>315790</t>
  </si>
  <si>
    <t>1315800000</t>
  </si>
  <si>
    <t>מקיף י</t>
  </si>
  <si>
    <t>1315800920</t>
  </si>
  <si>
    <t>מקיף י' הששתפ' משה"ח</t>
  </si>
  <si>
    <t>1315800922</t>
  </si>
  <si>
    <t>דמי שיכפול וטיולים מקיף יא'</t>
  </si>
  <si>
    <t>1315800929</t>
  </si>
  <si>
    <t>315800</t>
  </si>
  <si>
    <t>1315810000</t>
  </si>
  <si>
    <t>מקיף יא</t>
  </si>
  <si>
    <t>1315810920</t>
  </si>
  <si>
    <t>מקיף יא' השתת' משה"ח</t>
  </si>
  <si>
    <t>1315810922</t>
  </si>
  <si>
    <t>1315810929</t>
  </si>
  <si>
    <t>315810</t>
  </si>
  <si>
    <t>1315820000</t>
  </si>
  <si>
    <t>מקיף יב</t>
  </si>
  <si>
    <t>1315820920</t>
  </si>
  <si>
    <t>מקיף יב' השתת' משרד החינוך</t>
  </si>
  <si>
    <t>1315820922</t>
  </si>
  <si>
    <t>דמי שכפול חומרים השתת בטיולים</t>
  </si>
  <si>
    <t>1315820923</t>
  </si>
  <si>
    <t>הזנת יוח"א מקיף י"ב המעיין</t>
  </si>
  <si>
    <t>315820</t>
  </si>
  <si>
    <t>1317110220</t>
  </si>
  <si>
    <t>אגרת שמירה</t>
  </si>
  <si>
    <t>317110</t>
  </si>
  <si>
    <t>1317200000</t>
  </si>
  <si>
    <t>שירותים נוספים</t>
  </si>
  <si>
    <t>1317200920</t>
  </si>
  <si>
    <t>מרכזיה פדגוגית-השתת משהח</t>
  </si>
  <si>
    <t>317200</t>
  </si>
  <si>
    <t>1317300920</t>
  </si>
  <si>
    <t>שרות פסיכולוגי -השת מ. חנ</t>
  </si>
  <si>
    <t>317300</t>
  </si>
  <si>
    <t>1317400220</t>
  </si>
  <si>
    <t>אגרת בריאות השן</t>
  </si>
  <si>
    <t>317400</t>
  </si>
  <si>
    <t>1317500220</t>
  </si>
  <si>
    <t>ביטוח תלמידים</t>
  </si>
  <si>
    <t>317500</t>
  </si>
  <si>
    <t>1317600420</t>
  </si>
  <si>
    <t>פרויקט רווחה חינוכית</t>
  </si>
  <si>
    <t>1317600920</t>
  </si>
  <si>
    <t>פרויקט רווחה מ. חנוך</t>
  </si>
  <si>
    <t>1317600921</t>
  </si>
  <si>
    <t>מועד' משותפות</t>
  </si>
  <si>
    <t>317600</t>
  </si>
  <si>
    <t>1317700920</t>
  </si>
  <si>
    <t>השתתפות הממשלה לקב"ס</t>
  </si>
  <si>
    <t>317700</t>
  </si>
  <si>
    <t>1317800420</t>
  </si>
  <si>
    <t>השתתפות תל' בהסעות</t>
  </si>
  <si>
    <t>1317800421</t>
  </si>
  <si>
    <t>השתת' רשויות בדמי ליווי בהסעות</t>
  </si>
  <si>
    <t>1317800430</t>
  </si>
  <si>
    <t>השתת' רשויות בלווי הסעות</t>
  </si>
  <si>
    <t>1317800920</t>
  </si>
  <si>
    <t>הסעת ילדים השת מ. חנוך</t>
  </si>
  <si>
    <t>1317800921</t>
  </si>
  <si>
    <t>דמי ליווי הסעות</t>
  </si>
  <si>
    <t>317800</t>
  </si>
  <si>
    <t>1317900430</t>
  </si>
  <si>
    <t>שכר לימוד תלמידי חוץ</t>
  </si>
  <si>
    <t>317900</t>
  </si>
  <si>
    <t>1318000000</t>
  </si>
  <si>
    <t>חינוך מבוגרים</t>
  </si>
  <si>
    <t>1318000421</t>
  </si>
  <si>
    <t>מכללת הורים</t>
  </si>
  <si>
    <t>318000</t>
  </si>
  <si>
    <t>32</t>
  </si>
  <si>
    <t>1323000420</t>
  </si>
  <si>
    <t>ספריות- השת' תושבים</t>
  </si>
  <si>
    <t>323000</t>
  </si>
  <si>
    <t>1327000000</t>
  </si>
  <si>
    <t>תרבות תורנית</t>
  </si>
  <si>
    <t>1327000420</t>
  </si>
  <si>
    <t>השתת' תושבים תרבות חרדית</t>
  </si>
  <si>
    <t>1327000920</t>
  </si>
  <si>
    <t>1327000921</t>
  </si>
  <si>
    <t>תר' תור' לביא מות'</t>
  </si>
  <si>
    <t>1327000990</t>
  </si>
  <si>
    <t>תרבות תורנית - השתת מ.חינוך</t>
  </si>
  <si>
    <t>327000</t>
  </si>
  <si>
    <t>1328200000</t>
  </si>
  <si>
    <t>נוער</t>
  </si>
  <si>
    <t>1328200420</t>
  </si>
  <si>
    <t>בתי נוער הכנסות עצמיות</t>
  </si>
  <si>
    <t>1328200740</t>
  </si>
  <si>
    <t>השתת' מפעל הפיס הצטיידות</t>
  </si>
  <si>
    <t>1328200920</t>
  </si>
  <si>
    <t>1328200990</t>
  </si>
  <si>
    <t>בתי נוער משרד החינוך</t>
  </si>
  <si>
    <t>328200</t>
  </si>
  <si>
    <t>33</t>
  </si>
  <si>
    <t>1332200000</t>
  </si>
  <si>
    <t>בריאות</t>
  </si>
  <si>
    <t>1332200220</t>
  </si>
  <si>
    <t>אגרת שירותי בריאות</t>
  </si>
  <si>
    <t>332200</t>
  </si>
  <si>
    <t>34</t>
  </si>
  <si>
    <t>1341000000</t>
  </si>
  <si>
    <t>מינהל הרווחה</t>
  </si>
  <si>
    <t>1341000740</t>
  </si>
  <si>
    <t>הצטדיות ושיפוצים מ.הפיס</t>
  </si>
  <si>
    <t>1341000930</t>
  </si>
  <si>
    <t>מינהל הרווחה אירגוניות</t>
  </si>
  <si>
    <t>1341000931</t>
  </si>
  <si>
    <t>מחשבים מ.הרווחה</t>
  </si>
  <si>
    <t>1341000999</t>
  </si>
  <si>
    <t>ח"פ עודף ש.ק. רווחה</t>
  </si>
  <si>
    <t>341000</t>
  </si>
  <si>
    <t>1342200000</t>
  </si>
  <si>
    <t>צרכים מיוחדים</t>
  </si>
  <si>
    <t>1342200420</t>
  </si>
  <si>
    <t>צרכים מיוחדים צעירים</t>
  </si>
  <si>
    <t>1342200930</t>
  </si>
  <si>
    <t>צרכים מיוחדים למשפחה</t>
  </si>
  <si>
    <t>1342200931</t>
  </si>
  <si>
    <t>סיוע למשפ' עניות עם ילדים</t>
  </si>
  <si>
    <t>342200</t>
  </si>
  <si>
    <t>1342210420</t>
  </si>
  <si>
    <t>הכ' עצמיות מרכז אלימות</t>
  </si>
  <si>
    <t>1342210421</t>
  </si>
  <si>
    <t>הכ' עצמיות דרי רחוב</t>
  </si>
  <si>
    <t>1342210930</t>
  </si>
  <si>
    <t>דרי רחוב אלימות ואלכוהול ממשלה</t>
  </si>
  <si>
    <t>342210</t>
  </si>
  <si>
    <t>1342220930</t>
  </si>
  <si>
    <t>מקלטים לנשים מוכות</t>
  </si>
  <si>
    <t>342220</t>
  </si>
  <si>
    <t>1342400420</t>
  </si>
  <si>
    <t>יעוץ נשואין השתת קרובים</t>
  </si>
  <si>
    <t>342400</t>
  </si>
  <si>
    <t>1343500000</t>
  </si>
  <si>
    <t>שרותים לילד</t>
  </si>
  <si>
    <t>1343500420</t>
  </si>
  <si>
    <t>מועדוניות קרובים</t>
  </si>
  <si>
    <t>1343500930</t>
  </si>
  <si>
    <t>ילדים במועדוניות ממשלה</t>
  </si>
  <si>
    <t>343500</t>
  </si>
  <si>
    <t>1343800420</t>
  </si>
  <si>
    <t>עבר לסעיף 024/38343</t>
  </si>
  <si>
    <t>343800</t>
  </si>
  <si>
    <t>1343820420</t>
  </si>
  <si>
    <t>קהילה 0002 עצמיות</t>
  </si>
  <si>
    <t>1343820930</t>
  </si>
  <si>
    <t>קהילה 0002 ממשלה</t>
  </si>
  <si>
    <t>343820</t>
  </si>
  <si>
    <t>1343830420</t>
  </si>
  <si>
    <t>ילדים בפנימיות קרובים</t>
  </si>
  <si>
    <t>1343830930</t>
  </si>
  <si>
    <t>אחזקת ילדים בפנימיה-ממשלה</t>
  </si>
  <si>
    <t>343830</t>
  </si>
  <si>
    <t>1343900420</t>
  </si>
  <si>
    <t>השתת קרובים מעונות</t>
  </si>
  <si>
    <t>1343900930</t>
  </si>
  <si>
    <t>אחזקת ילדים במעונות-ממשלה</t>
  </si>
  <si>
    <t>1343900931</t>
  </si>
  <si>
    <t>השתת הממשלה לאומנה ומשפחת</t>
  </si>
  <si>
    <t>343900</t>
  </si>
  <si>
    <t>1344300000</t>
  </si>
  <si>
    <t>שירותים לזקן</t>
  </si>
  <si>
    <t>1344300420</t>
  </si>
  <si>
    <t>קשישים במעונות - קרובים</t>
  </si>
  <si>
    <t>1344300930</t>
  </si>
  <si>
    <t>קשישים במעונות ממשלה</t>
  </si>
  <si>
    <t>344300</t>
  </si>
  <si>
    <t>1344400420</t>
  </si>
  <si>
    <t>שרותים לזקן השתת' קרובים</t>
  </si>
  <si>
    <t>1344400930</t>
  </si>
  <si>
    <t>שרותים לזקן השתתפות ממשלה</t>
  </si>
  <si>
    <t>344400</t>
  </si>
  <si>
    <t>1344500930</t>
  </si>
  <si>
    <t>מועדונים לזקנים</t>
  </si>
  <si>
    <t>344500</t>
  </si>
  <si>
    <t>1345100000</t>
  </si>
  <si>
    <t>שירותים למבוגרים</t>
  </si>
  <si>
    <t>1345100420</t>
  </si>
  <si>
    <t>מפגרים במוסד - קרובים</t>
  </si>
  <si>
    <t>1345100421</t>
  </si>
  <si>
    <t>מאוטיסטים קרובים</t>
  </si>
  <si>
    <t>1345100440</t>
  </si>
  <si>
    <t>מרכזי יום שיקומי/קופ"ח</t>
  </si>
  <si>
    <t>1345100930</t>
  </si>
  <si>
    <t>מפגרים במוסדות</t>
  </si>
  <si>
    <t>1345100999</t>
  </si>
  <si>
    <t>מותנה פיגור מוסד'</t>
  </si>
  <si>
    <t>345100</t>
  </si>
  <si>
    <t>1345200420</t>
  </si>
  <si>
    <t>מעון ורד  קרובים</t>
  </si>
  <si>
    <t>1345200740</t>
  </si>
  <si>
    <t>הכנסות "קרן שלם"</t>
  </si>
  <si>
    <t>1345200930</t>
  </si>
  <si>
    <t>מעון ורד חצב- ממשלה</t>
  </si>
  <si>
    <t>345200</t>
  </si>
  <si>
    <t>1345220420</t>
  </si>
  <si>
    <t>בית מיטל קרובים</t>
  </si>
  <si>
    <t>345220</t>
  </si>
  <si>
    <t>1345230420</t>
  </si>
  <si>
    <t>מועדונית בלקינד קרובים</t>
  </si>
  <si>
    <t>345230</t>
  </si>
  <si>
    <t>1345300930</t>
  </si>
  <si>
    <t>שירותים תומכים למפגר</t>
  </si>
  <si>
    <t>345300</t>
  </si>
  <si>
    <t>1345400420</t>
  </si>
  <si>
    <t>מע"ש - השתת קרובים</t>
  </si>
  <si>
    <t>1345400421</t>
  </si>
  <si>
    <t>שכר מע"ש-צ'יימס</t>
  </si>
  <si>
    <t>1345400930</t>
  </si>
  <si>
    <t>מע"ש ממשלה</t>
  </si>
  <si>
    <t>345400</t>
  </si>
  <si>
    <t>1346300000</t>
  </si>
  <si>
    <t>שירותי שיקום</t>
  </si>
  <si>
    <t>1346300930</t>
  </si>
  <si>
    <t>שיקום העיוור ממשלה</t>
  </si>
  <si>
    <t>346300</t>
  </si>
  <si>
    <t>1346500420</t>
  </si>
  <si>
    <t>נכים במוסד - השתת קרובים</t>
  </si>
  <si>
    <t>1346500930</t>
  </si>
  <si>
    <t>נכים במוסד - ממשלה</t>
  </si>
  <si>
    <t>346500</t>
  </si>
  <si>
    <t>1346700930</t>
  </si>
  <si>
    <t>נכים בקהילה - השתת מ</t>
  </si>
  <si>
    <t>1346700931</t>
  </si>
  <si>
    <t>הסעות ולווי שיקום נכים</t>
  </si>
  <si>
    <t>346700</t>
  </si>
  <si>
    <t>1346710999</t>
  </si>
  <si>
    <t>מותנה ניצני ראשון</t>
  </si>
  <si>
    <t>346710</t>
  </si>
  <si>
    <t>1346800930</t>
  </si>
  <si>
    <t>שיקום חרשים - ממשלה</t>
  </si>
  <si>
    <t>346800</t>
  </si>
  <si>
    <t>1347100000</t>
  </si>
  <si>
    <t>שירותי תיקון</t>
  </si>
  <si>
    <t>1347100920</t>
  </si>
  <si>
    <t>השתת' משה"ח לנוער</t>
  </si>
  <si>
    <t>1347100930</t>
  </si>
  <si>
    <t>השתת ממשלה למען הנוע</t>
  </si>
  <si>
    <t>347100</t>
  </si>
  <si>
    <t>1347110930</t>
  </si>
  <si>
    <t>תקיפה מינית ממשלה</t>
  </si>
  <si>
    <t>347110</t>
  </si>
  <si>
    <t>1347300420</t>
  </si>
  <si>
    <t>מרכז לסמים</t>
  </si>
  <si>
    <t>1347300790</t>
  </si>
  <si>
    <t>מטה מאבק בסמים</t>
  </si>
  <si>
    <t>1347300791</t>
  </si>
  <si>
    <t>מחוברים מותנה</t>
  </si>
  <si>
    <t>1347300793</t>
  </si>
  <si>
    <t>שיקום האסיר</t>
  </si>
  <si>
    <t>1347300930</t>
  </si>
  <si>
    <t>הכנ' סמים רווחה</t>
  </si>
  <si>
    <t>347300</t>
  </si>
  <si>
    <t>1347400930</t>
  </si>
  <si>
    <t>מפת"ן השתת ממשלה</t>
  </si>
  <si>
    <t>347400</t>
  </si>
  <si>
    <t>1348200000</t>
  </si>
  <si>
    <t>עבודה קהילתית</t>
  </si>
  <si>
    <t>1348200420</t>
  </si>
  <si>
    <t>348200</t>
  </si>
  <si>
    <t>1348300930</t>
  </si>
  <si>
    <t>התנדבות משרד הרווחה</t>
  </si>
  <si>
    <t>348300</t>
  </si>
  <si>
    <t>1349000000</t>
  </si>
  <si>
    <t>קליטה ברווחה</t>
  </si>
  <si>
    <t>1349000420</t>
  </si>
  <si>
    <t>הכנס מעולים רווחה</t>
  </si>
  <si>
    <t>1349000930</t>
  </si>
  <si>
    <t>הכנס קליטת רווחה-מ.רווחה</t>
  </si>
  <si>
    <t>349000</t>
  </si>
  <si>
    <t>1349100950</t>
  </si>
  <si>
    <t>מוקד קליטה אתיופים</t>
  </si>
  <si>
    <t>349100</t>
  </si>
  <si>
    <t>1349110420</t>
  </si>
  <si>
    <t>מוקד קליטה לאתיופים</t>
  </si>
  <si>
    <t>1349110950</t>
  </si>
  <si>
    <t>מוקד קליטה אתיופיה</t>
  </si>
  <si>
    <t>349110</t>
  </si>
  <si>
    <t>36</t>
  </si>
  <si>
    <t>1369000000</t>
  </si>
  <si>
    <t>אגף קליטה</t>
  </si>
  <si>
    <t>1369000420</t>
  </si>
  <si>
    <t>תקבולים עולים</t>
  </si>
  <si>
    <t>1369000950</t>
  </si>
  <si>
    <t>1369000990</t>
  </si>
  <si>
    <t>מט"י משרד הקליטה</t>
  </si>
  <si>
    <t>369000</t>
  </si>
  <si>
    <t>37</t>
  </si>
  <si>
    <t>1379000000</t>
  </si>
  <si>
    <t>איכות הסביבה</t>
  </si>
  <si>
    <t>1379000690</t>
  </si>
  <si>
    <t>פרוייקטים מותנה</t>
  </si>
  <si>
    <t>1379000990</t>
  </si>
  <si>
    <t>י. לאיכות הסביבה -ממשלה</t>
  </si>
  <si>
    <t>379000</t>
  </si>
  <si>
    <t>3</t>
  </si>
  <si>
    <t>41</t>
  </si>
  <si>
    <t>1413100210</t>
  </si>
  <si>
    <t>אגרות מים</t>
  </si>
  <si>
    <t>413100</t>
  </si>
  <si>
    <t>43</t>
  </si>
  <si>
    <t>1433000000</t>
  </si>
  <si>
    <t>נכסים</t>
  </si>
  <si>
    <t>1433000640</t>
  </si>
  <si>
    <t>שכר דירה משונים</t>
  </si>
  <si>
    <t>433000</t>
  </si>
  <si>
    <t>1439000650</t>
  </si>
  <si>
    <t>זכיונות</t>
  </si>
  <si>
    <t>439000</t>
  </si>
  <si>
    <t>48</t>
  </si>
  <si>
    <t>1481000000</t>
  </si>
  <si>
    <t>מפעלים אחרים</t>
  </si>
  <si>
    <t>1481000663</t>
  </si>
  <si>
    <t>דמי ניהול ממני"ב</t>
  </si>
  <si>
    <t>1481000665</t>
  </si>
  <si>
    <t>ריבית ממני"ב</t>
  </si>
  <si>
    <t>1481000690</t>
  </si>
  <si>
    <t>הכנסות ניקוז מני"ב</t>
  </si>
  <si>
    <t>481000</t>
  </si>
  <si>
    <t>4</t>
  </si>
  <si>
    <t>51</t>
  </si>
  <si>
    <t>1511000660</t>
  </si>
  <si>
    <t>ריבית משונים</t>
  </si>
  <si>
    <t>1511000661</t>
  </si>
  <si>
    <t>ריבית מבנקים</t>
  </si>
  <si>
    <t>511000</t>
  </si>
  <si>
    <t>1513000000</t>
  </si>
  <si>
    <t>תקבולים מהחזר הוצאות</t>
  </si>
  <si>
    <t>1513000510</t>
  </si>
  <si>
    <t>החזרת הוצאות משנים</t>
  </si>
  <si>
    <t>513000</t>
  </si>
  <si>
    <t>52</t>
  </si>
  <si>
    <t>1520000410</t>
  </si>
  <si>
    <t>שקים חוזרים לפיצול</t>
  </si>
  <si>
    <t>520000</t>
  </si>
  <si>
    <t>54</t>
  </si>
  <si>
    <t>1541000690</t>
  </si>
  <si>
    <t>מכירת רכב</t>
  </si>
  <si>
    <t>541000</t>
  </si>
  <si>
    <t>59</t>
  </si>
  <si>
    <t>1591900000</t>
  </si>
  <si>
    <t>החזרות מקרנות</t>
  </si>
  <si>
    <t>1591900590</t>
  </si>
  <si>
    <t>הכנסות מקרנות</t>
  </si>
  <si>
    <t>1591900591</t>
  </si>
  <si>
    <t>העב' מקרנות לחינוך</t>
  </si>
  <si>
    <t>591900</t>
  </si>
  <si>
    <t>1594000000</t>
  </si>
  <si>
    <t>הכנסות מיוחדות</t>
  </si>
  <si>
    <t>1594000690</t>
  </si>
  <si>
    <t>הכנסות מקנסות קבלנים</t>
  </si>
  <si>
    <t>1594000691</t>
  </si>
  <si>
    <t>מימון פנסיה מני"ב</t>
  </si>
  <si>
    <t>1594000692</t>
  </si>
  <si>
    <t>הכנ' מהחזרים מתאונות עובדים</t>
  </si>
  <si>
    <t>1594000693</t>
  </si>
  <si>
    <t>קנסות בטיחות בעבודה</t>
  </si>
  <si>
    <t>1594000694</t>
  </si>
  <si>
    <t>החז מקרן פנסיה תקצ</t>
  </si>
  <si>
    <t>594000</t>
  </si>
  <si>
    <t>1599200000</t>
  </si>
  <si>
    <t>מענקים ומלוות</t>
  </si>
  <si>
    <t>1599200691</t>
  </si>
  <si>
    <t>עודף משנים קודמות</t>
  </si>
  <si>
    <t>1599200692</t>
  </si>
  <si>
    <t>דיוידנד מחברות בת</t>
  </si>
  <si>
    <t>599200</t>
  </si>
  <si>
    <t>5</t>
  </si>
  <si>
    <t>סה"כ תקציב הכנסות</t>
  </si>
  <si>
    <t xml:space="preserve">הצעת התקציב הרגיל 2016 - הוצאות </t>
  </si>
  <si>
    <t xml:space="preserve">משרות 2016  </t>
  </si>
  <si>
    <t>1611000000</t>
  </si>
  <si>
    <t>הנהלה</t>
  </si>
  <si>
    <t>1611000110</t>
  </si>
  <si>
    <t>משכורת ושכר משולבי</t>
  </si>
  <si>
    <t>1611000120</t>
  </si>
  <si>
    <t>ביגוד והבראה</t>
  </si>
  <si>
    <t>1611000130</t>
  </si>
  <si>
    <t>שעות נוספות</t>
  </si>
  <si>
    <t>1611000131</t>
  </si>
  <si>
    <t>ש. נוספות קשיח</t>
  </si>
  <si>
    <t>1611000132</t>
  </si>
  <si>
    <t>שעות כוננות</t>
  </si>
  <si>
    <t>1611000140</t>
  </si>
  <si>
    <t>הוצאות רכב</t>
  </si>
  <si>
    <t>1611000141</t>
  </si>
  <si>
    <t>ליסינג - הנהלה</t>
  </si>
  <si>
    <t>1611000300</t>
  </si>
  <si>
    <t>משכר זמניים</t>
  </si>
  <si>
    <t>1611000470</t>
  </si>
  <si>
    <t>מכונות משרד והחזקתן</t>
  </si>
  <si>
    <t>1611000510</t>
  </si>
  <si>
    <t>הוצאות כיבוד</t>
  </si>
  <si>
    <t>1611000520</t>
  </si>
  <si>
    <t>ספרים ועיתונים</t>
  </si>
  <si>
    <t>1611000550</t>
  </si>
  <si>
    <t>פרסומים</t>
  </si>
  <si>
    <t>1611000560</t>
  </si>
  <si>
    <t>מכשירי כתיבה והדפסות</t>
  </si>
  <si>
    <t>1611000580</t>
  </si>
  <si>
    <t>הוצאות שונות</t>
  </si>
  <si>
    <t>1611000750</t>
  </si>
  <si>
    <t>מרכז השפה העברית</t>
  </si>
  <si>
    <t>1611000751</t>
  </si>
  <si>
    <t>פרוייקטים ראה"ע</t>
  </si>
  <si>
    <t>1611000752</t>
  </si>
  <si>
    <t>מרכז נשים עירוני</t>
  </si>
  <si>
    <t>1611000753</t>
  </si>
  <si>
    <t>מעמד האשה</t>
  </si>
  <si>
    <t>1611000754</t>
  </si>
  <si>
    <t>מיזם עסקים קטנים</t>
  </si>
  <si>
    <t>611000</t>
  </si>
  <si>
    <t>1611300000</t>
  </si>
  <si>
    <t>תמיכות</t>
  </si>
  <si>
    <t>1611300820</t>
  </si>
  <si>
    <t>תמיכות כלליות</t>
  </si>
  <si>
    <t>1611300822</t>
  </si>
  <si>
    <t>תמיכות ליחידים</t>
  </si>
  <si>
    <t>1611300990</t>
  </si>
  <si>
    <t>תמיכות בית מדרש</t>
  </si>
  <si>
    <t>611300</t>
  </si>
  <si>
    <t>1612000000</t>
  </si>
  <si>
    <t>מבקר</t>
  </si>
  <si>
    <t>1612000110</t>
  </si>
  <si>
    <t>משכורת ושכר משולבים</t>
  </si>
  <si>
    <t>1612000120</t>
  </si>
  <si>
    <t>הבראה וביגוד</t>
  </si>
  <si>
    <t>1612000130</t>
  </si>
  <si>
    <t>1612000140</t>
  </si>
  <si>
    <t>1612000141</t>
  </si>
  <si>
    <t>ליסינג - מבקר העירייה</t>
  </si>
  <si>
    <t>1612000431</t>
  </si>
  <si>
    <t>צריכת חשמל</t>
  </si>
  <si>
    <t>1612000470</t>
  </si>
  <si>
    <t>אחזקת מכונות</t>
  </si>
  <si>
    <t>1612000510</t>
  </si>
  <si>
    <t>כיבוד</t>
  </si>
  <si>
    <t>1612000520</t>
  </si>
  <si>
    <t>1612000560</t>
  </si>
  <si>
    <t>1612000740</t>
  </si>
  <si>
    <t>כלים מכשירים וציוד</t>
  </si>
  <si>
    <t>1612000750</t>
  </si>
  <si>
    <t>עבודות קבלניות</t>
  </si>
  <si>
    <t>612000</t>
  </si>
  <si>
    <t>1612100000</t>
  </si>
  <si>
    <t>פניות הציבור</t>
  </si>
  <si>
    <t>1612100110</t>
  </si>
  <si>
    <t>1612100120</t>
  </si>
  <si>
    <t>1612100130</t>
  </si>
  <si>
    <t>1612100140</t>
  </si>
  <si>
    <t>612100</t>
  </si>
  <si>
    <t>1613000000</t>
  </si>
  <si>
    <t>לשכת מנכ"ל</t>
  </si>
  <si>
    <t>1613000110</t>
  </si>
  <si>
    <t>1613000120</t>
  </si>
  <si>
    <t>1613000130</t>
  </si>
  <si>
    <t>1613000131</t>
  </si>
  <si>
    <t>ש.נוספות קשיח</t>
  </si>
  <si>
    <t>1613000132</t>
  </si>
  <si>
    <t>1613000140</t>
  </si>
  <si>
    <t>1613000141</t>
  </si>
  <si>
    <t>ליסינג - מנכ"ל</t>
  </si>
  <si>
    <t>1613000470</t>
  </si>
  <si>
    <t>1613000510</t>
  </si>
  <si>
    <t>1613000520</t>
  </si>
  <si>
    <t>ספרים ועתונים</t>
  </si>
  <si>
    <t>1613000530</t>
  </si>
  <si>
    <t>אחזקת רכב יעודי</t>
  </si>
  <si>
    <t>1613000560</t>
  </si>
  <si>
    <t>1613000580</t>
  </si>
  <si>
    <t>1613000750</t>
  </si>
  <si>
    <t>וועדת ערר</t>
  </si>
  <si>
    <t>1613000830</t>
  </si>
  <si>
    <t>פרוייקטים מיוחדים</t>
  </si>
  <si>
    <t>1613000831</t>
  </si>
  <si>
    <t>שירות עירוני</t>
  </si>
  <si>
    <t>613000</t>
  </si>
  <si>
    <t>1613100000</t>
  </si>
  <si>
    <t>פיתוח עיסקי</t>
  </si>
  <si>
    <t>1613100110</t>
  </si>
  <si>
    <t>1613100120</t>
  </si>
  <si>
    <t>1613100130</t>
  </si>
  <si>
    <t>1613100140</t>
  </si>
  <si>
    <t>1613100470</t>
  </si>
  <si>
    <t>1613100510</t>
  </si>
  <si>
    <t>1613100560</t>
  </si>
  <si>
    <t>מכשירי כתיבה  והדפסות</t>
  </si>
  <si>
    <t>1613100680</t>
  </si>
  <si>
    <t>הוצ' אחרות</t>
  </si>
  <si>
    <t>1613100750</t>
  </si>
  <si>
    <t>1613100990</t>
  </si>
  <si>
    <t>הוצ,ח"פ פ. עיסקי</t>
  </si>
  <si>
    <t>613100</t>
  </si>
  <si>
    <t>1613200000</t>
  </si>
  <si>
    <t>מתא"מ</t>
  </si>
  <si>
    <t>1613200110</t>
  </si>
  <si>
    <t>שכר מתא"ם</t>
  </si>
  <si>
    <t>1613200120</t>
  </si>
  <si>
    <t>1613200130</t>
  </si>
  <si>
    <t>1613200140</t>
  </si>
  <si>
    <t>רכב</t>
  </si>
  <si>
    <t>1613200930</t>
  </si>
  <si>
    <t>מרכז מידע ומחקר</t>
  </si>
  <si>
    <t>613200</t>
  </si>
  <si>
    <t>1613300000</t>
  </si>
  <si>
    <t>ממונה בטיחות</t>
  </si>
  <si>
    <t>1613300510</t>
  </si>
  <si>
    <t>1613300520</t>
  </si>
  <si>
    <t>ספרות מיקצועית</t>
  </si>
  <si>
    <t>1613300530</t>
  </si>
  <si>
    <t>רכב - בטיחות בעבודה</t>
  </si>
  <si>
    <t>1613300560</t>
  </si>
  <si>
    <t>מכשירי כתיבה</t>
  </si>
  <si>
    <t>1613300580</t>
  </si>
  <si>
    <t>הוצ' שונות</t>
  </si>
  <si>
    <t>1613300750</t>
  </si>
  <si>
    <t>קורסים והשתלמויות</t>
  </si>
  <si>
    <t>1613300751</t>
  </si>
  <si>
    <t>ועדת בטיחות</t>
  </si>
  <si>
    <t>1613300752</t>
  </si>
  <si>
    <t>פרס בטיחות לע. שדה</t>
  </si>
  <si>
    <t>613300</t>
  </si>
  <si>
    <t>1614000000</t>
  </si>
  <si>
    <t>דוברות</t>
  </si>
  <si>
    <t>1614000110</t>
  </si>
  <si>
    <t>1614000120</t>
  </si>
  <si>
    <t>1614000130</t>
  </si>
  <si>
    <t>1614000140</t>
  </si>
  <si>
    <t>1614000550</t>
  </si>
  <si>
    <t>פרסומים עירוניים</t>
  </si>
  <si>
    <t>1614000750</t>
  </si>
  <si>
    <t>קבלניות ייעוץ</t>
  </si>
  <si>
    <t>1614000751</t>
  </si>
  <si>
    <t>יועץ תקשורת</t>
  </si>
  <si>
    <t>614000</t>
  </si>
  <si>
    <t>1615000000</t>
  </si>
  <si>
    <t>מינהל אמרכלות</t>
  </si>
  <si>
    <t>1615000110</t>
  </si>
  <si>
    <t>משכורת ושכר משולב</t>
  </si>
  <si>
    <t>1615000117</t>
  </si>
  <si>
    <t>השתלמויות מורים</t>
  </si>
  <si>
    <t>1615000118</t>
  </si>
  <si>
    <t>השתלמויות</t>
  </si>
  <si>
    <t>1615000119</t>
  </si>
  <si>
    <t>דמי חבר</t>
  </si>
  <si>
    <t>1615000120</t>
  </si>
  <si>
    <t>בגוד והבראה</t>
  </si>
  <si>
    <t>1615000130</t>
  </si>
  <si>
    <t>1615000131</t>
  </si>
  <si>
    <t>1615000140</t>
  </si>
  <si>
    <t>1615000141</t>
  </si>
  <si>
    <t>ליסינג - אמרכלות</t>
  </si>
  <si>
    <t>1615000300</t>
  </si>
  <si>
    <t>כח אדם זמניים</t>
  </si>
  <si>
    <t>1615000440</t>
  </si>
  <si>
    <t>בטוח</t>
  </si>
  <si>
    <t>1615000470</t>
  </si>
  <si>
    <t>1615000520</t>
  </si>
  <si>
    <t>1615000521</t>
  </si>
  <si>
    <t>1615000530</t>
  </si>
  <si>
    <t>רכב - רכש ולוגיסטיקה</t>
  </si>
  <si>
    <t>1615000550</t>
  </si>
  <si>
    <t>1615000560</t>
  </si>
  <si>
    <t>1615000561</t>
  </si>
  <si>
    <t>טפסי עירייה</t>
  </si>
  <si>
    <t>1615000749</t>
  </si>
  <si>
    <t>ביגוד כלל עירוני</t>
  </si>
  <si>
    <t>1615000750</t>
  </si>
  <si>
    <t>1615000751</t>
  </si>
  <si>
    <t>מגנזה עירונית</t>
  </si>
  <si>
    <t>1615000752</t>
  </si>
  <si>
    <t>עב' קבלנית מיוחדת</t>
  </si>
  <si>
    <t>1615000780</t>
  </si>
  <si>
    <t>1615000782</t>
  </si>
  <si>
    <t>שירותי רווחה לעובד</t>
  </si>
  <si>
    <t>1615000930</t>
  </si>
  <si>
    <t>ציוד יסודי מיחשוב</t>
  </si>
  <si>
    <t>1615000990</t>
  </si>
  <si>
    <t>הוצ ח"פ אמרכלות</t>
  </si>
  <si>
    <t>615000</t>
  </si>
  <si>
    <t>1617000000</t>
  </si>
  <si>
    <t>ייעוץ משפטי</t>
  </si>
  <si>
    <t>1617000110</t>
  </si>
  <si>
    <t>1617000120</t>
  </si>
  <si>
    <t>1617000130</t>
  </si>
  <si>
    <t>1617000140</t>
  </si>
  <si>
    <t>1617000141</t>
  </si>
  <si>
    <t>ליסינג - יועצת משפטית</t>
  </si>
  <si>
    <t>1617000470</t>
  </si>
  <si>
    <t>מכונות משרד והחזקת</t>
  </si>
  <si>
    <t>1617000520</t>
  </si>
  <si>
    <t>1617000560</t>
  </si>
  <si>
    <t>1617000580</t>
  </si>
  <si>
    <t>1617000750</t>
  </si>
  <si>
    <t>1617000990</t>
  </si>
  <si>
    <t>הוצ' ח"פ מיוחדות</t>
  </si>
  <si>
    <t>617000</t>
  </si>
  <si>
    <t>1618000000</t>
  </si>
  <si>
    <t>תקשוב ותקשורת</t>
  </si>
  <si>
    <t>1618000110</t>
  </si>
  <si>
    <t>1618000120</t>
  </si>
  <si>
    <t>1618000130</t>
  </si>
  <si>
    <t>1618000132</t>
  </si>
  <si>
    <t>1618000140</t>
  </si>
  <si>
    <t>1618000141</t>
  </si>
  <si>
    <t>ליסינג - רשות מחשוב</t>
  </si>
  <si>
    <t>1618000470</t>
  </si>
  <si>
    <t>מכונות משרד ואחזקתן</t>
  </si>
  <si>
    <t>1618000510</t>
  </si>
  <si>
    <t>1618000530</t>
  </si>
  <si>
    <t>רכב - רשות המחשוב</t>
  </si>
  <si>
    <t>1618000540</t>
  </si>
  <si>
    <t>טלפון ודאר עירוני</t>
  </si>
  <si>
    <t>1618000560</t>
  </si>
  <si>
    <t>1618000580</t>
  </si>
  <si>
    <t>1618000750</t>
  </si>
  <si>
    <t>1618000759</t>
  </si>
  <si>
    <t>אוטומציה כלל עירונית</t>
  </si>
  <si>
    <t>1618000931</t>
  </si>
  <si>
    <t>י.מיחשוב עירוני</t>
  </si>
  <si>
    <t>1618000990</t>
  </si>
  <si>
    <t>סריקת מסמכים הנהלה</t>
  </si>
  <si>
    <t>1618000991</t>
  </si>
  <si>
    <t>מיחשוב מינהלים ח"פ</t>
  </si>
  <si>
    <t>1618000992</t>
  </si>
  <si>
    <t>ח"פ אגף תקשוב</t>
  </si>
  <si>
    <t>618000</t>
  </si>
  <si>
    <t>1619100000</t>
  </si>
  <si>
    <t>משרד הרישוי</t>
  </si>
  <si>
    <t>1619100110</t>
  </si>
  <si>
    <t>שכר משרד הרישוי</t>
  </si>
  <si>
    <t>1619100120</t>
  </si>
  <si>
    <t>1619100130</t>
  </si>
  <si>
    <t>1619100140</t>
  </si>
  <si>
    <t>619100</t>
  </si>
  <si>
    <t>1621000000</t>
  </si>
  <si>
    <t>מינהל כספי</t>
  </si>
  <si>
    <t>1621000110</t>
  </si>
  <si>
    <t>1621000120</t>
  </si>
  <si>
    <t>1621000130</t>
  </si>
  <si>
    <t>1621000131</t>
  </si>
  <si>
    <t>1621000140</t>
  </si>
  <si>
    <t>1621000141</t>
  </si>
  <si>
    <t>ליסינג כספים הנהלה</t>
  </si>
  <si>
    <t>1621000300</t>
  </si>
  <si>
    <t>שכר זמניים</t>
  </si>
  <si>
    <t>1621000520</t>
  </si>
  <si>
    <t>1621000530</t>
  </si>
  <si>
    <t>רכב - כספים</t>
  </si>
  <si>
    <t>1621000750</t>
  </si>
  <si>
    <t>1621000751</t>
  </si>
  <si>
    <t>ייעוץ ביטוח</t>
  </si>
  <si>
    <t>1621000752</t>
  </si>
  <si>
    <t>שכ"ט תאונות עובדים</t>
  </si>
  <si>
    <t>1621000780</t>
  </si>
  <si>
    <t>הוצאות אחרות</t>
  </si>
  <si>
    <t>621000</t>
  </si>
  <si>
    <t>1623100000</t>
  </si>
  <si>
    <t>אגף גביה ושומה</t>
  </si>
  <si>
    <t>1623100110</t>
  </si>
  <si>
    <t>1623100120</t>
  </si>
  <si>
    <t>1623100130</t>
  </si>
  <si>
    <t>1623100131</t>
  </si>
  <si>
    <t>1623100140</t>
  </si>
  <si>
    <t>1623100141</t>
  </si>
  <si>
    <t>עבר ל 2326</t>
  </si>
  <si>
    <t>1623100300</t>
  </si>
  <si>
    <t>1623100470</t>
  </si>
  <si>
    <t>1623100510</t>
  </si>
  <si>
    <t>1623100550</t>
  </si>
  <si>
    <t>1623100560</t>
  </si>
  <si>
    <t>1623100580</t>
  </si>
  <si>
    <t>1623100740</t>
  </si>
  <si>
    <t>1623100750</t>
  </si>
  <si>
    <t>1623100751</t>
  </si>
  <si>
    <t>חלוקת חשבונות</t>
  </si>
  <si>
    <t>1623100752</t>
  </si>
  <si>
    <t>הוצאות משפט</t>
  </si>
  <si>
    <t>1623100753</t>
  </si>
  <si>
    <t>מוקד גבייה טלפוני</t>
  </si>
  <si>
    <t>1623100754</t>
  </si>
  <si>
    <t>פעילות אכיפה מנהלית</t>
  </si>
  <si>
    <t>1623100864</t>
  </si>
  <si>
    <t>החזרי הוצאות משפטיות</t>
  </si>
  <si>
    <t>1623100865</t>
  </si>
  <si>
    <t>החזר הכנסות</t>
  </si>
  <si>
    <t>1623100990</t>
  </si>
  <si>
    <t>הוצ' חד פעמיות</t>
  </si>
  <si>
    <t>623100</t>
  </si>
  <si>
    <t>1623200110</t>
  </si>
  <si>
    <t>משכורות ושכר משולב</t>
  </si>
  <si>
    <t>1623200120</t>
  </si>
  <si>
    <t>1623200130</t>
  </si>
  <si>
    <t>1623200131</t>
  </si>
  <si>
    <t>1623200140</t>
  </si>
  <si>
    <t>1623200141</t>
  </si>
  <si>
    <t>ליסינג לעמ"ת</t>
  </si>
  <si>
    <t>623200</t>
  </si>
  <si>
    <t>1631000000</t>
  </si>
  <si>
    <t>הוצאות מימון</t>
  </si>
  <si>
    <t>1631000610</t>
  </si>
  <si>
    <t>עמלות לבנקים</t>
  </si>
  <si>
    <t>1631000611</t>
  </si>
  <si>
    <t>ע. ניהול תיקים</t>
  </si>
  <si>
    <t>631000</t>
  </si>
  <si>
    <t>1632000862</t>
  </si>
  <si>
    <t>הנחת משלם מראש</t>
  </si>
  <si>
    <t>1632000863</t>
  </si>
  <si>
    <t>הנחת ה. קבע</t>
  </si>
  <si>
    <t>632000</t>
  </si>
  <si>
    <t>1649100000</t>
  </si>
  <si>
    <t>פרעון מילוות</t>
  </si>
  <si>
    <t>1649100691</t>
  </si>
  <si>
    <t>מילוות קרן</t>
  </si>
  <si>
    <t>1649100692</t>
  </si>
  <si>
    <t>מילוות -ריבית</t>
  </si>
  <si>
    <t>1649100693</t>
  </si>
  <si>
    <t>מילוות - הצמדה</t>
  </si>
  <si>
    <t>649100</t>
  </si>
  <si>
    <t>1711000000</t>
  </si>
  <si>
    <t>מינהל איכה"ס</t>
  </si>
  <si>
    <t>1711000110</t>
  </si>
  <si>
    <t>1711000120</t>
  </si>
  <si>
    <t>1711000130</t>
  </si>
  <si>
    <t>1711000131</t>
  </si>
  <si>
    <t>1711000132</t>
  </si>
  <si>
    <t>1711000140</t>
  </si>
  <si>
    <t>1711000141</t>
  </si>
  <si>
    <t>ליסינג א. הסביבה הנהלה</t>
  </si>
  <si>
    <t>1711000431</t>
  </si>
  <si>
    <t>הוצ' חשמל</t>
  </si>
  <si>
    <t>1711000432</t>
  </si>
  <si>
    <t>הוצ' מים</t>
  </si>
  <si>
    <t>1711000433</t>
  </si>
  <si>
    <t>הוצ' נקיון_ד.ניהול</t>
  </si>
  <si>
    <t>1711000450</t>
  </si>
  <si>
    <t>רהוט והחזקתו</t>
  </si>
  <si>
    <t>1711000470</t>
  </si>
  <si>
    <t>1711000510</t>
  </si>
  <si>
    <t>הוצאות כבוד</t>
  </si>
  <si>
    <t>1711000530</t>
  </si>
  <si>
    <t>רכב - יחידת אכיפה</t>
  </si>
  <si>
    <t>1711000560</t>
  </si>
  <si>
    <t>1711000580</t>
  </si>
  <si>
    <t>1711000740</t>
  </si>
  <si>
    <t>1711000750</t>
  </si>
  <si>
    <t>עב" קבל)כבוי אש(</t>
  </si>
  <si>
    <t>1711000752</t>
  </si>
  <si>
    <t>פנוי אסב'ופס' בניין</t>
  </si>
  <si>
    <t>1711000990</t>
  </si>
  <si>
    <t>ח"פ מינהל</t>
  </si>
  <si>
    <t>711000</t>
  </si>
  <si>
    <t>1711100000</t>
  </si>
  <si>
    <t>מרחב מערב</t>
  </si>
  <si>
    <t>1711100110</t>
  </si>
  <si>
    <t>שכר מינהלה מ.מערב</t>
  </si>
  <si>
    <t>1711100120</t>
  </si>
  <si>
    <t>1711100130</t>
  </si>
  <si>
    <t>1711100131</t>
  </si>
  <si>
    <t>1711100132</t>
  </si>
  <si>
    <t>1711100140</t>
  </si>
  <si>
    <t>1711100141</t>
  </si>
  <si>
    <t>ליסינג מרחב מערב</t>
  </si>
  <si>
    <t>1711100433</t>
  </si>
  <si>
    <t>חומרי ניקוי</t>
  </si>
  <si>
    <t>1711100450</t>
  </si>
  <si>
    <t>ריהוט</t>
  </si>
  <si>
    <t>1711100470</t>
  </si>
  <si>
    <t>מכ' משרד ואחז'</t>
  </si>
  <si>
    <t>1711100510</t>
  </si>
  <si>
    <t>1711100530</t>
  </si>
  <si>
    <t>רכב - מרחב מערב</t>
  </si>
  <si>
    <t>1711100560</t>
  </si>
  <si>
    <t>ציוד משרדי</t>
  </si>
  <si>
    <t>1711100580</t>
  </si>
  <si>
    <t>1711100720</t>
  </si>
  <si>
    <t>חומרים-תברואה</t>
  </si>
  <si>
    <t>1711100740</t>
  </si>
  <si>
    <t>כלים וציוד-תברואה</t>
  </si>
  <si>
    <t>1711100752</t>
  </si>
  <si>
    <t>קבל' טיאוט מערב</t>
  </si>
  <si>
    <t>1711100753</t>
  </si>
  <si>
    <t>פינוי מכלי אצירה</t>
  </si>
  <si>
    <t>1711100754</t>
  </si>
  <si>
    <t>פינוי אשפה משהב"ט</t>
  </si>
  <si>
    <t>1711100755</t>
  </si>
  <si>
    <t>פינוי גזם וגרוטאות</t>
  </si>
  <si>
    <t>1711100758</t>
  </si>
  <si>
    <t>עב קבלניות שונות</t>
  </si>
  <si>
    <t>711100</t>
  </si>
  <si>
    <t>1711101752</t>
  </si>
  <si>
    <t>גידולים טיאוט מרחב מערב</t>
  </si>
  <si>
    <t>1711101753</t>
  </si>
  <si>
    <t>גידולי אשפה מערב ומזרח</t>
  </si>
  <si>
    <t>711101</t>
  </si>
  <si>
    <t>1711103753</t>
  </si>
  <si>
    <t>פינוי מכולות</t>
  </si>
  <si>
    <t>711103</t>
  </si>
  <si>
    <t>1711110110</t>
  </si>
  <si>
    <t>שכר מערב-אשפה</t>
  </si>
  <si>
    <t>1711110120</t>
  </si>
  <si>
    <t>1711110130</t>
  </si>
  <si>
    <t>1711110131</t>
  </si>
  <si>
    <t>1711110132</t>
  </si>
  <si>
    <t>1711110140</t>
  </si>
  <si>
    <t>רכב מערב-אשפה</t>
  </si>
  <si>
    <t>1711110300</t>
  </si>
  <si>
    <t>שכר_כ"א</t>
  </si>
  <si>
    <t>711110</t>
  </si>
  <si>
    <t>1711130110</t>
  </si>
  <si>
    <t>שכר מערב גינון</t>
  </si>
  <si>
    <t>1711130120</t>
  </si>
  <si>
    <t>1711130130</t>
  </si>
  <si>
    <t>1711130131</t>
  </si>
  <si>
    <t>1711130132</t>
  </si>
  <si>
    <t>1711130140</t>
  </si>
  <si>
    <t>רכב מערב גינון</t>
  </si>
  <si>
    <t>711130</t>
  </si>
  <si>
    <t>1711300000</t>
  </si>
  <si>
    <t>מרחב מזרח</t>
  </si>
  <si>
    <t>1711300110</t>
  </si>
  <si>
    <t>שכר מ.מזרח</t>
  </si>
  <si>
    <t>1711300120</t>
  </si>
  <si>
    <t>1711300130</t>
  </si>
  <si>
    <t>1711300131</t>
  </si>
  <si>
    <t>1711300132</t>
  </si>
  <si>
    <t>1711300140</t>
  </si>
  <si>
    <t>רכב מ.מזרח</t>
  </si>
  <si>
    <t>1711300141</t>
  </si>
  <si>
    <t>ליסינג מרחב מזרח</t>
  </si>
  <si>
    <t>1711300300</t>
  </si>
  <si>
    <t>כ"א זמני</t>
  </si>
  <si>
    <t>1711300433</t>
  </si>
  <si>
    <t>1711300450</t>
  </si>
  <si>
    <t>ריהוט ואחזקתו</t>
  </si>
  <si>
    <t>1711300470</t>
  </si>
  <si>
    <t>מכ' משר'ואחזקתם</t>
  </si>
  <si>
    <t>1711300510</t>
  </si>
  <si>
    <t>הוצ' כיבוד</t>
  </si>
  <si>
    <t>1711300530</t>
  </si>
  <si>
    <t>רכב - מרחב מזרח</t>
  </si>
  <si>
    <t>1711300560</t>
  </si>
  <si>
    <t>1711300580</t>
  </si>
  <si>
    <t>1711300720</t>
  </si>
  <si>
    <t>1711300740</t>
  </si>
  <si>
    <t>ציוד-תברואה</t>
  </si>
  <si>
    <t>1711300750</t>
  </si>
  <si>
    <t>עב' קבל'-שונות</t>
  </si>
  <si>
    <t>1711300752</t>
  </si>
  <si>
    <t>קבל' טיאוט מזרח</t>
  </si>
  <si>
    <t>1711300753</t>
  </si>
  <si>
    <t>1711300755</t>
  </si>
  <si>
    <t>1711300757</t>
  </si>
  <si>
    <t>נקיון שרותים בגנים</t>
  </si>
  <si>
    <t>711300</t>
  </si>
  <si>
    <t>1711301752</t>
  </si>
  <si>
    <t>הגדלות טיאוט</t>
  </si>
  <si>
    <t>1711301753</t>
  </si>
  <si>
    <t>גידולים מכולות</t>
  </si>
  <si>
    <t>711301</t>
  </si>
  <si>
    <t>1711310110</t>
  </si>
  <si>
    <t>שכר אשפה מזרח</t>
  </si>
  <si>
    <t>1711310120</t>
  </si>
  <si>
    <t>1711310130</t>
  </si>
  <si>
    <t>1711310131</t>
  </si>
  <si>
    <t>1711310132</t>
  </si>
  <si>
    <t>שעות נוספות כוננות</t>
  </si>
  <si>
    <t>1711310140</t>
  </si>
  <si>
    <t>רכב אשפה</t>
  </si>
  <si>
    <t>711310</t>
  </si>
  <si>
    <t>1711330110</t>
  </si>
  <si>
    <t>שכר מזרח גינון</t>
  </si>
  <si>
    <t>1711330120</t>
  </si>
  <si>
    <t>1711330130</t>
  </si>
  <si>
    <t>1711330131</t>
  </si>
  <si>
    <t>1711330132</t>
  </si>
  <si>
    <t>1711330140</t>
  </si>
  <si>
    <t>רכב מזרח גינון</t>
  </si>
  <si>
    <t>711330</t>
  </si>
  <si>
    <t>1711400000</t>
  </si>
  <si>
    <t>ממונה תחום גינון</t>
  </si>
  <si>
    <t>1711400110</t>
  </si>
  <si>
    <t>שכר תחום גינון</t>
  </si>
  <si>
    <t>1711400120</t>
  </si>
  <si>
    <t>1711400130</t>
  </si>
  <si>
    <t>1711400132</t>
  </si>
  <si>
    <t>1711400140</t>
  </si>
  <si>
    <t>אחז' רכב</t>
  </si>
  <si>
    <t>1711400141</t>
  </si>
  <si>
    <t>ליסינג - אגף פיתוח א.הסביבה</t>
  </si>
  <si>
    <t>711400</t>
  </si>
  <si>
    <t>1711500000</t>
  </si>
  <si>
    <t>ממונה ת. תברואה</t>
  </si>
  <si>
    <t>1711500110</t>
  </si>
  <si>
    <t>שכר יח תיפעוליות</t>
  </si>
  <si>
    <t>1711500120</t>
  </si>
  <si>
    <t>1711500130</t>
  </si>
  <si>
    <t>1711500131</t>
  </si>
  <si>
    <t>1711500132</t>
  </si>
  <si>
    <t>1711500140</t>
  </si>
  <si>
    <t>רכב יח תיפעוליות</t>
  </si>
  <si>
    <t>1711500141</t>
  </si>
  <si>
    <t>ליסינג אגף התברואה</t>
  </si>
  <si>
    <t>1711500530</t>
  </si>
  <si>
    <t>רכב - יחידת הדברה</t>
  </si>
  <si>
    <t>1711500742</t>
  </si>
  <si>
    <t>רכישת מכולות ואחזקתם</t>
  </si>
  <si>
    <t>1711500746</t>
  </si>
  <si>
    <t>פחים כתומים</t>
  </si>
  <si>
    <t>1711500750</t>
  </si>
  <si>
    <t>פינוי נייר וקרטון</t>
  </si>
  <si>
    <t>1711500752</t>
  </si>
  <si>
    <t>שינוע פסולת לדרום</t>
  </si>
  <si>
    <t>1711500753</t>
  </si>
  <si>
    <t>פינוי טמוני קרקע</t>
  </si>
  <si>
    <t>1711500930</t>
  </si>
  <si>
    <t>מחשוב תחנת מעבר</t>
  </si>
  <si>
    <t>711500</t>
  </si>
  <si>
    <t>1711510000</t>
  </si>
  <si>
    <t>מזרקות ואגמים</t>
  </si>
  <si>
    <t>1711510110</t>
  </si>
  <si>
    <t>שכר יח' מזרקות ואגמי</t>
  </si>
  <si>
    <t>1711510120</t>
  </si>
  <si>
    <t>1711510130</t>
  </si>
  <si>
    <t>1711510132</t>
  </si>
  <si>
    <t>1711510140</t>
  </si>
  <si>
    <t>711510</t>
  </si>
  <si>
    <t>1711520000</t>
  </si>
  <si>
    <t>גיזום עירוני</t>
  </si>
  <si>
    <t>1711520110</t>
  </si>
  <si>
    <t>שכר יח' גיזום עירונית</t>
  </si>
  <si>
    <t>1711520120</t>
  </si>
  <si>
    <t>1711520130</t>
  </si>
  <si>
    <t>1711520131</t>
  </si>
  <si>
    <t>1711520132</t>
  </si>
  <si>
    <t>1711520140</t>
  </si>
  <si>
    <t>711520</t>
  </si>
  <si>
    <t>1711530110</t>
  </si>
  <si>
    <t>שכר יח' גינון מוסדות</t>
  </si>
  <si>
    <t>1711530120</t>
  </si>
  <si>
    <t>1711530130</t>
  </si>
  <si>
    <t>1711530132</t>
  </si>
  <si>
    <t>1711530140</t>
  </si>
  <si>
    <t>711530</t>
  </si>
  <si>
    <t>1711540000</t>
  </si>
  <si>
    <t>יח' מיחזור</t>
  </si>
  <si>
    <t>1711540110</t>
  </si>
  <si>
    <t>שכר יח' מיחזור</t>
  </si>
  <si>
    <t>1711540120</t>
  </si>
  <si>
    <t>1711540130</t>
  </si>
  <si>
    <t>1711540131</t>
  </si>
  <si>
    <t>1711540140</t>
  </si>
  <si>
    <t>1711540530</t>
  </si>
  <si>
    <t>רכב - יחידת מחזור</t>
  </si>
  <si>
    <t>1711540720</t>
  </si>
  <si>
    <t>חומרי מיחזור</t>
  </si>
  <si>
    <t>1711540740</t>
  </si>
  <si>
    <t>כלים וציוד מיחזור</t>
  </si>
  <si>
    <t>1711540750</t>
  </si>
  <si>
    <t>איסוף נייר וקרטון</t>
  </si>
  <si>
    <t>711540</t>
  </si>
  <si>
    <t>1711550110</t>
  </si>
  <si>
    <t>שכר יח' הדברה</t>
  </si>
  <si>
    <t>1711550120</t>
  </si>
  <si>
    <t>1711550130</t>
  </si>
  <si>
    <t>1711550132</t>
  </si>
  <si>
    <t>1711550140</t>
  </si>
  <si>
    <t>1711550720</t>
  </si>
  <si>
    <t>חומרים להדברה</t>
  </si>
  <si>
    <t>711550</t>
  </si>
  <si>
    <t>1711560000</t>
  </si>
  <si>
    <t>גינון עירוני</t>
  </si>
  <si>
    <t>1711560431</t>
  </si>
  <si>
    <t>הוצ חשמל</t>
  </si>
  <si>
    <t>1711560432</t>
  </si>
  <si>
    <t>מים להשקייה</t>
  </si>
  <si>
    <t>1711560433</t>
  </si>
  <si>
    <t>ח. ניקיון</t>
  </si>
  <si>
    <t>1711560450</t>
  </si>
  <si>
    <t>1711560510</t>
  </si>
  <si>
    <t>1711560530</t>
  </si>
  <si>
    <t>רכב - יחידת גנון ואחזקה</t>
  </si>
  <si>
    <t>1711560560</t>
  </si>
  <si>
    <t>1711560721</t>
  </si>
  <si>
    <t>חומרים גינון</t>
  </si>
  <si>
    <t>1711560740</t>
  </si>
  <si>
    <t>כלים וציוד גיזום</t>
  </si>
  <si>
    <t>1711560741</t>
  </si>
  <si>
    <t>כלים וציוד גינון</t>
  </si>
  <si>
    <t>1711560742</t>
  </si>
  <si>
    <t>רכישת מונים</t>
  </si>
  <si>
    <t>1711560750</t>
  </si>
  <si>
    <t>עב' קבל' גיזום</t>
  </si>
  <si>
    <t>1711560751</t>
  </si>
  <si>
    <t>אחזקת מזרקות ואגמים</t>
  </si>
  <si>
    <t>1711560752</t>
  </si>
  <si>
    <t>משתלה</t>
  </si>
  <si>
    <t>1711560755</t>
  </si>
  <si>
    <t>עב,שיפוץ ושיקום מזרקות</t>
  </si>
  <si>
    <t>1711560756</t>
  </si>
  <si>
    <t>עב' קבלניות גינון</t>
  </si>
  <si>
    <t>1711560758</t>
  </si>
  <si>
    <t>אחזקת מתקני משחק</t>
  </si>
  <si>
    <t>1711560930</t>
  </si>
  <si>
    <t>מיחשוב ושידרוג השקייה</t>
  </si>
  <si>
    <t>711560</t>
  </si>
  <si>
    <t>1711561756</t>
  </si>
  <si>
    <t>גידולים -גינון</t>
  </si>
  <si>
    <t>711561</t>
  </si>
  <si>
    <t>1713000000</t>
  </si>
  <si>
    <t>רישוי עסקים</t>
  </si>
  <si>
    <t>1713000110</t>
  </si>
  <si>
    <t>שכר רשוי עסקים</t>
  </si>
  <si>
    <t>1713000120</t>
  </si>
  <si>
    <t>1713000130</t>
  </si>
  <si>
    <t>1713000131</t>
  </si>
  <si>
    <t>1713000140</t>
  </si>
  <si>
    <t>1713000470</t>
  </si>
  <si>
    <t>1713000560</t>
  </si>
  <si>
    <t>1713000580</t>
  </si>
  <si>
    <t>1713000740</t>
  </si>
  <si>
    <t>כלים מכשירים</t>
  </si>
  <si>
    <t>1713000750</t>
  </si>
  <si>
    <t>דגימת מזון</t>
  </si>
  <si>
    <t>1713000751</t>
  </si>
  <si>
    <t>קבל' ייעוץ</t>
  </si>
  <si>
    <t>1713000990</t>
  </si>
  <si>
    <t>713000</t>
  </si>
  <si>
    <t>1714000000</t>
  </si>
  <si>
    <t>וטרינריה</t>
  </si>
  <si>
    <t>1714000110</t>
  </si>
  <si>
    <t>שכר וטרינריה</t>
  </si>
  <si>
    <t>1714000120</t>
  </si>
  <si>
    <t>1714000130</t>
  </si>
  <si>
    <t>1714000131</t>
  </si>
  <si>
    <t>1714000132</t>
  </si>
  <si>
    <t>1714000140</t>
  </si>
  <si>
    <t>1714000141</t>
  </si>
  <si>
    <t>ליסינג - וטרינריה</t>
  </si>
  <si>
    <t>1714000300</t>
  </si>
  <si>
    <t>1714000431</t>
  </si>
  <si>
    <t>הוצאות חשמל</t>
  </si>
  <si>
    <t>1714000450</t>
  </si>
  <si>
    <t>רהוט משרדי</t>
  </si>
  <si>
    <t>1714000470</t>
  </si>
  <si>
    <t>1714000510</t>
  </si>
  <si>
    <t>1714000530</t>
  </si>
  <si>
    <t>רכב - וטרינריה</t>
  </si>
  <si>
    <t>1714000560</t>
  </si>
  <si>
    <t>צרכי משרד</t>
  </si>
  <si>
    <t>1714000720</t>
  </si>
  <si>
    <t>1714000741</t>
  </si>
  <si>
    <t>פיקוח מזון מן החי</t>
  </si>
  <si>
    <t>1714000750</t>
  </si>
  <si>
    <t>עבודות קבלניות -לכידות</t>
  </si>
  <si>
    <t>1714000751</t>
  </si>
  <si>
    <t>מרפאה</t>
  </si>
  <si>
    <t>1714000752</t>
  </si>
  <si>
    <t>1714000753</t>
  </si>
  <si>
    <t>עבודות קבלניות-נקיון</t>
  </si>
  <si>
    <t>1714000754</t>
  </si>
  <si>
    <t>עבודות קבלניות -  וטרינר</t>
  </si>
  <si>
    <t>1714000755</t>
  </si>
  <si>
    <t>1714000780</t>
  </si>
  <si>
    <t>אחזקה</t>
  </si>
  <si>
    <t>1714000781</t>
  </si>
  <si>
    <t>כלביה הובלה והסגר</t>
  </si>
  <si>
    <t>1714000865</t>
  </si>
  <si>
    <t>החזר הכנסות וטרינריה</t>
  </si>
  <si>
    <t>1714000990</t>
  </si>
  <si>
    <t>ח"פ- הצטיידות וטרינרית</t>
  </si>
  <si>
    <t>714000</t>
  </si>
  <si>
    <t>1721000000</t>
  </si>
  <si>
    <t>ביטחון</t>
  </si>
  <si>
    <t>1721000110</t>
  </si>
  <si>
    <t>משכורת ושכר</t>
  </si>
  <si>
    <t>1721000120</t>
  </si>
  <si>
    <t>1721000130</t>
  </si>
  <si>
    <t>1721000140</t>
  </si>
  <si>
    <t>1721000150</t>
  </si>
  <si>
    <t>החזר הוצ' שכר</t>
  </si>
  <si>
    <t>721000</t>
  </si>
  <si>
    <t>1723000000</t>
  </si>
  <si>
    <t>הג"א</t>
  </si>
  <si>
    <t>1723000110</t>
  </si>
  <si>
    <t>1723000120</t>
  </si>
  <si>
    <t>1723000130</t>
  </si>
  <si>
    <t>שעות_נוספות_בפועל</t>
  </si>
  <si>
    <t>1723000140</t>
  </si>
  <si>
    <t>אחזקת רכב</t>
  </si>
  <si>
    <t>1723000150</t>
  </si>
  <si>
    <t>1723000810</t>
  </si>
  <si>
    <t>הגא כלל ארצי</t>
  </si>
  <si>
    <t>723000</t>
  </si>
  <si>
    <t>1723100432</t>
  </si>
  <si>
    <t>הועבר לגנ"י</t>
  </si>
  <si>
    <t>723100</t>
  </si>
  <si>
    <t>1724000830</t>
  </si>
  <si>
    <t>שרותי כבאות</t>
  </si>
  <si>
    <t>724000</t>
  </si>
  <si>
    <t>1731000000</t>
  </si>
  <si>
    <t>מינהל הנדסה</t>
  </si>
  <si>
    <t>1731000110</t>
  </si>
  <si>
    <t>1731000120</t>
  </si>
  <si>
    <t>1731000130</t>
  </si>
  <si>
    <t>1731000140</t>
  </si>
  <si>
    <t>אחזקת  רכב</t>
  </si>
  <si>
    <t>1731000141</t>
  </si>
  <si>
    <t>ליסינג הנדסה הנהלה</t>
  </si>
  <si>
    <t>1731000470</t>
  </si>
  <si>
    <t>1731000511</t>
  </si>
  <si>
    <t>כיבוד לועדות</t>
  </si>
  <si>
    <t>1731000520</t>
  </si>
  <si>
    <t>1731000560</t>
  </si>
  <si>
    <t>1731000580</t>
  </si>
  <si>
    <t>1731000740</t>
  </si>
  <si>
    <t>1731000750</t>
  </si>
  <si>
    <t>עב' קבלניות</t>
  </si>
  <si>
    <t>1731000751</t>
  </si>
  <si>
    <t>יעוץ הנגשה</t>
  </si>
  <si>
    <t>1731000864</t>
  </si>
  <si>
    <t>1731000865</t>
  </si>
  <si>
    <t>החזר הכנסות הנדסה</t>
  </si>
  <si>
    <t>1731000930</t>
  </si>
  <si>
    <t>1731000990</t>
  </si>
  <si>
    <t>ח"פ מינהל הנדסה</t>
  </si>
  <si>
    <t>731000</t>
  </si>
  <si>
    <t>1731100000</t>
  </si>
  <si>
    <t>היטל השבחה</t>
  </si>
  <si>
    <t>1731100110</t>
  </si>
  <si>
    <t>1731100120</t>
  </si>
  <si>
    <t>1731100130</t>
  </si>
  <si>
    <t>1731100140</t>
  </si>
  <si>
    <t>1731100300</t>
  </si>
  <si>
    <t>731100</t>
  </si>
  <si>
    <t>1732000000</t>
  </si>
  <si>
    <t>אגף תכנון העיר</t>
  </si>
  <si>
    <t>1732000110</t>
  </si>
  <si>
    <t>1732000120</t>
  </si>
  <si>
    <t>1732000130</t>
  </si>
  <si>
    <t>1732000140</t>
  </si>
  <si>
    <t>1732000141</t>
  </si>
  <si>
    <t>ליסינג אדריכלות העיר</t>
  </si>
  <si>
    <t>1732000300</t>
  </si>
  <si>
    <t>1732000550</t>
  </si>
  <si>
    <t>1732000750</t>
  </si>
  <si>
    <t>1732000752</t>
  </si>
  <si>
    <t>סיורים מקצועיים</t>
  </si>
  <si>
    <t>732000</t>
  </si>
  <si>
    <t>1732300000</t>
  </si>
  <si>
    <t>אגף מדידות ומיפוי</t>
  </si>
  <si>
    <t>1732300110</t>
  </si>
  <si>
    <t>1732300120</t>
  </si>
  <si>
    <t>1732300130</t>
  </si>
  <si>
    <t>1732300140</t>
  </si>
  <si>
    <t>732300</t>
  </si>
  <si>
    <t>1733000000</t>
  </si>
  <si>
    <t>אגף רישוי ופיקוח</t>
  </si>
  <si>
    <t>1733000110</t>
  </si>
  <si>
    <t>1733000120</t>
  </si>
  <si>
    <t>1733000130</t>
  </si>
  <si>
    <t>שע. נוספות</t>
  </si>
  <si>
    <t>1733000131</t>
  </si>
  <si>
    <t>1733000132</t>
  </si>
  <si>
    <t>1733000140</t>
  </si>
  <si>
    <t>1733000141</t>
  </si>
  <si>
    <t>ליסינג פיקוח על הבנייה</t>
  </si>
  <si>
    <t>733000</t>
  </si>
  <si>
    <t>1734000000</t>
  </si>
  <si>
    <t>אגף בניה ציבורית</t>
  </si>
  <si>
    <t>1734000110</t>
  </si>
  <si>
    <t>1734000120</t>
  </si>
  <si>
    <t>1734000130</t>
  </si>
  <si>
    <t>1734000131</t>
  </si>
  <si>
    <t>1734000140</t>
  </si>
  <si>
    <t>1734000141</t>
  </si>
  <si>
    <t>ליסינג בנייה ציבורית</t>
  </si>
  <si>
    <t>734000</t>
  </si>
  <si>
    <t>1736000000</t>
  </si>
  <si>
    <t>אגף תכנון כבישים</t>
  </si>
  <si>
    <t>1736000110</t>
  </si>
  <si>
    <t>1736000120</t>
  </si>
  <si>
    <t>1736000130</t>
  </si>
  <si>
    <t>1736000140</t>
  </si>
  <si>
    <t>736000</t>
  </si>
  <si>
    <t>1736100000</t>
  </si>
  <si>
    <t>אגף תנועה</t>
  </si>
  <si>
    <t>1736100110</t>
  </si>
  <si>
    <t>1736100120</t>
  </si>
  <si>
    <t>1736100130</t>
  </si>
  <si>
    <t>1736100140</t>
  </si>
  <si>
    <t>1736100141</t>
  </si>
  <si>
    <t>רכב ליסינג תנוע ותכנון הנדסי</t>
  </si>
  <si>
    <t>736100</t>
  </si>
  <si>
    <t>1740000000</t>
  </si>
  <si>
    <t>מינהל שפ"ע</t>
  </si>
  <si>
    <t>1740000110</t>
  </si>
  <si>
    <t>1740000120</t>
  </si>
  <si>
    <t>ביגוד והבראה_מינהלה</t>
  </si>
  <si>
    <t>1740000130</t>
  </si>
  <si>
    <t>שעות נוספות מינהלה</t>
  </si>
  <si>
    <t>1740000131</t>
  </si>
  <si>
    <t>1740000132</t>
  </si>
  <si>
    <t>1740000140</t>
  </si>
  <si>
    <t>1740000141</t>
  </si>
  <si>
    <t>אחזקת רכב ליסינג</t>
  </si>
  <si>
    <t>1740000431</t>
  </si>
  <si>
    <t>1740000432</t>
  </si>
  <si>
    <t>1740000433</t>
  </si>
  <si>
    <t>הוצ' נקיון ד.ניהול</t>
  </si>
  <si>
    <t>1740000450</t>
  </si>
  <si>
    <t>1740000470</t>
  </si>
  <si>
    <t>מכונות משרד</t>
  </si>
  <si>
    <t>1740000510</t>
  </si>
  <si>
    <t>1740000520</t>
  </si>
  <si>
    <t>1740000560</t>
  </si>
  <si>
    <t>1740000580</t>
  </si>
  <si>
    <t>1740000743</t>
  </si>
  <si>
    <t>ייצור ושיקום תח' אוטובוס</t>
  </si>
  <si>
    <t>1740000744</t>
  </si>
  <si>
    <t>כלים ומכשירים צוות התערבות</t>
  </si>
  <si>
    <t>1740000750</t>
  </si>
  <si>
    <t>עב' קבלניות )שמירה(</t>
  </si>
  <si>
    <t>740000</t>
  </si>
  <si>
    <t>1742000000</t>
  </si>
  <si>
    <t>אחזקת כבישים ומדרכות</t>
  </si>
  <si>
    <t>1742000110</t>
  </si>
  <si>
    <t>שכר פיתוח כבישים</t>
  </si>
  <si>
    <t>1742000120</t>
  </si>
  <si>
    <t>1742000130</t>
  </si>
  <si>
    <t>1742000131</t>
  </si>
  <si>
    <t>1742000132</t>
  </si>
  <si>
    <t>1742000140</t>
  </si>
  <si>
    <t>רכב פיתוח כבישים</t>
  </si>
  <si>
    <t>1742000141</t>
  </si>
  <si>
    <t>ליסינג - תחום הדרך</t>
  </si>
  <si>
    <t>1742000530</t>
  </si>
  <si>
    <t>רכב - תחום הדרך - שפ"ע</t>
  </si>
  <si>
    <t>1742000721</t>
  </si>
  <si>
    <t>צבע כביש מ.התחבורה</t>
  </si>
  <si>
    <t>1742000722</t>
  </si>
  <si>
    <t>חומרים לאחז' כביש ומדרכות</t>
  </si>
  <si>
    <t>1742000723</t>
  </si>
  <si>
    <t>חומרים ריהוט רחובות</t>
  </si>
  <si>
    <t>1742000750</t>
  </si>
  <si>
    <t>1742000753</t>
  </si>
  <si>
    <t>אחז'נתיבי איילון</t>
  </si>
  <si>
    <t>1742000754</t>
  </si>
  <si>
    <t>אחז' מדרכות-דקל</t>
  </si>
  <si>
    <t>742000</t>
  </si>
  <si>
    <t>1742100000</t>
  </si>
  <si>
    <t>אחזקה ושיקום מבנים</t>
  </si>
  <si>
    <t>1742100110</t>
  </si>
  <si>
    <t>שכר אחז' ושיקום</t>
  </si>
  <si>
    <t>1742100120</t>
  </si>
  <si>
    <t>1742100130</t>
  </si>
  <si>
    <t>1742100131</t>
  </si>
  <si>
    <t>1742100132</t>
  </si>
  <si>
    <t>1742100140</t>
  </si>
  <si>
    <t>רכב אחז' ושיקום</t>
  </si>
  <si>
    <t>1742100141</t>
  </si>
  <si>
    <t>ליסינג - אגף טכני</t>
  </si>
  <si>
    <t>1742100300</t>
  </si>
  <si>
    <t>1742100420</t>
  </si>
  <si>
    <t>אחזקת מזגנים מפוצלים</t>
  </si>
  <si>
    <t>1742100421</t>
  </si>
  <si>
    <t>אחז' מבני עירייה</t>
  </si>
  <si>
    <t>1742100530</t>
  </si>
  <si>
    <t>רכב - אחזקת מוסדות ציבור</t>
  </si>
  <si>
    <t>742100</t>
  </si>
  <si>
    <t>1742200000</t>
  </si>
  <si>
    <t>בית מלאכה ומחסנים</t>
  </si>
  <si>
    <t>1742200110</t>
  </si>
  <si>
    <t>שכר ב.מלאכה מחסנים</t>
  </si>
  <si>
    <t>1742200120</t>
  </si>
  <si>
    <t>1742200130</t>
  </si>
  <si>
    <t>1742200131</t>
  </si>
  <si>
    <t>1742200132</t>
  </si>
  <si>
    <t>1742200140</t>
  </si>
  <si>
    <t>742200</t>
  </si>
  <si>
    <t>1743000000</t>
  </si>
  <si>
    <t>אגף חשמל תאורה</t>
  </si>
  <si>
    <t>1743000110</t>
  </si>
  <si>
    <t>שכר אגף חשמל</t>
  </si>
  <si>
    <t>1743000120</t>
  </si>
  <si>
    <t>הבראה ובגוד</t>
  </si>
  <si>
    <t>1743000130</t>
  </si>
  <si>
    <t>1743000131</t>
  </si>
  <si>
    <t>1743000132</t>
  </si>
  <si>
    <t>1743000140</t>
  </si>
  <si>
    <t>1743000141</t>
  </si>
  <si>
    <t>ליסינג - אגף חשמל</t>
  </si>
  <si>
    <t>1743000300</t>
  </si>
  <si>
    <t>1743000431</t>
  </si>
  <si>
    <t>1743000530</t>
  </si>
  <si>
    <t>רכב - אגף חשמל</t>
  </si>
  <si>
    <t>1743000720</t>
  </si>
  <si>
    <t>חמרים</t>
  </si>
  <si>
    <t>1743000730</t>
  </si>
  <si>
    <t>חשמל תאורת רחוב</t>
  </si>
  <si>
    <t>1743000740</t>
  </si>
  <si>
    <t>1743000750</t>
  </si>
  <si>
    <t>1743000751</t>
  </si>
  <si>
    <t>אחזקת רמזורים</t>
  </si>
  <si>
    <t>743000</t>
  </si>
  <si>
    <t>1746000000</t>
  </si>
  <si>
    <t>אגף גינון ושתילה</t>
  </si>
  <si>
    <t>1746000110</t>
  </si>
  <si>
    <t>שכר גינון ומשתלה</t>
  </si>
  <si>
    <t>1746000120</t>
  </si>
  <si>
    <t>1746000130</t>
  </si>
  <si>
    <t>1746000131</t>
  </si>
  <si>
    <t>1746000132</t>
  </si>
  <si>
    <t>שעת כוננות</t>
  </si>
  <si>
    <t>1746000140</t>
  </si>
  <si>
    <t>רכב גינון ומשתלה</t>
  </si>
  <si>
    <t>1746000751</t>
  </si>
  <si>
    <t>אחז' אנדרטאות בפארקים</t>
  </si>
  <si>
    <t>746000</t>
  </si>
  <si>
    <t>1747200000</t>
  </si>
  <si>
    <t>חוף הים ואגמים</t>
  </si>
  <si>
    <t>1747200110</t>
  </si>
  <si>
    <t>1747200120</t>
  </si>
  <si>
    <t>1747200130</t>
  </si>
  <si>
    <t>1747200131</t>
  </si>
  <si>
    <t>1747200140</t>
  </si>
  <si>
    <t>1747200141</t>
  </si>
  <si>
    <t>ליסינג - אגף חוף הים ואגמים</t>
  </si>
  <si>
    <t>1747200170</t>
  </si>
  <si>
    <t>פנסיה</t>
  </si>
  <si>
    <t>1747200300</t>
  </si>
  <si>
    <t>1747200431</t>
  </si>
  <si>
    <t>1747200432</t>
  </si>
  <si>
    <t>1747200470</t>
  </si>
  <si>
    <t>1747200510</t>
  </si>
  <si>
    <t>1747200530</t>
  </si>
  <si>
    <t>רכב - חוף הים</t>
  </si>
  <si>
    <t>1747200560</t>
  </si>
  <si>
    <t>1747200580</t>
  </si>
  <si>
    <t>1747200720</t>
  </si>
  <si>
    <t>חומרים</t>
  </si>
  <si>
    <t>1747200740</t>
  </si>
  <si>
    <t>1747200750</t>
  </si>
  <si>
    <t>1747200751</t>
  </si>
  <si>
    <t>אירועים חוף הים</t>
  </si>
  <si>
    <t>1747200780</t>
  </si>
  <si>
    <t>הוצ' מועדון ימי</t>
  </si>
  <si>
    <t>1747200990</t>
  </si>
  <si>
    <t>הוצ' חד פעמיות 4102</t>
  </si>
  <si>
    <t>747200</t>
  </si>
  <si>
    <t>1747310000</t>
  </si>
  <si>
    <t>בריכה ש.המזרח</t>
  </si>
  <si>
    <t>1747310431</t>
  </si>
  <si>
    <t>עבר ל 187/1377</t>
  </si>
  <si>
    <t>747310</t>
  </si>
  <si>
    <t>1752000000</t>
  </si>
  <si>
    <t>אירועים</t>
  </si>
  <si>
    <t>1752000750</t>
  </si>
  <si>
    <t>טכסים ואירועים</t>
  </si>
  <si>
    <t>1752000751</t>
  </si>
  <si>
    <t>אירועים בחוף הים</t>
  </si>
  <si>
    <t>1752000752</t>
  </si>
  <si>
    <t>אירועים במדרחוב</t>
  </si>
  <si>
    <t>1752000753</t>
  </si>
  <si>
    <t>מנהלת מדרחוב</t>
  </si>
  <si>
    <t>752000</t>
  </si>
  <si>
    <t>1753000780</t>
  </si>
  <si>
    <t>יחידות אימוץ</t>
  </si>
  <si>
    <t>753000</t>
  </si>
  <si>
    <t>1754000780</t>
  </si>
  <si>
    <t>משלחות</t>
  </si>
  <si>
    <t>754000</t>
  </si>
  <si>
    <t>1761000000</t>
  </si>
  <si>
    <t>מוקד  עירוני</t>
  </si>
  <si>
    <t>1761000110</t>
  </si>
  <si>
    <t>1761000120</t>
  </si>
  <si>
    <t>1761000130</t>
  </si>
  <si>
    <t>שעות נוספות בפועל</t>
  </si>
  <si>
    <t>1761000131</t>
  </si>
  <si>
    <t>1761000132</t>
  </si>
  <si>
    <t>1761000140</t>
  </si>
  <si>
    <t>1761000470</t>
  </si>
  <si>
    <t>מכונות משרד והדפסות</t>
  </si>
  <si>
    <t>1761000510</t>
  </si>
  <si>
    <t>1761000560</t>
  </si>
  <si>
    <t>1761000740</t>
  </si>
  <si>
    <t>1761000780</t>
  </si>
  <si>
    <t>761000</t>
  </si>
  <si>
    <t>1764000000</t>
  </si>
  <si>
    <t>1764000110</t>
  </si>
  <si>
    <t>1764000120</t>
  </si>
  <si>
    <t>1764000130</t>
  </si>
  <si>
    <t>1764000131</t>
  </si>
  <si>
    <t>שעות נוספות קשיח</t>
  </si>
  <si>
    <t>1764000140</t>
  </si>
  <si>
    <t>1764000470</t>
  </si>
  <si>
    <t>מכונות משרד ותחזוקתן</t>
  </si>
  <si>
    <t>1764000751</t>
  </si>
  <si>
    <t>מיגון חדרי מדרגות</t>
  </si>
  <si>
    <t>1764000780</t>
  </si>
  <si>
    <t>764000</t>
  </si>
  <si>
    <t>1765000810</t>
  </si>
  <si>
    <t>מרכז השלטון המקומי</t>
  </si>
  <si>
    <t>765000</t>
  </si>
  <si>
    <t>1766000000</t>
  </si>
  <si>
    <t>שילת (שרות לתושב)</t>
  </si>
  <si>
    <t>1766000110</t>
  </si>
  <si>
    <t>1766000120</t>
  </si>
  <si>
    <t>1766000130</t>
  </si>
  <si>
    <t>1766000131</t>
  </si>
  <si>
    <t>1766000140</t>
  </si>
  <si>
    <t>1766000431</t>
  </si>
  <si>
    <t>1766000432</t>
  </si>
  <si>
    <t>1766000470</t>
  </si>
  <si>
    <t>1766000510</t>
  </si>
  <si>
    <t>1766000560</t>
  </si>
  <si>
    <t>1766000750</t>
  </si>
  <si>
    <t>766000</t>
  </si>
  <si>
    <t>1767000000</t>
  </si>
  <si>
    <t>ביטוחי הרשות</t>
  </si>
  <si>
    <t>1767000440</t>
  </si>
  <si>
    <t>1767000441</t>
  </si>
  <si>
    <t>תביעות צד ג'</t>
  </si>
  <si>
    <t>1767000442</t>
  </si>
  <si>
    <t>קרן ביטוח</t>
  </si>
  <si>
    <t>767000</t>
  </si>
  <si>
    <t>1771000000</t>
  </si>
  <si>
    <t>תיירות</t>
  </si>
  <si>
    <t>1771000750</t>
  </si>
  <si>
    <t>771000</t>
  </si>
  <si>
    <t>1772100000</t>
  </si>
  <si>
    <t>פרויקט חומש</t>
  </si>
  <si>
    <t>1772100110</t>
  </si>
  <si>
    <t>חומש משרד השיכון</t>
  </si>
  <si>
    <t>1772100750</t>
  </si>
  <si>
    <t>1772100751</t>
  </si>
  <si>
    <t>חומש מ. השיכון</t>
  </si>
  <si>
    <t>1772100752</t>
  </si>
  <si>
    <t>פעילות ר. אליהו</t>
  </si>
  <si>
    <t>1772100780</t>
  </si>
  <si>
    <t>772100</t>
  </si>
  <si>
    <t>1773000000</t>
  </si>
  <si>
    <t>החברה העירונית</t>
  </si>
  <si>
    <t>1773000110</t>
  </si>
  <si>
    <t>משכורת שכר</t>
  </si>
  <si>
    <t>1773000120</t>
  </si>
  <si>
    <t>1773000130</t>
  </si>
  <si>
    <t>1773000131</t>
  </si>
  <si>
    <t>1773000140</t>
  </si>
  <si>
    <t>1773000141</t>
  </si>
  <si>
    <t>ליסינג - חברה עירונית</t>
  </si>
  <si>
    <t>1773000150</t>
  </si>
  <si>
    <t>1773000810</t>
  </si>
  <si>
    <t>שרותי תרבות חב' עירונית</t>
  </si>
  <si>
    <t>1773000820</t>
  </si>
  <si>
    <t>העב' הכנס' ממש' לחב'עירונית</t>
  </si>
  <si>
    <t>1773000990</t>
  </si>
  <si>
    <t>ח"פ הסכם שכר</t>
  </si>
  <si>
    <t>773000</t>
  </si>
  <si>
    <t>1773100430</t>
  </si>
  <si>
    <t>עבר ל- 187/1377</t>
  </si>
  <si>
    <t>1773100431</t>
  </si>
  <si>
    <t>חשמל חב' עירונית</t>
  </si>
  <si>
    <t>1773100432</t>
  </si>
  <si>
    <t>מים חב' עירונית</t>
  </si>
  <si>
    <t>1773100781</t>
  </si>
  <si>
    <t>דמי ניהול חב' עירונית</t>
  </si>
  <si>
    <t>1773100782</t>
  </si>
  <si>
    <t>פעילות ספורט חב' עירונית</t>
  </si>
  <si>
    <t>1773100991</t>
  </si>
  <si>
    <t>ח"פ ארועים ושונות</t>
  </si>
  <si>
    <t>773100</t>
  </si>
  <si>
    <t>1781000000</t>
  </si>
  <si>
    <t>החברה לביטחון</t>
  </si>
  <si>
    <t>1781000110</t>
  </si>
  <si>
    <t>1781000120</t>
  </si>
  <si>
    <t>1781000130</t>
  </si>
  <si>
    <t>1781000140</t>
  </si>
  <si>
    <t>1781000150</t>
  </si>
  <si>
    <t>1781000810</t>
  </si>
  <si>
    <t>השתתפות בחב' לבטחון</t>
  </si>
  <si>
    <t>1781000811</t>
  </si>
  <si>
    <t>השתת בסיירת הירוקה</t>
  </si>
  <si>
    <t>1781000820</t>
  </si>
  <si>
    <t>העב' הכנ' ממש' לחב' לבטחון</t>
  </si>
  <si>
    <t>1781000821</t>
  </si>
  <si>
    <t>חב לביטחון  השלמה לשכר</t>
  </si>
  <si>
    <t>781000</t>
  </si>
  <si>
    <t>1781200000</t>
  </si>
  <si>
    <t>תנועה</t>
  </si>
  <si>
    <t>1781200110</t>
  </si>
  <si>
    <t>שכר ומשכורת</t>
  </si>
  <si>
    <t>1781200150</t>
  </si>
  <si>
    <t>781200</t>
  </si>
  <si>
    <t>1781300000</t>
  </si>
  <si>
    <t>חניה</t>
  </si>
  <si>
    <t>1781300110</t>
  </si>
  <si>
    <t>חנייה משכורת ושכר</t>
  </si>
  <si>
    <t>1781300130</t>
  </si>
  <si>
    <t>חנייה-ש.נוספות</t>
  </si>
  <si>
    <t>1781300131</t>
  </si>
  <si>
    <t>1781300140</t>
  </si>
  <si>
    <t>חנייה-ה. רכב</t>
  </si>
  <si>
    <t>1781300150</t>
  </si>
  <si>
    <t>החז' הוצ שכר</t>
  </si>
  <si>
    <t>781300</t>
  </si>
  <si>
    <t>1781400000</t>
  </si>
  <si>
    <t>סיור</t>
  </si>
  <si>
    <t>1781400110</t>
  </si>
  <si>
    <t>סיור- משכורת ושכר</t>
  </si>
  <si>
    <t>1781400130</t>
  </si>
  <si>
    <t>סיור-ש.נוספות</t>
  </si>
  <si>
    <t>1781400131</t>
  </si>
  <si>
    <t>1781400140</t>
  </si>
  <si>
    <t>סיור-ה.רכב</t>
  </si>
  <si>
    <t>1781400150</t>
  </si>
  <si>
    <t>781400</t>
  </si>
  <si>
    <t>1781500110</t>
  </si>
  <si>
    <t>1781500120</t>
  </si>
  <si>
    <t>סיור ביגוד והבראה</t>
  </si>
  <si>
    <t>1781500130</t>
  </si>
  <si>
    <t>סיור -ש.נוספות</t>
  </si>
  <si>
    <t>1781500131</t>
  </si>
  <si>
    <t>1781500140</t>
  </si>
  <si>
    <t>סיור- ה. רכב</t>
  </si>
  <si>
    <t>1781500150</t>
  </si>
  <si>
    <t>781500</t>
  </si>
  <si>
    <t>1782000000</t>
  </si>
  <si>
    <t>בית משפט עירוני</t>
  </si>
  <si>
    <t>1782000110</t>
  </si>
  <si>
    <t>1782000120</t>
  </si>
  <si>
    <t>1782000130</t>
  </si>
  <si>
    <t>1782000140</t>
  </si>
  <si>
    <t>1782000450</t>
  </si>
  <si>
    <t>1782000470</t>
  </si>
  <si>
    <t>1782000510</t>
  </si>
  <si>
    <t>1782000560</t>
  </si>
  <si>
    <t>1782000680</t>
  </si>
  <si>
    <t>שכר עדות</t>
  </si>
  <si>
    <t>1782000750</t>
  </si>
  <si>
    <t>עבודות קבלניות שופטים</t>
  </si>
  <si>
    <t>1782000780</t>
  </si>
  <si>
    <t>1782000865</t>
  </si>
  <si>
    <t>החזר קנסות בימ"ש</t>
  </si>
  <si>
    <t>782000</t>
  </si>
  <si>
    <t>1799000000</t>
  </si>
  <si>
    <t>הועדה החקלאית</t>
  </si>
  <si>
    <t>1799000780</t>
  </si>
  <si>
    <t>ו.חקלאית</t>
  </si>
  <si>
    <t>799000</t>
  </si>
  <si>
    <t>1810000000</t>
  </si>
  <si>
    <t>פרויקט עיר ללא אלימות</t>
  </si>
  <si>
    <t>1810000110</t>
  </si>
  <si>
    <t>משכרת ושכר משולב</t>
  </si>
  <si>
    <t>1810000130</t>
  </si>
  <si>
    <t>1810000131</t>
  </si>
  <si>
    <t>1810000140</t>
  </si>
  <si>
    <t>1810000300</t>
  </si>
  <si>
    <t>שכר כ"א</t>
  </si>
  <si>
    <t>1810000750</t>
  </si>
  <si>
    <t>ע.קבל ע. ללא אלימות</t>
  </si>
  <si>
    <t>810000</t>
  </si>
  <si>
    <t>1811000000</t>
  </si>
  <si>
    <t>1811000110</t>
  </si>
  <si>
    <t>1811000120</t>
  </si>
  <si>
    <t>1811000130</t>
  </si>
  <si>
    <t>1811000131</t>
  </si>
  <si>
    <t>1811000132</t>
  </si>
  <si>
    <t>1811000140</t>
  </si>
  <si>
    <t>1811000141</t>
  </si>
  <si>
    <t>ליסינג חינוך הנהלה</t>
  </si>
  <si>
    <t>1811000190</t>
  </si>
  <si>
    <t>השתת 190 שכר</t>
  </si>
  <si>
    <t>1811000300</t>
  </si>
  <si>
    <t>1811000420</t>
  </si>
  <si>
    <t>תקונים</t>
  </si>
  <si>
    <t>1811000421</t>
  </si>
  <si>
    <t>שיפוצים משרד החינוך</t>
  </si>
  <si>
    <t>1811000422</t>
  </si>
  <si>
    <t>סינון חול בגנ"י</t>
  </si>
  <si>
    <t>1811000424</t>
  </si>
  <si>
    <t>נגישות כיתות לנכים</t>
  </si>
  <si>
    <t>1811000426</t>
  </si>
  <si>
    <t>1811000427</t>
  </si>
  <si>
    <t>1811000450</t>
  </si>
  <si>
    <t>ריהוט חטיבות עליונות</t>
  </si>
  <si>
    <t>1811000470</t>
  </si>
  <si>
    <t>1811000510</t>
  </si>
  <si>
    <t>1811000520</t>
  </si>
  <si>
    <t>1811000560</t>
  </si>
  <si>
    <t>1811000580</t>
  </si>
  <si>
    <t>1811000581</t>
  </si>
  <si>
    <t>אירועים בחינוך</t>
  </si>
  <si>
    <t>1811000740</t>
  </si>
  <si>
    <t>הצטיידות מקיפים +הסעדה נעמת</t>
  </si>
  <si>
    <t>1811000742</t>
  </si>
  <si>
    <t>השתת' עצמית ביטוח</t>
  </si>
  <si>
    <t>1811000750</t>
  </si>
  <si>
    <t>1811000782</t>
  </si>
  <si>
    <t>1811000786</t>
  </si>
  <si>
    <t>קליטה בקהילה</t>
  </si>
  <si>
    <t>1811000865</t>
  </si>
  <si>
    <t>החזר הכנסות חינוך</t>
  </si>
  <si>
    <t>1811000930</t>
  </si>
  <si>
    <t>תכנית תקשוב חינוך</t>
  </si>
  <si>
    <t>1811000990</t>
  </si>
  <si>
    <t>ח"פ מינהל החינוך</t>
  </si>
  <si>
    <t>1811000991</t>
  </si>
  <si>
    <t>הוצ' ח"פ איפרגן</t>
  </si>
  <si>
    <t>1811000994</t>
  </si>
  <si>
    <t>ח"פ הצטיידות אמרכלות</t>
  </si>
  <si>
    <t>1811000995</t>
  </si>
  <si>
    <t>הארכת יום לימודים חט"ב ח"פ</t>
  </si>
  <si>
    <t>1811000996</t>
  </si>
  <si>
    <t>ח"פ חידון חמיצר</t>
  </si>
  <si>
    <t>1811000997</t>
  </si>
  <si>
    <t>ח"פ יסודי</t>
  </si>
  <si>
    <t>1811000998</t>
  </si>
  <si>
    <t>ח"פ על יסודי</t>
  </si>
  <si>
    <t>811000</t>
  </si>
  <si>
    <t>1811100000</t>
  </si>
  <si>
    <t>מחקר  ובקרה</t>
  </si>
  <si>
    <t>1811100110</t>
  </si>
  <si>
    <t>1811100120</t>
  </si>
  <si>
    <t>1811100130</t>
  </si>
  <si>
    <t>1811100140</t>
  </si>
  <si>
    <t>1811100560</t>
  </si>
  <si>
    <t>1811100783</t>
  </si>
  <si>
    <t>פרויקטים</t>
  </si>
  <si>
    <t>811100</t>
  </si>
  <si>
    <t>1811200000</t>
  </si>
  <si>
    <t>שרותי פרט</t>
  </si>
  <si>
    <t>1811200110</t>
  </si>
  <si>
    <t>שכר</t>
  </si>
  <si>
    <t>1811200120</t>
  </si>
  <si>
    <t>1811200130</t>
  </si>
  <si>
    <t>1811200131</t>
  </si>
  <si>
    <t>1811200140</t>
  </si>
  <si>
    <t>1811200300</t>
  </si>
  <si>
    <t>811200</t>
  </si>
  <si>
    <t>1811300000</t>
  </si>
  <si>
    <t>התחדשות חינוכית ויוזמות</t>
  </si>
  <si>
    <t>1811300110</t>
  </si>
  <si>
    <t>שכר ומשכורות</t>
  </si>
  <si>
    <t>1811300120</t>
  </si>
  <si>
    <t>1811300130</t>
  </si>
  <si>
    <t>1811300131</t>
  </si>
  <si>
    <t>1811300140</t>
  </si>
  <si>
    <t>1811300750</t>
  </si>
  <si>
    <t>יוזמות כללי</t>
  </si>
  <si>
    <t>1811300751</t>
  </si>
  <si>
    <t>יוזמות קדם יסודי</t>
  </si>
  <si>
    <t>1811300752</t>
  </si>
  <si>
    <t>יוזמות יסודי</t>
  </si>
  <si>
    <t>1811300753</t>
  </si>
  <si>
    <t>יוזמות על יסודי</t>
  </si>
  <si>
    <t>1811300755</t>
  </si>
  <si>
    <t>מחולל מצוינות</t>
  </si>
  <si>
    <t>1811300756</t>
  </si>
  <si>
    <t>יוזמות פרט</t>
  </si>
  <si>
    <t>1811300757</t>
  </si>
  <si>
    <t>תגבור לימודים יסודי</t>
  </si>
  <si>
    <t>1811300758</t>
  </si>
  <si>
    <t>1811300759</t>
  </si>
  <si>
    <t>יוזמות מחוננים</t>
  </si>
  <si>
    <t>1811300761</t>
  </si>
  <si>
    <t>בית מדרש מרחבים</t>
  </si>
  <si>
    <t>1811300762</t>
  </si>
  <si>
    <t>יוזמות שירות פסיכולוגי</t>
  </si>
  <si>
    <t>811300</t>
  </si>
  <si>
    <t>1812200000</t>
  </si>
  <si>
    <t>1812200110</t>
  </si>
  <si>
    <t>1812200120</t>
  </si>
  <si>
    <t>1812200130</t>
  </si>
  <si>
    <t>1812200131</t>
  </si>
  <si>
    <t>1812200140</t>
  </si>
  <si>
    <t>1812200170</t>
  </si>
  <si>
    <t>שכר פנסיונרים</t>
  </si>
  <si>
    <t>1812200240</t>
  </si>
  <si>
    <t>שכר חונכות רפואיות</t>
  </si>
  <si>
    <t>1812200250</t>
  </si>
  <si>
    <t>שכר מדריכות ריתמיקה</t>
  </si>
  <si>
    <t>1812200300</t>
  </si>
  <si>
    <t>סייעות כ"א</t>
  </si>
  <si>
    <t>1812200340</t>
  </si>
  <si>
    <t>כ"א חונכות גנ"י</t>
  </si>
  <si>
    <t>1812200431</t>
  </si>
  <si>
    <t>1812200432</t>
  </si>
  <si>
    <t>מים</t>
  </si>
  <si>
    <t>1812200433</t>
  </si>
  <si>
    <t>1812200450</t>
  </si>
  <si>
    <t>1812200530</t>
  </si>
  <si>
    <t>רכב - חינוך</t>
  </si>
  <si>
    <t>1812200550</t>
  </si>
  <si>
    <t>1812200560</t>
  </si>
  <si>
    <t>1812200721</t>
  </si>
  <si>
    <t>חמרים להוצאות שוטפ</t>
  </si>
  <si>
    <t>1812200740</t>
  </si>
  <si>
    <t>1812200742</t>
  </si>
  <si>
    <t>1812200750</t>
  </si>
  <si>
    <t>הדברה</t>
  </si>
  <si>
    <t>1812200751</t>
  </si>
  <si>
    <t>יום לימודים ארוך</t>
  </si>
  <si>
    <t>1812200752</t>
  </si>
  <si>
    <t>ארועים גנ"י</t>
  </si>
  <si>
    <t>1812200754</t>
  </si>
  <si>
    <t>1812200782</t>
  </si>
  <si>
    <t>1812200810</t>
  </si>
  <si>
    <t>השתת בשכר  גננות</t>
  </si>
  <si>
    <t>1812200823</t>
  </si>
  <si>
    <t>הזנה יוח"א</t>
  </si>
  <si>
    <t>1812200990</t>
  </si>
  <si>
    <t>ח"פ הצטיידות גנ"י</t>
  </si>
  <si>
    <t>812200</t>
  </si>
  <si>
    <t>1812210110</t>
  </si>
  <si>
    <t>שכר סייעות חט"צ</t>
  </si>
  <si>
    <t>1812210120</t>
  </si>
  <si>
    <t>1812210130</t>
  </si>
  <si>
    <t>ש. נוספות</t>
  </si>
  <si>
    <t>1812210140</t>
  </si>
  <si>
    <t>א. רכב</t>
  </si>
  <si>
    <t>1812210300</t>
  </si>
  <si>
    <t>סייעות חט"צ-הפרדה</t>
  </si>
  <si>
    <t>812210</t>
  </si>
  <si>
    <t>1813200000</t>
  </si>
  <si>
    <t>1813200110</t>
  </si>
  <si>
    <t>משכורות כוללות</t>
  </si>
  <si>
    <t>1813200120</t>
  </si>
  <si>
    <t>1813200130</t>
  </si>
  <si>
    <t>1813200131</t>
  </si>
  <si>
    <t>1813200140</t>
  </si>
  <si>
    <t>1813200210</t>
  </si>
  <si>
    <t>ע.ניקיון</t>
  </si>
  <si>
    <t>1813200220</t>
  </si>
  <si>
    <t>שכר מזכירים</t>
  </si>
  <si>
    <t>1813200230</t>
  </si>
  <si>
    <t>תחזוקנים</t>
  </si>
  <si>
    <t>1813200240</t>
  </si>
  <si>
    <t>שכר סיעות טיפוליות</t>
  </si>
  <si>
    <t>1813200250</t>
  </si>
  <si>
    <t>מדריכי בטיחות בדרכים</t>
  </si>
  <si>
    <t>1813200260</t>
  </si>
  <si>
    <t>שכר מרכז רון</t>
  </si>
  <si>
    <t>1813200300</t>
  </si>
  <si>
    <t>כ"א מורים</t>
  </si>
  <si>
    <t>1813200320</t>
  </si>
  <si>
    <t>כ"א מזכירות</t>
  </si>
  <si>
    <t>1813200330</t>
  </si>
  <si>
    <t>כ"א תחזוקנים</t>
  </si>
  <si>
    <t>1813200340</t>
  </si>
  <si>
    <t>כ"א סייעות</t>
  </si>
  <si>
    <t>1813200341</t>
  </si>
  <si>
    <t>סייעות חריגות</t>
  </si>
  <si>
    <t>1813200431</t>
  </si>
  <si>
    <t>1813200432</t>
  </si>
  <si>
    <t>1813200450</t>
  </si>
  <si>
    <t>1813200522</t>
  </si>
  <si>
    <t>ספרים לנזקקים</t>
  </si>
  <si>
    <t>1813200524</t>
  </si>
  <si>
    <t>שי לבוגרים</t>
  </si>
  <si>
    <t>1813200550</t>
  </si>
  <si>
    <t>1813200721</t>
  </si>
  <si>
    <t>הוצאות שוטפות</t>
  </si>
  <si>
    <t>1813200722</t>
  </si>
  <si>
    <t>ניהול עצמי</t>
  </si>
  <si>
    <t>1813200740</t>
  </si>
  <si>
    <t>1813200741</t>
  </si>
  <si>
    <t>יסודיים הרשאות משה"ח</t>
  </si>
  <si>
    <t>1813200750</t>
  </si>
  <si>
    <t>נקיון_ושמירה</t>
  </si>
  <si>
    <t>1813200751</t>
  </si>
  <si>
    <t>1813200752</t>
  </si>
  <si>
    <t>1813200755</t>
  </si>
  <si>
    <t>גינות חקלאיות</t>
  </si>
  <si>
    <t>1813200756</t>
  </si>
  <si>
    <t>טכנאי מחשבים</t>
  </si>
  <si>
    <t>1813200757</t>
  </si>
  <si>
    <t>1813200810</t>
  </si>
  <si>
    <t>בי"ס קיץ ח"ע</t>
  </si>
  <si>
    <t>1813200811</t>
  </si>
  <si>
    <t>בי"ס קיץ ח.לבטחון</t>
  </si>
  <si>
    <t>1813200821</t>
  </si>
  <si>
    <t>אג'  שיכפול חומ' עול' וטיולים</t>
  </si>
  <si>
    <t>1813200822</t>
  </si>
  <si>
    <t>הוצאות נלוות יסודיים</t>
  </si>
  <si>
    <t>1813200823</t>
  </si>
  <si>
    <t>1813200824</t>
  </si>
  <si>
    <t>סל תלמידי ניע"צ</t>
  </si>
  <si>
    <t>813200</t>
  </si>
  <si>
    <t>1814000000</t>
  </si>
  <si>
    <t>חטיבות ביניים</t>
  </si>
  <si>
    <t>1814000120</t>
  </si>
  <si>
    <t>1814000131</t>
  </si>
  <si>
    <t>1814000140</t>
  </si>
  <si>
    <t>1814000210</t>
  </si>
  <si>
    <t>1814000220</t>
  </si>
  <si>
    <t>שכר מזכירים ולבורנטים</t>
  </si>
  <si>
    <t>1814000230</t>
  </si>
  <si>
    <t>1814000320</t>
  </si>
  <si>
    <t>1814000330</t>
  </si>
  <si>
    <t>1814000431</t>
  </si>
  <si>
    <t>1814000432</t>
  </si>
  <si>
    <t>1814000450</t>
  </si>
  <si>
    <t>1814000522</t>
  </si>
  <si>
    <t>1814000550</t>
  </si>
  <si>
    <t>1814000721</t>
  </si>
  <si>
    <t>הוצאות_שוטפות</t>
  </si>
  <si>
    <t>1814000740</t>
  </si>
  <si>
    <t>1814000741</t>
  </si>
  <si>
    <t>חט"ב הרשאות משה"ח</t>
  </si>
  <si>
    <t>1814000742</t>
  </si>
  <si>
    <t>ציוד ספורט חט"ב</t>
  </si>
  <si>
    <t>1814000750</t>
  </si>
  <si>
    <t>נקיון ושמירה</t>
  </si>
  <si>
    <t>1814000751</t>
  </si>
  <si>
    <t>1814000752</t>
  </si>
  <si>
    <t>1814000821</t>
  </si>
  <si>
    <t>`ל שכיפול חומ' ועול'</t>
  </si>
  <si>
    <t>1814000822</t>
  </si>
  <si>
    <t>הוצ' נלוות חט"ב</t>
  </si>
  <si>
    <t>1814000823</t>
  </si>
  <si>
    <t>814000</t>
  </si>
  <si>
    <t>1815000141</t>
  </si>
  <si>
    <t>ליסינג שלף</t>
  </si>
  <si>
    <t>815000</t>
  </si>
  <si>
    <t>1815400000</t>
  </si>
  <si>
    <t>ישיבה תיכונית</t>
  </si>
  <si>
    <t>1815400110</t>
  </si>
  <si>
    <t>1815400220</t>
  </si>
  <si>
    <t>עכר מזכירים</t>
  </si>
  <si>
    <t>1815400431</t>
  </si>
  <si>
    <t>1815400432</t>
  </si>
  <si>
    <t>1815400750</t>
  </si>
  <si>
    <t>1815400751</t>
  </si>
  <si>
    <t>חוזה- בני עקיבא</t>
  </si>
  <si>
    <t>815400</t>
  </si>
  <si>
    <t>1815410000</t>
  </si>
  <si>
    <t>אולפנא</t>
  </si>
  <si>
    <t>1815410110</t>
  </si>
  <si>
    <t>1815410120</t>
  </si>
  <si>
    <t>1815410130</t>
  </si>
  <si>
    <t>1815410131</t>
  </si>
  <si>
    <t>1815410140</t>
  </si>
  <si>
    <t>1815410141</t>
  </si>
  <si>
    <t>אחז רכב -ליסינג</t>
  </si>
  <si>
    <t>1815410220</t>
  </si>
  <si>
    <t>שכר מזכירות</t>
  </si>
  <si>
    <t>1815410230</t>
  </si>
  <si>
    <t>שכר תחזוקנים</t>
  </si>
  <si>
    <t>1815410431</t>
  </si>
  <si>
    <t>1815410750</t>
  </si>
  <si>
    <t>ניקיון לאולפנה</t>
  </si>
  <si>
    <t>1815410780</t>
  </si>
  <si>
    <t>ד.שתיה עובדים נתיב האולפנה</t>
  </si>
  <si>
    <t>1815410810</t>
  </si>
  <si>
    <t>איחוד משכורות</t>
  </si>
  <si>
    <t>1815410820</t>
  </si>
  <si>
    <t>השתת עירייה</t>
  </si>
  <si>
    <t>1815410821</t>
  </si>
  <si>
    <t>סל שיכפול חומרים עולים</t>
  </si>
  <si>
    <t>815410</t>
  </si>
  <si>
    <t>1815419110</t>
  </si>
  <si>
    <t>מורים אולפנא חט"ב</t>
  </si>
  <si>
    <t>815419</t>
  </si>
  <si>
    <t>1815510750</t>
  </si>
  <si>
    <t>815510</t>
  </si>
  <si>
    <t>1815520750</t>
  </si>
  <si>
    <t>815520</t>
  </si>
  <si>
    <t>1815710000</t>
  </si>
  <si>
    <t>1815710110</t>
  </si>
  <si>
    <t>1815710120</t>
  </si>
  <si>
    <t>1815710130</t>
  </si>
  <si>
    <t>1815710131</t>
  </si>
  <si>
    <t>1815710140</t>
  </si>
  <si>
    <t>1815710220</t>
  </si>
  <si>
    <t>1815710230</t>
  </si>
  <si>
    <t>1815710300</t>
  </si>
  <si>
    <t>1815710431</t>
  </si>
  <si>
    <t>1815710432</t>
  </si>
  <si>
    <t>1815710750</t>
  </si>
  <si>
    <t>ניקיון</t>
  </si>
  <si>
    <t>1815710780</t>
  </si>
  <si>
    <t>1815710810</t>
  </si>
  <si>
    <t>1815710820</t>
  </si>
  <si>
    <t>השתתפות העירייה</t>
  </si>
  <si>
    <t>1815710821</t>
  </si>
  <si>
    <t>סל שיכפול חומ' עול'</t>
  </si>
  <si>
    <t>815710</t>
  </si>
  <si>
    <t>1815719110</t>
  </si>
  <si>
    <t>מקיף א' חט"ב</t>
  </si>
  <si>
    <t>815719</t>
  </si>
  <si>
    <t>1815720000</t>
  </si>
  <si>
    <t>1815720110</t>
  </si>
  <si>
    <t>1815720120</t>
  </si>
  <si>
    <t>1815720130</t>
  </si>
  <si>
    <t>1815720131</t>
  </si>
  <si>
    <t>1815720140</t>
  </si>
  <si>
    <t>1815720141</t>
  </si>
  <si>
    <t>ליסינג מקיף ב'</t>
  </si>
  <si>
    <t>1815720220</t>
  </si>
  <si>
    <t>1815720230</t>
  </si>
  <si>
    <t>1815720431</t>
  </si>
  <si>
    <t>1815720750</t>
  </si>
  <si>
    <t>ניקיון - שמירה</t>
  </si>
  <si>
    <t>1815720780</t>
  </si>
  <si>
    <t>1815720810</t>
  </si>
  <si>
    <t>1815720820</t>
  </si>
  <si>
    <t>השתתפות העיריה</t>
  </si>
  <si>
    <t>1815720821</t>
  </si>
  <si>
    <t>815720</t>
  </si>
  <si>
    <t>1815729110</t>
  </si>
  <si>
    <t>מקיף ב' חט"ב</t>
  </si>
  <si>
    <t>815729</t>
  </si>
  <si>
    <t>1815730000</t>
  </si>
  <si>
    <t>1815730110</t>
  </si>
  <si>
    <t>1815730120</t>
  </si>
  <si>
    <t>1815730130</t>
  </si>
  <si>
    <t>1815730131</t>
  </si>
  <si>
    <t>1815730140</t>
  </si>
  <si>
    <t>1815730141</t>
  </si>
  <si>
    <t>ליסינג מקיף ג'</t>
  </si>
  <si>
    <t>1815730220</t>
  </si>
  <si>
    <t>1815730230</t>
  </si>
  <si>
    <t>1815730431</t>
  </si>
  <si>
    <t>1815730432</t>
  </si>
  <si>
    <t>1815730750</t>
  </si>
  <si>
    <t>עב' קבל'-נקיון</t>
  </si>
  <si>
    <t>1815730780</t>
  </si>
  <si>
    <t>1815730781</t>
  </si>
  <si>
    <t>הוצ' נלוות מקיף ג'</t>
  </si>
  <si>
    <t>1815730810</t>
  </si>
  <si>
    <t>השתתפ, העירייה</t>
  </si>
  <si>
    <t>1815730821</t>
  </si>
  <si>
    <t>1815730823</t>
  </si>
  <si>
    <t>הזנת יוח"א מקיף ג'</t>
  </si>
  <si>
    <t>815730</t>
  </si>
  <si>
    <t>1815739110</t>
  </si>
  <si>
    <t>מקיף ג' חט"ב</t>
  </si>
  <si>
    <t>815739</t>
  </si>
  <si>
    <t>1815740000</t>
  </si>
  <si>
    <t>1815740110</t>
  </si>
  <si>
    <t>1815740120</t>
  </si>
  <si>
    <t>1815740130</t>
  </si>
  <si>
    <t>1815740131</t>
  </si>
  <si>
    <t>1815740140</t>
  </si>
  <si>
    <t>1815740141</t>
  </si>
  <si>
    <t>ליסינג מקיף ד'</t>
  </si>
  <si>
    <t>1815740220</t>
  </si>
  <si>
    <t>1815740230</t>
  </si>
  <si>
    <t>1815740431</t>
  </si>
  <si>
    <t>חשמל מקיף ד'</t>
  </si>
  <si>
    <t>1815740432</t>
  </si>
  <si>
    <t>הוצ, מים</t>
  </si>
  <si>
    <t>1815740750</t>
  </si>
  <si>
    <t>1815740780</t>
  </si>
  <si>
    <t>1815740810</t>
  </si>
  <si>
    <t>1815740820</t>
  </si>
  <si>
    <t>השתת' דמי ניהול</t>
  </si>
  <si>
    <t>1815740821</t>
  </si>
  <si>
    <t>סל שיכפול חומ' עול' וטיולים</t>
  </si>
  <si>
    <t>815740</t>
  </si>
  <si>
    <t>1815749110</t>
  </si>
  <si>
    <t>מקיף ד' חט"ב</t>
  </si>
  <si>
    <t>815749</t>
  </si>
  <si>
    <t>1815750000</t>
  </si>
  <si>
    <t>1815750110</t>
  </si>
  <si>
    <t>1815750120</t>
  </si>
  <si>
    <t>1815750130</t>
  </si>
  <si>
    <t>1815750131</t>
  </si>
  <si>
    <t>1815750140</t>
  </si>
  <si>
    <t>1815750220</t>
  </si>
  <si>
    <t>1815750230</t>
  </si>
  <si>
    <t>שכר שרתים</t>
  </si>
  <si>
    <t>1815750431</t>
  </si>
  <si>
    <t>1815750432</t>
  </si>
  <si>
    <t>1815750750</t>
  </si>
  <si>
    <t>1815750780</t>
  </si>
  <si>
    <t>1815750810</t>
  </si>
  <si>
    <t>1815750820</t>
  </si>
  <si>
    <t>1815750821</t>
  </si>
  <si>
    <t>815750</t>
  </si>
  <si>
    <t>1815759110</t>
  </si>
  <si>
    <t>מקיף ה חט"ב</t>
  </si>
  <si>
    <t>815759</t>
  </si>
  <si>
    <t>1815760000</t>
  </si>
  <si>
    <t>1815760110</t>
  </si>
  <si>
    <t>1815760120</t>
  </si>
  <si>
    <t>1815760130</t>
  </si>
  <si>
    <t>1815760131</t>
  </si>
  <si>
    <t>1815760140</t>
  </si>
  <si>
    <t>1815760220</t>
  </si>
  <si>
    <t>1815760230</t>
  </si>
  <si>
    <t>1815760431</t>
  </si>
  <si>
    <t>1815760432</t>
  </si>
  <si>
    <t>1815760750</t>
  </si>
  <si>
    <t>1815760780</t>
  </si>
  <si>
    <t>1815760810</t>
  </si>
  <si>
    <t>1815760821</t>
  </si>
  <si>
    <t>815760</t>
  </si>
  <si>
    <t>1815769110</t>
  </si>
  <si>
    <t>מקיף ו' חט"ב</t>
  </si>
  <si>
    <t>815769</t>
  </si>
  <si>
    <t>1815770000</t>
  </si>
  <si>
    <t>מקיף ז'</t>
  </si>
  <si>
    <t>1815770110</t>
  </si>
  <si>
    <t>1815770120</t>
  </si>
  <si>
    <t>1815770130</t>
  </si>
  <si>
    <t>1815770131</t>
  </si>
  <si>
    <t>1815770140</t>
  </si>
  <si>
    <t>1815770141</t>
  </si>
  <si>
    <t>ליסינג מקיץ ז'</t>
  </si>
  <si>
    <t>1815770220</t>
  </si>
  <si>
    <t>1815770230</t>
  </si>
  <si>
    <t>1815770431</t>
  </si>
  <si>
    <t>1815770432</t>
  </si>
  <si>
    <t>1815770750</t>
  </si>
  <si>
    <t>1815770780</t>
  </si>
  <si>
    <t>שונות</t>
  </si>
  <si>
    <t>1815770820</t>
  </si>
  <si>
    <t>1815770821</t>
  </si>
  <si>
    <t>815770</t>
  </si>
  <si>
    <t>1815779110</t>
  </si>
  <si>
    <t>מקיף ז' חט"ב</t>
  </si>
  <si>
    <t>815779</t>
  </si>
  <si>
    <t>1815780000</t>
  </si>
  <si>
    <t>1815780110</t>
  </si>
  <si>
    <t>שכר מקיף ח'</t>
  </si>
  <si>
    <t>1815780120</t>
  </si>
  <si>
    <t>1815780130</t>
  </si>
  <si>
    <t>1815780131</t>
  </si>
  <si>
    <t>1815780140</t>
  </si>
  <si>
    <t>1815780141</t>
  </si>
  <si>
    <t>ליסינג מקיף ח'</t>
  </si>
  <si>
    <t>1815780220</t>
  </si>
  <si>
    <t>1815780230</t>
  </si>
  <si>
    <t>1815780431</t>
  </si>
  <si>
    <t>1815780432</t>
  </si>
  <si>
    <t>1815780750</t>
  </si>
  <si>
    <t>1815780780</t>
  </si>
  <si>
    <t>מקיף ח'-הוצ' שונות</t>
  </si>
  <si>
    <t>1815780810</t>
  </si>
  <si>
    <t>1815780820</t>
  </si>
  <si>
    <t>1815780821</t>
  </si>
  <si>
    <t>815780</t>
  </si>
  <si>
    <t>1815789110</t>
  </si>
  <si>
    <t>מקיף ח' חט"ב</t>
  </si>
  <si>
    <t>815789</t>
  </si>
  <si>
    <t>1815790000</t>
  </si>
  <si>
    <t>מקיף ט'</t>
  </si>
  <si>
    <t>1815790110</t>
  </si>
  <si>
    <t>שכר מקיף ט'</t>
  </si>
  <si>
    <t>1815790120</t>
  </si>
  <si>
    <t>1815790130</t>
  </si>
  <si>
    <t>1815790131</t>
  </si>
  <si>
    <t>1815790140</t>
  </si>
  <si>
    <t>1815790141</t>
  </si>
  <si>
    <t>ליסינג מקיף ט'</t>
  </si>
  <si>
    <t>1815790220</t>
  </si>
  <si>
    <t>מזכירים</t>
  </si>
  <si>
    <t>1815790230</t>
  </si>
  <si>
    <t>1815790300</t>
  </si>
  <si>
    <t>כ"א זמניים</t>
  </si>
  <si>
    <t>1815790432</t>
  </si>
  <si>
    <t>1815790750</t>
  </si>
  <si>
    <t>1815790780</t>
  </si>
  <si>
    <t>מקיף ט'-הוצ' שונות</t>
  </si>
  <si>
    <t>1815790810</t>
  </si>
  <si>
    <t>1815790820</t>
  </si>
  <si>
    <t>1815790821</t>
  </si>
  <si>
    <t>815790</t>
  </si>
  <si>
    <t>1815799110</t>
  </si>
  <si>
    <t>מקיף ט' חט"ב</t>
  </si>
  <si>
    <t>815799</t>
  </si>
  <si>
    <t>1815800000</t>
  </si>
  <si>
    <t>1815800110</t>
  </si>
  <si>
    <t>משכורת ושכר מקיף י</t>
  </si>
  <si>
    <t>1815800120</t>
  </si>
  <si>
    <t>1815800130</t>
  </si>
  <si>
    <t>1815800131</t>
  </si>
  <si>
    <t>1815800140</t>
  </si>
  <si>
    <t>1815800220</t>
  </si>
  <si>
    <t>1815800230</t>
  </si>
  <si>
    <t>1815800432</t>
  </si>
  <si>
    <t>1815800750</t>
  </si>
  <si>
    <t>1815800780</t>
  </si>
  <si>
    <t>1815800810</t>
  </si>
  <si>
    <t>1815800820</t>
  </si>
  <si>
    <t>1815800821</t>
  </si>
  <si>
    <t>815800</t>
  </si>
  <si>
    <t>1815809110</t>
  </si>
  <si>
    <t>מקיף י' חט"ב</t>
  </si>
  <si>
    <t>815809</t>
  </si>
  <si>
    <t>1815810000</t>
  </si>
  <si>
    <t>מקיף יא'</t>
  </si>
  <si>
    <t>1815810110</t>
  </si>
  <si>
    <t>שכר מקיף י"א</t>
  </si>
  <si>
    <t>1815810120</t>
  </si>
  <si>
    <t>1815810130</t>
  </si>
  <si>
    <t>1815810131</t>
  </si>
  <si>
    <t>1815810140</t>
  </si>
  <si>
    <t>1815810141</t>
  </si>
  <si>
    <t>ליסינג - מקיף יא'</t>
  </si>
  <si>
    <t>1815810220</t>
  </si>
  <si>
    <t>מקיף י"א -מינהלה</t>
  </si>
  <si>
    <t>1815810230</t>
  </si>
  <si>
    <t>מקיף י"א אחזקה</t>
  </si>
  <si>
    <t>1815810300</t>
  </si>
  <si>
    <t>1815810750</t>
  </si>
  <si>
    <t>1815810780</t>
  </si>
  <si>
    <t>1815810810</t>
  </si>
  <si>
    <t>1815810820</t>
  </si>
  <si>
    <t>השתת' עירייה</t>
  </si>
  <si>
    <t>1815810821</t>
  </si>
  <si>
    <t>דמי שיכפול</t>
  </si>
  <si>
    <t>815810</t>
  </si>
  <si>
    <t>1815819110</t>
  </si>
  <si>
    <t>מקיף יא' חט"ב</t>
  </si>
  <si>
    <t>815819</t>
  </si>
  <si>
    <t>1815820000</t>
  </si>
  <si>
    <t>מקיף יב'</t>
  </si>
  <si>
    <t>1815820110</t>
  </si>
  <si>
    <t>שכר מקיף יב'</t>
  </si>
  <si>
    <t>1815820120</t>
  </si>
  <si>
    <t>1815820131</t>
  </si>
  <si>
    <t>1815820220</t>
  </si>
  <si>
    <t>מזכירים ולבורנטים</t>
  </si>
  <si>
    <t>1815820230</t>
  </si>
  <si>
    <t>1815820431</t>
  </si>
  <si>
    <t>1815820750</t>
  </si>
  <si>
    <t>נקיון מקיף יב'</t>
  </si>
  <si>
    <t>1815820780</t>
  </si>
  <si>
    <t>ד.שתייה עובדים מקיף ב'</t>
  </si>
  <si>
    <t>1815820781</t>
  </si>
  <si>
    <t>הוצ' נלוות מקיף יב' המעיין</t>
  </si>
  <si>
    <t>1815820810</t>
  </si>
  <si>
    <t>איחוד משכורת</t>
  </si>
  <si>
    <t>1815820820</t>
  </si>
  <si>
    <t>השתת' עירייה מקיף יב'</t>
  </si>
  <si>
    <t>1815820821</t>
  </si>
  <si>
    <t>דמי שכפול חומרים השתת' בטיולים</t>
  </si>
  <si>
    <t>1815820823</t>
  </si>
  <si>
    <t>הזנת יוח"א מקיף יב' המעיין</t>
  </si>
  <si>
    <t>815820</t>
  </si>
  <si>
    <t>1815829110</t>
  </si>
  <si>
    <t>מקיף יב' חט"ב</t>
  </si>
  <si>
    <t>815829</t>
  </si>
  <si>
    <t>1815830780</t>
  </si>
  <si>
    <t>דמי שתיה עובדים מקיף יג'</t>
  </si>
  <si>
    <t>815830</t>
  </si>
  <si>
    <t>1816600000</t>
  </si>
  <si>
    <t>1816600110</t>
  </si>
  <si>
    <t>1816600120</t>
  </si>
  <si>
    <t>1816600130</t>
  </si>
  <si>
    <t>1816600131</t>
  </si>
  <si>
    <t>1816600140</t>
  </si>
  <si>
    <t>816600</t>
  </si>
  <si>
    <t>1816700431</t>
  </si>
  <si>
    <t>עבר לפרק 2128</t>
  </si>
  <si>
    <t>1816700432</t>
  </si>
  <si>
    <t>816700</t>
  </si>
  <si>
    <t>1816710000</t>
  </si>
  <si>
    <t>סדנא לאומנות</t>
  </si>
  <si>
    <t>1816710110</t>
  </si>
  <si>
    <t>1816710120</t>
  </si>
  <si>
    <t>816710</t>
  </si>
  <si>
    <t>1817100000</t>
  </si>
  <si>
    <t>שמירה במסד"ח</t>
  </si>
  <si>
    <t>1817100110</t>
  </si>
  <si>
    <t>1817100120</t>
  </si>
  <si>
    <t>1817100130</t>
  </si>
  <si>
    <t>1817100131</t>
  </si>
  <si>
    <t>1817100140</t>
  </si>
  <si>
    <t>1817100150</t>
  </si>
  <si>
    <t>817100</t>
  </si>
  <si>
    <t>1817200000</t>
  </si>
  <si>
    <t>מרכזיה פדגוגית</t>
  </si>
  <si>
    <t>1817200110</t>
  </si>
  <si>
    <t>1817200120</t>
  </si>
  <si>
    <t>1817200130</t>
  </si>
  <si>
    <t>שעות נוספותם</t>
  </si>
  <si>
    <t>1817200131</t>
  </si>
  <si>
    <t>1817200140</t>
  </si>
  <si>
    <t>1817200250</t>
  </si>
  <si>
    <t>שכר מרכז מורים</t>
  </si>
  <si>
    <t>1817200300</t>
  </si>
  <si>
    <t>משרות כ"א</t>
  </si>
  <si>
    <t>1817200350</t>
  </si>
  <si>
    <t>מורים מרכזיה פד</t>
  </si>
  <si>
    <t>1817200740</t>
  </si>
  <si>
    <t>כלים ומכשירים</t>
  </si>
  <si>
    <t>1817200750</t>
  </si>
  <si>
    <t>עבודות_קבלניות</t>
  </si>
  <si>
    <t>817200</t>
  </si>
  <si>
    <t>1817300000</t>
  </si>
  <si>
    <t>השרות הפסיכולוגי</t>
  </si>
  <si>
    <t>1817300110</t>
  </si>
  <si>
    <t>1817300120</t>
  </si>
  <si>
    <t>1817300130</t>
  </si>
  <si>
    <t>1817300132</t>
  </si>
  <si>
    <t>1817300140</t>
  </si>
  <si>
    <t>1817300300</t>
  </si>
  <si>
    <t>1817300433</t>
  </si>
  <si>
    <t>חמרי ניקוי</t>
  </si>
  <si>
    <t>1817300470</t>
  </si>
  <si>
    <t>אחז' מכ' משרד</t>
  </si>
  <si>
    <t>1817300510</t>
  </si>
  <si>
    <t>1817300560</t>
  </si>
  <si>
    <t>1817300580</t>
  </si>
  <si>
    <t>1817300740</t>
  </si>
  <si>
    <t>1817300750</t>
  </si>
  <si>
    <t>הדרכות והשתלמויות</t>
  </si>
  <si>
    <t>1817300751</t>
  </si>
  <si>
    <t>נקיון שרות פסיכולוגי</t>
  </si>
  <si>
    <t>1817300990</t>
  </si>
  <si>
    <t>שרות פסיכולוגי ח"פ</t>
  </si>
  <si>
    <t>817300</t>
  </si>
  <si>
    <t>1817410000</t>
  </si>
  <si>
    <t>שרותי בריאות לתלמיד</t>
  </si>
  <si>
    <t>1817410110</t>
  </si>
  <si>
    <t>1817410120</t>
  </si>
  <si>
    <t>1817410130</t>
  </si>
  <si>
    <t>1817410140</t>
  </si>
  <si>
    <t>1817410783</t>
  </si>
  <si>
    <t>שירותי בריאות אסה"ר</t>
  </si>
  <si>
    <t>817410</t>
  </si>
  <si>
    <t>1817500441</t>
  </si>
  <si>
    <t>817500</t>
  </si>
  <si>
    <t>1817600000</t>
  </si>
  <si>
    <t>שח"ר פרויקט רווחה</t>
  </si>
  <si>
    <t>1817600110</t>
  </si>
  <si>
    <t>1817600120</t>
  </si>
  <si>
    <t>1817600130</t>
  </si>
  <si>
    <t>1817600131</t>
  </si>
  <si>
    <t>1817600140</t>
  </si>
  <si>
    <t>1817600300</t>
  </si>
  <si>
    <t>1817600750</t>
  </si>
  <si>
    <t>1817600751</t>
  </si>
  <si>
    <t>אתיופים</t>
  </si>
  <si>
    <t>1817600780</t>
  </si>
  <si>
    <t>817600</t>
  </si>
  <si>
    <t>1817700000</t>
  </si>
  <si>
    <t>קב"ס</t>
  </si>
  <si>
    <t>1817700110</t>
  </si>
  <si>
    <t>1817700120</t>
  </si>
  <si>
    <t>1817700130</t>
  </si>
  <si>
    <t>1817700132</t>
  </si>
  <si>
    <t>שעות+ש"נ כוננות</t>
  </si>
  <si>
    <t>1817700140</t>
  </si>
  <si>
    <t>1817700300</t>
  </si>
  <si>
    <t>1817700580</t>
  </si>
  <si>
    <t>817700</t>
  </si>
  <si>
    <t>1817800000</t>
  </si>
  <si>
    <t>הסעות ומלווים לתלמיד</t>
  </si>
  <si>
    <t>1817800110</t>
  </si>
  <si>
    <t>1817800120</t>
  </si>
  <si>
    <t>1817800130</t>
  </si>
  <si>
    <t>1817800140</t>
  </si>
  <si>
    <t>1817800512</t>
  </si>
  <si>
    <t>הסעות תלמידים</t>
  </si>
  <si>
    <t>1817800750</t>
  </si>
  <si>
    <t>מלווים בהסעות</t>
  </si>
  <si>
    <t>817800</t>
  </si>
  <si>
    <t>1817900780</t>
  </si>
  <si>
    <t>שי לבוגרי י"ב</t>
  </si>
  <si>
    <t>1817900812</t>
  </si>
  <si>
    <t>השתת בשכר לימוד תל' חוץ</t>
  </si>
  <si>
    <t>817900</t>
  </si>
  <si>
    <t>1818000000</t>
  </si>
  <si>
    <t>ביה"ס להורים</t>
  </si>
  <si>
    <t>1818000110</t>
  </si>
  <si>
    <t>1818000120</t>
  </si>
  <si>
    <t>1818000130</t>
  </si>
  <si>
    <t>1818000821</t>
  </si>
  <si>
    <t>בי"ס להורים</t>
  </si>
  <si>
    <t>818000</t>
  </si>
  <si>
    <t>1821100000</t>
  </si>
  <si>
    <t>מורשת</t>
  </si>
  <si>
    <t>1821100110</t>
  </si>
  <si>
    <t>1821100120</t>
  </si>
  <si>
    <t>1821100130</t>
  </si>
  <si>
    <t>1821100140</t>
  </si>
  <si>
    <t>1821100150</t>
  </si>
  <si>
    <t>821100</t>
  </si>
  <si>
    <t>1821200432</t>
  </si>
  <si>
    <t>821200</t>
  </si>
  <si>
    <t>1822000000</t>
  </si>
  <si>
    <t>הרשות לתרבות</t>
  </si>
  <si>
    <t>1822000110</t>
  </si>
  <si>
    <t>1822000120</t>
  </si>
  <si>
    <t>1822000130</t>
  </si>
  <si>
    <t>1822000140</t>
  </si>
  <si>
    <t>1822000150</t>
  </si>
  <si>
    <t>1822000431</t>
  </si>
  <si>
    <t>1822000750</t>
  </si>
  <si>
    <t>עבודות קבלניות ייעוץ</t>
  </si>
  <si>
    <t>1822000810</t>
  </si>
  <si>
    <t>השתתפות ברשות לתרבות ואומנות</t>
  </si>
  <si>
    <t>822000</t>
  </si>
  <si>
    <t>1823000000</t>
  </si>
  <si>
    <t>ספריות וכותרים</t>
  </si>
  <si>
    <t>1823000110</t>
  </si>
  <si>
    <t>1823000120</t>
  </si>
  <si>
    <t>1823000130</t>
  </si>
  <si>
    <t>1823000131</t>
  </si>
  <si>
    <t>1823000140</t>
  </si>
  <si>
    <t>1823000150</t>
  </si>
  <si>
    <t>1823000431</t>
  </si>
  <si>
    <t>823000</t>
  </si>
  <si>
    <t>1824000000</t>
  </si>
  <si>
    <t>מתנסים</t>
  </si>
  <si>
    <t>1824000810</t>
  </si>
  <si>
    <t>מ.קהילתי ר.אליהו</t>
  </si>
  <si>
    <t>1824000811</t>
  </si>
  <si>
    <t>מ.קהילתי ש.המזרח</t>
  </si>
  <si>
    <t>1824000812</t>
  </si>
  <si>
    <t>פרוייקט עצמאות</t>
  </si>
  <si>
    <t>824000</t>
  </si>
  <si>
    <t>1825200000</t>
  </si>
  <si>
    <t>התזמורת העירונית</t>
  </si>
  <si>
    <t>1825200820</t>
  </si>
  <si>
    <t>השתת' התזמורת</t>
  </si>
  <si>
    <t>1825200821</t>
  </si>
  <si>
    <t>קונצרטים מיוחדים</t>
  </si>
  <si>
    <t>825200</t>
  </si>
  <si>
    <t>1826000431</t>
  </si>
  <si>
    <t>826000</t>
  </si>
  <si>
    <t>1826100431</t>
  </si>
  <si>
    <t>1826100432</t>
  </si>
  <si>
    <t>826100</t>
  </si>
  <si>
    <t>1826110432</t>
  </si>
  <si>
    <t>מים ביהכנ"ס הגדול</t>
  </si>
  <si>
    <t>826110</t>
  </si>
  <si>
    <t>1826200000</t>
  </si>
  <si>
    <t>מוזיאון עירוני</t>
  </si>
  <si>
    <t>1826200110</t>
  </si>
  <si>
    <t>1826200120</t>
  </si>
  <si>
    <t>1826200130</t>
  </si>
  <si>
    <t>1826200131</t>
  </si>
  <si>
    <t>1826200140</t>
  </si>
  <si>
    <t>1826200150</t>
  </si>
  <si>
    <t>1826200431</t>
  </si>
  <si>
    <t>826200</t>
  </si>
  <si>
    <t>1826300432</t>
  </si>
  <si>
    <t>826300</t>
  </si>
  <si>
    <t>1826400000</t>
  </si>
  <si>
    <t>בית יד לבנים</t>
  </si>
  <si>
    <t>1826400110</t>
  </si>
  <si>
    <t>1826400120</t>
  </si>
  <si>
    <t>1826400140</t>
  </si>
  <si>
    <t>1826400150</t>
  </si>
  <si>
    <t>1826400431</t>
  </si>
  <si>
    <t>826400</t>
  </si>
  <si>
    <t>1827000000</t>
  </si>
  <si>
    <t>תרבות תורנית וחרדית</t>
  </si>
  <si>
    <t>1827000110</t>
  </si>
  <si>
    <t>שכר_ומשכורת</t>
  </si>
  <si>
    <t>1827000120</t>
  </si>
  <si>
    <t>1827000130</t>
  </si>
  <si>
    <t>1827000140</t>
  </si>
  <si>
    <t>רכב_פקידים_נדרשים</t>
  </si>
  <si>
    <t>1827000470</t>
  </si>
  <si>
    <t>1827000777</t>
  </si>
  <si>
    <t>תר' תור' לביא</t>
  </si>
  <si>
    <t>1827000778</t>
  </si>
  <si>
    <t>ארשת</t>
  </si>
  <si>
    <t>1827000779</t>
  </si>
  <si>
    <t>מורשת יהודית</t>
  </si>
  <si>
    <t>1827000780</t>
  </si>
  <si>
    <t>תולדות ישראל</t>
  </si>
  <si>
    <t>1827000781</t>
  </si>
  <si>
    <t>תרבות חרדית</t>
  </si>
  <si>
    <t>1827000782</t>
  </si>
  <si>
    <t>יוזמות חינוך חרדי</t>
  </si>
  <si>
    <t>827000</t>
  </si>
  <si>
    <t>1827100110</t>
  </si>
  <si>
    <t>שכר תרבות חרדית</t>
  </si>
  <si>
    <t>1827100120</t>
  </si>
  <si>
    <t>1827100130</t>
  </si>
  <si>
    <t>1827100140</t>
  </si>
  <si>
    <t>827100</t>
  </si>
  <si>
    <t>1828100000</t>
  </si>
  <si>
    <t>אגף הנוער</t>
  </si>
  <si>
    <t>1828100110</t>
  </si>
  <si>
    <t>1828100120</t>
  </si>
  <si>
    <t>1828100130</t>
  </si>
  <si>
    <t>1828100131</t>
  </si>
  <si>
    <t>1828100132</t>
  </si>
  <si>
    <t>1828100140</t>
  </si>
  <si>
    <t>1828100300</t>
  </si>
  <si>
    <t>1828100431</t>
  </si>
  <si>
    <t>1828100432</t>
  </si>
  <si>
    <t>1828100470</t>
  </si>
  <si>
    <t>1828100750</t>
  </si>
  <si>
    <t>828100</t>
  </si>
  <si>
    <t>1828200000</t>
  </si>
  <si>
    <t>מוקד הפעלה לנוער</t>
  </si>
  <si>
    <t>1828200470</t>
  </si>
  <si>
    <t>צילומים</t>
  </si>
  <si>
    <t>1828200750</t>
  </si>
  <si>
    <t>הפ נוער אתיופי</t>
  </si>
  <si>
    <t>1828200781</t>
  </si>
  <si>
    <t>פרוייקטים לנוער</t>
  </si>
  <si>
    <t>1828200782</t>
  </si>
  <si>
    <t>כנס פרלמנט</t>
  </si>
  <si>
    <t>1828200784</t>
  </si>
  <si>
    <t>פרוייקטים לצעירים</t>
  </si>
  <si>
    <t>1828200785</t>
  </si>
  <si>
    <t>פרוייקט מדע ועמדה</t>
  </si>
  <si>
    <t>1828200786</t>
  </si>
  <si>
    <t>מרכז משאבים</t>
  </si>
  <si>
    <t>1828200787</t>
  </si>
  <si>
    <t>מרכזי נוער</t>
  </si>
  <si>
    <t>1828200820</t>
  </si>
  <si>
    <t>אירועים נוער</t>
  </si>
  <si>
    <t>1828200990</t>
  </si>
  <si>
    <t>ח"פ נוער</t>
  </si>
  <si>
    <t>828200</t>
  </si>
  <si>
    <t>1828900000</t>
  </si>
  <si>
    <t>תנועות נוער</t>
  </si>
  <si>
    <t>1828900420</t>
  </si>
  <si>
    <t>שיפוצים ותחזוקה שוטפת לבתי נוע</t>
  </si>
  <si>
    <t>1828900740</t>
  </si>
  <si>
    <t>ציוד לתחזוקה</t>
  </si>
  <si>
    <t>1828900809</t>
  </si>
  <si>
    <t>תנועות נוער עירייה</t>
  </si>
  <si>
    <t>1828900810</t>
  </si>
  <si>
    <t>1828900811</t>
  </si>
  <si>
    <t>גופי נוער</t>
  </si>
  <si>
    <t>828900</t>
  </si>
  <si>
    <t>1829900810</t>
  </si>
  <si>
    <t>ארגוני ספורט+ספורט לנוער</t>
  </si>
  <si>
    <t>1829900990</t>
  </si>
  <si>
    <t>ח"פ רכישת קב' כדורגל</t>
  </si>
  <si>
    <t>829900</t>
  </si>
  <si>
    <t>1832100000</t>
  </si>
  <si>
    <t>בריאות הציבור</t>
  </si>
  <si>
    <t>1832100110</t>
  </si>
  <si>
    <t>1832100120</t>
  </si>
  <si>
    <t>1832100130</t>
  </si>
  <si>
    <t>1832100131</t>
  </si>
  <si>
    <t>1832100140</t>
  </si>
  <si>
    <t>1832100431</t>
  </si>
  <si>
    <t>1832100432</t>
  </si>
  <si>
    <t>הוצ' מיים</t>
  </si>
  <si>
    <t>1832100433</t>
  </si>
  <si>
    <t>1832100510</t>
  </si>
  <si>
    <t>1832100560</t>
  </si>
  <si>
    <t>1832100750</t>
  </si>
  <si>
    <t>עבודת נקיון</t>
  </si>
  <si>
    <t>832100</t>
  </si>
  <si>
    <t>1832200000</t>
  </si>
  <si>
    <t>בריאות הועבר ל-14718</t>
  </si>
  <si>
    <t>832200</t>
  </si>
  <si>
    <t>1832300840</t>
  </si>
  <si>
    <t>מרפאת שיניים קהילתית</t>
  </si>
  <si>
    <t>832300</t>
  </si>
  <si>
    <t>1832400000</t>
  </si>
  <si>
    <t>בריאות המשפחה</t>
  </si>
  <si>
    <t>1832400431</t>
  </si>
  <si>
    <t>1832400432</t>
  </si>
  <si>
    <t>1832400433</t>
  </si>
  <si>
    <t>1832400750</t>
  </si>
  <si>
    <t>עב קבלניות נקיון</t>
  </si>
  <si>
    <t>1832400780</t>
  </si>
  <si>
    <t>832400</t>
  </si>
  <si>
    <t>1836200810</t>
  </si>
  <si>
    <t>השתתפויות נט"ן</t>
  </si>
  <si>
    <t>836200</t>
  </si>
  <si>
    <t>1841000000</t>
  </si>
  <si>
    <t>מינהל ש. חברתיים</t>
  </si>
  <si>
    <t>1841000110</t>
  </si>
  <si>
    <t>1841000120</t>
  </si>
  <si>
    <t>1841000130</t>
  </si>
  <si>
    <t>1841000131</t>
  </si>
  <si>
    <t>1841000132</t>
  </si>
  <si>
    <t>1841000140</t>
  </si>
  <si>
    <t>1841000300</t>
  </si>
  <si>
    <t>1841000431</t>
  </si>
  <si>
    <t>1841000432</t>
  </si>
  <si>
    <t>1841000433</t>
  </si>
  <si>
    <t>1841000450</t>
  </si>
  <si>
    <t>1841000470</t>
  </si>
  <si>
    <t>1841000510</t>
  </si>
  <si>
    <t>1841000560</t>
  </si>
  <si>
    <t>1841000580</t>
  </si>
  <si>
    <t>פרוייקטים</t>
  </si>
  <si>
    <t>1841000740</t>
  </si>
  <si>
    <t>1841000741</t>
  </si>
  <si>
    <t>תיקון כסאות גלגלים</t>
  </si>
  <si>
    <t>1841000750</t>
  </si>
  <si>
    <t>עב'קבל שמירה ניקיון</t>
  </si>
  <si>
    <t>1841000751</t>
  </si>
  <si>
    <t>אוטומציה</t>
  </si>
  <si>
    <t>1841000754</t>
  </si>
  <si>
    <t>חובות אבודים צד ג'</t>
  </si>
  <si>
    <t>1841000780</t>
  </si>
  <si>
    <t>1841000865</t>
  </si>
  <si>
    <t>החזר הכנסות רווחה</t>
  </si>
  <si>
    <t>1841000990</t>
  </si>
  <si>
    <t>הוצ' ח"פ רווחה</t>
  </si>
  <si>
    <t>1841000999</t>
  </si>
  <si>
    <t>מותנה 6102</t>
  </si>
  <si>
    <t>841000</t>
  </si>
  <si>
    <t>1841100000</t>
  </si>
  <si>
    <t>פרט ומשפחה</t>
  </si>
  <si>
    <t>1841100110</t>
  </si>
  <si>
    <t>1841100120</t>
  </si>
  <si>
    <t>1841100130</t>
  </si>
  <si>
    <t>1841100131</t>
  </si>
  <si>
    <t>1841100132</t>
  </si>
  <si>
    <t>1841100140</t>
  </si>
  <si>
    <t>841100</t>
  </si>
  <si>
    <t>1841200000</t>
  </si>
  <si>
    <t>פעולות חברתיות</t>
  </si>
  <si>
    <t>1841200110</t>
  </si>
  <si>
    <t>1841200120</t>
  </si>
  <si>
    <t>1841200130</t>
  </si>
  <si>
    <t>1841200131</t>
  </si>
  <si>
    <t>1841200140</t>
  </si>
  <si>
    <t>841200</t>
  </si>
  <si>
    <t>1841300000</t>
  </si>
  <si>
    <t>1841300110</t>
  </si>
  <si>
    <t>1841300120</t>
  </si>
  <si>
    <t>1841300130</t>
  </si>
  <si>
    <t>1841300131</t>
  </si>
  <si>
    <t>1841300140</t>
  </si>
  <si>
    <t>841300</t>
  </si>
  <si>
    <t>1842200000</t>
  </si>
  <si>
    <t>צרכים למשפחה</t>
  </si>
  <si>
    <t>1842200110</t>
  </si>
  <si>
    <t>1842200120</t>
  </si>
  <si>
    <t>1842200130</t>
  </si>
  <si>
    <t>1842200131</t>
  </si>
  <si>
    <t>1842200140</t>
  </si>
  <si>
    <t>1842200840</t>
  </si>
  <si>
    <t>1842200845</t>
  </si>
  <si>
    <t>צרכים למשפחה הוצ' ממשלה</t>
  </si>
  <si>
    <t>1842200847</t>
  </si>
  <si>
    <t>משפחות נזקקות</t>
  </si>
  <si>
    <t>1842200999</t>
  </si>
  <si>
    <t>842200</t>
  </si>
  <si>
    <t>1842210110</t>
  </si>
  <si>
    <t>שכר  דרי רחוב</t>
  </si>
  <si>
    <t>1842210120</t>
  </si>
  <si>
    <t>1842210130</t>
  </si>
  <si>
    <t>1842210131</t>
  </si>
  <si>
    <t>1842210132</t>
  </si>
  <si>
    <t>1842210140</t>
  </si>
  <si>
    <t>הוצ רכב</t>
  </si>
  <si>
    <t>1842210300</t>
  </si>
  <si>
    <t>כ"א זמני דרי רחוב</t>
  </si>
  <si>
    <t>1842210840</t>
  </si>
  <si>
    <t>מרכז משפחות הורים עצמאיים</t>
  </si>
  <si>
    <t>1842210841</t>
  </si>
  <si>
    <t>משכן דיירי רחוב</t>
  </si>
  <si>
    <t>1842210845</t>
  </si>
  <si>
    <t>מרכז טיפול דיירי רחוב ואלימות</t>
  </si>
  <si>
    <t>842210</t>
  </si>
  <si>
    <t>1842220110</t>
  </si>
  <si>
    <t>דירת מעבר_שכר</t>
  </si>
  <si>
    <t>1842220120</t>
  </si>
  <si>
    <t>ביגוד והבראה דירת מעבר</t>
  </si>
  <si>
    <t>1842220130</t>
  </si>
  <si>
    <t xml:space="preserve"> דירת מעבר ש.נוספות</t>
  </si>
  <si>
    <t>1842220131</t>
  </si>
  <si>
    <t>1842220140</t>
  </si>
  <si>
    <t>דירת מעבר  הוצ רכב</t>
  </si>
  <si>
    <t>1842220840</t>
  </si>
  <si>
    <t>דירת מעבר נשים מוכות</t>
  </si>
  <si>
    <t>1842220845</t>
  </si>
  <si>
    <t>842220</t>
  </si>
  <si>
    <t>1842400470</t>
  </si>
  <si>
    <t>1842400840</t>
  </si>
  <si>
    <t>יעוץ נשואין</t>
  </si>
  <si>
    <t>842400</t>
  </si>
  <si>
    <t>1843500000</t>
  </si>
  <si>
    <t>פעילות קהילתיות לילד</t>
  </si>
  <si>
    <t>1843500110</t>
  </si>
  <si>
    <t>שכר מועדוניות</t>
  </si>
  <si>
    <t>1843500120</t>
  </si>
  <si>
    <t>1843500130</t>
  </si>
  <si>
    <t>1843500131</t>
  </si>
  <si>
    <t>1843500132</t>
  </si>
  <si>
    <t>1843500140</t>
  </si>
  <si>
    <t>1843500300</t>
  </si>
  <si>
    <t>1843500840</t>
  </si>
  <si>
    <t>ילדים במועדוניות</t>
  </si>
  <si>
    <t>1843500841</t>
  </si>
  <si>
    <t>הנחות הקייטנות</t>
  </si>
  <si>
    <t>1843500845</t>
  </si>
  <si>
    <t>ילדים במעדו' הוצ' ממשלה</t>
  </si>
  <si>
    <t>843500</t>
  </si>
  <si>
    <t>1843510110</t>
  </si>
  <si>
    <t>מרכז קשר</t>
  </si>
  <si>
    <t>1843510120</t>
  </si>
  <si>
    <t>1843510130</t>
  </si>
  <si>
    <t>1843510131</t>
  </si>
  <si>
    <t>1843510140</t>
  </si>
  <si>
    <t>1843510840</t>
  </si>
  <si>
    <t>843510</t>
  </si>
  <si>
    <t>1843800110</t>
  </si>
  <si>
    <t>שכר קרן אור</t>
  </si>
  <si>
    <t>1843800130</t>
  </si>
  <si>
    <t>1843800842</t>
  </si>
  <si>
    <t>ילדים בסיכון</t>
  </si>
  <si>
    <t>843800</t>
  </si>
  <si>
    <t>1843810110</t>
  </si>
  <si>
    <t>שכר נחלת ויצו</t>
  </si>
  <si>
    <t>1843810120</t>
  </si>
  <si>
    <t>1843810130</t>
  </si>
  <si>
    <t>1843810140</t>
  </si>
  <si>
    <t>1843810840</t>
  </si>
  <si>
    <t>ויצו נחלת</t>
  </si>
  <si>
    <t>843810</t>
  </si>
  <si>
    <t>1843820000</t>
  </si>
  <si>
    <t>קהילה 0002</t>
  </si>
  <si>
    <t>1843820110</t>
  </si>
  <si>
    <t>1843820120</t>
  </si>
  <si>
    <t>ביגוד הבראה</t>
  </si>
  <si>
    <t>1843820130</t>
  </si>
  <si>
    <t>1843820131</t>
  </si>
  <si>
    <t>1843820132</t>
  </si>
  <si>
    <t>1843820140</t>
  </si>
  <si>
    <t>הוצ' רכב</t>
  </si>
  <si>
    <t>1843820300</t>
  </si>
  <si>
    <t>כ"א זמני_קהילה</t>
  </si>
  <si>
    <t>1843820470</t>
  </si>
  <si>
    <t>1843820840</t>
  </si>
  <si>
    <t>1843820845</t>
  </si>
  <si>
    <t>קהילה 0002 הוצ' ממשלה</t>
  </si>
  <si>
    <t>843820</t>
  </si>
  <si>
    <t>1843830000</t>
  </si>
  <si>
    <t>פנימיות</t>
  </si>
  <si>
    <t>1843830840</t>
  </si>
  <si>
    <t>ליווי הסעות_מימון עיריות</t>
  </si>
  <si>
    <t>1843830845</t>
  </si>
  <si>
    <t>ילדים בפנימיות ממשלה</t>
  </si>
  <si>
    <t>843830</t>
  </si>
  <si>
    <t>1843900840</t>
  </si>
  <si>
    <t>אחזקת ילדים במעונות יום ו</t>
  </si>
  <si>
    <t>1843900845</t>
  </si>
  <si>
    <t>ילדים במעונות הוצ' ממשלה</t>
  </si>
  <si>
    <t>843900</t>
  </si>
  <si>
    <t>1844300000</t>
  </si>
  <si>
    <t>הטיפול בקשיש</t>
  </si>
  <si>
    <t>1844300845</t>
  </si>
  <si>
    <t>קשישים במוס' הוצ' ממשלה</t>
  </si>
  <si>
    <t>844300</t>
  </si>
  <si>
    <t>1844400110</t>
  </si>
  <si>
    <t>שכר תחום הקשיש</t>
  </si>
  <si>
    <t>1844400120</t>
  </si>
  <si>
    <t>1844400130</t>
  </si>
  <si>
    <t>1844400131</t>
  </si>
  <si>
    <t>1844400140</t>
  </si>
  <si>
    <t>1844400750</t>
  </si>
  <si>
    <t>עב' קבל'-שמירה</t>
  </si>
  <si>
    <t>1844400840</t>
  </si>
  <si>
    <t>שרותים קהילתיים לקשיש</t>
  </si>
  <si>
    <t>1844400845</t>
  </si>
  <si>
    <t>שירותים לקשיש הוצ' ממשלה</t>
  </si>
  <si>
    <t>1844400846</t>
  </si>
  <si>
    <t>פרוייקטים שכונה תומכת</t>
  </si>
  <si>
    <t>1844400999</t>
  </si>
  <si>
    <t>844400</t>
  </si>
  <si>
    <t>1844410110</t>
  </si>
  <si>
    <t>שכר ניצולי שואה</t>
  </si>
  <si>
    <t>1844410120</t>
  </si>
  <si>
    <t>ביגוד והבראה_ניצולי שואה</t>
  </si>
  <si>
    <t>1844410130</t>
  </si>
  <si>
    <t>שעות נוספות נ. שואה</t>
  </si>
  <si>
    <t>1844410140</t>
  </si>
  <si>
    <t>רכב ניצולי שואה</t>
  </si>
  <si>
    <t>1844410840</t>
  </si>
  <si>
    <t>בית לניצולי שואה</t>
  </si>
  <si>
    <t>844410</t>
  </si>
  <si>
    <t>1844500110</t>
  </si>
  <si>
    <t>שכר מ.קשישים</t>
  </si>
  <si>
    <t>1844500120</t>
  </si>
  <si>
    <t>ביגוד והבראה  קשישים</t>
  </si>
  <si>
    <t>1844500130</t>
  </si>
  <si>
    <t>ש.נוספות מ.קשישים</t>
  </si>
  <si>
    <t>1844500131</t>
  </si>
  <si>
    <t>1844500140</t>
  </si>
  <si>
    <t>1844500300</t>
  </si>
  <si>
    <t>כ"א זמני מועדוני קשישים</t>
  </si>
  <si>
    <t>1844500431</t>
  </si>
  <si>
    <t>1844500432</t>
  </si>
  <si>
    <t>1844500470</t>
  </si>
  <si>
    <t>1844500750</t>
  </si>
  <si>
    <t>עב קבלניות שמירה ונקיון</t>
  </si>
  <si>
    <t>1844500841</t>
  </si>
  <si>
    <t>מועדוני קשישים</t>
  </si>
  <si>
    <t>844500</t>
  </si>
  <si>
    <t>1845100000</t>
  </si>
  <si>
    <t>שרותים תומכים למוגבל</t>
  </si>
  <si>
    <t>1845100110</t>
  </si>
  <si>
    <t>שכר סביבה תומכת</t>
  </si>
  <si>
    <t>1845100120</t>
  </si>
  <si>
    <t>ביגוד ובהראה</t>
  </si>
  <si>
    <t>1845100130</t>
  </si>
  <si>
    <t>1845100140</t>
  </si>
  <si>
    <t>1845100840</t>
  </si>
  <si>
    <t>מעון יום שקומי אביב</t>
  </si>
  <si>
    <t>1845100843</t>
  </si>
  <si>
    <t>סביבה תומכת</t>
  </si>
  <si>
    <t>1845100845</t>
  </si>
  <si>
    <t>מפגרים במוס' הוצ' ממשלה</t>
  </si>
  <si>
    <t>1845100846</t>
  </si>
  <si>
    <t>הסעות אוטיסטים</t>
  </si>
  <si>
    <t>1845100899</t>
  </si>
  <si>
    <t>מותנה פיגור  מוסד'</t>
  </si>
  <si>
    <t>845100</t>
  </si>
  <si>
    <t>1845200110</t>
  </si>
  <si>
    <t>משכורת - מעון ורד</t>
  </si>
  <si>
    <t>1845200120</t>
  </si>
  <si>
    <t>1845200130</t>
  </si>
  <si>
    <t>1845200131</t>
  </si>
  <si>
    <t>1845200140</t>
  </si>
  <si>
    <t>1845200300</t>
  </si>
  <si>
    <t>1845200840</t>
  </si>
  <si>
    <t>מעון ורד</t>
  </si>
  <si>
    <t>1845200842</t>
  </si>
  <si>
    <t>קרן שלם</t>
  </si>
  <si>
    <t>1845200845</t>
  </si>
  <si>
    <t>מעונות מפגרים הוצ' ממשלה</t>
  </si>
  <si>
    <t>845200</t>
  </si>
  <si>
    <t>1845210110</t>
  </si>
  <si>
    <t>שכר מעון חצב</t>
  </si>
  <si>
    <t>1845210120</t>
  </si>
  <si>
    <t>ביגוד ובהבראה</t>
  </si>
  <si>
    <t>1845210130</t>
  </si>
  <si>
    <t>1845210131</t>
  </si>
  <si>
    <t>1845210140</t>
  </si>
  <si>
    <t>1845210300</t>
  </si>
  <si>
    <t>1845210841</t>
  </si>
  <si>
    <t>מעון חצב</t>
  </si>
  <si>
    <t>845210</t>
  </si>
  <si>
    <t>1845220110</t>
  </si>
  <si>
    <t>שכר מעון בוגרים</t>
  </si>
  <si>
    <t>1845220843</t>
  </si>
  <si>
    <t>בית מיטל</t>
  </si>
  <si>
    <t>845220</t>
  </si>
  <si>
    <t>1845230840</t>
  </si>
  <si>
    <t>מעדונית בלקינד</t>
  </si>
  <si>
    <t>845230</t>
  </si>
  <si>
    <t>1845300840</t>
  </si>
  <si>
    <t>שרותים תומכים למפגר</t>
  </si>
  <si>
    <t>1845300845</t>
  </si>
  <si>
    <t>שרותים תומכים למפגר ממ</t>
  </si>
  <si>
    <t>845300</t>
  </si>
  <si>
    <t>1845400110</t>
  </si>
  <si>
    <t>1845400120</t>
  </si>
  <si>
    <t>1845400130</t>
  </si>
  <si>
    <t>1845400140</t>
  </si>
  <si>
    <t>1845400840</t>
  </si>
  <si>
    <t>תמיכות מע"ש</t>
  </si>
  <si>
    <t>1845400845</t>
  </si>
  <si>
    <t>מע"ש הוצ' ממשלה</t>
  </si>
  <si>
    <t>845400</t>
  </si>
  <si>
    <t>1845500840</t>
  </si>
  <si>
    <t>קייטנות עפ פיגור שכלי</t>
  </si>
  <si>
    <t>845500</t>
  </si>
  <si>
    <t>1846000110</t>
  </si>
  <si>
    <t>1846000120</t>
  </si>
  <si>
    <t>1846000130</t>
  </si>
  <si>
    <t>1846000131</t>
  </si>
  <si>
    <t>1846000132</t>
  </si>
  <si>
    <t>1846000140</t>
  </si>
  <si>
    <t>846000</t>
  </si>
  <si>
    <t>1846300110</t>
  </si>
  <si>
    <t>שכר מועדון עיוור</t>
  </si>
  <si>
    <t>1846300120</t>
  </si>
  <si>
    <t>1846300130</t>
  </si>
  <si>
    <t>שעות נוספות מועדון עיוורים</t>
  </si>
  <si>
    <t>1846300131</t>
  </si>
  <si>
    <t>1846300140</t>
  </si>
  <si>
    <t>רכב מועדון עיוורים</t>
  </si>
  <si>
    <t>1846300470</t>
  </si>
  <si>
    <t>1846300840</t>
  </si>
  <si>
    <t>נכים ועוורים בקהילה</t>
  </si>
  <si>
    <t>1846300841</t>
  </si>
  <si>
    <t>מועדון עיוורים</t>
  </si>
  <si>
    <t>1846300845</t>
  </si>
  <si>
    <t>עיוורים בקהילה הוצ' ממשלה</t>
  </si>
  <si>
    <t>846300</t>
  </si>
  <si>
    <t>1846500845</t>
  </si>
  <si>
    <t>שיקום נכים במוסדות ממשלה</t>
  </si>
  <si>
    <t>846500</t>
  </si>
  <si>
    <t>1846700840</t>
  </si>
  <si>
    <t>שיקום נכים בקהילה</t>
  </si>
  <si>
    <t>1846700845</t>
  </si>
  <si>
    <t>שיקום נכים בקהילה ממשלה</t>
  </si>
  <si>
    <t>1846700846</t>
  </si>
  <si>
    <t>הסעות וליווי שיקום נכים</t>
  </si>
  <si>
    <t>846700</t>
  </si>
  <si>
    <t>1846710110</t>
  </si>
  <si>
    <t>שכר ניצני ראשון</t>
  </si>
  <si>
    <t>1846710120</t>
  </si>
  <si>
    <t>ביגוד והבראה -ניצני ראשון</t>
  </si>
  <si>
    <t>1846710130</t>
  </si>
  <si>
    <t>שעות נוספות ניצני ראשון</t>
  </si>
  <si>
    <t>1846710131</t>
  </si>
  <si>
    <t>1846710140</t>
  </si>
  <si>
    <t>רכב- ניצני ראשון</t>
  </si>
  <si>
    <t>1846710839</t>
  </si>
  <si>
    <t>ניצני ראשון מותנה</t>
  </si>
  <si>
    <t>1846710840</t>
  </si>
  <si>
    <t>ניצני ראשון</t>
  </si>
  <si>
    <t>1846710841</t>
  </si>
  <si>
    <t>מפעל מוגן</t>
  </si>
  <si>
    <t>846710</t>
  </si>
  <si>
    <t>1846800110</t>
  </si>
  <si>
    <t>שכר מועדון חרשים</t>
  </si>
  <si>
    <t>1846800120</t>
  </si>
  <si>
    <t>ביגוד והבראה מ.חרשים</t>
  </si>
  <si>
    <t>1846800130</t>
  </si>
  <si>
    <t>ש. נוספות מ. חרשים</t>
  </si>
  <si>
    <t>1846800131</t>
  </si>
  <si>
    <t>1846800470</t>
  </si>
  <si>
    <t>1846800840</t>
  </si>
  <si>
    <t>שיקום חרשים בקהילה</t>
  </si>
  <si>
    <t>1846800841</t>
  </si>
  <si>
    <t>מועדון חרשים רשות</t>
  </si>
  <si>
    <t>1846800845</t>
  </si>
  <si>
    <t>שיקום חרשים בקהילה ממשלה</t>
  </si>
  <si>
    <t>846800</t>
  </si>
  <si>
    <t>1847100000</t>
  </si>
  <si>
    <t>מחלקה למען הנוער</t>
  </si>
  <si>
    <t>1847100110</t>
  </si>
  <si>
    <t>1847100120</t>
  </si>
  <si>
    <t>1847100130</t>
  </si>
  <si>
    <t>1847100131</t>
  </si>
  <si>
    <t>1847100132</t>
  </si>
  <si>
    <t>1847100140</t>
  </si>
  <si>
    <t>1847100141</t>
  </si>
  <si>
    <t>ליסינג - אגף הנוער</t>
  </si>
  <si>
    <t>1847100300</t>
  </si>
  <si>
    <t>1847100431</t>
  </si>
  <si>
    <t>1847100433</t>
  </si>
  <si>
    <t>1847100470</t>
  </si>
  <si>
    <t>1847100510</t>
  </si>
  <si>
    <t>1847100560</t>
  </si>
  <si>
    <t>1847100840</t>
  </si>
  <si>
    <t>פעולות נוער וצעירים</t>
  </si>
  <si>
    <t>1847100845</t>
  </si>
  <si>
    <t>הוצאות הממשלה</t>
  </si>
  <si>
    <t>847100</t>
  </si>
  <si>
    <t>1847101110</t>
  </si>
  <si>
    <t>שכר נערים עירוני</t>
  </si>
  <si>
    <t>1847101120</t>
  </si>
  <si>
    <t>847101</t>
  </si>
  <si>
    <t>1847110110</t>
  </si>
  <si>
    <t>שכר תקיפה מינית</t>
  </si>
  <si>
    <t>1847110120</t>
  </si>
  <si>
    <t>ביגוד והבראה ת.מינית</t>
  </si>
  <si>
    <t>1847110130</t>
  </si>
  <si>
    <t>ש.נוספות תקיפה מינית</t>
  </si>
  <si>
    <t>1847110131</t>
  </si>
  <si>
    <t>1847110140</t>
  </si>
  <si>
    <t>ה. רכב תקיפה מינית</t>
  </si>
  <si>
    <t>1847110840</t>
  </si>
  <si>
    <t>תקיפה מינית</t>
  </si>
  <si>
    <t>847110</t>
  </si>
  <si>
    <t>1847200845</t>
  </si>
  <si>
    <t>מעונות חסות</t>
  </si>
  <si>
    <t>847200</t>
  </si>
  <si>
    <t>1847300000</t>
  </si>
  <si>
    <t>מטה מאבק בסמים ואלכוהול</t>
  </si>
  <si>
    <t>1847300110</t>
  </si>
  <si>
    <t>1847300120</t>
  </si>
  <si>
    <t>1847300130</t>
  </si>
  <si>
    <t>1847300131</t>
  </si>
  <si>
    <t>1847300132</t>
  </si>
  <si>
    <t>1847300140</t>
  </si>
  <si>
    <t>1847300470</t>
  </si>
  <si>
    <t>1847300840</t>
  </si>
  <si>
    <t>תחנה לנפגעי סמים</t>
  </si>
  <si>
    <t>1847300841</t>
  </si>
  <si>
    <t>מאבק בסמים-פעולות</t>
  </si>
  <si>
    <t>1847300842</t>
  </si>
  <si>
    <t>1847300844</t>
  </si>
  <si>
    <t>אל סם</t>
  </si>
  <si>
    <t>1847300845</t>
  </si>
  <si>
    <t>סמים הוצ' ממשלה</t>
  </si>
  <si>
    <t>847300</t>
  </si>
  <si>
    <t>1847400840</t>
  </si>
  <si>
    <t>תמיכות מפתן</t>
  </si>
  <si>
    <t>1847400845</t>
  </si>
  <si>
    <t>מפת"ן הוצ' ממשלה</t>
  </si>
  <si>
    <t>847400</t>
  </si>
  <si>
    <t>1848200470</t>
  </si>
  <si>
    <t>1848200840</t>
  </si>
  <si>
    <t>848200</t>
  </si>
  <si>
    <t>1848300840</t>
  </si>
  <si>
    <t>התנדבות</t>
  </si>
  <si>
    <t>848300</t>
  </si>
  <si>
    <t>1849000000</t>
  </si>
  <si>
    <t>1849000110</t>
  </si>
  <si>
    <t>שכר עובד רווחה/קליטה</t>
  </si>
  <si>
    <t>1849000120</t>
  </si>
  <si>
    <t>1849000130</t>
  </si>
  <si>
    <t>1849000131</t>
  </si>
  <si>
    <t>1849000140</t>
  </si>
  <si>
    <t>אחזקת רכב רווחה/קליטה</t>
  </si>
  <si>
    <t>1849000840</t>
  </si>
  <si>
    <t>פעולות קליטה רווחה</t>
  </si>
  <si>
    <t>1849000845</t>
  </si>
  <si>
    <t>פעולות קליטה הוצ' ממשלה</t>
  </si>
  <si>
    <t>849000</t>
  </si>
  <si>
    <t>1849100110</t>
  </si>
  <si>
    <t>שכר תוכנית ביתית</t>
  </si>
  <si>
    <t>1849100120</t>
  </si>
  <si>
    <t>ביגוד והבראה ת.ביתית</t>
  </si>
  <si>
    <t>1849100130</t>
  </si>
  <si>
    <t>ש. נוספות ת. ביתית</t>
  </si>
  <si>
    <t>1849100131</t>
  </si>
  <si>
    <t>1849100840</t>
  </si>
  <si>
    <t>עבר ל 018/428</t>
  </si>
  <si>
    <t>1849100841</t>
  </si>
  <si>
    <t>פע' תוכנית ביתית</t>
  </si>
  <si>
    <t>1849100843</t>
  </si>
  <si>
    <t>אשת חיל</t>
  </si>
  <si>
    <t>849100</t>
  </si>
  <si>
    <t>1849110110</t>
  </si>
  <si>
    <t>שכר מוקד קליטה את.</t>
  </si>
  <si>
    <t>1849110120</t>
  </si>
  <si>
    <t>1849110130</t>
  </si>
  <si>
    <t>שעות נוספות__מוקד קליטה</t>
  </si>
  <si>
    <t>1849110131</t>
  </si>
  <si>
    <t>1849110140</t>
  </si>
  <si>
    <t>רכב מוקד קליטה</t>
  </si>
  <si>
    <t>1849110300</t>
  </si>
  <si>
    <t>1849110470</t>
  </si>
  <si>
    <t>1849110840</t>
  </si>
  <si>
    <t>849110</t>
  </si>
  <si>
    <t>1851000000</t>
  </si>
  <si>
    <t>שרותי דת</t>
  </si>
  <si>
    <t>1851000431</t>
  </si>
  <si>
    <t>אור חדש מלב"י</t>
  </si>
  <si>
    <t>1851000810</t>
  </si>
  <si>
    <t>השתתפויות דת</t>
  </si>
  <si>
    <t>851000</t>
  </si>
  <si>
    <t>1869000000</t>
  </si>
  <si>
    <t>אגף הקליטה</t>
  </si>
  <si>
    <t>1869000110</t>
  </si>
  <si>
    <t>1869000120</t>
  </si>
  <si>
    <t>1869000130</t>
  </si>
  <si>
    <t>1869000131</t>
  </si>
  <si>
    <t>1869000140</t>
  </si>
  <si>
    <t>1869000433</t>
  </si>
  <si>
    <t>1869000470</t>
  </si>
  <si>
    <t>1869000510</t>
  </si>
  <si>
    <t>1869000512</t>
  </si>
  <si>
    <t>נסיעות וטיולים</t>
  </si>
  <si>
    <t>1869000560</t>
  </si>
  <si>
    <t>1869000750</t>
  </si>
  <si>
    <t>פעולות קליטה</t>
  </si>
  <si>
    <t>1869000751</t>
  </si>
  <si>
    <t>בית המהנדס</t>
  </si>
  <si>
    <t>1869000752</t>
  </si>
  <si>
    <t>פרוייקטים קליטה בקהילה</t>
  </si>
  <si>
    <t>1869000780</t>
  </si>
  <si>
    <t>בית העולה</t>
  </si>
  <si>
    <t>1869000782</t>
  </si>
  <si>
    <t>פרוי'נפש בנפש</t>
  </si>
  <si>
    <t>869000</t>
  </si>
  <si>
    <t>1879000000</t>
  </si>
  <si>
    <t>האגף לאיכות הסביבה</t>
  </si>
  <si>
    <t>1879000110</t>
  </si>
  <si>
    <t>שכר יח סביבתית</t>
  </si>
  <si>
    <t>1879000120</t>
  </si>
  <si>
    <t>1879000130</t>
  </si>
  <si>
    <t>1879000132</t>
  </si>
  <si>
    <t>1879000140</t>
  </si>
  <si>
    <t>1879000510</t>
  </si>
  <si>
    <t>1879000560</t>
  </si>
  <si>
    <t>1879000580</t>
  </si>
  <si>
    <t>חינוך והסברה להפחתת פסולת</t>
  </si>
  <si>
    <t>1879000581</t>
  </si>
  <si>
    <t>פרוייקט חינוך</t>
  </si>
  <si>
    <t>1879000754</t>
  </si>
  <si>
    <t>פרוייקט עיר ירוקה</t>
  </si>
  <si>
    <t>1879000755</t>
  </si>
  <si>
    <t>פרו' עיר בריאה</t>
  </si>
  <si>
    <t>1879000756</t>
  </si>
  <si>
    <t>1879000993</t>
  </si>
  <si>
    <t>ח"פ עיר בריאה</t>
  </si>
  <si>
    <t>879000</t>
  </si>
  <si>
    <t>1879100110</t>
  </si>
  <si>
    <t>אתר אשפה עבר ל 65117</t>
  </si>
  <si>
    <t>1879100131</t>
  </si>
  <si>
    <t>879100</t>
  </si>
  <si>
    <t>1931620000</t>
  </si>
  <si>
    <t>נכסים עירוניים</t>
  </si>
  <si>
    <t>1931620110</t>
  </si>
  <si>
    <t>שכר נכסים-עמ"ת</t>
  </si>
  <si>
    <t>1931620120</t>
  </si>
  <si>
    <t>1931620130</t>
  </si>
  <si>
    <t>1931620140</t>
  </si>
  <si>
    <t>רכב נכסים-עמת</t>
  </si>
  <si>
    <t>931620</t>
  </si>
  <si>
    <t>1931730110</t>
  </si>
  <si>
    <t>שכר נכסים-הנדסה</t>
  </si>
  <si>
    <t>1931730120</t>
  </si>
  <si>
    <t>1931730130</t>
  </si>
  <si>
    <t>1931730140</t>
  </si>
  <si>
    <t>רכב נכסים-הנדסה</t>
  </si>
  <si>
    <t>1931730141</t>
  </si>
  <si>
    <t>ליסינג - אגף נכסים</t>
  </si>
  <si>
    <t>931730</t>
  </si>
  <si>
    <t>1931740110</t>
  </si>
  <si>
    <t>נכסים מבונים</t>
  </si>
  <si>
    <t>1931740120</t>
  </si>
  <si>
    <t>1931740130</t>
  </si>
  <si>
    <t>1931740140</t>
  </si>
  <si>
    <t>רכב נכסים-משא</t>
  </si>
  <si>
    <t>1931740410</t>
  </si>
  <si>
    <t>שכירויות</t>
  </si>
  <si>
    <t>1931740440</t>
  </si>
  <si>
    <t>1931740550</t>
  </si>
  <si>
    <t>פרסום נכסים מש"א</t>
  </si>
  <si>
    <t>1931740990</t>
  </si>
  <si>
    <t>חד פעמי שכירות א. ראשונים</t>
  </si>
  <si>
    <t>931740</t>
  </si>
  <si>
    <t>1937000431</t>
  </si>
  <si>
    <t>937000</t>
  </si>
  <si>
    <t>1938000000</t>
  </si>
  <si>
    <t>רכש ולוגיסטיקה</t>
  </si>
  <si>
    <t>1938000110</t>
  </si>
  <si>
    <t>1938000120</t>
  </si>
  <si>
    <t>1938000130</t>
  </si>
  <si>
    <t>1938000131</t>
  </si>
  <si>
    <t>1938000140</t>
  </si>
  <si>
    <t>1938000141</t>
  </si>
  <si>
    <t>ליסינג - רכש ולוגיסטיקה</t>
  </si>
  <si>
    <t>1938000300</t>
  </si>
  <si>
    <t>938000</t>
  </si>
  <si>
    <t>1938100000</t>
  </si>
  <si>
    <t>אחזקת בניין העיריה</t>
  </si>
  <si>
    <t>1938100421</t>
  </si>
  <si>
    <t>אחזקה ותיקונים</t>
  </si>
  <si>
    <t>1938100430</t>
  </si>
  <si>
    <t>צרכני חשמל שונים</t>
  </si>
  <si>
    <t>1938100431</t>
  </si>
  <si>
    <t>צריכת חשמל משרדי הרשות</t>
  </si>
  <si>
    <t>1938100432</t>
  </si>
  <si>
    <t>1938100433</t>
  </si>
  <si>
    <t>1938100450</t>
  </si>
  <si>
    <t>1938100510</t>
  </si>
  <si>
    <t>1938100541</t>
  </si>
  <si>
    <t>ביול</t>
  </si>
  <si>
    <t>1938100550</t>
  </si>
  <si>
    <t>מיכרזים עירוניים</t>
  </si>
  <si>
    <t>1938100751</t>
  </si>
  <si>
    <t>נקיון בנין העירייה</t>
  </si>
  <si>
    <t>1938100990</t>
  </si>
  <si>
    <t>הוצ' ח"פ אחז' בנין</t>
  </si>
  <si>
    <t>938100</t>
  </si>
  <si>
    <t>1939000000</t>
  </si>
  <si>
    <t>נקיון משרדי הרשות</t>
  </si>
  <si>
    <t>1939000110</t>
  </si>
  <si>
    <t>שכר עובדי ניקיון</t>
  </si>
  <si>
    <t>1939000120</t>
  </si>
  <si>
    <t>1939000130</t>
  </si>
  <si>
    <t>1939000131</t>
  </si>
  <si>
    <t>1939000140</t>
  </si>
  <si>
    <t>1939000750</t>
  </si>
  <si>
    <t>נקיון מבני ציבור</t>
  </si>
  <si>
    <t>939000</t>
  </si>
  <si>
    <t>1941000000</t>
  </si>
  <si>
    <t>אגף רכב</t>
  </si>
  <si>
    <t>1941000110</t>
  </si>
  <si>
    <t>1941000120</t>
  </si>
  <si>
    <t>1941000130</t>
  </si>
  <si>
    <t>1941000140</t>
  </si>
  <si>
    <t>1941000433</t>
  </si>
  <si>
    <t>חומרי ניקיון</t>
  </si>
  <si>
    <t>1941000470</t>
  </si>
  <si>
    <t>מכונות משרד_ואחזקתן</t>
  </si>
  <si>
    <t>1941000510</t>
  </si>
  <si>
    <t>1941000530</t>
  </si>
  <si>
    <t>רכב - יחידת הרכב</t>
  </si>
  <si>
    <t>1941000560</t>
  </si>
  <si>
    <t>1941000730</t>
  </si>
  <si>
    <t>דלק וחשמל לפעולות</t>
  </si>
  <si>
    <t>1941000740</t>
  </si>
  <si>
    <t>1941000750</t>
  </si>
  <si>
    <t>עב' קבלניות )איתוראן(</t>
  </si>
  <si>
    <t>1941000751</t>
  </si>
  <si>
    <t>דמי מנוי איתוראן</t>
  </si>
  <si>
    <t>941000</t>
  </si>
  <si>
    <t>1981000000</t>
  </si>
  <si>
    <t>תאגיד מני"ב</t>
  </si>
  <si>
    <t>1981000750</t>
  </si>
  <si>
    <t>אחז' ניקוז מני"ב</t>
  </si>
  <si>
    <t>1981000810</t>
  </si>
  <si>
    <t>השתת' רשות הניקוז</t>
  </si>
  <si>
    <t>981000</t>
  </si>
  <si>
    <t>1991000000</t>
  </si>
  <si>
    <t>גימלאים</t>
  </si>
  <si>
    <t>1991000310</t>
  </si>
  <si>
    <t>שכר גימלאים</t>
  </si>
  <si>
    <t>1991000312</t>
  </si>
  <si>
    <t>פנסיה צד ג'</t>
  </si>
  <si>
    <t>1991000313</t>
  </si>
  <si>
    <t>מענק יובל</t>
  </si>
  <si>
    <t>1991000314</t>
  </si>
  <si>
    <t>1991000399</t>
  </si>
  <si>
    <t>פנסיה מני"ב</t>
  </si>
  <si>
    <t>1991000810</t>
  </si>
  <si>
    <t>קרן עבר ל 399</t>
  </si>
  <si>
    <t>1991000990</t>
  </si>
  <si>
    <t>תשלומים ח"פ לפורשים</t>
  </si>
  <si>
    <t>991000</t>
  </si>
  <si>
    <t>1992000110</t>
  </si>
  <si>
    <t>תקצוב פערי איוש</t>
  </si>
  <si>
    <t>1992000990</t>
  </si>
  <si>
    <t>ח"פ גמול ניהול 21-01</t>
  </si>
  <si>
    <t>992000</t>
  </si>
  <si>
    <t>1993000000</t>
  </si>
  <si>
    <t>תשלומים בלתי רגילים</t>
  </si>
  <si>
    <t>1993000981</t>
  </si>
  <si>
    <t>הוצ' משנים קודמות</t>
  </si>
  <si>
    <t>1993000982</t>
  </si>
  <si>
    <t>השתת' בועד עובדים</t>
  </si>
  <si>
    <t>1993000983</t>
  </si>
  <si>
    <t>מ.ה ב.ל השתת ועד</t>
  </si>
  <si>
    <t>1993000984</t>
  </si>
  <si>
    <t>שומות והוצ' ש.קודמות</t>
  </si>
  <si>
    <t>1993000985</t>
  </si>
  <si>
    <t>הפרשה לקרן רווחה</t>
  </si>
  <si>
    <t>993000</t>
  </si>
  <si>
    <t>1993100982</t>
  </si>
  <si>
    <t>ועד גימלאים</t>
  </si>
  <si>
    <t>993100</t>
  </si>
  <si>
    <t>1994000810</t>
  </si>
  <si>
    <t>מימון הלוו' סטודנטים</t>
  </si>
  <si>
    <t>994000</t>
  </si>
  <si>
    <t>1995000860</t>
  </si>
  <si>
    <t>הנחות מיסים סוציליות</t>
  </si>
  <si>
    <t>1995000861</t>
  </si>
  <si>
    <t>הנחות צו המיסים</t>
  </si>
  <si>
    <t>1995000864</t>
  </si>
  <si>
    <t>החזרי ארנונה</t>
  </si>
  <si>
    <t>1995000865</t>
  </si>
  <si>
    <t>החזר הכנסות שונות</t>
  </si>
  <si>
    <t>995000</t>
  </si>
  <si>
    <t>1996000864</t>
  </si>
  <si>
    <t>996000</t>
  </si>
  <si>
    <t>סה"כ תקציב הוצאות</t>
  </si>
  <si>
    <t>30.12.2015</t>
  </si>
  <si>
    <t>אל :</t>
  </si>
  <si>
    <t>ראש העירייה מר דב צור וחברי המועצה הנכבדים.</t>
  </si>
  <si>
    <t>הנדון : עדכון לחוברת הצעת התקציב הרגיל לשנת 2016</t>
  </si>
  <si>
    <t>להלן טבלת השינויים כפי שאושרו בישיבת הנהלה מיום 20.12.15</t>
  </si>
  <si>
    <t>סעיף</t>
  </si>
  <si>
    <t>עמוד</t>
  </si>
  <si>
    <t>שם הסעיף</t>
  </si>
  <si>
    <t>תקציב בחוברת</t>
  </si>
  <si>
    <t>שינוי</t>
  </si>
  <si>
    <t>תקציב מעודכן</t>
  </si>
  <si>
    <t>הוצאות</t>
  </si>
  <si>
    <t>8471-845</t>
  </si>
  <si>
    <t>היח למען הנוער(תוכנית לנוער חרדי מנותק)</t>
  </si>
  <si>
    <t>614-550</t>
  </si>
  <si>
    <t>פרסום עירוני (עולים חדשים )</t>
  </si>
  <si>
    <t>713-990</t>
  </si>
  <si>
    <t>הוצ ח"פ רשוי עסקים</t>
  </si>
  <si>
    <t>8176-751</t>
  </si>
  <si>
    <t>פרויקטים ליוצאי אתיופיה</t>
  </si>
  <si>
    <t>8122-823</t>
  </si>
  <si>
    <t>8173-580</t>
  </si>
  <si>
    <t>שונות השירות הפסיכולוגי</t>
  </si>
  <si>
    <t>811-998</t>
  </si>
  <si>
    <t>827-778</t>
  </si>
  <si>
    <t>עלון ארשת</t>
  </si>
  <si>
    <t>סה"כ שינוי בהוצאות</t>
  </si>
  <si>
    <t>הכנסות</t>
  </si>
  <si>
    <t>3471-930</t>
  </si>
  <si>
    <t>השתת ממש  למען הנוער(תוכנית לנוער חרדי מנותק)</t>
  </si>
  <si>
    <t xml:space="preserve"> </t>
  </si>
  <si>
    <t>(ס.חדש)481-666</t>
  </si>
  <si>
    <t>החז קרן הלוואות מני"ב</t>
  </si>
  <si>
    <t>369-990</t>
  </si>
  <si>
    <t>משרד הקליטה - תוס כ"א</t>
  </si>
  <si>
    <t>15992-962</t>
  </si>
  <si>
    <t>דיבידנד מחב בת</t>
  </si>
  <si>
    <t>סה"כ שינוי בהכנסות</t>
  </si>
  <si>
    <t>כמו כן מצורפת לאישור המועצה  טבלת תקני שיא כח אדם המעודכנת לשנת 2016</t>
  </si>
  <si>
    <t>בהתאם לשינויים הנ"ל תקציב העירייה המעודכן המובא לאישור המועצה יעמוד ע"ס 1,600,449,000 ₪</t>
  </si>
  <si>
    <t>בברכה</t>
  </si>
  <si>
    <t>לוי מוריס</t>
  </si>
  <si>
    <t>מנהל אגף התקציבים</t>
  </si>
  <si>
    <t>העתקים</t>
  </si>
  <si>
    <t>מ"מ ראה"ע - מר מוטי עג'מי</t>
  </si>
  <si>
    <t>מנכ"ל העירייה - מר פרנקו גונן</t>
  </si>
  <si>
    <t>גזבר העירייה -  מר יוסי כהן</t>
  </si>
  <si>
    <t>סמנכל העירייה -  מר איתן דורון</t>
  </si>
  <si>
    <t>ס.גזבר - גב רויטל שרעבי</t>
  </si>
  <si>
    <t>ראש מינהל ש.חברתיים - גב נעמי אחימור</t>
  </si>
  <si>
    <t>ראש מינהל חינוך  - גב שוש נחום</t>
  </si>
  <si>
    <t xml:space="preserve">אחראית תעמ"ת - גב חגית וינדלינג </t>
  </si>
  <si>
    <t>התפתחות תקני המשרות לשנים 2016 - 2013</t>
  </si>
  <si>
    <t>משרות 2016</t>
  </si>
  <si>
    <t>משרות 2015</t>
  </si>
  <si>
    <t>משרות 2014</t>
  </si>
  <si>
    <t>משרות 2013</t>
  </si>
  <si>
    <t>61</t>
  </si>
  <si>
    <t>62</t>
  </si>
  <si>
    <t>71</t>
  </si>
  <si>
    <t>72</t>
  </si>
  <si>
    <t>73</t>
  </si>
  <si>
    <t>1740000300</t>
  </si>
  <si>
    <t>74</t>
  </si>
  <si>
    <t>76</t>
  </si>
  <si>
    <t>77</t>
  </si>
  <si>
    <t>78</t>
  </si>
  <si>
    <t>1815730300</t>
  </si>
  <si>
    <t>כ"א רשת עמל</t>
  </si>
  <si>
    <t>81</t>
  </si>
  <si>
    <t>82</t>
  </si>
  <si>
    <t>83</t>
  </si>
  <si>
    <t>1845100300</t>
  </si>
  <si>
    <t>1849000300</t>
  </si>
  <si>
    <t>84</t>
  </si>
  <si>
    <t>1869000300</t>
  </si>
  <si>
    <t>86</t>
  </si>
  <si>
    <t>87</t>
  </si>
  <si>
    <t>93</t>
  </si>
  <si>
    <t>94</t>
  </si>
  <si>
    <t>1991000110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</si>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</sst>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3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name val="Tahoma"/>
      <family val="2"/>
    </font>
    <font>
      <b/>
      <u/>
      <sz val="16"/>
      <color rgb="FFFF0000"/>
      <name val="Tahoma"/>
      <family val="2"/>
    </font>
    <font>
      <b/>
      <sz val="11"/>
      <color theme="1"/>
      <name val="Andale WT"/>
      <family val="2"/>
    </font>
    <font>
      <sz val="9"/>
      <color rgb="FF333333"/>
      <name val="Andale WT"/>
      <family val="2"/>
    </font>
    <font>
      <b/>
      <sz val="9"/>
      <color rgb="FF333333"/>
      <name val="Andale WT"/>
      <charset val="177"/>
    </font>
    <font>
      <sz val="9"/>
      <color theme="1"/>
      <name val="Tahoma"/>
      <family val="2"/>
    </font>
    <font>
      <b/>
      <sz val="9"/>
      <color rgb="FF333333"/>
      <name val="Andale WT"/>
      <family val="2"/>
    </font>
    <font>
      <sz val="9"/>
      <color rgb="FF454545"/>
      <name val="Andale WT"/>
      <family val="2"/>
    </font>
    <font>
      <sz val="9"/>
      <color theme="1"/>
      <name val="Andale WT"/>
      <family val="2"/>
    </font>
    <font>
      <b/>
      <sz val="9"/>
      <color rgb="FF222222"/>
      <name val="Andale WT"/>
      <family val="2"/>
    </font>
    <font>
      <b/>
      <sz val="9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222222"/>
      <name val="Andale WT"/>
      <family val="2"/>
    </font>
    <font>
      <b/>
      <sz val="10"/>
      <color theme="1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10"/>
      <color theme="1"/>
      <name val="Andale WT"/>
      <family val="2"/>
    </font>
    <font>
      <b/>
      <sz val="8"/>
      <color rgb="FF222222"/>
      <name val="Andale WT"/>
      <family val="2"/>
    </font>
    <font>
      <b/>
      <sz val="10"/>
      <color rgb="FF222222"/>
      <name val="Andale WT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Tahoma"/>
      <family val="2"/>
    </font>
    <font>
      <b/>
      <sz val="8"/>
      <color rgb="FF333333"/>
      <name val="Andale WT"/>
      <family val="2"/>
    </font>
    <font>
      <b/>
      <sz val="9"/>
      <color rgb="FF454545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8"/>
      <color rgb="FF454545"/>
      <name val="Andale WT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EFF3F7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81">
    <xf numFmtId="0" fontId="0" fillId="0" borderId="0" xfId="0"/>
    <xf numFmtId="0" fontId="2" fillId="0" borderId="0" xfId="2" applyBorder="1" applyAlignment="1"/>
    <xf numFmtId="0" fontId="5" fillId="0" borderId="0" xfId="2" applyFont="1" applyBorder="1" applyAlignment="1">
      <alignment horizontal="right"/>
    </xf>
    <xf numFmtId="0" fontId="6" fillId="2" borderId="1" xfId="2" applyFont="1" applyFill="1" applyBorder="1" applyAlignment="1">
      <alignment horizontal="right" vertical="center" wrapText="1"/>
    </xf>
    <xf numFmtId="0" fontId="6" fillId="2" borderId="2" xfId="2" applyFont="1" applyFill="1" applyBorder="1" applyAlignment="1">
      <alignment horizontal="right" vertical="center" wrapText="1"/>
    </xf>
    <xf numFmtId="0" fontId="6" fillId="2" borderId="3" xfId="2" applyFont="1" applyFill="1" applyBorder="1" applyAlignment="1">
      <alignment vertical="center" wrapText="1"/>
    </xf>
    <xf numFmtId="0" fontId="6" fillId="2" borderId="2" xfId="2" applyFont="1" applyFill="1" applyBorder="1" applyAlignment="1">
      <alignment vertical="center" wrapText="1"/>
    </xf>
    <xf numFmtId="0" fontId="2" fillId="0" borderId="0" xfId="2" applyAlignment="1">
      <alignment wrapText="1"/>
    </xf>
    <xf numFmtId="0" fontId="8" fillId="2" borderId="5" xfId="2" applyFont="1" applyFill="1" applyBorder="1" applyAlignment="1">
      <alignment horizontal="right" vertical="top"/>
    </xf>
    <xf numFmtId="0" fontId="9" fillId="0" borderId="5" xfId="2" applyFont="1" applyBorder="1"/>
    <xf numFmtId="0" fontId="9" fillId="0" borderId="6" xfId="2" applyFont="1" applyBorder="1"/>
    <xf numFmtId="0" fontId="2" fillId="0" borderId="0" xfId="2"/>
    <xf numFmtId="0" fontId="10" fillId="3" borderId="8" xfId="2" applyFont="1" applyFill="1" applyBorder="1" applyAlignment="1">
      <alignment horizontal="right" vertical="top"/>
    </xf>
    <xf numFmtId="0" fontId="7" fillId="3" borderId="8" xfId="2" applyFont="1" applyFill="1" applyBorder="1" applyAlignment="1">
      <alignment horizontal="right" vertical="top"/>
    </xf>
    <xf numFmtId="3" fontId="11" fillId="0" borderId="8" xfId="2" applyNumberFormat="1" applyFont="1" applyBorder="1" applyAlignment="1">
      <alignment horizontal="right" vertical="top"/>
    </xf>
    <xf numFmtId="3" fontId="11" fillId="0" borderId="9" xfId="2" applyNumberFormat="1" applyFont="1" applyBorder="1" applyAlignment="1">
      <alignment horizontal="right" vertical="top"/>
    </xf>
    <xf numFmtId="0" fontId="9" fillId="0" borderId="8" xfId="2" applyFont="1" applyBorder="1"/>
    <xf numFmtId="3" fontId="13" fillId="5" borderId="8" xfId="2" applyNumberFormat="1" applyFont="1" applyFill="1" applyBorder="1" applyAlignment="1">
      <alignment horizontal="right" vertical="top"/>
    </xf>
    <xf numFmtId="3" fontId="13" fillId="5" borderId="9" xfId="2" applyNumberFormat="1" applyFont="1" applyFill="1" applyBorder="1" applyAlignment="1">
      <alignment horizontal="right" vertical="top"/>
    </xf>
    <xf numFmtId="0" fontId="8" fillId="2" borderId="8" xfId="2" applyFont="1" applyFill="1" applyBorder="1" applyAlignment="1">
      <alignment horizontal="right" vertical="top"/>
    </xf>
    <xf numFmtId="0" fontId="9" fillId="0" borderId="9" xfId="2" applyFont="1" applyBorder="1"/>
    <xf numFmtId="0" fontId="9" fillId="5" borderId="8" xfId="2" applyFont="1" applyFill="1" applyBorder="1"/>
    <xf numFmtId="0" fontId="14" fillId="4" borderId="8" xfId="2" applyFont="1" applyFill="1" applyBorder="1" applyAlignment="1">
      <alignment horizontal="right"/>
    </xf>
    <xf numFmtId="0" fontId="12" fillId="4" borderId="8" xfId="2" applyFont="1" applyFill="1" applyBorder="1" applyAlignment="1">
      <alignment vertical="center"/>
    </xf>
    <xf numFmtId="0" fontId="9" fillId="5" borderId="9" xfId="2" applyFont="1" applyFill="1" applyBorder="1"/>
    <xf numFmtId="0" fontId="10" fillId="2" borderId="8" xfId="2" applyFont="1" applyFill="1" applyBorder="1" applyAlignment="1">
      <alignment horizontal="right" vertical="top"/>
    </xf>
    <xf numFmtId="0" fontId="12" fillId="4" borderId="11" xfId="2" applyFont="1" applyFill="1" applyBorder="1" applyAlignment="1">
      <alignment vertical="center"/>
    </xf>
    <xf numFmtId="3" fontId="13" fillId="5" borderId="11" xfId="2" applyNumberFormat="1" applyFont="1" applyFill="1" applyBorder="1" applyAlignment="1">
      <alignment horizontal="right" vertical="top"/>
    </xf>
    <xf numFmtId="3" fontId="13" fillId="5" borderId="12" xfId="2" applyNumberFormat="1" applyFont="1" applyFill="1" applyBorder="1" applyAlignment="1">
      <alignment horizontal="right" vertical="top"/>
    </xf>
    <xf numFmtId="0" fontId="15" fillId="2" borderId="1" xfId="2" applyFont="1" applyFill="1" applyBorder="1" applyAlignment="1">
      <alignment horizontal="right"/>
    </xf>
    <xf numFmtId="3" fontId="16" fillId="2" borderId="2" xfId="2" applyNumberFormat="1" applyFont="1" applyFill="1" applyBorder="1" applyAlignment="1">
      <alignment horizontal="right"/>
    </xf>
    <xf numFmtId="3" fontId="16" fillId="2" borderId="3" xfId="2" applyNumberFormat="1" applyFont="1" applyFill="1" applyBorder="1" applyAlignment="1">
      <alignment horizontal="right"/>
    </xf>
    <xf numFmtId="0" fontId="2" fillId="0" borderId="0" xfId="2" applyAlignment="1">
      <alignment horizontal="right"/>
    </xf>
    <xf numFmtId="0" fontId="3" fillId="0" borderId="0" xfId="2" applyFont="1" applyAlignment="1">
      <alignment horizontal="right"/>
    </xf>
    <xf numFmtId="0" fontId="4" fillId="0" borderId="0" xfId="2" applyFont="1" applyBorder="1" applyAlignment="1">
      <alignment horizontal="center"/>
    </xf>
    <xf numFmtId="0" fontId="17" fillId="2" borderId="1" xfId="2" applyFont="1" applyFill="1" applyBorder="1" applyAlignment="1">
      <alignment horizontal="right" vertical="center" wrapText="1"/>
    </xf>
    <xf numFmtId="0" fontId="17" fillId="2" borderId="2" xfId="2" applyFont="1" applyFill="1" applyBorder="1" applyAlignment="1">
      <alignment horizontal="right" vertical="center" wrapText="1"/>
    </xf>
    <xf numFmtId="0" fontId="17" fillId="2" borderId="3" xfId="2" applyFont="1" applyFill="1" applyBorder="1" applyAlignment="1">
      <alignment vertical="center" wrapText="1"/>
    </xf>
    <xf numFmtId="0" fontId="17" fillId="2" borderId="2" xfId="2" applyFont="1" applyFill="1" applyBorder="1" applyAlignment="1">
      <alignment vertical="center" wrapText="1"/>
    </xf>
    <xf numFmtId="0" fontId="2" fillId="0" borderId="6" xfId="2" applyBorder="1"/>
    <xf numFmtId="0" fontId="2" fillId="0" borderId="5" xfId="2" applyBorder="1"/>
    <xf numFmtId="0" fontId="18" fillId="3" borderId="7" xfId="2" applyFont="1" applyFill="1" applyBorder="1" applyAlignment="1">
      <alignment vertical="top"/>
    </xf>
    <xf numFmtId="0" fontId="18" fillId="3" borderId="8" xfId="2" applyFont="1" applyFill="1" applyBorder="1" applyAlignment="1">
      <alignment horizontal="right" vertical="top"/>
    </xf>
    <xf numFmtId="4" fontId="11" fillId="0" borderId="9" xfId="2" applyNumberFormat="1" applyFont="1" applyBorder="1" applyAlignment="1">
      <alignment horizontal="right" vertical="top"/>
    </xf>
    <xf numFmtId="3" fontId="19" fillId="0" borderId="9" xfId="2" applyNumberFormat="1" applyFont="1" applyBorder="1" applyAlignment="1">
      <alignment horizontal="right" vertical="top"/>
    </xf>
    <xf numFmtId="3" fontId="19" fillId="0" borderId="8" xfId="2" applyNumberFormat="1" applyFont="1" applyBorder="1" applyAlignment="1">
      <alignment horizontal="right" vertical="top"/>
    </xf>
    <xf numFmtId="4" fontId="19" fillId="0" borderId="9" xfId="2" applyNumberFormat="1" applyFont="1" applyBorder="1" applyAlignment="1">
      <alignment horizontal="right" vertical="top"/>
    </xf>
    <xf numFmtId="0" fontId="2" fillId="0" borderId="8" xfId="2" applyBorder="1"/>
    <xf numFmtId="0" fontId="2" fillId="0" borderId="9" xfId="2" applyBorder="1"/>
    <xf numFmtId="3" fontId="21" fillId="5" borderId="9" xfId="2" applyNumberFormat="1" applyFont="1" applyFill="1" applyBorder="1" applyAlignment="1">
      <alignment horizontal="right" vertical="top"/>
    </xf>
    <xf numFmtId="3" fontId="21" fillId="5" borderId="8" xfId="2" applyNumberFormat="1" applyFont="1" applyFill="1" applyBorder="1" applyAlignment="1">
      <alignment horizontal="right" vertical="top"/>
    </xf>
    <xf numFmtId="0" fontId="2" fillId="4" borderId="7" xfId="2" applyFill="1" applyBorder="1"/>
    <xf numFmtId="0" fontId="20" fillId="4" borderId="13" xfId="2" applyFont="1" applyFill="1" applyBorder="1" applyAlignment="1">
      <alignment vertical="center"/>
    </xf>
    <xf numFmtId="0" fontId="2" fillId="5" borderId="8" xfId="2" applyFill="1" applyBorder="1"/>
    <xf numFmtId="0" fontId="2" fillId="5" borderId="9" xfId="2" applyFill="1" applyBorder="1"/>
    <xf numFmtId="0" fontId="2" fillId="0" borderId="0" xfId="2" applyFill="1"/>
    <xf numFmtId="0" fontId="2" fillId="4" borderId="10" xfId="2" applyFill="1" applyBorder="1"/>
    <xf numFmtId="0" fontId="20" fillId="4" borderId="14" xfId="2" applyFont="1" applyFill="1" applyBorder="1" applyAlignment="1">
      <alignment vertical="center"/>
    </xf>
    <xf numFmtId="3" fontId="21" fillId="5" borderId="12" xfId="2" applyNumberFormat="1" applyFont="1" applyFill="1" applyBorder="1" applyAlignment="1">
      <alignment horizontal="right" vertical="top"/>
    </xf>
    <xf numFmtId="3" fontId="21" fillId="5" borderId="11" xfId="2" applyNumberFormat="1" applyFont="1" applyFill="1" applyBorder="1" applyAlignment="1">
      <alignment horizontal="right" vertical="top"/>
    </xf>
    <xf numFmtId="3" fontId="22" fillId="2" borderId="3" xfId="2" applyNumberFormat="1" applyFont="1" applyFill="1" applyBorder="1" applyAlignment="1">
      <alignment horizontal="right"/>
    </xf>
    <xf numFmtId="3" fontId="22" fillId="2" borderId="2" xfId="2" applyNumberFormat="1" applyFont="1" applyFill="1" applyBorder="1" applyAlignment="1">
      <alignment horizontal="right"/>
    </xf>
    <xf numFmtId="4" fontId="22" fillId="2" borderId="2" xfId="2" applyNumberFormat="1" applyFont="1" applyFill="1" applyBorder="1" applyAlignment="1">
      <alignment horizontal="right"/>
    </xf>
    <xf numFmtId="0" fontId="9" fillId="0" borderId="0" xfId="2" applyFont="1"/>
    <xf numFmtId="0" fontId="0" fillId="0" borderId="0" xfId="0" applyAlignment="1">
      <alignment horizontal="right"/>
    </xf>
    <xf numFmtId="165" fontId="0" fillId="0" borderId="0" xfId="1" applyNumberFormat="1" applyFont="1"/>
    <xf numFmtId="165" fontId="23" fillId="0" borderId="0" xfId="1" applyNumberFormat="1" applyFont="1"/>
    <xf numFmtId="0" fontId="24" fillId="0" borderId="0" xfId="0" applyFont="1" applyAlignment="1">
      <alignment horizontal="right"/>
    </xf>
    <xf numFmtId="0" fontId="24" fillId="0" borderId="0" xfId="0" applyFont="1"/>
    <xf numFmtId="165" fontId="24" fillId="0" borderId="0" xfId="1" applyNumberFormat="1" applyFont="1"/>
    <xf numFmtId="0" fontId="23" fillId="0" borderId="1" xfId="0" applyFont="1" applyBorder="1" applyAlignment="1">
      <alignment horizontal="right"/>
    </xf>
    <xf numFmtId="0" fontId="23" fillId="0" borderId="15" xfId="0" applyFont="1" applyBorder="1"/>
    <xf numFmtId="0" fontId="23" fillId="0" borderId="2" xfId="0" applyFont="1" applyBorder="1"/>
    <xf numFmtId="165" fontId="23" fillId="0" borderId="2" xfId="1" applyNumberFormat="1" applyFont="1" applyBorder="1"/>
    <xf numFmtId="165" fontId="23" fillId="0" borderId="3" xfId="1" applyNumberFormat="1" applyFon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24" fillId="0" borderId="5" xfId="0" applyFont="1" applyBorder="1"/>
    <xf numFmtId="165" fontId="0" fillId="0" borderId="5" xfId="1" applyNumberFormat="1" applyFont="1" applyBorder="1"/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wrapText="1"/>
    </xf>
    <xf numFmtId="165" fontId="0" fillId="0" borderId="8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wrapText="1"/>
    </xf>
    <xf numFmtId="165" fontId="0" fillId="0" borderId="11" xfId="1" applyNumberFormat="1" applyFont="1" applyBorder="1" applyAlignment="1">
      <alignment wrapText="1"/>
    </xf>
    <xf numFmtId="0" fontId="0" fillId="0" borderId="7" xfId="0" applyBorder="1" applyAlignment="1">
      <alignment horizontal="right"/>
    </xf>
    <xf numFmtId="0" fontId="0" fillId="0" borderId="8" xfId="0" applyBorder="1"/>
    <xf numFmtId="165" fontId="0" fillId="0" borderId="8" xfId="1" applyNumberFormat="1" applyFont="1" applyBorder="1"/>
    <xf numFmtId="0" fontId="0" fillId="0" borderId="10" xfId="0" applyBorder="1" applyAlignment="1">
      <alignment horizontal="right"/>
    </xf>
    <xf numFmtId="0" fontId="0" fillId="0" borderId="11" xfId="0" applyBorder="1"/>
    <xf numFmtId="165" fontId="0" fillId="0" borderId="11" xfId="1" applyNumberFormat="1" applyFont="1" applyBorder="1"/>
    <xf numFmtId="0" fontId="0" fillId="0" borderId="16" xfId="0" applyBorder="1" applyAlignment="1">
      <alignment horizontal="right"/>
    </xf>
    <xf numFmtId="0" fontId="0" fillId="0" borderId="17" xfId="0" applyBorder="1"/>
    <xf numFmtId="165" fontId="0" fillId="0" borderId="17" xfId="1" applyNumberFormat="1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165" fontId="0" fillId="0" borderId="0" xfId="1" applyNumberFormat="1" applyFont="1" applyBorder="1"/>
    <xf numFmtId="0" fontId="23" fillId="0" borderId="0" xfId="0" applyFont="1" applyBorder="1" applyAlignment="1">
      <alignment horizontal="right"/>
    </xf>
    <xf numFmtId="0" fontId="23" fillId="0" borderId="0" xfId="0" applyFont="1" applyBorder="1"/>
    <xf numFmtId="165" fontId="23" fillId="0" borderId="0" xfId="1" applyNumberFormat="1" applyFont="1" applyBorder="1"/>
    <xf numFmtId="165" fontId="23" fillId="0" borderId="0" xfId="1" applyNumberFormat="1" applyFont="1" applyBorder="1" applyAlignment="1">
      <alignment horizontal="center"/>
    </xf>
    <xf numFmtId="0" fontId="24" fillId="0" borderId="0" xfId="0" applyFont="1" applyBorder="1" applyAlignment="1">
      <alignment horizontal="right"/>
    </xf>
    <xf numFmtId="0" fontId="3" fillId="0" borderId="18" xfId="2" applyFont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2" fillId="0" borderId="19" xfId="2" applyBorder="1" applyAlignment="1">
      <alignment horizontal="center"/>
    </xf>
    <xf numFmtId="0" fontId="25" fillId="0" borderId="19" xfId="2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2" fillId="0" borderId="0" xfId="2" applyAlignment="1">
      <alignment horizontal="center"/>
    </xf>
    <xf numFmtId="0" fontId="3" fillId="0" borderId="21" xfId="2" applyFont="1" applyBorder="1"/>
    <xf numFmtId="0" fontId="3" fillId="0" borderId="0" xfId="2" applyFont="1" applyBorder="1"/>
    <xf numFmtId="0" fontId="2" fillId="0" borderId="0" xfId="2" applyBorder="1"/>
    <xf numFmtId="0" fontId="3" fillId="0" borderId="22" xfId="2" applyFont="1" applyBorder="1"/>
    <xf numFmtId="0" fontId="15" fillId="6" borderId="1" xfId="2" applyFont="1" applyFill="1" applyBorder="1" applyAlignment="1">
      <alignment horizontal="right" vertical="center" wrapText="1"/>
    </xf>
    <xf numFmtId="0" fontId="15" fillId="6" borderId="2" xfId="2" applyFont="1" applyFill="1" applyBorder="1" applyAlignment="1">
      <alignment horizontal="right" vertical="center" wrapText="1"/>
    </xf>
    <xf numFmtId="0" fontId="15" fillId="6" borderId="2" xfId="2" applyFont="1" applyFill="1" applyBorder="1" applyAlignment="1">
      <alignment vertical="center" wrapText="1"/>
    </xf>
    <xf numFmtId="0" fontId="15" fillId="6" borderId="3" xfId="2" applyFont="1" applyFill="1" applyBorder="1" applyAlignment="1">
      <alignment vertical="center" wrapText="1"/>
    </xf>
    <xf numFmtId="0" fontId="26" fillId="3" borderId="4" xfId="2" applyFont="1" applyFill="1" applyBorder="1" applyAlignment="1">
      <alignment vertical="top"/>
    </xf>
    <xf numFmtId="0" fontId="26" fillId="3" borderId="5" xfId="2" applyFont="1" applyFill="1" applyBorder="1" applyAlignment="1">
      <alignment horizontal="right" vertical="top"/>
    </xf>
    <xf numFmtId="0" fontId="3" fillId="0" borderId="5" xfId="2" applyFont="1" applyBorder="1"/>
    <xf numFmtId="0" fontId="3" fillId="0" borderId="6" xfId="2" applyFont="1" applyBorder="1"/>
    <xf numFmtId="0" fontId="26" fillId="3" borderId="7" xfId="2" applyFont="1" applyFill="1" applyBorder="1" applyAlignment="1">
      <alignment vertical="top"/>
    </xf>
    <xf numFmtId="0" fontId="26" fillId="3" borderId="8" xfId="2" applyFont="1" applyFill="1" applyBorder="1" applyAlignment="1">
      <alignment horizontal="right" vertical="top"/>
    </xf>
    <xf numFmtId="4" fontId="27" fillId="0" borderId="8" xfId="2" applyNumberFormat="1" applyFont="1" applyBorder="1" applyAlignment="1">
      <alignment horizontal="right" vertical="top"/>
    </xf>
    <xf numFmtId="4" fontId="28" fillId="0" borderId="9" xfId="2" applyNumberFormat="1" applyFont="1" applyBorder="1"/>
    <xf numFmtId="0" fontId="26" fillId="3" borderId="10" xfId="2" applyFont="1" applyFill="1" applyBorder="1" applyAlignment="1">
      <alignment vertical="top"/>
    </xf>
    <xf numFmtId="0" fontId="26" fillId="3" borderId="11" xfId="2" applyFont="1" applyFill="1" applyBorder="1" applyAlignment="1">
      <alignment horizontal="right" vertical="top"/>
    </xf>
    <xf numFmtId="3" fontId="19" fillId="0" borderId="11" xfId="2" applyNumberFormat="1" applyFont="1" applyBorder="1" applyAlignment="1">
      <alignment horizontal="right" vertical="top"/>
    </xf>
    <xf numFmtId="4" fontId="27" fillId="0" borderId="11" xfId="2" applyNumberFormat="1" applyFont="1" applyBorder="1" applyAlignment="1">
      <alignment horizontal="right" vertical="top"/>
    </xf>
    <xf numFmtId="4" fontId="28" fillId="0" borderId="12" xfId="2" applyNumberFormat="1" applyFont="1" applyBorder="1"/>
    <xf numFmtId="3" fontId="21" fillId="2" borderId="2" xfId="2" applyNumberFormat="1" applyFont="1" applyFill="1" applyBorder="1" applyAlignment="1">
      <alignment horizontal="right" vertical="top"/>
    </xf>
    <xf numFmtId="3" fontId="19" fillId="2" borderId="2" xfId="2" applyNumberFormat="1" applyFont="1" applyFill="1" applyBorder="1" applyAlignment="1">
      <alignment horizontal="right" vertical="top"/>
    </xf>
    <xf numFmtId="4" fontId="29" fillId="2" borderId="2" xfId="2" applyNumberFormat="1" applyFont="1" applyFill="1" applyBorder="1" applyAlignment="1">
      <alignment horizontal="right" vertical="top"/>
    </xf>
    <xf numFmtId="4" fontId="28" fillId="2" borderId="3" xfId="2" applyNumberFormat="1" applyFont="1" applyFill="1" applyBorder="1"/>
    <xf numFmtId="3" fontId="19" fillId="0" borderId="5" xfId="2" applyNumberFormat="1" applyFont="1" applyBorder="1" applyAlignment="1">
      <alignment horizontal="right" vertical="top"/>
    </xf>
    <xf numFmtId="4" fontId="27" fillId="0" borderId="5" xfId="2" applyNumberFormat="1" applyFont="1" applyBorder="1" applyAlignment="1">
      <alignment horizontal="right" vertical="top"/>
    </xf>
    <xf numFmtId="4" fontId="28" fillId="0" borderId="6" xfId="2" applyNumberFormat="1" applyFont="1" applyBorder="1"/>
    <xf numFmtId="0" fontId="2" fillId="0" borderId="11" xfId="2" applyBorder="1"/>
    <xf numFmtId="4" fontId="28" fillId="0" borderId="11" xfId="2" applyNumberFormat="1" applyFont="1" applyBorder="1"/>
    <xf numFmtId="4" fontId="28" fillId="0" borderId="8" xfId="2" applyNumberFormat="1" applyFont="1" applyBorder="1"/>
    <xf numFmtId="0" fontId="26" fillId="3" borderId="16" xfId="2" applyFont="1" applyFill="1" applyBorder="1" applyAlignment="1">
      <alignment vertical="top"/>
    </xf>
    <xf numFmtId="0" fontId="26" fillId="3" borderId="17" xfId="2" applyFont="1" applyFill="1" applyBorder="1" applyAlignment="1">
      <alignment horizontal="right" vertical="top"/>
    </xf>
    <xf numFmtId="3" fontId="19" fillId="0" borderId="17" xfId="2" applyNumberFormat="1" applyFont="1" applyBorder="1" applyAlignment="1">
      <alignment horizontal="right" vertical="top"/>
    </xf>
    <xf numFmtId="4" fontId="27" fillId="0" borderId="17" xfId="2" applyNumberFormat="1" applyFont="1" applyBorder="1" applyAlignment="1">
      <alignment horizontal="right" vertical="top"/>
    </xf>
    <xf numFmtId="4" fontId="28" fillId="0" borderId="23" xfId="2" applyNumberFormat="1" applyFont="1" applyBorder="1"/>
    <xf numFmtId="3" fontId="30" fillId="2" borderId="2" xfId="2" applyNumberFormat="1" applyFont="1" applyFill="1" applyBorder="1" applyAlignment="1">
      <alignment horizontal="right" vertical="top"/>
    </xf>
    <xf numFmtId="4" fontId="28" fillId="0" borderId="5" xfId="2" applyNumberFormat="1" applyFont="1" applyBorder="1"/>
    <xf numFmtId="3" fontId="21" fillId="6" borderId="2" xfId="2" applyNumberFormat="1" applyFont="1" applyFill="1" applyBorder="1" applyAlignment="1">
      <alignment horizontal="right"/>
    </xf>
    <xf numFmtId="3" fontId="30" fillId="6" borderId="2" xfId="2" applyNumberFormat="1" applyFont="1" applyFill="1" applyBorder="1" applyAlignment="1">
      <alignment horizontal="right"/>
    </xf>
    <xf numFmtId="0" fontId="28" fillId="6" borderId="2" xfId="2" applyFont="1" applyFill="1" applyBorder="1" applyAlignment="1"/>
    <xf numFmtId="0" fontId="28" fillId="6" borderId="3" xfId="2" applyFont="1" applyFill="1" applyBorder="1" applyAlignment="1"/>
    <xf numFmtId="0" fontId="3" fillId="0" borderId="8" xfId="2" applyFont="1" applyBorder="1"/>
    <xf numFmtId="0" fontId="3" fillId="6" borderId="24" xfId="2" applyFont="1" applyFill="1" applyBorder="1" applyAlignment="1"/>
    <xf numFmtId="0" fontId="3" fillId="6" borderId="25" xfId="2" applyFont="1" applyFill="1" applyBorder="1" applyAlignment="1"/>
    <xf numFmtId="0" fontId="3" fillId="6" borderId="26" xfId="2" applyFont="1" applyFill="1" applyBorder="1" applyAlignment="1"/>
    <xf numFmtId="0" fontId="2" fillId="0" borderId="0" xfId="2" applyBorder="1"/>
    <xf numFmtId="0" fontId="20" fillId="2" borderId="1" xfId="2" applyFont="1" applyFill="1" applyBorder="1" applyAlignment="1">
      <alignment vertical="center"/>
    </xf>
    <xf numFmtId="0" fontId="2" fillId="2" borderId="2" xfId="2" applyFill="1" applyBorder="1"/>
    <xf numFmtId="0" fontId="17" fillId="2" borderId="1" xfId="2" applyFont="1" applyFill="1" applyBorder="1" applyAlignment="1">
      <alignment vertical="center"/>
    </xf>
    <xf numFmtId="0" fontId="3" fillId="2" borderId="2" xfId="2" applyFont="1" applyFill="1" applyBorder="1"/>
    <xf numFmtId="165" fontId="23" fillId="0" borderId="0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2"/>
    <xf numFmtId="0" fontId="2" fillId="0" borderId="5" xfId="2" applyBorder="1"/>
    <xf numFmtId="0" fontId="20" fillId="4" borderId="7" xfId="2" applyFont="1" applyFill="1" applyBorder="1" applyAlignment="1">
      <alignment vertical="center"/>
    </xf>
    <xf numFmtId="0" fontId="2" fillId="4" borderId="8" xfId="2" applyFill="1" applyBorder="1"/>
    <xf numFmtId="0" fontId="17" fillId="2" borderId="1" xfId="2" applyFont="1" applyFill="1" applyBorder="1" applyAlignment="1"/>
    <xf numFmtId="0" fontId="3" fillId="2" borderId="2" xfId="2" applyFont="1" applyFill="1" applyBorder="1" applyAlignment="1"/>
    <xf numFmtId="0" fontId="3" fillId="0" borderId="0" xfId="2" applyFont="1" applyBorder="1" applyAlignment="1"/>
    <xf numFmtId="0" fontId="4" fillId="0" borderId="0" xfId="2" applyFont="1" applyBorder="1" applyAlignment="1">
      <alignment horizontal="center"/>
    </xf>
    <xf numFmtId="0" fontId="7" fillId="3" borderId="7" xfId="2" applyFont="1" applyFill="1" applyBorder="1" applyAlignment="1">
      <alignment horizontal="right" vertical="top"/>
    </xf>
    <xf numFmtId="0" fontId="9" fillId="3" borderId="7" xfId="2" applyFont="1" applyFill="1" applyBorder="1" applyAlignment="1">
      <alignment horizontal="right"/>
    </xf>
    <xf numFmtId="0" fontId="12" fillId="4" borderId="8" xfId="2" applyFont="1" applyFill="1" applyBorder="1" applyAlignment="1">
      <alignment vertical="center"/>
    </xf>
    <xf numFmtId="0" fontId="9" fillId="4" borderId="8" xfId="2" applyFont="1" applyFill="1" applyBorder="1"/>
    <xf numFmtId="0" fontId="12" fillId="4" borderId="10" xfId="2" applyFont="1" applyFill="1" applyBorder="1" applyAlignment="1">
      <alignment vertical="center"/>
    </xf>
    <xf numFmtId="0" fontId="9" fillId="4" borderId="11" xfId="2" applyFont="1" applyFill="1" applyBorder="1"/>
    <xf numFmtId="0" fontId="6" fillId="2" borderId="2" xfId="2" applyFont="1" applyFill="1" applyBorder="1" applyAlignment="1"/>
    <xf numFmtId="0" fontId="15" fillId="2" borderId="2" xfId="2" applyFont="1" applyFill="1" applyBorder="1" applyAlignment="1"/>
    <xf numFmtId="0" fontId="12" fillId="4" borderId="7" xfId="2" applyFont="1" applyFill="1" applyBorder="1" applyAlignment="1">
      <alignment vertical="center"/>
    </xf>
    <xf numFmtId="0" fontId="2" fillId="0" borderId="0" xfId="2" applyBorder="1" applyAlignment="1"/>
    <xf numFmtId="0" fontId="7" fillId="3" borderId="4" xfId="2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rightToLeft="1" workbookViewId="0">
      <pane xSplit="1" ySplit="3" topLeftCell="B41" activePane="bottomRight" state="frozen"/>
      <selection pane="topRight" activeCell="B1" sqref="B1"/>
      <selection pane="bottomLeft" activeCell="A4" sqref="A4"/>
      <selection pane="bottomRight" activeCell="O121" sqref="O121"/>
    </sheetView>
  </sheetViews>
  <sheetFormatPr defaultColWidth="9" defaultRowHeight="12.75"/>
  <cols>
    <col min="1" max="1" width="8.42578125" style="151" bestFit="1" customWidth="1"/>
    <col min="2" max="2" width="16.85546875" style="151" bestFit="1" customWidth="1"/>
    <col min="3" max="7" width="9.85546875" style="47" hidden="1" customWidth="1"/>
    <col min="8" max="11" width="9.85546875" style="151" bestFit="1" customWidth="1"/>
    <col min="12" max="12" width="9" style="151"/>
    <col min="13" max="16384" width="9" style="11"/>
  </cols>
  <sheetData>
    <row r="1" spans="1:13" ht="24" customHeight="1">
      <c r="A1" s="103"/>
      <c r="B1" s="104"/>
      <c r="C1" s="105"/>
      <c r="D1" s="105"/>
      <c r="E1" s="105"/>
      <c r="F1" s="105"/>
      <c r="G1" s="105"/>
      <c r="H1" s="106" t="s">
        <v>3552</v>
      </c>
      <c r="I1" s="106"/>
      <c r="J1" s="106"/>
      <c r="K1" s="106"/>
      <c r="L1" s="107"/>
      <c r="M1" s="108"/>
    </row>
    <row r="2" spans="1:13" ht="12.75" customHeight="1" thickBot="1">
      <c r="A2" s="109"/>
      <c r="B2" s="110"/>
      <c r="C2" s="111"/>
      <c r="D2" s="111"/>
      <c r="E2" s="111"/>
      <c r="F2" s="111"/>
      <c r="G2" s="111"/>
      <c r="H2" s="110"/>
      <c r="I2" s="110"/>
      <c r="J2" s="110"/>
      <c r="K2" s="110"/>
      <c r="L2" s="112"/>
    </row>
    <row r="3" spans="1:13" s="7" customFormat="1" ht="29.25" thickBot="1">
      <c r="A3" s="113" t="s">
        <v>3</v>
      </c>
      <c r="B3" s="114" t="s">
        <v>4</v>
      </c>
      <c r="C3" s="115" t="s">
        <v>3553</v>
      </c>
      <c r="D3" s="115" t="s">
        <v>3554</v>
      </c>
      <c r="E3" s="115" t="s">
        <v>3509</v>
      </c>
      <c r="F3" s="115" t="s">
        <v>3555</v>
      </c>
      <c r="G3" s="115" t="s">
        <v>3556</v>
      </c>
      <c r="H3" s="115" t="s">
        <v>3553</v>
      </c>
      <c r="I3" s="115" t="s">
        <v>3554</v>
      </c>
      <c r="J3" s="115" t="s">
        <v>3509</v>
      </c>
      <c r="K3" s="115" t="s">
        <v>3555</v>
      </c>
      <c r="L3" s="116" t="s">
        <v>3556</v>
      </c>
    </row>
    <row r="4" spans="1:13">
      <c r="A4" s="117" t="s">
        <v>721</v>
      </c>
      <c r="B4" s="118" t="s">
        <v>722</v>
      </c>
      <c r="C4" s="40"/>
      <c r="D4" s="40"/>
      <c r="E4" s="40"/>
      <c r="F4" s="40"/>
      <c r="G4" s="40"/>
      <c r="H4" s="119"/>
      <c r="I4" s="119"/>
      <c r="J4" s="119"/>
      <c r="K4" s="119"/>
      <c r="L4" s="120"/>
    </row>
    <row r="5" spans="1:13">
      <c r="A5" s="121" t="s">
        <v>723</v>
      </c>
      <c r="B5" s="122" t="s">
        <v>724</v>
      </c>
      <c r="C5" s="45">
        <v>5220</v>
      </c>
      <c r="D5" s="45">
        <v>5420</v>
      </c>
      <c r="E5" s="45">
        <f>C5-D5</f>
        <v>-200</v>
      </c>
      <c r="F5" s="45">
        <v>5200</v>
      </c>
      <c r="G5" s="45">
        <v>5100</v>
      </c>
      <c r="H5" s="123">
        <f>C5/100</f>
        <v>52.2</v>
      </c>
      <c r="I5" s="123">
        <f t="shared" ref="I5:L20" si="0">D5/100</f>
        <v>54.2</v>
      </c>
      <c r="J5" s="123">
        <f t="shared" si="0"/>
        <v>-2</v>
      </c>
      <c r="K5" s="123">
        <f t="shared" si="0"/>
        <v>52</v>
      </c>
      <c r="L5" s="124">
        <f t="shared" si="0"/>
        <v>51</v>
      </c>
    </row>
    <row r="6" spans="1:13">
      <c r="A6" s="121" t="s">
        <v>773</v>
      </c>
      <c r="B6" s="122" t="s">
        <v>774</v>
      </c>
      <c r="C6" s="45">
        <v>600</v>
      </c>
      <c r="D6" s="45">
        <v>600</v>
      </c>
      <c r="E6" s="45">
        <f t="shared" ref="E6:E69" si="1">C6-D6</f>
        <v>0</v>
      </c>
      <c r="F6" s="45">
        <v>600</v>
      </c>
      <c r="G6" s="45">
        <v>600</v>
      </c>
      <c r="H6" s="123">
        <f t="shared" ref="H6:L68" si="2">C6/100</f>
        <v>6</v>
      </c>
      <c r="I6" s="123">
        <f t="shared" si="0"/>
        <v>6</v>
      </c>
      <c r="J6" s="123">
        <f t="shared" si="0"/>
        <v>0</v>
      </c>
      <c r="K6" s="123">
        <f t="shared" si="0"/>
        <v>6</v>
      </c>
      <c r="L6" s="124">
        <f t="shared" si="0"/>
        <v>6</v>
      </c>
    </row>
    <row r="7" spans="1:13">
      <c r="A7" s="121" t="s">
        <v>796</v>
      </c>
      <c r="B7" s="122" t="s">
        <v>724</v>
      </c>
      <c r="C7" s="45">
        <v>500</v>
      </c>
      <c r="D7" s="45">
        <v>500</v>
      </c>
      <c r="E7" s="45">
        <f t="shared" si="1"/>
        <v>0</v>
      </c>
      <c r="F7" s="45">
        <v>500</v>
      </c>
      <c r="G7" s="45">
        <v>500</v>
      </c>
      <c r="H7" s="123">
        <f t="shared" si="2"/>
        <v>5</v>
      </c>
      <c r="I7" s="123">
        <f t="shared" si="0"/>
        <v>5</v>
      </c>
      <c r="J7" s="123">
        <f t="shared" si="0"/>
        <v>0</v>
      </c>
      <c r="K7" s="123">
        <f t="shared" si="0"/>
        <v>5</v>
      </c>
      <c r="L7" s="124">
        <f t="shared" si="0"/>
        <v>5</v>
      </c>
    </row>
    <row r="8" spans="1:13">
      <c r="A8" s="121" t="s">
        <v>803</v>
      </c>
      <c r="B8" s="122" t="s">
        <v>774</v>
      </c>
      <c r="C8" s="45">
        <v>2800</v>
      </c>
      <c r="D8" s="45">
        <v>2700</v>
      </c>
      <c r="E8" s="45">
        <f t="shared" si="1"/>
        <v>100</v>
      </c>
      <c r="F8" s="45">
        <v>2800</v>
      </c>
      <c r="G8" s="45">
        <v>2700</v>
      </c>
      <c r="H8" s="123">
        <f t="shared" si="2"/>
        <v>28</v>
      </c>
      <c r="I8" s="123">
        <f t="shared" si="0"/>
        <v>27</v>
      </c>
      <c r="J8" s="123">
        <f t="shared" si="0"/>
        <v>1</v>
      </c>
      <c r="K8" s="123">
        <f t="shared" si="0"/>
        <v>28</v>
      </c>
      <c r="L8" s="124">
        <f t="shared" si="0"/>
        <v>27</v>
      </c>
    </row>
    <row r="9" spans="1:13">
      <c r="A9" s="121" t="s">
        <v>829</v>
      </c>
      <c r="B9" s="122" t="s">
        <v>774</v>
      </c>
      <c r="C9" s="45">
        <v>500</v>
      </c>
      <c r="D9" s="45">
        <v>500</v>
      </c>
      <c r="E9" s="45">
        <f t="shared" si="1"/>
        <v>0</v>
      </c>
      <c r="F9" s="45">
        <v>500</v>
      </c>
      <c r="G9" s="45">
        <v>500</v>
      </c>
      <c r="H9" s="123">
        <f t="shared" si="2"/>
        <v>5</v>
      </c>
      <c r="I9" s="123">
        <f t="shared" si="0"/>
        <v>5</v>
      </c>
      <c r="J9" s="123">
        <f t="shared" si="0"/>
        <v>0</v>
      </c>
      <c r="K9" s="123">
        <f t="shared" si="0"/>
        <v>5</v>
      </c>
      <c r="L9" s="124">
        <f t="shared" si="0"/>
        <v>5</v>
      </c>
    </row>
    <row r="10" spans="1:13">
      <c r="A10" s="121" t="s">
        <v>845</v>
      </c>
      <c r="B10" s="122" t="s">
        <v>846</v>
      </c>
      <c r="C10" s="45">
        <v>200</v>
      </c>
      <c r="D10" s="45">
        <v>200</v>
      </c>
      <c r="E10" s="45">
        <f t="shared" si="1"/>
        <v>0</v>
      </c>
      <c r="F10" s="45">
        <v>200</v>
      </c>
      <c r="G10" s="45">
        <v>200</v>
      </c>
      <c r="H10" s="123">
        <f t="shared" si="2"/>
        <v>2</v>
      </c>
      <c r="I10" s="123">
        <f t="shared" si="0"/>
        <v>2</v>
      </c>
      <c r="J10" s="123">
        <f t="shared" si="0"/>
        <v>0</v>
      </c>
      <c r="K10" s="123">
        <f t="shared" si="0"/>
        <v>2</v>
      </c>
      <c r="L10" s="124">
        <f t="shared" si="0"/>
        <v>2</v>
      </c>
    </row>
    <row r="11" spans="1:13">
      <c r="A11" s="121" t="s">
        <v>874</v>
      </c>
      <c r="B11" s="122" t="s">
        <v>724</v>
      </c>
      <c r="C11" s="45">
        <v>400</v>
      </c>
      <c r="D11" s="45">
        <v>400</v>
      </c>
      <c r="E11" s="45">
        <f t="shared" si="1"/>
        <v>0</v>
      </c>
      <c r="F11" s="45">
        <v>400</v>
      </c>
      <c r="G11" s="45">
        <v>300</v>
      </c>
      <c r="H11" s="123">
        <f t="shared" si="2"/>
        <v>4</v>
      </c>
      <c r="I11" s="123">
        <f t="shared" si="0"/>
        <v>4</v>
      </c>
      <c r="J11" s="123">
        <f t="shared" si="0"/>
        <v>0</v>
      </c>
      <c r="K11" s="123">
        <f t="shared" si="0"/>
        <v>4</v>
      </c>
      <c r="L11" s="124">
        <f t="shared" si="0"/>
        <v>3</v>
      </c>
    </row>
    <row r="12" spans="1:13">
      <c r="A12" s="121" t="s">
        <v>887</v>
      </c>
      <c r="B12" s="122" t="s">
        <v>888</v>
      </c>
      <c r="C12" s="45">
        <v>4100</v>
      </c>
      <c r="D12" s="45">
        <v>4000</v>
      </c>
      <c r="E12" s="45">
        <f t="shared" si="1"/>
        <v>100</v>
      </c>
      <c r="F12" s="45">
        <v>3600</v>
      </c>
      <c r="G12" s="45">
        <v>3400</v>
      </c>
      <c r="H12" s="123">
        <f t="shared" si="2"/>
        <v>41</v>
      </c>
      <c r="I12" s="123">
        <f t="shared" si="0"/>
        <v>40</v>
      </c>
      <c r="J12" s="123">
        <f t="shared" si="0"/>
        <v>1</v>
      </c>
      <c r="K12" s="123">
        <f t="shared" si="0"/>
        <v>36</v>
      </c>
      <c r="L12" s="124">
        <f t="shared" si="0"/>
        <v>34</v>
      </c>
    </row>
    <row r="13" spans="1:13">
      <c r="A13" s="121" t="s">
        <v>932</v>
      </c>
      <c r="B13" s="122" t="s">
        <v>724</v>
      </c>
      <c r="C13" s="45">
        <v>770</v>
      </c>
      <c r="D13" s="45">
        <v>770</v>
      </c>
      <c r="E13" s="45">
        <f t="shared" si="1"/>
        <v>0</v>
      </c>
      <c r="F13" s="45">
        <v>800</v>
      </c>
      <c r="G13" s="45">
        <v>800</v>
      </c>
      <c r="H13" s="123">
        <f t="shared" si="2"/>
        <v>7.7</v>
      </c>
      <c r="I13" s="123">
        <f t="shared" si="0"/>
        <v>7.7</v>
      </c>
      <c r="J13" s="123">
        <f t="shared" si="0"/>
        <v>0</v>
      </c>
      <c r="K13" s="123">
        <f t="shared" si="0"/>
        <v>8</v>
      </c>
      <c r="L13" s="124">
        <f t="shared" si="0"/>
        <v>8</v>
      </c>
    </row>
    <row r="14" spans="1:13">
      <c r="A14" s="121" t="s">
        <v>949</v>
      </c>
      <c r="B14" s="122" t="s">
        <v>888</v>
      </c>
      <c r="C14" s="45">
        <v>1650</v>
      </c>
      <c r="D14" s="45">
        <v>1600</v>
      </c>
      <c r="E14" s="45">
        <f t="shared" si="1"/>
        <v>50</v>
      </c>
      <c r="F14" s="45">
        <v>1600</v>
      </c>
      <c r="G14" s="45">
        <v>1700</v>
      </c>
      <c r="H14" s="123">
        <f t="shared" si="2"/>
        <v>16.5</v>
      </c>
      <c r="I14" s="123">
        <f t="shared" si="0"/>
        <v>16</v>
      </c>
      <c r="J14" s="123">
        <f t="shared" si="0"/>
        <v>0.5</v>
      </c>
      <c r="K14" s="123">
        <f t="shared" si="0"/>
        <v>16</v>
      </c>
      <c r="L14" s="124">
        <f t="shared" si="0"/>
        <v>17</v>
      </c>
    </row>
    <row r="15" spans="1:13" ht="13.5" thickBot="1">
      <c r="A15" s="125" t="s">
        <v>979</v>
      </c>
      <c r="B15" s="126" t="s">
        <v>980</v>
      </c>
      <c r="C15" s="127">
        <v>200</v>
      </c>
      <c r="D15" s="127">
        <v>200</v>
      </c>
      <c r="E15" s="127">
        <f t="shared" si="1"/>
        <v>0</v>
      </c>
      <c r="F15" s="127">
        <v>200</v>
      </c>
      <c r="G15" s="127">
        <v>200</v>
      </c>
      <c r="H15" s="128">
        <f t="shared" si="2"/>
        <v>2</v>
      </c>
      <c r="I15" s="128">
        <f t="shared" si="0"/>
        <v>2</v>
      </c>
      <c r="J15" s="128">
        <f t="shared" si="0"/>
        <v>0</v>
      </c>
      <c r="K15" s="128">
        <f t="shared" si="0"/>
        <v>2</v>
      </c>
      <c r="L15" s="129">
        <f t="shared" si="0"/>
        <v>2</v>
      </c>
    </row>
    <row r="16" spans="1:13" ht="13.5" thickBot="1">
      <c r="A16" s="156" t="s">
        <v>3557</v>
      </c>
      <c r="B16" s="157"/>
      <c r="C16" s="130">
        <v>16940</v>
      </c>
      <c r="D16" s="130">
        <v>16890</v>
      </c>
      <c r="E16" s="131">
        <f t="shared" si="1"/>
        <v>50</v>
      </c>
      <c r="F16" s="130">
        <v>16400</v>
      </c>
      <c r="G16" s="130">
        <v>16000</v>
      </c>
      <c r="H16" s="132">
        <f t="shared" si="2"/>
        <v>169.4</v>
      </c>
      <c r="I16" s="132">
        <f t="shared" si="0"/>
        <v>168.9</v>
      </c>
      <c r="J16" s="132">
        <f t="shared" si="0"/>
        <v>0.5</v>
      </c>
      <c r="K16" s="132">
        <f t="shared" si="0"/>
        <v>164</v>
      </c>
      <c r="L16" s="133">
        <f t="shared" si="0"/>
        <v>160</v>
      </c>
    </row>
    <row r="17" spans="1:12">
      <c r="A17" s="117" t="s">
        <v>987</v>
      </c>
      <c r="B17" s="118" t="s">
        <v>724</v>
      </c>
      <c r="C17" s="134">
        <v>7000</v>
      </c>
      <c r="D17" s="134">
        <v>7200</v>
      </c>
      <c r="E17" s="134">
        <f t="shared" si="1"/>
        <v>-200</v>
      </c>
      <c r="F17" s="134">
        <v>7600</v>
      </c>
      <c r="G17" s="134">
        <v>7600</v>
      </c>
      <c r="H17" s="135">
        <f t="shared" si="2"/>
        <v>70</v>
      </c>
      <c r="I17" s="135">
        <f t="shared" si="0"/>
        <v>72</v>
      </c>
      <c r="J17" s="135">
        <f t="shared" si="0"/>
        <v>-2</v>
      </c>
      <c r="K17" s="135">
        <f t="shared" si="0"/>
        <v>76</v>
      </c>
      <c r="L17" s="136">
        <f t="shared" si="0"/>
        <v>76</v>
      </c>
    </row>
    <row r="18" spans="1:12">
      <c r="A18" s="121" t="s">
        <v>994</v>
      </c>
      <c r="B18" s="122" t="s">
        <v>995</v>
      </c>
      <c r="C18" s="45">
        <v>100</v>
      </c>
      <c r="E18" s="45">
        <f t="shared" si="1"/>
        <v>100</v>
      </c>
      <c r="H18" s="123">
        <f t="shared" si="2"/>
        <v>1</v>
      </c>
      <c r="I18" s="123">
        <f t="shared" si="0"/>
        <v>0</v>
      </c>
      <c r="J18" s="123">
        <f t="shared" si="0"/>
        <v>1</v>
      </c>
      <c r="K18" s="123">
        <f t="shared" si="0"/>
        <v>0</v>
      </c>
      <c r="L18" s="124">
        <f t="shared" si="0"/>
        <v>0</v>
      </c>
    </row>
    <row r="19" spans="1:12">
      <c r="A19" s="121" t="s">
        <v>1009</v>
      </c>
      <c r="B19" s="122" t="s">
        <v>724</v>
      </c>
      <c r="C19" s="45">
        <v>7500</v>
      </c>
      <c r="D19" s="45">
        <v>7700</v>
      </c>
      <c r="E19" s="45">
        <f t="shared" si="1"/>
        <v>-200</v>
      </c>
      <c r="F19" s="45">
        <v>7900</v>
      </c>
      <c r="G19" s="45">
        <v>7400</v>
      </c>
      <c r="H19" s="123">
        <f t="shared" si="2"/>
        <v>75</v>
      </c>
      <c r="I19" s="123">
        <f t="shared" si="0"/>
        <v>77</v>
      </c>
      <c r="J19" s="123">
        <f t="shared" si="0"/>
        <v>-2</v>
      </c>
      <c r="K19" s="123">
        <f t="shared" si="0"/>
        <v>79</v>
      </c>
      <c r="L19" s="124">
        <f t="shared" si="0"/>
        <v>74</v>
      </c>
    </row>
    <row r="20" spans="1:12">
      <c r="A20" s="121" t="s">
        <v>1016</v>
      </c>
      <c r="B20" s="122" t="s">
        <v>995</v>
      </c>
      <c r="C20" s="45">
        <v>100</v>
      </c>
      <c r="E20" s="45">
        <f t="shared" si="1"/>
        <v>100</v>
      </c>
      <c r="H20" s="123">
        <f t="shared" si="2"/>
        <v>1</v>
      </c>
      <c r="I20" s="123">
        <f t="shared" si="0"/>
        <v>0</v>
      </c>
      <c r="J20" s="123">
        <f t="shared" si="0"/>
        <v>1</v>
      </c>
      <c r="K20" s="123">
        <f t="shared" si="0"/>
        <v>0</v>
      </c>
      <c r="L20" s="124">
        <f t="shared" si="0"/>
        <v>0</v>
      </c>
    </row>
    <row r="21" spans="1:12" ht="13.5" thickBot="1">
      <c r="A21" s="125" t="s">
        <v>1039</v>
      </c>
      <c r="B21" s="126" t="s">
        <v>1040</v>
      </c>
      <c r="C21" s="127">
        <v>2600</v>
      </c>
      <c r="D21" s="127">
        <v>2600</v>
      </c>
      <c r="E21" s="127">
        <f t="shared" si="1"/>
        <v>0</v>
      </c>
      <c r="F21" s="127">
        <v>2800</v>
      </c>
      <c r="G21" s="127">
        <v>2800</v>
      </c>
      <c r="H21" s="128">
        <f t="shared" si="2"/>
        <v>26</v>
      </c>
      <c r="I21" s="128">
        <f t="shared" si="2"/>
        <v>26</v>
      </c>
      <c r="J21" s="128">
        <f t="shared" si="2"/>
        <v>0</v>
      </c>
      <c r="K21" s="128">
        <f t="shared" si="2"/>
        <v>28</v>
      </c>
      <c r="L21" s="129">
        <f t="shared" si="2"/>
        <v>28</v>
      </c>
    </row>
    <row r="22" spans="1:12" ht="13.5" thickBot="1">
      <c r="A22" s="156" t="s">
        <v>3558</v>
      </c>
      <c r="B22" s="157"/>
      <c r="C22" s="130">
        <v>17300</v>
      </c>
      <c r="D22" s="130">
        <v>17500</v>
      </c>
      <c r="E22" s="131">
        <f t="shared" si="1"/>
        <v>-200</v>
      </c>
      <c r="F22" s="130">
        <v>18300</v>
      </c>
      <c r="G22" s="130">
        <v>17800</v>
      </c>
      <c r="H22" s="132">
        <f t="shared" si="2"/>
        <v>173</v>
      </c>
      <c r="I22" s="132">
        <f t="shared" si="2"/>
        <v>175</v>
      </c>
      <c r="J22" s="132">
        <f t="shared" si="2"/>
        <v>-2</v>
      </c>
      <c r="K22" s="132">
        <f t="shared" si="2"/>
        <v>183</v>
      </c>
      <c r="L22" s="133">
        <f t="shared" si="2"/>
        <v>178</v>
      </c>
    </row>
    <row r="23" spans="1:12">
      <c r="A23" s="117" t="s">
        <v>1071</v>
      </c>
      <c r="B23" s="118" t="s">
        <v>724</v>
      </c>
      <c r="C23" s="134">
        <v>3400</v>
      </c>
      <c r="D23" s="134">
        <v>3500</v>
      </c>
      <c r="E23" s="134">
        <f t="shared" si="1"/>
        <v>-100</v>
      </c>
      <c r="F23" s="134">
        <v>3500</v>
      </c>
      <c r="G23" s="134">
        <v>3400</v>
      </c>
      <c r="H23" s="135">
        <f t="shared" si="2"/>
        <v>34</v>
      </c>
      <c r="I23" s="135">
        <f t="shared" si="2"/>
        <v>35</v>
      </c>
      <c r="J23" s="135">
        <f t="shared" si="2"/>
        <v>-1</v>
      </c>
      <c r="K23" s="135">
        <f t="shared" si="2"/>
        <v>35</v>
      </c>
      <c r="L23" s="136">
        <f t="shared" si="2"/>
        <v>34</v>
      </c>
    </row>
    <row r="24" spans="1:12">
      <c r="A24" s="121" t="s">
        <v>1104</v>
      </c>
      <c r="B24" s="122" t="s">
        <v>1105</v>
      </c>
      <c r="C24" s="45">
        <v>4700</v>
      </c>
      <c r="D24" s="45">
        <v>4800</v>
      </c>
      <c r="E24" s="45">
        <f t="shared" si="1"/>
        <v>-100</v>
      </c>
      <c r="F24" s="45">
        <v>4800</v>
      </c>
      <c r="G24" s="45">
        <v>4800</v>
      </c>
      <c r="H24" s="123">
        <f t="shared" si="2"/>
        <v>47</v>
      </c>
      <c r="I24" s="123">
        <f t="shared" si="2"/>
        <v>48</v>
      </c>
      <c r="J24" s="123">
        <f t="shared" si="2"/>
        <v>-1</v>
      </c>
      <c r="K24" s="123">
        <f t="shared" si="2"/>
        <v>48</v>
      </c>
      <c r="L24" s="124">
        <f t="shared" si="2"/>
        <v>48</v>
      </c>
    </row>
    <row r="25" spans="1:12">
      <c r="A25" s="121" t="s">
        <v>1148</v>
      </c>
      <c r="B25" s="122" t="s">
        <v>1149</v>
      </c>
      <c r="C25" s="45">
        <v>7100</v>
      </c>
      <c r="D25" s="45">
        <v>7100</v>
      </c>
      <c r="E25" s="45">
        <f t="shared" si="1"/>
        <v>0</v>
      </c>
      <c r="F25" s="45">
        <v>7100</v>
      </c>
      <c r="G25" s="45">
        <v>7100</v>
      </c>
      <c r="H25" s="123">
        <f t="shared" si="2"/>
        <v>71</v>
      </c>
      <c r="I25" s="123">
        <f t="shared" si="2"/>
        <v>71</v>
      </c>
      <c r="J25" s="123">
        <f t="shared" si="2"/>
        <v>0</v>
      </c>
      <c r="K25" s="123">
        <f t="shared" si="2"/>
        <v>71</v>
      </c>
      <c r="L25" s="124">
        <f t="shared" si="2"/>
        <v>71</v>
      </c>
    </row>
    <row r="26" spans="1:12">
      <c r="A26" s="121" t="s">
        <v>1159</v>
      </c>
      <c r="B26" s="122" t="s">
        <v>1160</v>
      </c>
      <c r="C26" s="45">
        <v>1400</v>
      </c>
      <c r="D26" s="45">
        <v>1400</v>
      </c>
      <c r="E26" s="45">
        <f t="shared" si="1"/>
        <v>0</v>
      </c>
      <c r="F26" s="45">
        <v>1400</v>
      </c>
      <c r="G26" s="45">
        <v>1400</v>
      </c>
      <c r="H26" s="123">
        <f t="shared" si="2"/>
        <v>14</v>
      </c>
      <c r="I26" s="123">
        <f t="shared" si="2"/>
        <v>14</v>
      </c>
      <c r="J26" s="123">
        <f t="shared" si="2"/>
        <v>0</v>
      </c>
      <c r="K26" s="123">
        <f t="shared" si="2"/>
        <v>14</v>
      </c>
      <c r="L26" s="124">
        <f t="shared" si="2"/>
        <v>14</v>
      </c>
    </row>
    <row r="27" spans="1:12">
      <c r="A27" s="121" t="s">
        <v>1170</v>
      </c>
      <c r="B27" s="122" t="s">
        <v>1171</v>
      </c>
      <c r="C27" s="45">
        <v>4400</v>
      </c>
      <c r="D27" s="45">
        <v>4700</v>
      </c>
      <c r="E27" s="45">
        <f t="shared" si="1"/>
        <v>-300</v>
      </c>
      <c r="F27" s="45">
        <v>4800</v>
      </c>
      <c r="G27" s="45">
        <v>4700</v>
      </c>
      <c r="H27" s="123">
        <f t="shared" si="2"/>
        <v>44</v>
      </c>
      <c r="I27" s="123">
        <f t="shared" si="2"/>
        <v>47</v>
      </c>
      <c r="J27" s="123">
        <f t="shared" si="2"/>
        <v>-3</v>
      </c>
      <c r="K27" s="123">
        <f t="shared" si="2"/>
        <v>48</v>
      </c>
      <c r="L27" s="124">
        <f t="shared" si="2"/>
        <v>47</v>
      </c>
    </row>
    <row r="28" spans="1:12">
      <c r="A28" s="121" t="s">
        <v>1210</v>
      </c>
      <c r="B28" s="122" t="s">
        <v>1211</v>
      </c>
      <c r="C28" s="45">
        <v>8200</v>
      </c>
      <c r="D28" s="45">
        <v>8200</v>
      </c>
      <c r="E28" s="45">
        <f t="shared" si="1"/>
        <v>0</v>
      </c>
      <c r="F28" s="45">
        <v>8200</v>
      </c>
      <c r="G28" s="45">
        <v>8100</v>
      </c>
      <c r="H28" s="123">
        <f t="shared" si="2"/>
        <v>82</v>
      </c>
      <c r="I28" s="123">
        <f t="shared" si="2"/>
        <v>82</v>
      </c>
      <c r="J28" s="123">
        <f t="shared" si="2"/>
        <v>0</v>
      </c>
      <c r="K28" s="123">
        <f t="shared" si="2"/>
        <v>82</v>
      </c>
      <c r="L28" s="124">
        <f t="shared" si="2"/>
        <v>81</v>
      </c>
    </row>
    <row r="29" spans="1:12">
      <c r="A29" s="121" t="s">
        <v>1220</v>
      </c>
      <c r="B29" s="122" t="s">
        <v>1221</v>
      </c>
      <c r="C29" s="45">
        <v>1800</v>
      </c>
      <c r="D29" s="45">
        <v>1900</v>
      </c>
      <c r="E29" s="45">
        <f t="shared" si="1"/>
        <v>-100</v>
      </c>
      <c r="F29" s="45">
        <v>1900</v>
      </c>
      <c r="G29" s="45">
        <v>1900</v>
      </c>
      <c r="H29" s="123">
        <f t="shared" si="2"/>
        <v>18</v>
      </c>
      <c r="I29" s="123">
        <f t="shared" si="2"/>
        <v>19</v>
      </c>
      <c r="J29" s="123">
        <f t="shared" si="2"/>
        <v>-1</v>
      </c>
      <c r="K29" s="123">
        <f t="shared" si="2"/>
        <v>19</v>
      </c>
      <c r="L29" s="124">
        <f t="shared" si="2"/>
        <v>19</v>
      </c>
    </row>
    <row r="30" spans="1:12">
      <c r="A30" s="121" t="s">
        <v>1231</v>
      </c>
      <c r="B30" s="122" t="s">
        <v>1232</v>
      </c>
      <c r="C30" s="45">
        <v>3000</v>
      </c>
      <c r="D30" s="45">
        <v>3000</v>
      </c>
      <c r="E30" s="45">
        <f t="shared" si="1"/>
        <v>0</v>
      </c>
      <c r="F30" s="45">
        <v>3000</v>
      </c>
      <c r="G30" s="45">
        <v>3000</v>
      </c>
      <c r="H30" s="123">
        <f t="shared" si="2"/>
        <v>30</v>
      </c>
      <c r="I30" s="123">
        <f t="shared" si="2"/>
        <v>30</v>
      </c>
      <c r="J30" s="123">
        <f t="shared" si="2"/>
        <v>0</v>
      </c>
      <c r="K30" s="123">
        <f t="shared" si="2"/>
        <v>30</v>
      </c>
      <c r="L30" s="124">
        <f t="shared" si="2"/>
        <v>30</v>
      </c>
    </row>
    <row r="31" spans="1:12">
      <c r="A31" s="121" t="s">
        <v>1243</v>
      </c>
      <c r="B31" s="122" t="s">
        <v>1244</v>
      </c>
      <c r="C31" s="45">
        <v>1400</v>
      </c>
      <c r="D31" s="45">
        <v>1400</v>
      </c>
      <c r="E31" s="45">
        <f t="shared" si="1"/>
        <v>0</v>
      </c>
      <c r="F31" s="45">
        <v>1500</v>
      </c>
      <c r="G31" s="45">
        <v>800</v>
      </c>
      <c r="H31" s="123">
        <f t="shared" si="2"/>
        <v>14</v>
      </c>
      <c r="I31" s="123">
        <f t="shared" si="2"/>
        <v>14</v>
      </c>
      <c r="J31" s="123">
        <f t="shared" si="2"/>
        <v>0</v>
      </c>
      <c r="K31" s="123">
        <f t="shared" si="2"/>
        <v>15</v>
      </c>
      <c r="L31" s="124">
        <f t="shared" si="2"/>
        <v>8</v>
      </c>
    </row>
    <row r="32" spans="1:12">
      <c r="A32" s="121" t="s">
        <v>1270</v>
      </c>
      <c r="B32" s="122" t="s">
        <v>1271</v>
      </c>
      <c r="C32" s="45">
        <v>700</v>
      </c>
      <c r="D32" s="45">
        <v>900</v>
      </c>
      <c r="E32" s="45">
        <f t="shared" si="1"/>
        <v>-200</v>
      </c>
      <c r="F32" s="45">
        <v>900</v>
      </c>
      <c r="G32" s="45">
        <v>900</v>
      </c>
      <c r="H32" s="123">
        <f t="shared" si="2"/>
        <v>7</v>
      </c>
      <c r="I32" s="123">
        <f t="shared" si="2"/>
        <v>9</v>
      </c>
      <c r="J32" s="123">
        <f t="shared" si="2"/>
        <v>-2</v>
      </c>
      <c r="K32" s="123">
        <f t="shared" si="2"/>
        <v>9</v>
      </c>
      <c r="L32" s="124">
        <f t="shared" si="2"/>
        <v>9</v>
      </c>
    </row>
    <row r="33" spans="1:12">
      <c r="A33" s="121" t="s">
        <v>1279</v>
      </c>
      <c r="B33" s="122" t="s">
        <v>1280</v>
      </c>
      <c r="C33" s="45">
        <v>800</v>
      </c>
      <c r="D33" s="45">
        <v>800</v>
      </c>
      <c r="E33" s="45">
        <f t="shared" si="1"/>
        <v>0</v>
      </c>
      <c r="F33" s="45">
        <v>800</v>
      </c>
      <c r="G33" s="45">
        <v>800</v>
      </c>
      <c r="H33" s="123">
        <f t="shared" si="2"/>
        <v>8</v>
      </c>
      <c r="I33" s="123">
        <f t="shared" si="2"/>
        <v>8</v>
      </c>
      <c r="J33" s="123">
        <f t="shared" si="2"/>
        <v>0</v>
      </c>
      <c r="K33" s="123">
        <f t="shared" si="2"/>
        <v>8</v>
      </c>
      <c r="L33" s="124">
        <f t="shared" si="2"/>
        <v>8</v>
      </c>
    </row>
    <row r="34" spans="1:12">
      <c r="A34" s="121" t="s">
        <v>1287</v>
      </c>
      <c r="B34" s="122" t="s">
        <v>1288</v>
      </c>
      <c r="C34" s="45">
        <v>900</v>
      </c>
      <c r="D34" s="45">
        <v>900</v>
      </c>
      <c r="E34" s="45">
        <f t="shared" si="1"/>
        <v>0</v>
      </c>
      <c r="F34" s="45">
        <v>900</v>
      </c>
      <c r="G34" s="45">
        <v>900</v>
      </c>
      <c r="H34" s="123">
        <f t="shared" si="2"/>
        <v>9</v>
      </c>
      <c r="I34" s="123">
        <f t="shared" si="2"/>
        <v>9</v>
      </c>
      <c r="J34" s="123">
        <f t="shared" si="2"/>
        <v>0</v>
      </c>
      <c r="K34" s="123">
        <f t="shared" si="2"/>
        <v>9</v>
      </c>
      <c r="L34" s="124">
        <f t="shared" si="2"/>
        <v>9</v>
      </c>
    </row>
    <row r="35" spans="1:12">
      <c r="A35" s="121" t="s">
        <v>1296</v>
      </c>
      <c r="B35" s="122" t="s">
        <v>1297</v>
      </c>
      <c r="C35" s="45">
        <v>900</v>
      </c>
      <c r="D35" s="45">
        <v>900</v>
      </c>
      <c r="E35" s="45">
        <f t="shared" si="1"/>
        <v>0</v>
      </c>
      <c r="F35" s="45">
        <v>900</v>
      </c>
      <c r="G35" s="45">
        <v>900</v>
      </c>
      <c r="H35" s="123">
        <f t="shared" si="2"/>
        <v>9</v>
      </c>
      <c r="I35" s="123">
        <f t="shared" si="2"/>
        <v>9</v>
      </c>
      <c r="J35" s="123">
        <f t="shared" si="2"/>
        <v>0</v>
      </c>
      <c r="K35" s="123">
        <f t="shared" si="2"/>
        <v>9</v>
      </c>
      <c r="L35" s="124">
        <f t="shared" si="2"/>
        <v>9</v>
      </c>
    </row>
    <row r="36" spans="1:12">
      <c r="A36" s="121" t="s">
        <v>1311</v>
      </c>
      <c r="B36" s="122" t="s">
        <v>1312</v>
      </c>
      <c r="C36" s="45">
        <v>700</v>
      </c>
      <c r="D36" s="45">
        <v>700</v>
      </c>
      <c r="E36" s="45">
        <f t="shared" si="1"/>
        <v>0</v>
      </c>
      <c r="F36" s="45">
        <v>700</v>
      </c>
      <c r="G36" s="45">
        <v>700</v>
      </c>
      <c r="H36" s="123">
        <f t="shared" si="2"/>
        <v>7</v>
      </c>
      <c r="I36" s="123">
        <f t="shared" si="2"/>
        <v>7</v>
      </c>
      <c r="J36" s="123">
        <f t="shared" si="2"/>
        <v>0</v>
      </c>
      <c r="K36" s="123">
        <f t="shared" si="2"/>
        <v>7</v>
      </c>
      <c r="L36" s="124">
        <f t="shared" si="2"/>
        <v>7</v>
      </c>
    </row>
    <row r="37" spans="1:12">
      <c r="A37" s="121" t="s">
        <v>1361</v>
      </c>
      <c r="B37" s="122" t="s">
        <v>1362</v>
      </c>
      <c r="C37" s="45">
        <v>1900</v>
      </c>
      <c r="D37" s="45">
        <v>1900</v>
      </c>
      <c r="E37" s="45">
        <f t="shared" si="1"/>
        <v>0</v>
      </c>
      <c r="F37" s="45">
        <v>1900</v>
      </c>
      <c r="G37" s="45">
        <v>2000</v>
      </c>
      <c r="H37" s="123">
        <f t="shared" si="2"/>
        <v>19</v>
      </c>
      <c r="I37" s="123">
        <f t="shared" si="2"/>
        <v>19</v>
      </c>
      <c r="J37" s="123">
        <f t="shared" si="2"/>
        <v>0</v>
      </c>
      <c r="K37" s="123">
        <f t="shared" si="2"/>
        <v>19</v>
      </c>
      <c r="L37" s="124">
        <f t="shared" si="2"/>
        <v>20</v>
      </c>
    </row>
    <row r="38" spans="1:12">
      <c r="A38" s="121" t="s">
        <v>1380</v>
      </c>
      <c r="B38" s="122" t="s">
        <v>1381</v>
      </c>
      <c r="C38" s="45">
        <v>1590</v>
      </c>
      <c r="D38" s="45">
        <v>1590</v>
      </c>
      <c r="E38" s="45">
        <f t="shared" si="1"/>
        <v>0</v>
      </c>
      <c r="F38" s="45">
        <v>1500</v>
      </c>
      <c r="G38" s="45">
        <v>1600</v>
      </c>
      <c r="H38" s="123">
        <f t="shared" si="2"/>
        <v>15.9</v>
      </c>
      <c r="I38" s="123">
        <f t="shared" si="2"/>
        <v>15.9</v>
      </c>
      <c r="J38" s="123">
        <f t="shared" si="2"/>
        <v>0</v>
      </c>
      <c r="K38" s="123">
        <f t="shared" si="2"/>
        <v>15</v>
      </c>
      <c r="L38" s="124">
        <f t="shared" si="2"/>
        <v>16</v>
      </c>
    </row>
    <row r="39" spans="1:12" ht="13.5" thickBot="1">
      <c r="A39" s="125" t="s">
        <v>1389</v>
      </c>
      <c r="B39" s="126" t="s">
        <v>738</v>
      </c>
      <c r="C39" s="137"/>
      <c r="D39" s="137"/>
      <c r="E39" s="127">
        <f t="shared" si="1"/>
        <v>0</v>
      </c>
      <c r="F39" s="127">
        <v>100</v>
      </c>
      <c r="G39" s="137"/>
      <c r="H39" s="138">
        <f t="shared" si="2"/>
        <v>0</v>
      </c>
      <c r="I39" s="138">
        <f t="shared" si="2"/>
        <v>0</v>
      </c>
      <c r="J39" s="138">
        <f t="shared" si="2"/>
        <v>0</v>
      </c>
      <c r="K39" s="138">
        <f t="shared" si="2"/>
        <v>1</v>
      </c>
      <c r="L39" s="129">
        <f t="shared" si="2"/>
        <v>0</v>
      </c>
    </row>
    <row r="40" spans="1:12" ht="13.5" thickBot="1">
      <c r="A40" s="156" t="s">
        <v>3559</v>
      </c>
      <c r="B40" s="157"/>
      <c r="C40" s="130">
        <v>42890</v>
      </c>
      <c r="D40" s="130">
        <v>43690</v>
      </c>
      <c r="E40" s="131">
        <f t="shared" si="1"/>
        <v>-800</v>
      </c>
      <c r="F40" s="130">
        <v>43900</v>
      </c>
      <c r="G40" s="130">
        <v>43000</v>
      </c>
      <c r="H40" s="132">
        <f t="shared" si="2"/>
        <v>428.9</v>
      </c>
      <c r="I40" s="132">
        <f t="shared" si="2"/>
        <v>436.9</v>
      </c>
      <c r="J40" s="132">
        <f t="shared" si="2"/>
        <v>-8</v>
      </c>
      <c r="K40" s="132">
        <f t="shared" si="2"/>
        <v>439</v>
      </c>
      <c r="L40" s="133">
        <f t="shared" si="2"/>
        <v>430</v>
      </c>
    </row>
    <row r="41" spans="1:12">
      <c r="A41" s="117" t="s">
        <v>1424</v>
      </c>
      <c r="B41" s="118" t="s">
        <v>1425</v>
      </c>
      <c r="C41" s="134">
        <v>300</v>
      </c>
      <c r="D41" s="134">
        <v>400</v>
      </c>
      <c r="E41" s="134">
        <f t="shared" si="1"/>
        <v>-100</v>
      </c>
      <c r="F41" s="134">
        <v>400</v>
      </c>
      <c r="G41" s="134">
        <v>400</v>
      </c>
      <c r="H41" s="135">
        <f t="shared" si="2"/>
        <v>3</v>
      </c>
      <c r="I41" s="135">
        <f t="shared" si="2"/>
        <v>4</v>
      </c>
      <c r="J41" s="135">
        <f t="shared" si="2"/>
        <v>-1</v>
      </c>
      <c r="K41" s="135">
        <f t="shared" si="2"/>
        <v>4</v>
      </c>
      <c r="L41" s="136">
        <f t="shared" si="2"/>
        <v>4</v>
      </c>
    </row>
    <row r="42" spans="1:12" ht="13.5" thickBot="1">
      <c r="A42" s="125" t="s">
        <v>1434</v>
      </c>
      <c r="B42" s="126" t="s">
        <v>724</v>
      </c>
      <c r="C42" s="127">
        <v>300</v>
      </c>
      <c r="D42" s="127">
        <v>400</v>
      </c>
      <c r="E42" s="127">
        <f t="shared" si="1"/>
        <v>-100</v>
      </c>
      <c r="F42" s="127">
        <v>400</v>
      </c>
      <c r="G42" s="127">
        <v>400</v>
      </c>
      <c r="H42" s="128">
        <f t="shared" si="2"/>
        <v>3</v>
      </c>
      <c r="I42" s="128">
        <f t="shared" si="2"/>
        <v>4</v>
      </c>
      <c r="J42" s="128">
        <f t="shared" si="2"/>
        <v>-1</v>
      </c>
      <c r="K42" s="128">
        <f t="shared" si="2"/>
        <v>4</v>
      </c>
      <c r="L42" s="129">
        <f t="shared" si="2"/>
        <v>4</v>
      </c>
    </row>
    <row r="43" spans="1:12" ht="13.5" thickBot="1">
      <c r="A43" s="156" t="s">
        <v>3560</v>
      </c>
      <c r="B43" s="157"/>
      <c r="C43" s="130">
        <v>600</v>
      </c>
      <c r="D43" s="130">
        <v>800</v>
      </c>
      <c r="E43" s="131">
        <f t="shared" si="1"/>
        <v>-200</v>
      </c>
      <c r="F43" s="130">
        <v>800</v>
      </c>
      <c r="G43" s="130">
        <v>800</v>
      </c>
      <c r="H43" s="132">
        <f t="shared" si="2"/>
        <v>6</v>
      </c>
      <c r="I43" s="132">
        <f t="shared" si="2"/>
        <v>8</v>
      </c>
      <c r="J43" s="132">
        <f t="shared" si="2"/>
        <v>-2</v>
      </c>
      <c r="K43" s="132">
        <f t="shared" si="2"/>
        <v>8</v>
      </c>
      <c r="L43" s="133">
        <f t="shared" si="2"/>
        <v>8</v>
      </c>
    </row>
    <row r="44" spans="1:12">
      <c r="A44" s="117" t="s">
        <v>1452</v>
      </c>
      <c r="B44" s="118" t="s">
        <v>724</v>
      </c>
      <c r="C44" s="134">
        <v>1240</v>
      </c>
      <c r="D44" s="134">
        <v>1240</v>
      </c>
      <c r="E44" s="134">
        <f t="shared" si="1"/>
        <v>0</v>
      </c>
      <c r="F44" s="134">
        <v>1200</v>
      </c>
      <c r="G44" s="134">
        <v>1200</v>
      </c>
      <c r="H44" s="135">
        <f t="shared" si="2"/>
        <v>12.4</v>
      </c>
      <c r="I44" s="135">
        <f t="shared" si="2"/>
        <v>12.4</v>
      </c>
      <c r="J44" s="135">
        <f t="shared" si="2"/>
        <v>0</v>
      </c>
      <c r="K44" s="135">
        <f t="shared" si="2"/>
        <v>12</v>
      </c>
      <c r="L44" s="136">
        <f t="shared" si="2"/>
        <v>12</v>
      </c>
    </row>
    <row r="45" spans="1:12">
      <c r="A45" s="121" t="s">
        <v>1479</v>
      </c>
      <c r="B45" s="122" t="s">
        <v>1425</v>
      </c>
      <c r="C45" s="45">
        <v>600</v>
      </c>
      <c r="D45" s="45">
        <v>600</v>
      </c>
      <c r="E45" s="45">
        <f t="shared" si="1"/>
        <v>0</v>
      </c>
      <c r="F45" s="45">
        <v>600</v>
      </c>
      <c r="G45" s="45">
        <v>600</v>
      </c>
      <c r="H45" s="123">
        <f t="shared" si="2"/>
        <v>6</v>
      </c>
      <c r="I45" s="123">
        <f t="shared" si="2"/>
        <v>6</v>
      </c>
      <c r="J45" s="123">
        <f t="shared" si="2"/>
        <v>0</v>
      </c>
      <c r="K45" s="123">
        <f t="shared" si="2"/>
        <v>6</v>
      </c>
      <c r="L45" s="124">
        <f t="shared" si="2"/>
        <v>6</v>
      </c>
    </row>
    <row r="46" spans="1:12">
      <c r="A46" s="121" t="s">
        <v>1487</v>
      </c>
      <c r="B46" s="122" t="s">
        <v>774</v>
      </c>
      <c r="C46" s="45">
        <v>1800</v>
      </c>
      <c r="D46" s="45">
        <v>1900</v>
      </c>
      <c r="E46" s="45">
        <f t="shared" si="1"/>
        <v>-100</v>
      </c>
      <c r="F46" s="45">
        <v>1900</v>
      </c>
      <c r="G46" s="45">
        <v>1800</v>
      </c>
      <c r="H46" s="123">
        <f t="shared" si="2"/>
        <v>18</v>
      </c>
      <c r="I46" s="123">
        <f t="shared" si="2"/>
        <v>19</v>
      </c>
      <c r="J46" s="123">
        <f t="shared" si="2"/>
        <v>-1</v>
      </c>
      <c r="K46" s="123">
        <f t="shared" si="2"/>
        <v>19</v>
      </c>
      <c r="L46" s="124">
        <f t="shared" si="2"/>
        <v>18</v>
      </c>
    </row>
    <row r="47" spans="1:12">
      <c r="A47" s="121" t="s">
        <v>1493</v>
      </c>
      <c r="B47" s="122" t="s">
        <v>1181</v>
      </c>
      <c r="C47" s="45">
        <v>100</v>
      </c>
      <c r="E47" s="45">
        <f t="shared" si="1"/>
        <v>100</v>
      </c>
      <c r="H47" s="123">
        <f t="shared" si="2"/>
        <v>1</v>
      </c>
      <c r="I47" s="123">
        <f t="shared" si="2"/>
        <v>0</v>
      </c>
      <c r="J47" s="123">
        <f t="shared" si="2"/>
        <v>1</v>
      </c>
      <c r="K47" s="123">
        <f t="shared" si="2"/>
        <v>0</v>
      </c>
      <c r="L47" s="124">
        <f t="shared" si="2"/>
        <v>0</v>
      </c>
    </row>
    <row r="48" spans="1:12">
      <c r="A48" s="121" t="s">
        <v>1501</v>
      </c>
      <c r="B48" s="122" t="s">
        <v>1425</v>
      </c>
      <c r="C48" s="45">
        <v>400</v>
      </c>
      <c r="D48" s="45">
        <v>400</v>
      </c>
      <c r="E48" s="45">
        <f t="shared" si="1"/>
        <v>0</v>
      </c>
      <c r="F48" s="45">
        <v>400</v>
      </c>
      <c r="G48" s="45">
        <v>400</v>
      </c>
      <c r="H48" s="123">
        <f t="shared" si="2"/>
        <v>4</v>
      </c>
      <c r="I48" s="123">
        <f t="shared" si="2"/>
        <v>4</v>
      </c>
      <c r="J48" s="123">
        <f t="shared" si="2"/>
        <v>0</v>
      </c>
      <c r="K48" s="123">
        <f t="shared" si="2"/>
        <v>4</v>
      </c>
      <c r="L48" s="124">
        <f t="shared" si="2"/>
        <v>4</v>
      </c>
    </row>
    <row r="49" spans="1:12">
      <c r="A49" s="121" t="s">
        <v>1508</v>
      </c>
      <c r="B49" s="122" t="s">
        <v>724</v>
      </c>
      <c r="C49" s="45">
        <v>4100</v>
      </c>
      <c r="D49" s="45">
        <v>4100</v>
      </c>
      <c r="E49" s="45">
        <f t="shared" si="1"/>
        <v>0</v>
      </c>
      <c r="F49" s="45">
        <v>4100</v>
      </c>
      <c r="G49" s="45">
        <v>4100</v>
      </c>
      <c r="H49" s="123">
        <f t="shared" si="2"/>
        <v>41</v>
      </c>
      <c r="I49" s="123">
        <f t="shared" si="2"/>
        <v>41</v>
      </c>
      <c r="J49" s="123">
        <f t="shared" si="2"/>
        <v>0</v>
      </c>
      <c r="K49" s="123">
        <f t="shared" si="2"/>
        <v>41</v>
      </c>
      <c r="L49" s="124">
        <f t="shared" si="2"/>
        <v>41</v>
      </c>
    </row>
    <row r="50" spans="1:12">
      <c r="A50" s="121" t="s">
        <v>1520</v>
      </c>
      <c r="B50" s="122" t="s">
        <v>888</v>
      </c>
      <c r="C50" s="45">
        <v>900</v>
      </c>
      <c r="D50" s="45">
        <v>900</v>
      </c>
      <c r="E50" s="45">
        <f t="shared" si="1"/>
        <v>0</v>
      </c>
      <c r="F50" s="45">
        <v>900</v>
      </c>
      <c r="G50" s="45">
        <v>700</v>
      </c>
      <c r="H50" s="123">
        <f t="shared" si="2"/>
        <v>9</v>
      </c>
      <c r="I50" s="123">
        <f t="shared" si="2"/>
        <v>9</v>
      </c>
      <c r="J50" s="123">
        <f t="shared" si="2"/>
        <v>0</v>
      </c>
      <c r="K50" s="123">
        <f t="shared" si="2"/>
        <v>9</v>
      </c>
      <c r="L50" s="124">
        <f t="shared" si="2"/>
        <v>7</v>
      </c>
    </row>
    <row r="51" spans="1:12">
      <c r="A51" s="121" t="s">
        <v>1530</v>
      </c>
      <c r="B51" s="122" t="s">
        <v>1425</v>
      </c>
      <c r="C51" s="45">
        <v>400</v>
      </c>
      <c r="D51" s="45">
        <v>400</v>
      </c>
      <c r="E51" s="45">
        <f t="shared" si="1"/>
        <v>0</v>
      </c>
      <c r="F51" s="45">
        <v>400</v>
      </c>
      <c r="G51" s="45">
        <v>400</v>
      </c>
      <c r="H51" s="123">
        <f t="shared" si="2"/>
        <v>4</v>
      </c>
      <c r="I51" s="123">
        <f t="shared" si="2"/>
        <v>4</v>
      </c>
      <c r="J51" s="123">
        <f t="shared" si="2"/>
        <v>0</v>
      </c>
      <c r="K51" s="123">
        <f t="shared" si="2"/>
        <v>4</v>
      </c>
      <c r="L51" s="124">
        <f t="shared" si="2"/>
        <v>4</v>
      </c>
    </row>
    <row r="52" spans="1:12" ht="13.5" thickBot="1">
      <c r="A52" s="125" t="s">
        <v>1537</v>
      </c>
      <c r="B52" s="126" t="s">
        <v>1425</v>
      </c>
      <c r="C52" s="127">
        <v>800</v>
      </c>
      <c r="D52" s="127">
        <v>800</v>
      </c>
      <c r="E52" s="127">
        <f t="shared" si="1"/>
        <v>0</v>
      </c>
      <c r="F52" s="127">
        <v>800</v>
      </c>
      <c r="G52" s="127">
        <v>800</v>
      </c>
      <c r="H52" s="128">
        <f t="shared" si="2"/>
        <v>8</v>
      </c>
      <c r="I52" s="128">
        <f t="shared" si="2"/>
        <v>8</v>
      </c>
      <c r="J52" s="128">
        <f t="shared" si="2"/>
        <v>0</v>
      </c>
      <c r="K52" s="128">
        <f t="shared" si="2"/>
        <v>8</v>
      </c>
      <c r="L52" s="129">
        <f t="shared" si="2"/>
        <v>8</v>
      </c>
    </row>
    <row r="53" spans="1:12" ht="13.5" thickBot="1">
      <c r="A53" s="156" t="s">
        <v>3561</v>
      </c>
      <c r="B53" s="157"/>
      <c r="C53" s="130">
        <v>10340</v>
      </c>
      <c r="D53" s="130">
        <v>10340</v>
      </c>
      <c r="E53" s="131">
        <f t="shared" si="1"/>
        <v>0</v>
      </c>
      <c r="F53" s="130">
        <v>10300</v>
      </c>
      <c r="G53" s="130">
        <v>10000</v>
      </c>
      <c r="H53" s="132">
        <f t="shared" si="2"/>
        <v>103.4</v>
      </c>
      <c r="I53" s="132">
        <f t="shared" si="2"/>
        <v>103.4</v>
      </c>
      <c r="J53" s="132">
        <f t="shared" si="2"/>
        <v>0</v>
      </c>
      <c r="K53" s="132">
        <f t="shared" si="2"/>
        <v>103</v>
      </c>
      <c r="L53" s="133">
        <f t="shared" si="2"/>
        <v>100</v>
      </c>
    </row>
    <row r="54" spans="1:12">
      <c r="A54" s="117" t="s">
        <v>1546</v>
      </c>
      <c r="B54" s="118" t="s">
        <v>1425</v>
      </c>
      <c r="C54" s="134">
        <v>2300</v>
      </c>
      <c r="D54" s="134">
        <v>2400</v>
      </c>
      <c r="E54" s="134">
        <f t="shared" si="1"/>
        <v>-100</v>
      </c>
      <c r="F54" s="134">
        <v>2300</v>
      </c>
      <c r="G54" s="134">
        <v>2300</v>
      </c>
      <c r="H54" s="135">
        <f t="shared" si="2"/>
        <v>23</v>
      </c>
      <c r="I54" s="135">
        <f t="shared" si="2"/>
        <v>24</v>
      </c>
      <c r="J54" s="135">
        <f t="shared" si="2"/>
        <v>-1</v>
      </c>
      <c r="K54" s="135">
        <f t="shared" si="2"/>
        <v>23</v>
      </c>
      <c r="L54" s="136">
        <f t="shared" si="2"/>
        <v>23</v>
      </c>
    </row>
    <row r="55" spans="1:12">
      <c r="A55" s="121" t="s">
        <v>3562</v>
      </c>
      <c r="B55" s="122" t="s">
        <v>1181</v>
      </c>
      <c r="E55" s="45">
        <f t="shared" si="1"/>
        <v>0</v>
      </c>
      <c r="F55" s="45">
        <v>100</v>
      </c>
      <c r="G55" s="45">
        <v>100</v>
      </c>
      <c r="H55" s="139">
        <f t="shared" si="2"/>
        <v>0</v>
      </c>
      <c r="I55" s="139">
        <f t="shared" si="2"/>
        <v>0</v>
      </c>
      <c r="J55" s="139">
        <f t="shared" si="2"/>
        <v>0</v>
      </c>
      <c r="K55" s="139">
        <f t="shared" si="2"/>
        <v>1</v>
      </c>
      <c r="L55" s="124">
        <f t="shared" si="2"/>
        <v>1</v>
      </c>
    </row>
    <row r="56" spans="1:12">
      <c r="A56" s="121" t="s">
        <v>1576</v>
      </c>
      <c r="B56" s="122" t="s">
        <v>1577</v>
      </c>
      <c r="C56" s="45">
        <v>4500</v>
      </c>
      <c r="D56" s="45">
        <v>4500</v>
      </c>
      <c r="E56" s="45">
        <f t="shared" si="1"/>
        <v>0</v>
      </c>
      <c r="F56" s="45">
        <v>4700</v>
      </c>
      <c r="G56" s="45">
        <v>4800</v>
      </c>
      <c r="H56" s="123">
        <f t="shared" si="2"/>
        <v>45</v>
      </c>
      <c r="I56" s="123">
        <f t="shared" si="2"/>
        <v>45</v>
      </c>
      <c r="J56" s="123">
        <f t="shared" si="2"/>
        <v>0</v>
      </c>
      <c r="K56" s="123">
        <f t="shared" si="2"/>
        <v>47</v>
      </c>
      <c r="L56" s="124">
        <f t="shared" si="2"/>
        <v>48</v>
      </c>
    </row>
    <row r="57" spans="1:12">
      <c r="A57" s="121" t="s">
        <v>1602</v>
      </c>
      <c r="B57" s="122" t="s">
        <v>1603</v>
      </c>
      <c r="C57" s="45">
        <v>7400</v>
      </c>
      <c r="D57" s="45">
        <v>7600</v>
      </c>
      <c r="E57" s="45">
        <f t="shared" si="1"/>
        <v>-200</v>
      </c>
      <c r="F57" s="45">
        <v>7900</v>
      </c>
      <c r="G57" s="45">
        <v>7900</v>
      </c>
      <c r="H57" s="123">
        <f t="shared" si="2"/>
        <v>74</v>
      </c>
      <c r="I57" s="123">
        <f t="shared" si="2"/>
        <v>76</v>
      </c>
      <c r="J57" s="123">
        <f t="shared" si="2"/>
        <v>-2</v>
      </c>
      <c r="K57" s="123">
        <f t="shared" si="2"/>
        <v>79</v>
      </c>
      <c r="L57" s="124">
        <f t="shared" si="2"/>
        <v>79</v>
      </c>
    </row>
    <row r="58" spans="1:12">
      <c r="A58" s="121" t="s">
        <v>1612</v>
      </c>
      <c r="B58" s="122" t="s">
        <v>995</v>
      </c>
      <c r="C58" s="45">
        <v>200</v>
      </c>
      <c r="D58" s="45">
        <v>200</v>
      </c>
      <c r="E58" s="45">
        <f t="shared" si="1"/>
        <v>0</v>
      </c>
      <c r="F58" s="45">
        <v>100</v>
      </c>
      <c r="G58" s="45">
        <v>100</v>
      </c>
      <c r="H58" s="123">
        <f t="shared" si="2"/>
        <v>2</v>
      </c>
      <c r="I58" s="123">
        <f t="shared" si="2"/>
        <v>2</v>
      </c>
      <c r="J58" s="123">
        <f t="shared" si="2"/>
        <v>0</v>
      </c>
      <c r="K58" s="123">
        <f t="shared" si="2"/>
        <v>1</v>
      </c>
      <c r="L58" s="124">
        <f t="shared" si="2"/>
        <v>1</v>
      </c>
    </row>
    <row r="59" spans="1:12">
      <c r="A59" s="121" t="s">
        <v>1622</v>
      </c>
      <c r="B59" s="122" t="s">
        <v>1623</v>
      </c>
      <c r="C59" s="45">
        <v>800</v>
      </c>
      <c r="D59" s="45">
        <v>900</v>
      </c>
      <c r="E59" s="45">
        <f t="shared" si="1"/>
        <v>-100</v>
      </c>
      <c r="F59" s="45">
        <v>900</v>
      </c>
      <c r="G59" s="45">
        <v>900</v>
      </c>
      <c r="H59" s="123">
        <f t="shared" si="2"/>
        <v>8</v>
      </c>
      <c r="I59" s="123">
        <f t="shared" si="2"/>
        <v>9</v>
      </c>
      <c r="J59" s="123">
        <f t="shared" si="2"/>
        <v>-1</v>
      </c>
      <c r="K59" s="123">
        <f t="shared" si="2"/>
        <v>9</v>
      </c>
      <c r="L59" s="124">
        <f t="shared" si="2"/>
        <v>9</v>
      </c>
    </row>
    <row r="60" spans="1:12">
      <c r="A60" s="121" t="s">
        <v>1632</v>
      </c>
      <c r="B60" s="122" t="s">
        <v>1633</v>
      </c>
      <c r="C60" s="45">
        <v>2800</v>
      </c>
      <c r="D60" s="45">
        <v>3100</v>
      </c>
      <c r="E60" s="45">
        <f t="shared" si="1"/>
        <v>-300</v>
      </c>
      <c r="F60" s="45">
        <v>3100</v>
      </c>
      <c r="G60" s="45">
        <v>3100</v>
      </c>
      <c r="H60" s="123">
        <f t="shared" si="2"/>
        <v>28</v>
      </c>
      <c r="I60" s="123">
        <f t="shared" si="2"/>
        <v>31</v>
      </c>
      <c r="J60" s="123">
        <f t="shared" si="2"/>
        <v>-3</v>
      </c>
      <c r="K60" s="123">
        <f t="shared" si="2"/>
        <v>31</v>
      </c>
      <c r="L60" s="124">
        <f t="shared" si="2"/>
        <v>31</v>
      </c>
    </row>
    <row r="61" spans="1:12">
      <c r="A61" s="121" t="s">
        <v>1642</v>
      </c>
      <c r="B61" s="122" t="s">
        <v>995</v>
      </c>
      <c r="C61" s="45">
        <v>100</v>
      </c>
      <c r="E61" s="45">
        <f t="shared" si="1"/>
        <v>100</v>
      </c>
      <c r="H61" s="123">
        <f t="shared" si="2"/>
        <v>1</v>
      </c>
      <c r="I61" s="123">
        <f t="shared" si="2"/>
        <v>0</v>
      </c>
      <c r="J61" s="123">
        <f t="shared" si="2"/>
        <v>1</v>
      </c>
      <c r="K61" s="123">
        <f t="shared" si="2"/>
        <v>0</v>
      </c>
      <c r="L61" s="124">
        <f t="shared" si="2"/>
        <v>0</v>
      </c>
    </row>
    <row r="62" spans="1:12">
      <c r="A62" s="121" t="s">
        <v>1657</v>
      </c>
      <c r="B62" s="122" t="s">
        <v>1658</v>
      </c>
      <c r="C62" s="45">
        <v>600</v>
      </c>
      <c r="D62" s="45">
        <v>600</v>
      </c>
      <c r="E62" s="45">
        <f t="shared" si="1"/>
        <v>0</v>
      </c>
      <c r="F62" s="45">
        <v>700</v>
      </c>
      <c r="G62" s="45">
        <v>700</v>
      </c>
      <c r="H62" s="123">
        <f t="shared" si="2"/>
        <v>6</v>
      </c>
      <c r="I62" s="123">
        <f t="shared" si="2"/>
        <v>6</v>
      </c>
      <c r="J62" s="123">
        <f t="shared" si="2"/>
        <v>0</v>
      </c>
      <c r="K62" s="123">
        <f t="shared" si="2"/>
        <v>7</v>
      </c>
      <c r="L62" s="124">
        <f t="shared" si="2"/>
        <v>7</v>
      </c>
    </row>
    <row r="63" spans="1:12">
      <c r="A63" s="121" t="s">
        <v>1671</v>
      </c>
      <c r="B63" s="122" t="s">
        <v>888</v>
      </c>
      <c r="C63" s="45">
        <v>3300</v>
      </c>
      <c r="D63" s="45">
        <v>3200</v>
      </c>
      <c r="E63" s="45">
        <f t="shared" si="1"/>
        <v>100</v>
      </c>
      <c r="F63" s="45">
        <v>3100</v>
      </c>
      <c r="G63" s="45">
        <v>3100</v>
      </c>
      <c r="H63" s="123">
        <f t="shared" si="2"/>
        <v>33</v>
      </c>
      <c r="I63" s="123">
        <f t="shared" si="2"/>
        <v>32</v>
      </c>
      <c r="J63" s="123">
        <f t="shared" si="2"/>
        <v>1</v>
      </c>
      <c r="K63" s="123">
        <f t="shared" si="2"/>
        <v>31</v>
      </c>
      <c r="L63" s="124">
        <f t="shared" si="2"/>
        <v>31</v>
      </c>
    </row>
    <row r="64" spans="1:12" ht="13.5" thickBot="1">
      <c r="A64" s="125" t="s">
        <v>1680</v>
      </c>
      <c r="B64" s="126" t="s">
        <v>995</v>
      </c>
      <c r="C64" s="127">
        <v>100</v>
      </c>
      <c r="D64" s="127">
        <v>100</v>
      </c>
      <c r="E64" s="127">
        <f t="shared" si="1"/>
        <v>0</v>
      </c>
      <c r="F64" s="137"/>
      <c r="G64" s="137"/>
      <c r="H64" s="128">
        <f t="shared" si="2"/>
        <v>1</v>
      </c>
      <c r="I64" s="128">
        <f t="shared" si="2"/>
        <v>1</v>
      </c>
      <c r="J64" s="128">
        <f t="shared" si="2"/>
        <v>0</v>
      </c>
      <c r="K64" s="128">
        <f t="shared" si="2"/>
        <v>0</v>
      </c>
      <c r="L64" s="129">
        <f t="shared" si="2"/>
        <v>0</v>
      </c>
    </row>
    <row r="65" spans="1:12" ht="13.5" thickBot="1">
      <c r="A65" s="156" t="s">
        <v>3563</v>
      </c>
      <c r="B65" s="157"/>
      <c r="C65" s="130">
        <v>22100</v>
      </c>
      <c r="D65" s="130">
        <v>22600</v>
      </c>
      <c r="E65" s="131">
        <f t="shared" si="1"/>
        <v>-500</v>
      </c>
      <c r="F65" s="130">
        <v>22900</v>
      </c>
      <c r="G65" s="130">
        <v>23000</v>
      </c>
      <c r="H65" s="132">
        <f t="shared" si="2"/>
        <v>221</v>
      </c>
      <c r="I65" s="132">
        <f t="shared" si="2"/>
        <v>226</v>
      </c>
      <c r="J65" s="132">
        <f t="shared" si="2"/>
        <v>-5</v>
      </c>
      <c r="K65" s="132">
        <f t="shared" si="2"/>
        <v>229</v>
      </c>
      <c r="L65" s="133">
        <f t="shared" si="2"/>
        <v>230</v>
      </c>
    </row>
    <row r="66" spans="1:12">
      <c r="A66" s="117" t="s">
        <v>1724</v>
      </c>
      <c r="B66" s="118" t="s">
        <v>888</v>
      </c>
      <c r="C66" s="134">
        <v>2800</v>
      </c>
      <c r="D66" s="134">
        <v>2800</v>
      </c>
      <c r="E66" s="134">
        <f t="shared" si="1"/>
        <v>0</v>
      </c>
      <c r="F66" s="134">
        <v>2800</v>
      </c>
      <c r="G66" s="134">
        <v>2800</v>
      </c>
      <c r="H66" s="135">
        <f t="shared" si="2"/>
        <v>28</v>
      </c>
      <c r="I66" s="135">
        <f t="shared" si="2"/>
        <v>28</v>
      </c>
      <c r="J66" s="135">
        <f t="shared" si="2"/>
        <v>0</v>
      </c>
      <c r="K66" s="135">
        <f t="shared" si="2"/>
        <v>28</v>
      </c>
      <c r="L66" s="136">
        <f t="shared" si="2"/>
        <v>28</v>
      </c>
    </row>
    <row r="67" spans="1:12">
      <c r="A67" s="121" t="s">
        <v>1739</v>
      </c>
      <c r="B67" s="122" t="s">
        <v>888</v>
      </c>
      <c r="C67" s="45">
        <v>560</v>
      </c>
      <c r="D67" s="45">
        <v>560</v>
      </c>
      <c r="E67" s="45">
        <f t="shared" si="1"/>
        <v>0</v>
      </c>
      <c r="F67" s="45">
        <v>600</v>
      </c>
      <c r="G67" s="45">
        <v>600</v>
      </c>
      <c r="H67" s="123">
        <f t="shared" si="2"/>
        <v>5.6</v>
      </c>
      <c r="I67" s="123">
        <f t="shared" si="2"/>
        <v>5.6</v>
      </c>
      <c r="J67" s="123">
        <f t="shared" si="2"/>
        <v>0</v>
      </c>
      <c r="K67" s="123">
        <f t="shared" si="2"/>
        <v>6</v>
      </c>
      <c r="L67" s="124">
        <f t="shared" si="2"/>
        <v>6</v>
      </c>
    </row>
    <row r="68" spans="1:12" ht="13.5" thickBot="1">
      <c r="A68" s="125" t="s">
        <v>1756</v>
      </c>
      <c r="B68" s="126" t="s">
        <v>888</v>
      </c>
      <c r="C68" s="127">
        <v>1200</v>
      </c>
      <c r="D68" s="127">
        <v>1000</v>
      </c>
      <c r="E68" s="127">
        <f t="shared" si="1"/>
        <v>200</v>
      </c>
      <c r="F68" s="127">
        <v>1100</v>
      </c>
      <c r="G68" s="127">
        <v>1100</v>
      </c>
      <c r="H68" s="128">
        <f t="shared" si="2"/>
        <v>12</v>
      </c>
      <c r="I68" s="128">
        <f t="shared" si="2"/>
        <v>10</v>
      </c>
      <c r="J68" s="128">
        <f t="shared" si="2"/>
        <v>2</v>
      </c>
      <c r="K68" s="128">
        <f t="shared" si="2"/>
        <v>11</v>
      </c>
      <c r="L68" s="129">
        <f t="shared" si="2"/>
        <v>11</v>
      </c>
    </row>
    <row r="69" spans="1:12" ht="13.5" thickBot="1">
      <c r="A69" s="156" t="s">
        <v>3564</v>
      </c>
      <c r="B69" s="157"/>
      <c r="C69" s="130">
        <v>4560</v>
      </c>
      <c r="D69" s="130">
        <v>4360</v>
      </c>
      <c r="E69" s="131">
        <f t="shared" si="1"/>
        <v>200</v>
      </c>
      <c r="F69" s="130">
        <v>4500</v>
      </c>
      <c r="G69" s="130">
        <v>4500</v>
      </c>
      <c r="H69" s="132">
        <f t="shared" ref="H69:L119" si="3">C69/100</f>
        <v>45.6</v>
      </c>
      <c r="I69" s="132">
        <f t="shared" si="3"/>
        <v>43.6</v>
      </c>
      <c r="J69" s="132">
        <f t="shared" si="3"/>
        <v>2</v>
      </c>
      <c r="K69" s="132">
        <f t="shared" si="3"/>
        <v>45</v>
      </c>
      <c r="L69" s="133">
        <f t="shared" si="3"/>
        <v>45</v>
      </c>
    </row>
    <row r="70" spans="1:12">
      <c r="A70" s="117" t="s">
        <v>1782</v>
      </c>
      <c r="B70" s="118" t="s">
        <v>1783</v>
      </c>
      <c r="C70" s="134">
        <v>50</v>
      </c>
      <c r="D70" s="134">
        <v>50</v>
      </c>
      <c r="E70" s="134">
        <f t="shared" ref="E70:E133" si="4">C70-D70</f>
        <v>0</v>
      </c>
      <c r="F70" s="134">
        <v>100</v>
      </c>
      <c r="G70" s="134">
        <v>100</v>
      </c>
      <c r="H70" s="135">
        <f t="shared" si="3"/>
        <v>0.5</v>
      </c>
      <c r="I70" s="135">
        <f t="shared" si="3"/>
        <v>0.5</v>
      </c>
      <c r="J70" s="135">
        <f t="shared" si="3"/>
        <v>0</v>
      </c>
      <c r="K70" s="135">
        <f t="shared" si="3"/>
        <v>1</v>
      </c>
      <c r="L70" s="136">
        <f t="shared" si="3"/>
        <v>1</v>
      </c>
    </row>
    <row r="71" spans="1:12" ht="13.5" thickBot="1">
      <c r="A71" s="125" t="s">
        <v>1793</v>
      </c>
      <c r="B71" s="126" t="s">
        <v>1794</v>
      </c>
      <c r="C71" s="127">
        <v>2000</v>
      </c>
      <c r="D71" s="127">
        <v>2000</v>
      </c>
      <c r="E71" s="127">
        <f t="shared" si="4"/>
        <v>0</v>
      </c>
      <c r="F71" s="127">
        <v>2300</v>
      </c>
      <c r="G71" s="127">
        <v>2300</v>
      </c>
      <c r="H71" s="128">
        <f t="shared" si="3"/>
        <v>20</v>
      </c>
      <c r="I71" s="128">
        <f t="shared" si="3"/>
        <v>20</v>
      </c>
      <c r="J71" s="128">
        <f t="shared" si="3"/>
        <v>0</v>
      </c>
      <c r="K71" s="128">
        <f t="shared" si="3"/>
        <v>23</v>
      </c>
      <c r="L71" s="129">
        <f t="shared" si="3"/>
        <v>23</v>
      </c>
    </row>
    <row r="72" spans="1:12" ht="13.5" thickBot="1">
      <c r="A72" s="156" t="s">
        <v>3565</v>
      </c>
      <c r="B72" s="157"/>
      <c r="C72" s="130">
        <v>2050</v>
      </c>
      <c r="D72" s="130">
        <v>2050</v>
      </c>
      <c r="E72" s="131">
        <f t="shared" si="4"/>
        <v>0</v>
      </c>
      <c r="F72" s="130">
        <v>2400</v>
      </c>
      <c r="G72" s="130">
        <v>2400</v>
      </c>
      <c r="H72" s="132">
        <f t="shared" si="3"/>
        <v>20.5</v>
      </c>
      <c r="I72" s="132">
        <f t="shared" si="3"/>
        <v>20.5</v>
      </c>
      <c r="J72" s="132">
        <f t="shared" si="3"/>
        <v>0</v>
      </c>
      <c r="K72" s="132">
        <f t="shared" si="3"/>
        <v>24</v>
      </c>
      <c r="L72" s="133">
        <f t="shared" si="3"/>
        <v>24</v>
      </c>
    </row>
    <row r="73" spans="1:12">
      <c r="A73" s="117" t="s">
        <v>1824</v>
      </c>
      <c r="B73" s="118" t="s">
        <v>724</v>
      </c>
      <c r="C73" s="134">
        <v>1200</v>
      </c>
      <c r="D73" s="134">
        <v>1200</v>
      </c>
      <c r="E73" s="134">
        <f t="shared" si="4"/>
        <v>0</v>
      </c>
      <c r="F73" s="134">
        <v>1200</v>
      </c>
      <c r="G73" s="134">
        <v>1200</v>
      </c>
      <c r="H73" s="135">
        <f t="shared" si="3"/>
        <v>12</v>
      </c>
      <c r="I73" s="135">
        <f t="shared" si="3"/>
        <v>12</v>
      </c>
      <c r="J73" s="135">
        <f t="shared" si="3"/>
        <v>0</v>
      </c>
      <c r="K73" s="135">
        <f t="shared" si="3"/>
        <v>12</v>
      </c>
      <c r="L73" s="136">
        <f t="shared" si="3"/>
        <v>12</v>
      </c>
    </row>
    <row r="74" spans="1:12">
      <c r="A74" s="121" t="s">
        <v>1840</v>
      </c>
      <c r="B74" s="122" t="s">
        <v>1841</v>
      </c>
      <c r="C74" s="45">
        <v>260</v>
      </c>
      <c r="D74" s="45">
        <v>260</v>
      </c>
      <c r="E74" s="45">
        <f t="shared" si="4"/>
        <v>0</v>
      </c>
      <c r="F74" s="45">
        <v>300</v>
      </c>
      <c r="G74" s="45">
        <v>300</v>
      </c>
      <c r="H74" s="123">
        <f t="shared" si="3"/>
        <v>2.6</v>
      </c>
      <c r="I74" s="123">
        <f t="shared" si="3"/>
        <v>2.6</v>
      </c>
      <c r="J74" s="123">
        <f t="shared" si="3"/>
        <v>0</v>
      </c>
      <c r="K74" s="123">
        <f t="shared" si="3"/>
        <v>3</v>
      </c>
      <c r="L74" s="124">
        <f t="shared" si="3"/>
        <v>3</v>
      </c>
    </row>
    <row r="75" spans="1:12">
      <c r="A75" s="121" t="s">
        <v>1846</v>
      </c>
      <c r="B75" s="122" t="s">
        <v>1847</v>
      </c>
      <c r="C75" s="45">
        <v>2900</v>
      </c>
      <c r="D75" s="45">
        <v>2900</v>
      </c>
      <c r="E75" s="45">
        <f t="shared" si="4"/>
        <v>0</v>
      </c>
      <c r="F75" s="45">
        <v>2900</v>
      </c>
      <c r="G75" s="45">
        <v>2900</v>
      </c>
      <c r="H75" s="123">
        <f t="shared" si="3"/>
        <v>29</v>
      </c>
      <c r="I75" s="123">
        <f t="shared" si="3"/>
        <v>29</v>
      </c>
      <c r="J75" s="123">
        <f t="shared" si="3"/>
        <v>0</v>
      </c>
      <c r="K75" s="123">
        <f t="shared" si="3"/>
        <v>29</v>
      </c>
      <c r="L75" s="124">
        <f t="shared" si="3"/>
        <v>29</v>
      </c>
    </row>
    <row r="76" spans="1:12">
      <c r="A76" s="121" t="s">
        <v>1858</v>
      </c>
      <c r="B76" s="122" t="s">
        <v>1859</v>
      </c>
      <c r="C76" s="45">
        <v>4900</v>
      </c>
      <c r="D76" s="45">
        <v>5000</v>
      </c>
      <c r="E76" s="45">
        <f t="shared" si="4"/>
        <v>-100</v>
      </c>
      <c r="F76" s="45">
        <v>5000</v>
      </c>
      <c r="G76" s="45">
        <v>5200</v>
      </c>
      <c r="H76" s="123">
        <f t="shared" si="3"/>
        <v>49</v>
      </c>
      <c r="I76" s="123">
        <f t="shared" si="3"/>
        <v>50</v>
      </c>
      <c r="J76" s="123">
        <f t="shared" si="3"/>
        <v>-1</v>
      </c>
      <c r="K76" s="123">
        <f t="shared" si="3"/>
        <v>50</v>
      </c>
      <c r="L76" s="124">
        <f t="shared" si="3"/>
        <v>52</v>
      </c>
    </row>
    <row r="77" spans="1:12">
      <c r="A77" s="121" t="s">
        <v>1867</v>
      </c>
      <c r="B77" s="122" t="s">
        <v>1859</v>
      </c>
      <c r="C77" s="45">
        <v>800</v>
      </c>
      <c r="D77" s="45">
        <v>800</v>
      </c>
      <c r="E77" s="45">
        <f t="shared" si="4"/>
        <v>0</v>
      </c>
      <c r="F77" s="45">
        <v>800</v>
      </c>
      <c r="G77" s="45">
        <v>800</v>
      </c>
      <c r="H77" s="123">
        <f t="shared" si="3"/>
        <v>8</v>
      </c>
      <c r="I77" s="123">
        <f t="shared" si="3"/>
        <v>8</v>
      </c>
      <c r="J77" s="123">
        <f t="shared" si="3"/>
        <v>0</v>
      </c>
      <c r="K77" s="123">
        <f t="shared" si="3"/>
        <v>8</v>
      </c>
      <c r="L77" s="124">
        <f t="shared" si="3"/>
        <v>8</v>
      </c>
    </row>
    <row r="78" spans="1:12" ht="13.5" thickBot="1">
      <c r="A78" s="125" t="s">
        <v>1879</v>
      </c>
      <c r="B78" s="126" t="s">
        <v>724</v>
      </c>
      <c r="C78" s="127">
        <v>670</v>
      </c>
      <c r="D78" s="127">
        <v>670</v>
      </c>
      <c r="E78" s="127">
        <f t="shared" si="4"/>
        <v>0</v>
      </c>
      <c r="F78" s="127">
        <v>700</v>
      </c>
      <c r="G78" s="127">
        <v>700</v>
      </c>
      <c r="H78" s="128">
        <f t="shared" si="3"/>
        <v>6.7</v>
      </c>
      <c r="I78" s="128">
        <f t="shared" si="3"/>
        <v>6.7</v>
      </c>
      <c r="J78" s="128">
        <f t="shared" si="3"/>
        <v>0</v>
      </c>
      <c r="K78" s="128">
        <f t="shared" si="3"/>
        <v>7</v>
      </c>
      <c r="L78" s="129">
        <f t="shared" si="3"/>
        <v>7</v>
      </c>
    </row>
    <row r="79" spans="1:12" ht="13.5" thickBot="1">
      <c r="A79" s="156" t="s">
        <v>3566</v>
      </c>
      <c r="B79" s="157"/>
      <c r="C79" s="130">
        <v>10730</v>
      </c>
      <c r="D79" s="130">
        <v>10830</v>
      </c>
      <c r="E79" s="131">
        <f t="shared" si="4"/>
        <v>-100</v>
      </c>
      <c r="F79" s="130">
        <v>10900</v>
      </c>
      <c r="G79" s="130">
        <v>11100</v>
      </c>
      <c r="H79" s="132">
        <f t="shared" si="3"/>
        <v>107.3</v>
      </c>
      <c r="I79" s="132">
        <f t="shared" si="3"/>
        <v>108.3</v>
      </c>
      <c r="J79" s="132">
        <f t="shared" si="3"/>
        <v>-1</v>
      </c>
      <c r="K79" s="132">
        <f t="shared" si="3"/>
        <v>109</v>
      </c>
      <c r="L79" s="133">
        <f t="shared" si="3"/>
        <v>111</v>
      </c>
    </row>
    <row r="80" spans="1:12">
      <c r="A80" s="117" t="s">
        <v>1902</v>
      </c>
      <c r="B80" s="118" t="s">
        <v>1903</v>
      </c>
      <c r="C80" s="134">
        <v>1990</v>
      </c>
      <c r="D80" s="134">
        <v>1975</v>
      </c>
      <c r="E80" s="134">
        <f t="shared" si="4"/>
        <v>15</v>
      </c>
      <c r="F80" s="134">
        <v>2800</v>
      </c>
      <c r="G80" s="134">
        <v>3700</v>
      </c>
      <c r="H80" s="135">
        <f t="shared" si="3"/>
        <v>19.899999999999999</v>
      </c>
      <c r="I80" s="135">
        <f t="shared" si="3"/>
        <v>19.75</v>
      </c>
      <c r="J80" s="135">
        <f t="shared" si="3"/>
        <v>0.15</v>
      </c>
      <c r="K80" s="135">
        <f t="shared" si="3"/>
        <v>28</v>
      </c>
      <c r="L80" s="136">
        <f t="shared" si="3"/>
        <v>37</v>
      </c>
    </row>
    <row r="81" spans="1:12">
      <c r="A81" s="121" t="s">
        <v>1913</v>
      </c>
      <c r="B81" s="122" t="s">
        <v>724</v>
      </c>
      <c r="C81" s="45">
        <v>6793</v>
      </c>
      <c r="D81" s="45">
        <v>6750</v>
      </c>
      <c r="E81" s="45">
        <f t="shared" si="4"/>
        <v>43</v>
      </c>
      <c r="F81" s="45">
        <v>6700</v>
      </c>
      <c r="G81" s="45">
        <v>6100</v>
      </c>
      <c r="H81" s="123">
        <f t="shared" si="3"/>
        <v>67.930000000000007</v>
      </c>
      <c r="I81" s="123">
        <f t="shared" si="3"/>
        <v>67.5</v>
      </c>
      <c r="J81" s="123">
        <f t="shared" si="3"/>
        <v>0.43</v>
      </c>
      <c r="K81" s="123">
        <f t="shared" si="3"/>
        <v>67</v>
      </c>
      <c r="L81" s="124">
        <f t="shared" si="3"/>
        <v>61</v>
      </c>
    </row>
    <row r="82" spans="1:12">
      <c r="A82" s="121" t="s">
        <v>1923</v>
      </c>
      <c r="B82" s="122" t="s">
        <v>1908</v>
      </c>
      <c r="C82" s="45">
        <v>425</v>
      </c>
      <c r="D82" s="45">
        <v>250</v>
      </c>
      <c r="E82" s="45">
        <f t="shared" si="4"/>
        <v>175</v>
      </c>
      <c r="F82" s="45">
        <v>300</v>
      </c>
      <c r="G82" s="45">
        <v>300</v>
      </c>
      <c r="H82" s="123">
        <f t="shared" si="3"/>
        <v>4.25</v>
      </c>
      <c r="I82" s="123">
        <f t="shared" si="3"/>
        <v>2.5</v>
      </c>
      <c r="J82" s="123">
        <f t="shared" si="3"/>
        <v>1.75</v>
      </c>
      <c r="K82" s="123">
        <f t="shared" si="3"/>
        <v>3</v>
      </c>
      <c r="L82" s="124">
        <f t="shared" si="3"/>
        <v>3</v>
      </c>
    </row>
    <row r="83" spans="1:12">
      <c r="A83" s="121" t="s">
        <v>1972</v>
      </c>
      <c r="B83" s="122" t="s">
        <v>1425</v>
      </c>
      <c r="D83" s="45">
        <v>245</v>
      </c>
      <c r="E83" s="45">
        <f t="shared" si="4"/>
        <v>-245</v>
      </c>
      <c r="F83" s="45">
        <v>100</v>
      </c>
      <c r="G83" s="45">
        <v>200</v>
      </c>
      <c r="H83" s="139">
        <f t="shared" si="3"/>
        <v>0</v>
      </c>
      <c r="I83" s="139">
        <f t="shared" si="3"/>
        <v>2.4500000000000002</v>
      </c>
      <c r="J83" s="139">
        <f t="shared" si="3"/>
        <v>-2.4500000000000002</v>
      </c>
      <c r="K83" s="139">
        <f t="shared" si="3"/>
        <v>1</v>
      </c>
      <c r="L83" s="124">
        <f t="shared" si="3"/>
        <v>2</v>
      </c>
    </row>
    <row r="84" spans="1:12">
      <c r="A84" s="121" t="s">
        <v>1982</v>
      </c>
      <c r="B84" s="122" t="s">
        <v>1983</v>
      </c>
      <c r="C84" s="45">
        <v>3805</v>
      </c>
      <c r="D84" s="45">
        <v>2575</v>
      </c>
      <c r="E84" s="45">
        <f t="shared" si="4"/>
        <v>1230</v>
      </c>
      <c r="F84" s="45">
        <v>2600</v>
      </c>
      <c r="G84" s="45">
        <v>2300</v>
      </c>
      <c r="H84" s="123">
        <f t="shared" si="3"/>
        <v>38.049999999999997</v>
      </c>
      <c r="I84" s="123">
        <f t="shared" si="3"/>
        <v>25.75</v>
      </c>
      <c r="J84" s="123">
        <f t="shared" si="3"/>
        <v>12.3</v>
      </c>
      <c r="K84" s="123">
        <f t="shared" si="3"/>
        <v>26</v>
      </c>
      <c r="L84" s="124">
        <f t="shared" si="3"/>
        <v>23</v>
      </c>
    </row>
    <row r="85" spans="1:12">
      <c r="A85" s="121" t="s">
        <v>1988</v>
      </c>
      <c r="B85" s="122" t="s">
        <v>995</v>
      </c>
      <c r="C85" s="45">
        <v>60</v>
      </c>
      <c r="D85" s="45">
        <v>50</v>
      </c>
      <c r="E85" s="45">
        <f t="shared" si="4"/>
        <v>10</v>
      </c>
      <c r="F85" s="45">
        <v>100</v>
      </c>
      <c r="G85" s="45">
        <v>100</v>
      </c>
      <c r="H85" s="123">
        <f t="shared" si="3"/>
        <v>0.6</v>
      </c>
      <c r="I85" s="123">
        <f t="shared" si="3"/>
        <v>0.5</v>
      </c>
      <c r="J85" s="123">
        <f t="shared" si="3"/>
        <v>0.1</v>
      </c>
      <c r="K85" s="123">
        <f t="shared" si="3"/>
        <v>1</v>
      </c>
      <c r="L85" s="124">
        <f t="shared" si="3"/>
        <v>1</v>
      </c>
    </row>
    <row r="86" spans="1:12">
      <c r="A86" s="121" t="s">
        <v>1992</v>
      </c>
      <c r="B86" s="122" t="s">
        <v>1993</v>
      </c>
      <c r="D86" s="45">
        <v>460</v>
      </c>
      <c r="E86" s="45">
        <f t="shared" si="4"/>
        <v>-460</v>
      </c>
      <c r="F86" s="45">
        <v>500</v>
      </c>
      <c r="G86" s="45">
        <v>500</v>
      </c>
      <c r="H86" s="139">
        <f t="shared" si="3"/>
        <v>0</v>
      </c>
      <c r="I86" s="139">
        <f t="shared" si="3"/>
        <v>4.5999999999999996</v>
      </c>
      <c r="J86" s="139">
        <f t="shared" si="3"/>
        <v>-4.5999999999999996</v>
      </c>
      <c r="K86" s="139">
        <f t="shared" si="3"/>
        <v>5</v>
      </c>
      <c r="L86" s="124">
        <f t="shared" si="3"/>
        <v>5</v>
      </c>
    </row>
    <row r="87" spans="1:12">
      <c r="A87" s="121" t="s">
        <v>2021</v>
      </c>
      <c r="B87" s="122" t="s">
        <v>724</v>
      </c>
      <c r="C87" s="45">
        <v>48430</v>
      </c>
      <c r="D87" s="45">
        <v>36070</v>
      </c>
      <c r="E87" s="45">
        <f t="shared" si="4"/>
        <v>12360</v>
      </c>
      <c r="F87" s="45">
        <v>35200</v>
      </c>
      <c r="G87" s="45">
        <v>37200</v>
      </c>
      <c r="H87" s="123">
        <f t="shared" si="3"/>
        <v>484.3</v>
      </c>
      <c r="I87" s="123">
        <f t="shared" si="3"/>
        <v>360.7</v>
      </c>
      <c r="J87" s="123">
        <f t="shared" si="3"/>
        <v>123.6</v>
      </c>
      <c r="K87" s="123">
        <f t="shared" si="3"/>
        <v>352</v>
      </c>
      <c r="L87" s="124">
        <f t="shared" si="3"/>
        <v>372</v>
      </c>
    </row>
    <row r="88" spans="1:12">
      <c r="A88" s="121" t="s">
        <v>2028</v>
      </c>
      <c r="B88" s="122" t="s">
        <v>2029</v>
      </c>
      <c r="C88" s="45">
        <v>4000</v>
      </c>
      <c r="D88" s="45">
        <v>2000</v>
      </c>
      <c r="E88" s="45">
        <f t="shared" si="4"/>
        <v>2000</v>
      </c>
      <c r="F88" s="45">
        <v>2000</v>
      </c>
      <c r="G88" s="45">
        <v>2000</v>
      </c>
      <c r="H88" s="123">
        <f t="shared" si="3"/>
        <v>40</v>
      </c>
      <c r="I88" s="123">
        <f t="shared" si="3"/>
        <v>20</v>
      </c>
      <c r="J88" s="123">
        <f t="shared" si="3"/>
        <v>20</v>
      </c>
      <c r="K88" s="123">
        <f t="shared" si="3"/>
        <v>20</v>
      </c>
      <c r="L88" s="124">
        <f t="shared" si="3"/>
        <v>20</v>
      </c>
    </row>
    <row r="89" spans="1:12">
      <c r="A89" s="121" t="s">
        <v>2030</v>
      </c>
      <c r="B89" s="122" t="s">
        <v>2031</v>
      </c>
      <c r="C89" s="45">
        <v>1723</v>
      </c>
      <c r="D89" s="45">
        <v>1736</v>
      </c>
      <c r="E89" s="45">
        <f t="shared" si="4"/>
        <v>-13</v>
      </c>
      <c r="F89" s="45">
        <v>2200</v>
      </c>
      <c r="G89" s="45">
        <v>2200</v>
      </c>
      <c r="H89" s="123">
        <f t="shared" si="3"/>
        <v>17.23</v>
      </c>
      <c r="I89" s="123">
        <f t="shared" si="3"/>
        <v>17.36</v>
      </c>
      <c r="J89" s="123">
        <f t="shared" si="3"/>
        <v>-0.13</v>
      </c>
      <c r="K89" s="123">
        <f t="shared" si="3"/>
        <v>22</v>
      </c>
      <c r="L89" s="124">
        <f t="shared" si="3"/>
        <v>22</v>
      </c>
    </row>
    <row r="90" spans="1:12">
      <c r="A90" s="121" t="s">
        <v>2032</v>
      </c>
      <c r="B90" s="122" t="s">
        <v>2033</v>
      </c>
      <c r="C90" s="45">
        <v>2350</v>
      </c>
      <c r="D90" s="45">
        <v>2180</v>
      </c>
      <c r="E90" s="45">
        <f t="shared" si="4"/>
        <v>170</v>
      </c>
      <c r="F90" s="45">
        <v>2300</v>
      </c>
      <c r="G90" s="45">
        <v>2200</v>
      </c>
      <c r="H90" s="123">
        <f t="shared" si="3"/>
        <v>23.5</v>
      </c>
      <c r="I90" s="123">
        <f t="shared" si="3"/>
        <v>21.8</v>
      </c>
      <c r="J90" s="123">
        <f t="shared" si="3"/>
        <v>1.7</v>
      </c>
      <c r="K90" s="123">
        <f t="shared" si="3"/>
        <v>23</v>
      </c>
      <c r="L90" s="124">
        <f t="shared" si="3"/>
        <v>22</v>
      </c>
    </row>
    <row r="91" spans="1:12">
      <c r="A91" s="121" t="s">
        <v>2034</v>
      </c>
      <c r="B91" s="122" t="s">
        <v>2035</v>
      </c>
      <c r="C91" s="45">
        <v>400</v>
      </c>
      <c r="E91" s="45">
        <f t="shared" si="4"/>
        <v>400</v>
      </c>
      <c r="H91" s="123">
        <f t="shared" si="3"/>
        <v>4</v>
      </c>
      <c r="I91" s="123">
        <f t="shared" si="3"/>
        <v>0</v>
      </c>
      <c r="J91" s="123">
        <f t="shared" si="3"/>
        <v>4</v>
      </c>
      <c r="K91" s="123">
        <f t="shared" si="3"/>
        <v>0</v>
      </c>
      <c r="L91" s="124">
        <f t="shared" si="3"/>
        <v>0</v>
      </c>
    </row>
    <row r="92" spans="1:12">
      <c r="A92" s="121" t="s">
        <v>2064</v>
      </c>
      <c r="B92" s="122" t="s">
        <v>2065</v>
      </c>
      <c r="C92" s="45">
        <v>2760</v>
      </c>
      <c r="D92" s="45">
        <v>2760</v>
      </c>
      <c r="E92" s="45">
        <f t="shared" si="4"/>
        <v>0</v>
      </c>
      <c r="F92" s="45">
        <v>2800</v>
      </c>
      <c r="H92" s="123">
        <f t="shared" si="3"/>
        <v>27.6</v>
      </c>
      <c r="I92" s="123">
        <f t="shared" si="3"/>
        <v>27.6</v>
      </c>
      <c r="J92" s="123">
        <f t="shared" si="3"/>
        <v>0</v>
      </c>
      <c r="K92" s="123">
        <f t="shared" si="3"/>
        <v>28</v>
      </c>
      <c r="L92" s="124">
        <f t="shared" si="3"/>
        <v>0</v>
      </c>
    </row>
    <row r="93" spans="1:12">
      <c r="A93" s="121" t="s">
        <v>2071</v>
      </c>
      <c r="B93" s="122" t="s">
        <v>2072</v>
      </c>
      <c r="C93" s="45">
        <v>140</v>
      </c>
      <c r="D93" s="45">
        <v>140</v>
      </c>
      <c r="E93" s="45">
        <f t="shared" si="4"/>
        <v>0</v>
      </c>
      <c r="H93" s="123">
        <f t="shared" si="3"/>
        <v>1.4</v>
      </c>
      <c r="I93" s="123">
        <f t="shared" si="3"/>
        <v>1.4</v>
      </c>
      <c r="J93" s="123">
        <f t="shared" si="3"/>
        <v>0</v>
      </c>
      <c r="K93" s="123">
        <f t="shared" si="3"/>
        <v>0</v>
      </c>
      <c r="L93" s="124">
        <f t="shared" si="3"/>
        <v>0</v>
      </c>
    </row>
    <row r="94" spans="1:12">
      <c r="A94" s="121" t="s">
        <v>2081</v>
      </c>
      <c r="B94" s="122" t="s">
        <v>2082</v>
      </c>
      <c r="C94" s="45">
        <v>2600</v>
      </c>
      <c r="D94" s="45">
        <v>2800</v>
      </c>
      <c r="E94" s="45">
        <f t="shared" si="4"/>
        <v>-200</v>
      </c>
      <c r="F94" s="45">
        <v>3600</v>
      </c>
      <c r="G94" s="45">
        <v>3800</v>
      </c>
      <c r="H94" s="123">
        <f t="shared" si="3"/>
        <v>26</v>
      </c>
      <c r="I94" s="123">
        <f t="shared" si="3"/>
        <v>28</v>
      </c>
      <c r="J94" s="123">
        <f t="shared" si="3"/>
        <v>-2</v>
      </c>
      <c r="K94" s="123">
        <f t="shared" si="3"/>
        <v>36</v>
      </c>
      <c r="L94" s="124">
        <f t="shared" si="3"/>
        <v>38</v>
      </c>
    </row>
    <row r="95" spans="1:12">
      <c r="A95" s="121" t="s">
        <v>2083</v>
      </c>
      <c r="B95" s="122" t="s">
        <v>2084</v>
      </c>
      <c r="C95" s="45">
        <v>6410</v>
      </c>
      <c r="D95" s="45">
        <v>6410</v>
      </c>
      <c r="E95" s="45">
        <f t="shared" si="4"/>
        <v>0</v>
      </c>
      <c r="F95" s="45">
        <v>6400</v>
      </c>
      <c r="G95" s="45">
        <v>6400</v>
      </c>
      <c r="H95" s="123">
        <f t="shared" si="3"/>
        <v>64.099999999999994</v>
      </c>
      <c r="I95" s="123">
        <f t="shared" si="3"/>
        <v>64.099999999999994</v>
      </c>
      <c r="J95" s="123">
        <f t="shared" si="3"/>
        <v>0</v>
      </c>
      <c r="K95" s="123">
        <f t="shared" si="3"/>
        <v>64</v>
      </c>
      <c r="L95" s="124">
        <f t="shared" si="3"/>
        <v>64</v>
      </c>
    </row>
    <row r="96" spans="1:12">
      <c r="A96" s="121" t="s">
        <v>2085</v>
      </c>
      <c r="B96" s="122" t="s">
        <v>2086</v>
      </c>
      <c r="C96" s="45">
        <v>5710</v>
      </c>
      <c r="D96" s="45">
        <v>5710</v>
      </c>
      <c r="E96" s="45">
        <f t="shared" si="4"/>
        <v>0</v>
      </c>
      <c r="F96" s="45">
        <v>5700</v>
      </c>
      <c r="G96" s="45">
        <v>5700</v>
      </c>
      <c r="H96" s="123">
        <f t="shared" si="3"/>
        <v>57.1</v>
      </c>
      <c r="I96" s="123">
        <f t="shared" si="3"/>
        <v>57.1</v>
      </c>
      <c r="J96" s="123">
        <f t="shared" si="3"/>
        <v>0</v>
      </c>
      <c r="K96" s="123">
        <f t="shared" si="3"/>
        <v>57</v>
      </c>
      <c r="L96" s="124">
        <f t="shared" si="3"/>
        <v>57</v>
      </c>
    </row>
    <row r="97" spans="1:12">
      <c r="A97" s="121" t="s">
        <v>2087</v>
      </c>
      <c r="B97" s="122" t="s">
        <v>2088</v>
      </c>
      <c r="C97" s="45">
        <v>33550</v>
      </c>
      <c r="D97" s="45">
        <v>31210</v>
      </c>
      <c r="E97" s="45">
        <f t="shared" si="4"/>
        <v>2340</v>
      </c>
      <c r="F97" s="45">
        <v>30500</v>
      </c>
      <c r="G97" s="45">
        <v>28600</v>
      </c>
      <c r="H97" s="123">
        <f t="shared" si="3"/>
        <v>335.5</v>
      </c>
      <c r="I97" s="123">
        <f t="shared" si="3"/>
        <v>312.10000000000002</v>
      </c>
      <c r="J97" s="123">
        <f t="shared" si="3"/>
        <v>23.4</v>
      </c>
      <c r="K97" s="123">
        <f t="shared" si="3"/>
        <v>305</v>
      </c>
      <c r="L97" s="124">
        <f t="shared" si="3"/>
        <v>286</v>
      </c>
    </row>
    <row r="98" spans="1:12">
      <c r="A98" s="121" t="s">
        <v>2089</v>
      </c>
      <c r="B98" s="122" t="s">
        <v>2090</v>
      </c>
      <c r="C98" s="45">
        <v>100</v>
      </c>
      <c r="D98" s="45">
        <v>100</v>
      </c>
      <c r="E98" s="45">
        <f t="shared" si="4"/>
        <v>0</v>
      </c>
      <c r="F98" s="45">
        <v>100</v>
      </c>
      <c r="G98" s="45">
        <v>100</v>
      </c>
      <c r="H98" s="123">
        <f t="shared" si="3"/>
        <v>1</v>
      </c>
      <c r="I98" s="123">
        <f t="shared" si="3"/>
        <v>1</v>
      </c>
      <c r="J98" s="123">
        <f t="shared" si="3"/>
        <v>0</v>
      </c>
      <c r="K98" s="123">
        <f t="shared" si="3"/>
        <v>1</v>
      </c>
      <c r="L98" s="124">
        <f t="shared" si="3"/>
        <v>1</v>
      </c>
    </row>
    <row r="99" spans="1:12">
      <c r="A99" s="121" t="s">
        <v>2091</v>
      </c>
      <c r="B99" s="122" t="s">
        <v>2092</v>
      </c>
      <c r="C99" s="45">
        <v>274</v>
      </c>
      <c r="D99" s="45">
        <v>274</v>
      </c>
      <c r="E99" s="45">
        <f t="shared" si="4"/>
        <v>0</v>
      </c>
      <c r="F99" s="45">
        <v>300</v>
      </c>
      <c r="G99" s="45">
        <v>300</v>
      </c>
      <c r="H99" s="123">
        <f t="shared" si="3"/>
        <v>2.74</v>
      </c>
      <c r="I99" s="123">
        <f t="shared" si="3"/>
        <v>2.74</v>
      </c>
      <c r="J99" s="123">
        <f t="shared" si="3"/>
        <v>0</v>
      </c>
      <c r="K99" s="123">
        <f t="shared" si="3"/>
        <v>3</v>
      </c>
      <c r="L99" s="124">
        <f t="shared" si="3"/>
        <v>3</v>
      </c>
    </row>
    <row r="100" spans="1:12">
      <c r="A100" s="121" t="s">
        <v>2093</v>
      </c>
      <c r="B100" s="122" t="s">
        <v>2094</v>
      </c>
      <c r="C100" s="45">
        <v>69</v>
      </c>
      <c r="D100" s="45">
        <v>225</v>
      </c>
      <c r="E100" s="45">
        <f t="shared" si="4"/>
        <v>-156</v>
      </c>
      <c r="F100" s="45">
        <v>200</v>
      </c>
      <c r="G100" s="45">
        <v>200</v>
      </c>
      <c r="H100" s="123">
        <f t="shared" si="3"/>
        <v>0.69</v>
      </c>
      <c r="I100" s="123">
        <f t="shared" si="3"/>
        <v>2.25</v>
      </c>
      <c r="J100" s="123">
        <f t="shared" si="3"/>
        <v>-1.56</v>
      </c>
      <c r="K100" s="123">
        <f t="shared" si="3"/>
        <v>2</v>
      </c>
      <c r="L100" s="124">
        <f t="shared" si="3"/>
        <v>2</v>
      </c>
    </row>
    <row r="101" spans="1:12">
      <c r="A101" s="121" t="s">
        <v>2095</v>
      </c>
      <c r="B101" s="122" t="s">
        <v>2096</v>
      </c>
      <c r="C101" s="45">
        <v>300</v>
      </c>
      <c r="D101" s="45">
        <v>300</v>
      </c>
      <c r="E101" s="45">
        <f t="shared" si="4"/>
        <v>0</v>
      </c>
      <c r="F101" s="45">
        <v>300</v>
      </c>
      <c r="G101" s="45">
        <v>300</v>
      </c>
      <c r="H101" s="123">
        <f t="shared" si="3"/>
        <v>3</v>
      </c>
      <c r="I101" s="123">
        <f t="shared" si="3"/>
        <v>3</v>
      </c>
      <c r="J101" s="123">
        <f t="shared" si="3"/>
        <v>0</v>
      </c>
      <c r="K101" s="123">
        <f t="shared" si="3"/>
        <v>3</v>
      </c>
      <c r="L101" s="124">
        <f t="shared" si="3"/>
        <v>3</v>
      </c>
    </row>
    <row r="102" spans="1:12">
      <c r="A102" s="121" t="s">
        <v>2097</v>
      </c>
      <c r="B102" s="122" t="s">
        <v>2098</v>
      </c>
      <c r="C102" s="45">
        <v>300</v>
      </c>
      <c r="D102" s="45">
        <v>300</v>
      </c>
      <c r="E102" s="45">
        <f t="shared" si="4"/>
        <v>0</v>
      </c>
      <c r="F102" s="45">
        <v>300</v>
      </c>
      <c r="G102" s="45">
        <v>300</v>
      </c>
      <c r="H102" s="123">
        <f t="shared" si="3"/>
        <v>3</v>
      </c>
      <c r="I102" s="123">
        <f t="shared" si="3"/>
        <v>3</v>
      </c>
      <c r="J102" s="123">
        <f t="shared" si="3"/>
        <v>0</v>
      </c>
      <c r="K102" s="123">
        <f t="shared" si="3"/>
        <v>3</v>
      </c>
      <c r="L102" s="124">
        <f t="shared" si="3"/>
        <v>3</v>
      </c>
    </row>
    <row r="103" spans="1:12">
      <c r="A103" s="121" t="s">
        <v>2099</v>
      </c>
      <c r="B103" s="122" t="s">
        <v>2100</v>
      </c>
      <c r="C103" s="45">
        <v>2016</v>
      </c>
      <c r="D103" s="45">
        <v>1700</v>
      </c>
      <c r="E103" s="45">
        <f t="shared" si="4"/>
        <v>316</v>
      </c>
      <c r="F103" s="45">
        <v>2400</v>
      </c>
      <c r="G103" s="45">
        <v>1500</v>
      </c>
      <c r="H103" s="123">
        <f t="shared" si="3"/>
        <v>20.16</v>
      </c>
      <c r="I103" s="123">
        <f t="shared" si="3"/>
        <v>17</v>
      </c>
      <c r="J103" s="123">
        <f t="shared" si="3"/>
        <v>3.16</v>
      </c>
      <c r="K103" s="123">
        <f t="shared" si="3"/>
        <v>24</v>
      </c>
      <c r="L103" s="124">
        <f t="shared" si="3"/>
        <v>15</v>
      </c>
    </row>
    <row r="104" spans="1:12">
      <c r="A104" s="121" t="s">
        <v>2144</v>
      </c>
      <c r="B104" s="122" t="s">
        <v>2082</v>
      </c>
      <c r="C104" s="45">
        <v>500</v>
      </c>
      <c r="D104" s="45">
        <v>400</v>
      </c>
      <c r="E104" s="45">
        <f t="shared" si="4"/>
        <v>100</v>
      </c>
      <c r="F104" s="45">
        <v>600</v>
      </c>
      <c r="G104" s="45">
        <v>700</v>
      </c>
      <c r="H104" s="123">
        <f t="shared" si="3"/>
        <v>5</v>
      </c>
      <c r="I104" s="123">
        <f t="shared" si="3"/>
        <v>4</v>
      </c>
      <c r="J104" s="123">
        <f t="shared" si="3"/>
        <v>1</v>
      </c>
      <c r="K104" s="123">
        <f t="shared" si="3"/>
        <v>6</v>
      </c>
      <c r="L104" s="124">
        <f t="shared" si="3"/>
        <v>7</v>
      </c>
    </row>
    <row r="105" spans="1:12">
      <c r="A105" s="121" t="s">
        <v>2145</v>
      </c>
      <c r="B105" s="122" t="s">
        <v>2146</v>
      </c>
      <c r="C105" s="45">
        <v>280</v>
      </c>
      <c r="D105" s="45">
        <v>940</v>
      </c>
      <c r="E105" s="45">
        <f t="shared" si="4"/>
        <v>-660</v>
      </c>
      <c r="F105" s="45">
        <v>2000</v>
      </c>
      <c r="G105" s="45">
        <v>2400</v>
      </c>
      <c r="H105" s="123">
        <f t="shared" si="3"/>
        <v>2.8</v>
      </c>
      <c r="I105" s="123">
        <f t="shared" si="3"/>
        <v>9.4</v>
      </c>
      <c r="J105" s="123">
        <f t="shared" si="3"/>
        <v>-6.6</v>
      </c>
      <c r="K105" s="123">
        <f t="shared" si="3"/>
        <v>20</v>
      </c>
      <c r="L105" s="124">
        <f t="shared" si="3"/>
        <v>24</v>
      </c>
    </row>
    <row r="106" spans="1:12">
      <c r="A106" s="121" t="s">
        <v>2147</v>
      </c>
      <c r="B106" s="122" t="s">
        <v>2086</v>
      </c>
      <c r="D106" s="45">
        <v>280</v>
      </c>
      <c r="E106" s="45">
        <f t="shared" si="4"/>
        <v>-280</v>
      </c>
      <c r="F106" s="45">
        <v>700</v>
      </c>
      <c r="G106" s="45">
        <v>800</v>
      </c>
      <c r="H106" s="139">
        <f t="shared" si="3"/>
        <v>0</v>
      </c>
      <c r="I106" s="139">
        <f t="shared" si="3"/>
        <v>2.8</v>
      </c>
      <c r="J106" s="139">
        <f t="shared" si="3"/>
        <v>-2.8</v>
      </c>
      <c r="K106" s="139">
        <f t="shared" si="3"/>
        <v>7</v>
      </c>
      <c r="L106" s="124">
        <f t="shared" si="3"/>
        <v>8</v>
      </c>
    </row>
    <row r="107" spans="1:12">
      <c r="A107" s="121" t="s">
        <v>2148</v>
      </c>
      <c r="B107" s="122" t="s">
        <v>2096</v>
      </c>
      <c r="C107" s="45">
        <v>200</v>
      </c>
      <c r="D107" s="45">
        <v>200</v>
      </c>
      <c r="E107" s="45">
        <f t="shared" si="4"/>
        <v>0</v>
      </c>
      <c r="F107" s="45">
        <v>200</v>
      </c>
      <c r="G107" s="45">
        <v>200</v>
      </c>
      <c r="H107" s="123">
        <f t="shared" si="3"/>
        <v>2</v>
      </c>
      <c r="I107" s="123">
        <f t="shared" si="3"/>
        <v>2</v>
      </c>
      <c r="J107" s="123">
        <f t="shared" si="3"/>
        <v>0</v>
      </c>
      <c r="K107" s="123">
        <f t="shared" si="3"/>
        <v>2</v>
      </c>
      <c r="L107" s="124">
        <f t="shared" si="3"/>
        <v>2</v>
      </c>
    </row>
    <row r="108" spans="1:12">
      <c r="A108" s="121" t="s">
        <v>2149</v>
      </c>
      <c r="B108" s="122" t="s">
        <v>2098</v>
      </c>
      <c r="C108" s="45">
        <v>200</v>
      </c>
      <c r="D108" s="45">
        <v>200</v>
      </c>
      <c r="E108" s="45">
        <f t="shared" si="4"/>
        <v>0</v>
      </c>
      <c r="F108" s="45">
        <v>200</v>
      </c>
      <c r="G108" s="45">
        <v>200</v>
      </c>
      <c r="H108" s="123">
        <f t="shared" si="3"/>
        <v>2</v>
      </c>
      <c r="I108" s="123">
        <f t="shared" si="3"/>
        <v>2</v>
      </c>
      <c r="J108" s="123">
        <f t="shared" si="3"/>
        <v>0</v>
      </c>
      <c r="K108" s="123">
        <f t="shared" si="3"/>
        <v>2</v>
      </c>
      <c r="L108" s="124">
        <f t="shared" si="3"/>
        <v>2</v>
      </c>
    </row>
    <row r="109" spans="1:12">
      <c r="A109" s="121" t="s">
        <v>2188</v>
      </c>
      <c r="B109" s="122" t="s">
        <v>1841</v>
      </c>
      <c r="C109" s="45">
        <v>1350</v>
      </c>
      <c r="D109" s="45">
        <v>1550</v>
      </c>
      <c r="E109" s="45">
        <f t="shared" si="4"/>
        <v>-200</v>
      </c>
      <c r="F109" s="45">
        <v>1600</v>
      </c>
      <c r="G109" s="45">
        <v>1600</v>
      </c>
      <c r="H109" s="123">
        <f t="shared" si="3"/>
        <v>13.5</v>
      </c>
      <c r="I109" s="123">
        <f t="shared" si="3"/>
        <v>15.5</v>
      </c>
      <c r="J109" s="123">
        <f t="shared" si="3"/>
        <v>-2</v>
      </c>
      <c r="K109" s="123">
        <f t="shared" si="3"/>
        <v>16</v>
      </c>
      <c r="L109" s="124">
        <f t="shared" si="3"/>
        <v>16</v>
      </c>
    </row>
    <row r="110" spans="1:12">
      <c r="A110" s="121" t="s">
        <v>2195</v>
      </c>
      <c r="B110" s="122" t="s">
        <v>2196</v>
      </c>
      <c r="C110" s="45">
        <v>346</v>
      </c>
      <c r="D110" s="45">
        <v>336</v>
      </c>
      <c r="E110" s="45">
        <f t="shared" si="4"/>
        <v>10</v>
      </c>
      <c r="F110" s="45">
        <v>300</v>
      </c>
      <c r="G110" s="45">
        <v>300</v>
      </c>
      <c r="H110" s="123">
        <f t="shared" si="3"/>
        <v>3.46</v>
      </c>
      <c r="I110" s="123">
        <f t="shared" si="3"/>
        <v>3.36</v>
      </c>
      <c r="J110" s="123">
        <f t="shared" si="3"/>
        <v>0.1</v>
      </c>
      <c r="K110" s="123">
        <f t="shared" si="3"/>
        <v>3</v>
      </c>
      <c r="L110" s="124">
        <f t="shared" si="3"/>
        <v>3</v>
      </c>
    </row>
    <row r="111" spans="1:12">
      <c r="A111" s="121" t="s">
        <v>2197</v>
      </c>
      <c r="B111" s="122" t="s">
        <v>2198</v>
      </c>
      <c r="C111" s="45">
        <v>120</v>
      </c>
      <c r="D111" s="45">
        <v>120</v>
      </c>
      <c r="E111" s="45">
        <f t="shared" si="4"/>
        <v>0</v>
      </c>
      <c r="F111" s="45">
        <v>100</v>
      </c>
      <c r="G111" s="45">
        <v>100</v>
      </c>
      <c r="H111" s="123">
        <f t="shared" si="3"/>
        <v>1.2</v>
      </c>
      <c r="I111" s="123">
        <f t="shared" si="3"/>
        <v>1.2</v>
      </c>
      <c r="J111" s="123">
        <f t="shared" si="3"/>
        <v>0</v>
      </c>
      <c r="K111" s="123">
        <f t="shared" si="3"/>
        <v>1</v>
      </c>
      <c r="L111" s="124">
        <f t="shared" si="3"/>
        <v>1</v>
      </c>
    </row>
    <row r="112" spans="1:12">
      <c r="A112" s="121" t="s">
        <v>2219</v>
      </c>
      <c r="B112" s="122" t="s">
        <v>888</v>
      </c>
      <c r="C112" s="45">
        <v>11135</v>
      </c>
      <c r="D112" s="45">
        <v>12100</v>
      </c>
      <c r="E112" s="45">
        <f t="shared" si="4"/>
        <v>-965</v>
      </c>
      <c r="F112" s="45">
        <v>12800</v>
      </c>
      <c r="G112" s="45">
        <v>12800</v>
      </c>
      <c r="H112" s="123">
        <f t="shared" si="3"/>
        <v>111.35</v>
      </c>
      <c r="I112" s="123">
        <f t="shared" si="3"/>
        <v>121</v>
      </c>
      <c r="J112" s="123">
        <f t="shared" si="3"/>
        <v>-9.65</v>
      </c>
      <c r="K112" s="123">
        <f t="shared" si="3"/>
        <v>128</v>
      </c>
      <c r="L112" s="124">
        <f t="shared" si="3"/>
        <v>128</v>
      </c>
    </row>
    <row r="113" spans="1:12">
      <c r="A113" s="121" t="s">
        <v>2224</v>
      </c>
      <c r="B113" s="122" t="s">
        <v>2146</v>
      </c>
      <c r="C113" s="45">
        <v>1850</v>
      </c>
      <c r="D113" s="45">
        <v>1850</v>
      </c>
      <c r="E113" s="45">
        <f t="shared" si="4"/>
        <v>0</v>
      </c>
      <c r="F113" s="45">
        <v>1900</v>
      </c>
      <c r="G113" s="45">
        <v>1500</v>
      </c>
      <c r="H113" s="123">
        <f t="shared" si="3"/>
        <v>18.5</v>
      </c>
      <c r="I113" s="123">
        <f t="shared" si="3"/>
        <v>18.5</v>
      </c>
      <c r="J113" s="123">
        <f t="shared" si="3"/>
        <v>0</v>
      </c>
      <c r="K113" s="123">
        <f t="shared" si="3"/>
        <v>19</v>
      </c>
      <c r="L113" s="124">
        <f t="shared" si="3"/>
        <v>15</v>
      </c>
    </row>
    <row r="114" spans="1:12">
      <c r="A114" s="121" t="s">
        <v>2225</v>
      </c>
      <c r="B114" s="122" t="s">
        <v>2086</v>
      </c>
      <c r="C114" s="45">
        <v>560</v>
      </c>
      <c r="D114" s="45">
        <v>660</v>
      </c>
      <c r="E114" s="45">
        <f t="shared" si="4"/>
        <v>-100</v>
      </c>
      <c r="F114" s="45">
        <v>600</v>
      </c>
      <c r="G114" s="45">
        <v>500</v>
      </c>
      <c r="H114" s="123">
        <f t="shared" si="3"/>
        <v>5.6</v>
      </c>
      <c r="I114" s="123">
        <f t="shared" si="3"/>
        <v>6.6</v>
      </c>
      <c r="J114" s="123">
        <f t="shared" si="3"/>
        <v>-1</v>
      </c>
      <c r="K114" s="123">
        <f t="shared" si="3"/>
        <v>6</v>
      </c>
      <c r="L114" s="124">
        <f t="shared" si="3"/>
        <v>5</v>
      </c>
    </row>
    <row r="115" spans="1:12">
      <c r="A115" s="121" t="s">
        <v>2226</v>
      </c>
      <c r="B115" s="122" t="s">
        <v>1181</v>
      </c>
      <c r="C115" s="45">
        <v>100</v>
      </c>
      <c r="E115" s="45">
        <f t="shared" si="4"/>
        <v>100</v>
      </c>
      <c r="H115" s="123">
        <f t="shared" si="3"/>
        <v>1</v>
      </c>
      <c r="I115" s="123">
        <f t="shared" si="3"/>
        <v>0</v>
      </c>
      <c r="J115" s="123">
        <f t="shared" si="3"/>
        <v>1</v>
      </c>
      <c r="K115" s="123">
        <f t="shared" si="3"/>
        <v>0</v>
      </c>
      <c r="L115" s="124">
        <f t="shared" si="3"/>
        <v>0</v>
      </c>
    </row>
    <row r="116" spans="1:12">
      <c r="A116" s="121" t="s">
        <v>2242</v>
      </c>
      <c r="B116" s="122" t="s">
        <v>888</v>
      </c>
      <c r="C116" s="45">
        <v>3423</v>
      </c>
      <c r="D116" s="45">
        <v>3400</v>
      </c>
      <c r="E116" s="45">
        <f t="shared" si="4"/>
        <v>23</v>
      </c>
      <c r="F116" s="45">
        <v>3400</v>
      </c>
      <c r="G116" s="45">
        <v>3400</v>
      </c>
      <c r="H116" s="123">
        <f t="shared" si="3"/>
        <v>34.229999999999997</v>
      </c>
      <c r="I116" s="123">
        <f t="shared" si="3"/>
        <v>34</v>
      </c>
      <c r="J116" s="123">
        <f t="shared" si="3"/>
        <v>0.23</v>
      </c>
      <c r="K116" s="123">
        <f t="shared" si="3"/>
        <v>34</v>
      </c>
      <c r="L116" s="124">
        <f t="shared" si="3"/>
        <v>34</v>
      </c>
    </row>
    <row r="117" spans="1:12">
      <c r="A117" s="121" t="s">
        <v>2249</v>
      </c>
      <c r="B117" s="122" t="s">
        <v>2146</v>
      </c>
      <c r="C117" s="45">
        <v>685</v>
      </c>
      <c r="D117" s="45">
        <v>685</v>
      </c>
      <c r="E117" s="45">
        <f t="shared" si="4"/>
        <v>0</v>
      </c>
      <c r="F117" s="45">
        <v>700</v>
      </c>
      <c r="G117" s="45">
        <v>700</v>
      </c>
      <c r="H117" s="123">
        <f t="shared" si="3"/>
        <v>6.85</v>
      </c>
      <c r="I117" s="123">
        <f t="shared" si="3"/>
        <v>6.85</v>
      </c>
      <c r="J117" s="123">
        <f t="shared" si="3"/>
        <v>0</v>
      </c>
      <c r="K117" s="123">
        <f t="shared" si="3"/>
        <v>7</v>
      </c>
      <c r="L117" s="124">
        <f t="shared" si="3"/>
        <v>7</v>
      </c>
    </row>
    <row r="118" spans="1:12">
      <c r="A118" s="121" t="s">
        <v>2250</v>
      </c>
      <c r="B118" s="122" t="s">
        <v>2086</v>
      </c>
      <c r="C118" s="45">
        <v>220</v>
      </c>
      <c r="D118" s="45">
        <v>220</v>
      </c>
      <c r="E118" s="45">
        <f t="shared" si="4"/>
        <v>0</v>
      </c>
      <c r="F118" s="45">
        <v>200</v>
      </c>
      <c r="G118" s="45">
        <v>200</v>
      </c>
      <c r="H118" s="123">
        <f t="shared" si="3"/>
        <v>2.2000000000000002</v>
      </c>
      <c r="I118" s="123">
        <f t="shared" si="3"/>
        <v>2.2000000000000002</v>
      </c>
      <c r="J118" s="123">
        <f t="shared" si="3"/>
        <v>0</v>
      </c>
      <c r="K118" s="123">
        <f t="shared" si="3"/>
        <v>2</v>
      </c>
      <c r="L118" s="124">
        <f t="shared" si="3"/>
        <v>2</v>
      </c>
    </row>
    <row r="119" spans="1:12">
      <c r="A119" s="121" t="s">
        <v>2264</v>
      </c>
      <c r="B119" s="122" t="s">
        <v>888</v>
      </c>
      <c r="C119" s="45">
        <v>10660</v>
      </c>
      <c r="D119" s="45">
        <v>11650</v>
      </c>
      <c r="E119" s="45">
        <f t="shared" si="4"/>
        <v>-990</v>
      </c>
      <c r="F119" s="45">
        <v>12300</v>
      </c>
      <c r="G119" s="45">
        <v>12200</v>
      </c>
      <c r="H119" s="123">
        <f t="shared" si="3"/>
        <v>106.6</v>
      </c>
      <c r="I119" s="123">
        <f t="shared" si="3"/>
        <v>116.5</v>
      </c>
      <c r="J119" s="123">
        <f t="shared" si="3"/>
        <v>-9.9</v>
      </c>
      <c r="K119" s="123">
        <f t="shared" si="3"/>
        <v>123</v>
      </c>
      <c r="L119" s="124">
        <f t="shared" si="3"/>
        <v>122</v>
      </c>
    </row>
    <row r="120" spans="1:12">
      <c r="A120" s="121" t="s">
        <v>2271</v>
      </c>
      <c r="B120" s="122" t="s">
        <v>2146</v>
      </c>
      <c r="C120" s="45">
        <v>1500</v>
      </c>
      <c r="D120" s="45">
        <v>1500</v>
      </c>
      <c r="E120" s="45">
        <f t="shared" si="4"/>
        <v>0</v>
      </c>
      <c r="F120" s="45">
        <v>1500</v>
      </c>
      <c r="G120" s="45">
        <v>1500</v>
      </c>
      <c r="H120" s="123">
        <f t="shared" ref="H120:L170" si="5">C120/100</f>
        <v>15</v>
      </c>
      <c r="I120" s="123">
        <f t="shared" si="5"/>
        <v>15</v>
      </c>
      <c r="J120" s="123">
        <f t="shared" si="5"/>
        <v>0</v>
      </c>
      <c r="K120" s="123">
        <f t="shared" si="5"/>
        <v>15</v>
      </c>
      <c r="L120" s="124">
        <f t="shared" si="5"/>
        <v>15</v>
      </c>
    </row>
    <row r="121" spans="1:12">
      <c r="A121" s="121" t="s">
        <v>2272</v>
      </c>
      <c r="B121" s="122" t="s">
        <v>2086</v>
      </c>
      <c r="C121" s="45">
        <v>630</v>
      </c>
      <c r="D121" s="45">
        <v>630</v>
      </c>
      <c r="E121" s="45">
        <f t="shared" si="4"/>
        <v>0</v>
      </c>
      <c r="F121" s="45">
        <v>700</v>
      </c>
      <c r="G121" s="45">
        <v>600</v>
      </c>
      <c r="H121" s="123">
        <f t="shared" si="5"/>
        <v>6.3</v>
      </c>
      <c r="I121" s="123">
        <f t="shared" si="5"/>
        <v>6.3</v>
      </c>
      <c r="J121" s="123">
        <f t="shared" si="5"/>
        <v>0</v>
      </c>
      <c r="K121" s="123">
        <f t="shared" si="5"/>
        <v>7</v>
      </c>
      <c r="L121" s="124">
        <f t="shared" si="5"/>
        <v>6</v>
      </c>
    </row>
    <row r="122" spans="1:12">
      <c r="A122" s="121" t="s">
        <v>3567</v>
      </c>
      <c r="B122" s="122" t="s">
        <v>3568</v>
      </c>
      <c r="E122" s="45">
        <f t="shared" si="4"/>
        <v>0</v>
      </c>
      <c r="G122" s="45">
        <v>100</v>
      </c>
      <c r="H122" s="139">
        <f t="shared" si="5"/>
        <v>0</v>
      </c>
      <c r="I122" s="139">
        <f t="shared" si="5"/>
        <v>0</v>
      </c>
      <c r="J122" s="139">
        <f t="shared" si="5"/>
        <v>0</v>
      </c>
      <c r="K122" s="139">
        <f t="shared" si="5"/>
        <v>0</v>
      </c>
      <c r="L122" s="124">
        <f t="shared" si="5"/>
        <v>1</v>
      </c>
    </row>
    <row r="123" spans="1:12">
      <c r="A123" s="121" t="s">
        <v>2290</v>
      </c>
      <c r="B123" s="122" t="s">
        <v>888</v>
      </c>
      <c r="C123" s="45">
        <v>6856</v>
      </c>
      <c r="D123" s="45">
        <v>7490</v>
      </c>
      <c r="E123" s="45">
        <f t="shared" si="4"/>
        <v>-634</v>
      </c>
      <c r="F123" s="45">
        <v>7400</v>
      </c>
      <c r="G123" s="45">
        <v>7300</v>
      </c>
      <c r="H123" s="123">
        <f t="shared" si="5"/>
        <v>68.56</v>
      </c>
      <c r="I123" s="123">
        <f t="shared" si="5"/>
        <v>74.900000000000006</v>
      </c>
      <c r="J123" s="123">
        <f t="shared" si="5"/>
        <v>-6.34</v>
      </c>
      <c r="K123" s="123">
        <f t="shared" si="5"/>
        <v>74</v>
      </c>
      <c r="L123" s="124">
        <f t="shared" si="5"/>
        <v>73</v>
      </c>
    </row>
    <row r="124" spans="1:12">
      <c r="A124" s="121" t="s">
        <v>2297</v>
      </c>
      <c r="B124" s="122" t="s">
        <v>2146</v>
      </c>
      <c r="C124" s="45">
        <v>1325</v>
      </c>
      <c r="D124" s="45">
        <v>1325</v>
      </c>
      <c r="E124" s="45">
        <f t="shared" si="4"/>
        <v>0</v>
      </c>
      <c r="F124" s="45">
        <v>1300</v>
      </c>
      <c r="G124" s="45">
        <v>1300</v>
      </c>
      <c r="H124" s="123">
        <f t="shared" si="5"/>
        <v>13.25</v>
      </c>
      <c r="I124" s="123">
        <f t="shared" si="5"/>
        <v>13.25</v>
      </c>
      <c r="J124" s="123">
        <f t="shared" si="5"/>
        <v>0</v>
      </c>
      <c r="K124" s="123">
        <f t="shared" si="5"/>
        <v>13</v>
      </c>
      <c r="L124" s="124">
        <f t="shared" si="5"/>
        <v>13</v>
      </c>
    </row>
    <row r="125" spans="1:12">
      <c r="A125" s="121" t="s">
        <v>2298</v>
      </c>
      <c r="B125" s="122" t="s">
        <v>2086</v>
      </c>
      <c r="C125" s="45">
        <v>370</v>
      </c>
      <c r="D125" s="45">
        <v>370</v>
      </c>
      <c r="E125" s="45">
        <f t="shared" si="4"/>
        <v>0</v>
      </c>
      <c r="F125" s="45">
        <v>400</v>
      </c>
      <c r="G125" s="45">
        <v>400</v>
      </c>
      <c r="H125" s="123">
        <f t="shared" si="5"/>
        <v>3.7</v>
      </c>
      <c r="I125" s="123">
        <f t="shared" si="5"/>
        <v>3.7</v>
      </c>
      <c r="J125" s="123">
        <f t="shared" si="5"/>
        <v>0</v>
      </c>
      <c r="K125" s="123">
        <f t="shared" si="5"/>
        <v>4</v>
      </c>
      <c r="L125" s="124">
        <f t="shared" si="5"/>
        <v>4</v>
      </c>
    </row>
    <row r="126" spans="1:12">
      <c r="A126" s="121" t="s">
        <v>2315</v>
      </c>
      <c r="B126" s="122" t="s">
        <v>888</v>
      </c>
      <c r="C126" s="45">
        <v>8923</v>
      </c>
      <c r="D126" s="45">
        <v>9000</v>
      </c>
      <c r="E126" s="45">
        <f t="shared" si="4"/>
        <v>-77</v>
      </c>
      <c r="F126" s="45">
        <v>9100</v>
      </c>
      <c r="G126" s="45">
        <v>9100</v>
      </c>
      <c r="H126" s="123">
        <f t="shared" si="5"/>
        <v>89.23</v>
      </c>
      <c r="I126" s="123">
        <f t="shared" si="5"/>
        <v>90</v>
      </c>
      <c r="J126" s="123">
        <f t="shared" si="5"/>
        <v>-0.77</v>
      </c>
      <c r="K126" s="123">
        <f t="shared" si="5"/>
        <v>91</v>
      </c>
      <c r="L126" s="124">
        <f t="shared" si="5"/>
        <v>91</v>
      </c>
    </row>
    <row r="127" spans="1:12">
      <c r="A127" s="121" t="s">
        <v>2320</v>
      </c>
      <c r="B127" s="122" t="s">
        <v>2146</v>
      </c>
      <c r="C127" s="45">
        <v>1235</v>
      </c>
      <c r="D127" s="45">
        <v>1155</v>
      </c>
      <c r="E127" s="45">
        <f t="shared" si="4"/>
        <v>80</v>
      </c>
      <c r="F127" s="45">
        <v>1200</v>
      </c>
      <c r="G127" s="45">
        <v>1200</v>
      </c>
      <c r="H127" s="123">
        <f t="shared" si="5"/>
        <v>12.35</v>
      </c>
      <c r="I127" s="123">
        <f t="shared" si="5"/>
        <v>11.55</v>
      </c>
      <c r="J127" s="123">
        <f t="shared" si="5"/>
        <v>0.8</v>
      </c>
      <c r="K127" s="123">
        <f t="shared" si="5"/>
        <v>12</v>
      </c>
      <c r="L127" s="124">
        <f t="shared" si="5"/>
        <v>12</v>
      </c>
    </row>
    <row r="128" spans="1:12">
      <c r="A128" s="121" t="s">
        <v>2321</v>
      </c>
      <c r="B128" s="122" t="s">
        <v>2322</v>
      </c>
      <c r="C128" s="45">
        <v>360</v>
      </c>
      <c r="D128" s="45">
        <v>350</v>
      </c>
      <c r="E128" s="45">
        <f t="shared" si="4"/>
        <v>10</v>
      </c>
      <c r="F128" s="45">
        <v>400</v>
      </c>
      <c r="G128" s="45">
        <v>400</v>
      </c>
      <c r="H128" s="123">
        <f t="shared" si="5"/>
        <v>3.6</v>
      </c>
      <c r="I128" s="123">
        <f t="shared" si="5"/>
        <v>3.5</v>
      </c>
      <c r="J128" s="123">
        <f t="shared" si="5"/>
        <v>0.1</v>
      </c>
      <c r="K128" s="123">
        <f t="shared" si="5"/>
        <v>4</v>
      </c>
      <c r="L128" s="124">
        <f t="shared" si="5"/>
        <v>4</v>
      </c>
    </row>
    <row r="129" spans="1:12">
      <c r="A129" s="121" t="s">
        <v>2335</v>
      </c>
      <c r="B129" s="122" t="s">
        <v>888</v>
      </c>
      <c r="C129" s="45">
        <v>7964</v>
      </c>
      <c r="D129" s="45">
        <v>7540</v>
      </c>
      <c r="E129" s="45">
        <f t="shared" si="4"/>
        <v>424</v>
      </c>
      <c r="F129" s="45">
        <v>7500</v>
      </c>
      <c r="G129" s="45">
        <v>7200</v>
      </c>
      <c r="H129" s="123">
        <f t="shared" si="5"/>
        <v>79.64</v>
      </c>
      <c r="I129" s="123">
        <f t="shared" si="5"/>
        <v>75.400000000000006</v>
      </c>
      <c r="J129" s="123">
        <f t="shared" si="5"/>
        <v>4.24</v>
      </c>
      <c r="K129" s="123">
        <f t="shared" si="5"/>
        <v>75</v>
      </c>
      <c r="L129" s="124">
        <f t="shared" si="5"/>
        <v>72</v>
      </c>
    </row>
    <row r="130" spans="1:12">
      <c r="A130" s="121" t="s">
        <v>2340</v>
      </c>
      <c r="B130" s="122" t="s">
        <v>2146</v>
      </c>
      <c r="C130" s="45">
        <v>1215</v>
      </c>
      <c r="D130" s="45">
        <v>700</v>
      </c>
      <c r="E130" s="45">
        <f t="shared" si="4"/>
        <v>515</v>
      </c>
      <c r="F130" s="45">
        <v>700</v>
      </c>
      <c r="G130" s="45">
        <v>700</v>
      </c>
      <c r="H130" s="123">
        <f t="shared" si="5"/>
        <v>12.15</v>
      </c>
      <c r="I130" s="123">
        <f t="shared" si="5"/>
        <v>7</v>
      </c>
      <c r="J130" s="123">
        <f t="shared" si="5"/>
        <v>5.15</v>
      </c>
      <c r="K130" s="123">
        <f t="shared" si="5"/>
        <v>7</v>
      </c>
      <c r="L130" s="124">
        <f t="shared" si="5"/>
        <v>7</v>
      </c>
    </row>
    <row r="131" spans="1:12">
      <c r="A131" s="121" t="s">
        <v>2341</v>
      </c>
      <c r="B131" s="122" t="s">
        <v>2086</v>
      </c>
      <c r="C131" s="45">
        <v>370</v>
      </c>
      <c r="D131" s="45">
        <v>210</v>
      </c>
      <c r="E131" s="45">
        <f t="shared" si="4"/>
        <v>160</v>
      </c>
      <c r="F131" s="45">
        <v>200</v>
      </c>
      <c r="G131" s="45">
        <v>200</v>
      </c>
      <c r="H131" s="123">
        <f t="shared" si="5"/>
        <v>3.7</v>
      </c>
      <c r="I131" s="123">
        <f t="shared" si="5"/>
        <v>2.1</v>
      </c>
      <c r="J131" s="123">
        <f t="shared" si="5"/>
        <v>1.6</v>
      </c>
      <c r="K131" s="123">
        <f t="shared" si="5"/>
        <v>2</v>
      </c>
      <c r="L131" s="124">
        <f t="shared" si="5"/>
        <v>2</v>
      </c>
    </row>
    <row r="132" spans="1:12">
      <c r="A132" s="121" t="s">
        <v>2354</v>
      </c>
      <c r="B132" s="122" t="s">
        <v>888</v>
      </c>
      <c r="C132" s="45">
        <v>8720</v>
      </c>
      <c r="D132" s="45">
        <v>8720</v>
      </c>
      <c r="E132" s="45">
        <f t="shared" si="4"/>
        <v>0</v>
      </c>
      <c r="F132" s="45">
        <v>8300</v>
      </c>
      <c r="G132" s="45">
        <v>8100</v>
      </c>
      <c r="H132" s="123">
        <f t="shared" si="5"/>
        <v>87.2</v>
      </c>
      <c r="I132" s="123">
        <f t="shared" si="5"/>
        <v>87.2</v>
      </c>
      <c r="J132" s="123">
        <f t="shared" si="5"/>
        <v>0</v>
      </c>
      <c r="K132" s="123">
        <f t="shared" si="5"/>
        <v>83</v>
      </c>
      <c r="L132" s="124">
        <f t="shared" si="5"/>
        <v>81</v>
      </c>
    </row>
    <row r="133" spans="1:12">
      <c r="A133" s="121" t="s">
        <v>2361</v>
      </c>
      <c r="B133" s="122" t="s">
        <v>2146</v>
      </c>
      <c r="C133" s="45">
        <v>1455</v>
      </c>
      <c r="D133" s="45">
        <v>1455</v>
      </c>
      <c r="E133" s="45">
        <f t="shared" si="4"/>
        <v>0</v>
      </c>
      <c r="F133" s="45">
        <v>700</v>
      </c>
      <c r="G133" s="45">
        <v>700</v>
      </c>
      <c r="H133" s="123">
        <f t="shared" si="5"/>
        <v>14.55</v>
      </c>
      <c r="I133" s="123">
        <f t="shared" si="5"/>
        <v>14.55</v>
      </c>
      <c r="J133" s="123">
        <f t="shared" si="5"/>
        <v>0</v>
      </c>
      <c r="K133" s="123">
        <f t="shared" si="5"/>
        <v>7</v>
      </c>
      <c r="L133" s="124">
        <f t="shared" si="5"/>
        <v>7</v>
      </c>
    </row>
    <row r="134" spans="1:12">
      <c r="A134" s="121" t="s">
        <v>2362</v>
      </c>
      <c r="B134" s="122" t="s">
        <v>2086</v>
      </c>
      <c r="C134" s="45">
        <v>490</v>
      </c>
      <c r="D134" s="45">
        <v>490</v>
      </c>
      <c r="E134" s="45">
        <f t="shared" ref="E134:E197" si="6">C134-D134</f>
        <v>0</v>
      </c>
      <c r="F134" s="45">
        <v>200</v>
      </c>
      <c r="G134" s="45">
        <v>200</v>
      </c>
      <c r="H134" s="123">
        <f t="shared" si="5"/>
        <v>4.9000000000000004</v>
      </c>
      <c r="I134" s="123">
        <f t="shared" si="5"/>
        <v>4.9000000000000004</v>
      </c>
      <c r="J134" s="123">
        <f t="shared" si="5"/>
        <v>0</v>
      </c>
      <c r="K134" s="123">
        <f t="shared" si="5"/>
        <v>2</v>
      </c>
      <c r="L134" s="124">
        <f t="shared" si="5"/>
        <v>2</v>
      </c>
    </row>
    <row r="135" spans="1:12">
      <c r="A135" s="121" t="s">
        <v>2375</v>
      </c>
      <c r="B135" s="122" t="s">
        <v>2376</v>
      </c>
      <c r="C135" s="45">
        <v>7559</v>
      </c>
      <c r="D135" s="45">
        <v>7470</v>
      </c>
      <c r="E135" s="45">
        <f t="shared" si="6"/>
        <v>89</v>
      </c>
      <c r="F135" s="45">
        <v>7400</v>
      </c>
      <c r="G135" s="45">
        <v>7200</v>
      </c>
      <c r="H135" s="123">
        <f t="shared" si="5"/>
        <v>75.59</v>
      </c>
      <c r="I135" s="123">
        <f t="shared" si="5"/>
        <v>74.7</v>
      </c>
      <c r="J135" s="123">
        <f t="shared" si="5"/>
        <v>0.89</v>
      </c>
      <c r="K135" s="123">
        <f t="shared" si="5"/>
        <v>74</v>
      </c>
      <c r="L135" s="124">
        <f t="shared" si="5"/>
        <v>72</v>
      </c>
    </row>
    <row r="136" spans="1:12">
      <c r="A136" s="121" t="s">
        <v>2383</v>
      </c>
      <c r="B136" s="122" t="s">
        <v>2084</v>
      </c>
      <c r="C136" s="45">
        <v>1158</v>
      </c>
      <c r="D136" s="45">
        <v>1158</v>
      </c>
      <c r="E136" s="45">
        <f t="shared" si="6"/>
        <v>0</v>
      </c>
      <c r="F136" s="45">
        <v>1200</v>
      </c>
      <c r="G136" s="45">
        <v>1200</v>
      </c>
      <c r="H136" s="123">
        <f t="shared" si="5"/>
        <v>11.58</v>
      </c>
      <c r="I136" s="123">
        <f t="shared" si="5"/>
        <v>11.58</v>
      </c>
      <c r="J136" s="123">
        <f t="shared" si="5"/>
        <v>0</v>
      </c>
      <c r="K136" s="123">
        <f t="shared" si="5"/>
        <v>12</v>
      </c>
      <c r="L136" s="124">
        <f t="shared" si="5"/>
        <v>12</v>
      </c>
    </row>
    <row r="137" spans="1:12">
      <c r="A137" s="121" t="s">
        <v>2384</v>
      </c>
      <c r="B137" s="122" t="s">
        <v>2086</v>
      </c>
      <c r="C137" s="45">
        <v>330</v>
      </c>
      <c r="D137" s="45">
        <v>330</v>
      </c>
      <c r="E137" s="45">
        <f t="shared" si="6"/>
        <v>0</v>
      </c>
      <c r="F137" s="45">
        <v>300</v>
      </c>
      <c r="G137" s="45">
        <v>300</v>
      </c>
      <c r="H137" s="123">
        <f t="shared" si="5"/>
        <v>3.3</v>
      </c>
      <c r="I137" s="123">
        <f t="shared" si="5"/>
        <v>3.3</v>
      </c>
      <c r="J137" s="123">
        <f t="shared" si="5"/>
        <v>0</v>
      </c>
      <c r="K137" s="123">
        <f t="shared" si="5"/>
        <v>3</v>
      </c>
      <c r="L137" s="124">
        <f t="shared" si="5"/>
        <v>3</v>
      </c>
    </row>
    <row r="138" spans="1:12">
      <c r="A138" s="121" t="s">
        <v>2399</v>
      </c>
      <c r="B138" s="122" t="s">
        <v>2400</v>
      </c>
      <c r="C138" s="45">
        <v>7271</v>
      </c>
      <c r="D138" s="45">
        <v>6820</v>
      </c>
      <c r="E138" s="45">
        <f t="shared" si="6"/>
        <v>451</v>
      </c>
      <c r="F138" s="45">
        <v>7300</v>
      </c>
      <c r="G138" s="45">
        <v>7300</v>
      </c>
      <c r="H138" s="123">
        <f t="shared" si="5"/>
        <v>72.709999999999994</v>
      </c>
      <c r="I138" s="123">
        <f t="shared" si="5"/>
        <v>68.2</v>
      </c>
      <c r="J138" s="123">
        <f t="shared" si="5"/>
        <v>4.51</v>
      </c>
      <c r="K138" s="123">
        <f t="shared" si="5"/>
        <v>73</v>
      </c>
      <c r="L138" s="124">
        <f t="shared" si="5"/>
        <v>73</v>
      </c>
    </row>
    <row r="139" spans="1:12">
      <c r="A139" s="121" t="s">
        <v>2407</v>
      </c>
      <c r="B139" s="122" t="s">
        <v>2408</v>
      </c>
      <c r="C139" s="45">
        <v>1415</v>
      </c>
      <c r="D139" s="45">
        <v>1415</v>
      </c>
      <c r="E139" s="45">
        <f t="shared" si="6"/>
        <v>0</v>
      </c>
      <c r="F139" s="45">
        <v>1100</v>
      </c>
      <c r="G139" s="45">
        <v>1100</v>
      </c>
      <c r="H139" s="123">
        <f t="shared" si="5"/>
        <v>14.15</v>
      </c>
      <c r="I139" s="123">
        <f t="shared" si="5"/>
        <v>14.15</v>
      </c>
      <c r="J139" s="123">
        <f t="shared" si="5"/>
        <v>0</v>
      </c>
      <c r="K139" s="123">
        <f t="shared" si="5"/>
        <v>11</v>
      </c>
      <c r="L139" s="124">
        <f t="shared" si="5"/>
        <v>11</v>
      </c>
    </row>
    <row r="140" spans="1:12">
      <c r="A140" s="121" t="s">
        <v>2409</v>
      </c>
      <c r="B140" s="122" t="s">
        <v>2086</v>
      </c>
      <c r="C140" s="45">
        <v>480</v>
      </c>
      <c r="D140" s="45">
        <v>480</v>
      </c>
      <c r="E140" s="45">
        <f t="shared" si="6"/>
        <v>0</v>
      </c>
      <c r="F140" s="45">
        <v>400</v>
      </c>
      <c r="G140" s="45">
        <v>400</v>
      </c>
      <c r="H140" s="123">
        <f t="shared" si="5"/>
        <v>4.8</v>
      </c>
      <c r="I140" s="123">
        <f t="shared" si="5"/>
        <v>4.8</v>
      </c>
      <c r="J140" s="123">
        <f t="shared" si="5"/>
        <v>0</v>
      </c>
      <c r="K140" s="123">
        <f t="shared" si="5"/>
        <v>4</v>
      </c>
      <c r="L140" s="124">
        <f t="shared" si="5"/>
        <v>4</v>
      </c>
    </row>
    <row r="141" spans="1:12">
      <c r="A141" s="121" t="s">
        <v>2424</v>
      </c>
      <c r="B141" s="122" t="s">
        <v>2425</v>
      </c>
      <c r="C141" s="45">
        <v>6690</v>
      </c>
      <c r="D141" s="45">
        <v>6460</v>
      </c>
      <c r="E141" s="45">
        <f t="shared" si="6"/>
        <v>230</v>
      </c>
      <c r="F141" s="45">
        <v>6700</v>
      </c>
      <c r="G141" s="45">
        <v>6700</v>
      </c>
      <c r="H141" s="123">
        <f t="shared" si="5"/>
        <v>66.900000000000006</v>
      </c>
      <c r="I141" s="123">
        <f t="shared" si="5"/>
        <v>64.599999999999994</v>
      </c>
      <c r="J141" s="123">
        <f t="shared" si="5"/>
        <v>2.2999999999999998</v>
      </c>
      <c r="K141" s="123">
        <f t="shared" si="5"/>
        <v>67</v>
      </c>
      <c r="L141" s="124">
        <f t="shared" si="5"/>
        <v>67</v>
      </c>
    </row>
    <row r="142" spans="1:12">
      <c r="A142" s="121" t="s">
        <v>2430</v>
      </c>
      <c r="B142" s="122" t="s">
        <v>2084</v>
      </c>
      <c r="C142" s="45">
        <v>970</v>
      </c>
      <c r="D142" s="45">
        <v>970</v>
      </c>
      <c r="E142" s="45">
        <f t="shared" si="6"/>
        <v>0</v>
      </c>
      <c r="F142" s="45">
        <v>1000</v>
      </c>
      <c r="G142" s="45">
        <v>1000</v>
      </c>
      <c r="H142" s="123">
        <f t="shared" si="5"/>
        <v>9.6999999999999993</v>
      </c>
      <c r="I142" s="123">
        <f t="shared" si="5"/>
        <v>9.6999999999999993</v>
      </c>
      <c r="J142" s="123">
        <f t="shared" si="5"/>
        <v>0</v>
      </c>
      <c r="K142" s="123">
        <f t="shared" si="5"/>
        <v>10</v>
      </c>
      <c r="L142" s="124">
        <f t="shared" si="5"/>
        <v>10</v>
      </c>
    </row>
    <row r="143" spans="1:12">
      <c r="A143" s="121" t="s">
        <v>2431</v>
      </c>
      <c r="B143" s="122" t="s">
        <v>2086</v>
      </c>
      <c r="C143" s="45">
        <v>300</v>
      </c>
      <c r="D143" s="45">
        <v>300</v>
      </c>
      <c r="E143" s="45">
        <f t="shared" si="6"/>
        <v>0</v>
      </c>
      <c r="F143" s="45">
        <v>300</v>
      </c>
      <c r="G143" s="45">
        <v>300</v>
      </c>
      <c r="H143" s="123">
        <f t="shared" si="5"/>
        <v>3</v>
      </c>
      <c r="I143" s="123">
        <f t="shared" si="5"/>
        <v>3</v>
      </c>
      <c r="J143" s="123">
        <f t="shared" si="5"/>
        <v>0</v>
      </c>
      <c r="K143" s="123">
        <f t="shared" si="5"/>
        <v>3</v>
      </c>
      <c r="L143" s="124">
        <f t="shared" si="5"/>
        <v>3</v>
      </c>
    </row>
    <row r="144" spans="1:12">
      <c r="A144" s="121" t="s">
        <v>2444</v>
      </c>
      <c r="B144" s="122" t="s">
        <v>2445</v>
      </c>
      <c r="C144" s="45">
        <v>5212</v>
      </c>
      <c r="D144" s="45">
        <v>4450</v>
      </c>
      <c r="E144" s="45">
        <f t="shared" si="6"/>
        <v>762</v>
      </c>
      <c r="F144" s="45">
        <v>4500</v>
      </c>
      <c r="G144" s="45">
        <v>4500</v>
      </c>
      <c r="H144" s="123">
        <f t="shared" si="5"/>
        <v>52.12</v>
      </c>
      <c r="I144" s="123">
        <f t="shared" si="5"/>
        <v>44.5</v>
      </c>
      <c r="J144" s="123">
        <f t="shared" si="5"/>
        <v>7.62</v>
      </c>
      <c r="K144" s="123">
        <f t="shared" si="5"/>
        <v>45</v>
      </c>
      <c r="L144" s="124">
        <f t="shared" si="5"/>
        <v>45</v>
      </c>
    </row>
    <row r="145" spans="1:12">
      <c r="A145" s="121" t="s">
        <v>2452</v>
      </c>
      <c r="B145" s="122" t="s">
        <v>2453</v>
      </c>
      <c r="C145" s="45">
        <v>1055</v>
      </c>
      <c r="D145" s="45">
        <v>950</v>
      </c>
      <c r="E145" s="45">
        <f t="shared" si="6"/>
        <v>105</v>
      </c>
      <c r="F145" s="45">
        <v>1000</v>
      </c>
      <c r="G145" s="45">
        <v>1000</v>
      </c>
      <c r="H145" s="123">
        <f t="shared" si="5"/>
        <v>10.55</v>
      </c>
      <c r="I145" s="123">
        <f t="shared" si="5"/>
        <v>9.5</v>
      </c>
      <c r="J145" s="123">
        <f t="shared" si="5"/>
        <v>1.05</v>
      </c>
      <c r="K145" s="123">
        <f t="shared" si="5"/>
        <v>10</v>
      </c>
      <c r="L145" s="124">
        <f t="shared" si="5"/>
        <v>10</v>
      </c>
    </row>
    <row r="146" spans="1:12">
      <c r="A146" s="121" t="s">
        <v>2454</v>
      </c>
      <c r="B146" s="122" t="s">
        <v>2455</v>
      </c>
      <c r="C146" s="45">
        <v>300</v>
      </c>
      <c r="D146" s="45">
        <v>280</v>
      </c>
      <c r="E146" s="45">
        <f t="shared" si="6"/>
        <v>20</v>
      </c>
      <c r="F146" s="45">
        <v>300</v>
      </c>
      <c r="G146" s="45">
        <v>300</v>
      </c>
      <c r="H146" s="123">
        <f t="shared" si="5"/>
        <v>3</v>
      </c>
      <c r="I146" s="123">
        <f t="shared" si="5"/>
        <v>2.8</v>
      </c>
      <c r="J146" s="123">
        <f t="shared" si="5"/>
        <v>0.2</v>
      </c>
      <c r="K146" s="123">
        <f t="shared" si="5"/>
        <v>3</v>
      </c>
      <c r="L146" s="124">
        <f t="shared" si="5"/>
        <v>3</v>
      </c>
    </row>
    <row r="147" spans="1:12">
      <c r="A147" s="121" t="s">
        <v>2470</v>
      </c>
      <c r="B147" s="122" t="s">
        <v>2471</v>
      </c>
      <c r="C147" s="45">
        <v>4437</v>
      </c>
      <c r="D147" s="45">
        <v>3550</v>
      </c>
      <c r="E147" s="45">
        <f t="shared" si="6"/>
        <v>887</v>
      </c>
      <c r="F147" s="45">
        <v>3600</v>
      </c>
      <c r="G147" s="45">
        <v>2600</v>
      </c>
      <c r="H147" s="123">
        <f t="shared" si="5"/>
        <v>44.37</v>
      </c>
      <c r="I147" s="123">
        <f t="shared" si="5"/>
        <v>35.5</v>
      </c>
      <c r="J147" s="123">
        <f t="shared" si="5"/>
        <v>8.8699999999999992</v>
      </c>
      <c r="K147" s="123">
        <f t="shared" si="5"/>
        <v>36</v>
      </c>
      <c r="L147" s="124">
        <f t="shared" si="5"/>
        <v>26</v>
      </c>
    </row>
    <row r="148" spans="1:12">
      <c r="A148" s="121" t="s">
        <v>2474</v>
      </c>
      <c r="B148" s="122" t="s">
        <v>2475</v>
      </c>
      <c r="C148" s="45">
        <v>940</v>
      </c>
      <c r="D148" s="45">
        <v>940</v>
      </c>
      <c r="E148" s="45">
        <f t="shared" si="6"/>
        <v>0</v>
      </c>
      <c r="F148" s="45">
        <v>900</v>
      </c>
      <c r="G148" s="45">
        <v>900</v>
      </c>
      <c r="H148" s="123">
        <f t="shared" si="5"/>
        <v>9.4</v>
      </c>
      <c r="I148" s="123">
        <f t="shared" si="5"/>
        <v>9.4</v>
      </c>
      <c r="J148" s="123">
        <f t="shared" si="5"/>
        <v>0</v>
      </c>
      <c r="K148" s="123">
        <f t="shared" si="5"/>
        <v>9</v>
      </c>
      <c r="L148" s="124">
        <f t="shared" si="5"/>
        <v>9</v>
      </c>
    </row>
    <row r="149" spans="1:12">
      <c r="A149" s="121" t="s">
        <v>2476</v>
      </c>
      <c r="B149" s="122" t="s">
        <v>2086</v>
      </c>
      <c r="C149" s="45">
        <v>300</v>
      </c>
      <c r="D149" s="45">
        <v>260</v>
      </c>
      <c r="E149" s="45">
        <f t="shared" si="6"/>
        <v>40</v>
      </c>
      <c r="F149" s="45">
        <v>300</v>
      </c>
      <c r="G149" s="45">
        <v>200</v>
      </c>
      <c r="H149" s="123">
        <f t="shared" si="5"/>
        <v>3</v>
      </c>
      <c r="I149" s="123">
        <f t="shared" si="5"/>
        <v>2.6</v>
      </c>
      <c r="J149" s="123">
        <f t="shared" si="5"/>
        <v>0.4</v>
      </c>
      <c r="K149" s="123">
        <f t="shared" si="5"/>
        <v>3</v>
      </c>
      <c r="L149" s="124">
        <f t="shared" si="5"/>
        <v>2</v>
      </c>
    </row>
    <row r="150" spans="1:12">
      <c r="A150" s="121" t="s">
        <v>2500</v>
      </c>
      <c r="B150" s="122" t="s">
        <v>774</v>
      </c>
      <c r="C150" s="45">
        <v>420</v>
      </c>
      <c r="D150" s="45">
        <v>480</v>
      </c>
      <c r="E150" s="45">
        <f t="shared" si="6"/>
        <v>-60</v>
      </c>
      <c r="F150" s="45">
        <v>500</v>
      </c>
      <c r="G150" s="45">
        <v>500</v>
      </c>
      <c r="H150" s="123">
        <f t="shared" si="5"/>
        <v>4.2</v>
      </c>
      <c r="I150" s="123">
        <f t="shared" si="5"/>
        <v>4.8</v>
      </c>
      <c r="J150" s="123">
        <f t="shared" si="5"/>
        <v>-0.6</v>
      </c>
      <c r="K150" s="123">
        <f t="shared" si="5"/>
        <v>5</v>
      </c>
      <c r="L150" s="124">
        <f t="shared" si="5"/>
        <v>5</v>
      </c>
    </row>
    <row r="151" spans="1:12">
      <c r="A151" s="121" t="s">
        <v>2512</v>
      </c>
      <c r="B151" s="122" t="s">
        <v>1794</v>
      </c>
      <c r="C151" s="45">
        <v>60</v>
      </c>
      <c r="D151" s="45">
        <v>60</v>
      </c>
      <c r="E151" s="45">
        <f t="shared" si="6"/>
        <v>0</v>
      </c>
      <c r="F151" s="45">
        <v>100</v>
      </c>
      <c r="G151" s="45">
        <v>100</v>
      </c>
      <c r="H151" s="123">
        <f t="shared" si="5"/>
        <v>0.6</v>
      </c>
      <c r="I151" s="123">
        <f t="shared" si="5"/>
        <v>0.6</v>
      </c>
      <c r="J151" s="123">
        <f t="shared" si="5"/>
        <v>0</v>
      </c>
      <c r="K151" s="123">
        <f t="shared" si="5"/>
        <v>1</v>
      </c>
      <c r="L151" s="124">
        <f t="shared" si="5"/>
        <v>1</v>
      </c>
    </row>
    <row r="152" spans="1:12">
      <c r="A152" s="121" t="s">
        <v>2517</v>
      </c>
      <c r="B152" s="122" t="s">
        <v>1425</v>
      </c>
      <c r="C152" s="45">
        <v>1100</v>
      </c>
      <c r="D152" s="45">
        <v>1200</v>
      </c>
      <c r="E152" s="45">
        <f t="shared" si="6"/>
        <v>-100</v>
      </c>
      <c r="F152" s="45">
        <v>1000</v>
      </c>
      <c r="G152" s="45">
        <v>800</v>
      </c>
      <c r="H152" s="123">
        <f t="shared" si="5"/>
        <v>11</v>
      </c>
      <c r="I152" s="123">
        <f t="shared" si="5"/>
        <v>12</v>
      </c>
      <c r="J152" s="123">
        <f t="shared" si="5"/>
        <v>-1</v>
      </c>
      <c r="K152" s="123">
        <f t="shared" si="5"/>
        <v>10</v>
      </c>
      <c r="L152" s="124">
        <f t="shared" si="5"/>
        <v>8</v>
      </c>
    </row>
    <row r="153" spans="1:12">
      <c r="A153" s="121" t="s">
        <v>2526</v>
      </c>
      <c r="B153" s="122" t="s">
        <v>888</v>
      </c>
      <c r="C153" s="45">
        <v>350</v>
      </c>
      <c r="D153" s="45">
        <v>350</v>
      </c>
      <c r="E153" s="45">
        <f t="shared" si="6"/>
        <v>0</v>
      </c>
      <c r="F153" s="45">
        <v>400</v>
      </c>
      <c r="G153" s="45">
        <v>400</v>
      </c>
      <c r="H153" s="123">
        <f t="shared" si="5"/>
        <v>3.5</v>
      </c>
      <c r="I153" s="123">
        <f t="shared" si="5"/>
        <v>3.5</v>
      </c>
      <c r="J153" s="123">
        <f t="shared" si="5"/>
        <v>0</v>
      </c>
      <c r="K153" s="123">
        <f t="shared" si="5"/>
        <v>4</v>
      </c>
      <c r="L153" s="124">
        <f t="shared" si="5"/>
        <v>4</v>
      </c>
    </row>
    <row r="154" spans="1:12">
      <c r="A154" s="121" t="s">
        <v>2532</v>
      </c>
      <c r="B154" s="122" t="s">
        <v>2533</v>
      </c>
      <c r="C154" s="45">
        <v>50</v>
      </c>
      <c r="D154" s="45">
        <v>50</v>
      </c>
      <c r="E154" s="45">
        <f t="shared" si="6"/>
        <v>0</v>
      </c>
      <c r="F154" s="45">
        <v>100</v>
      </c>
      <c r="G154" s="45">
        <v>100</v>
      </c>
      <c r="H154" s="123">
        <f t="shared" si="5"/>
        <v>0.5</v>
      </c>
      <c r="I154" s="123">
        <f t="shared" si="5"/>
        <v>0.5</v>
      </c>
      <c r="J154" s="123">
        <f t="shared" si="5"/>
        <v>0</v>
      </c>
      <c r="K154" s="123">
        <f t="shared" si="5"/>
        <v>1</v>
      </c>
      <c r="L154" s="124">
        <f t="shared" si="5"/>
        <v>1</v>
      </c>
    </row>
    <row r="155" spans="1:12">
      <c r="A155" s="121" t="s">
        <v>2534</v>
      </c>
      <c r="B155" s="122" t="s">
        <v>2535</v>
      </c>
      <c r="C155" s="45">
        <v>20</v>
      </c>
      <c r="D155" s="45">
        <v>20</v>
      </c>
      <c r="E155" s="45">
        <f t="shared" si="6"/>
        <v>0</v>
      </c>
      <c r="H155" s="123">
        <f t="shared" si="5"/>
        <v>0.2</v>
      </c>
      <c r="I155" s="123">
        <f t="shared" si="5"/>
        <v>0.2</v>
      </c>
      <c r="J155" s="123">
        <f t="shared" si="5"/>
        <v>0</v>
      </c>
      <c r="K155" s="123">
        <f t="shared" si="5"/>
        <v>0</v>
      </c>
      <c r="L155" s="124">
        <f t="shared" si="5"/>
        <v>0</v>
      </c>
    </row>
    <row r="156" spans="1:12">
      <c r="A156" s="121" t="s">
        <v>2545</v>
      </c>
      <c r="B156" s="122" t="s">
        <v>888</v>
      </c>
      <c r="C156" s="45">
        <v>5142</v>
      </c>
      <c r="D156" s="45">
        <v>5092</v>
      </c>
      <c r="E156" s="45">
        <f t="shared" si="6"/>
        <v>50</v>
      </c>
      <c r="F156" s="45">
        <v>5000</v>
      </c>
      <c r="G156" s="45">
        <v>4300</v>
      </c>
      <c r="H156" s="123">
        <f t="shared" si="5"/>
        <v>51.42</v>
      </c>
      <c r="I156" s="123">
        <f t="shared" si="5"/>
        <v>50.92</v>
      </c>
      <c r="J156" s="123">
        <f t="shared" si="5"/>
        <v>0.5</v>
      </c>
      <c r="K156" s="123">
        <f t="shared" si="5"/>
        <v>50</v>
      </c>
      <c r="L156" s="124">
        <f t="shared" si="5"/>
        <v>43</v>
      </c>
    </row>
    <row r="157" spans="1:12">
      <c r="A157" s="121" t="s">
        <v>2568</v>
      </c>
      <c r="B157" s="122" t="s">
        <v>1425</v>
      </c>
      <c r="C157" s="45">
        <v>533</v>
      </c>
      <c r="D157" s="45">
        <v>533</v>
      </c>
      <c r="E157" s="45">
        <f t="shared" si="6"/>
        <v>0</v>
      </c>
      <c r="F157" s="45">
        <v>500</v>
      </c>
      <c r="G157" s="45">
        <v>500</v>
      </c>
      <c r="H157" s="123">
        <f t="shared" si="5"/>
        <v>5.33</v>
      </c>
      <c r="I157" s="123">
        <f t="shared" si="5"/>
        <v>5.33</v>
      </c>
      <c r="J157" s="123">
        <f t="shared" si="5"/>
        <v>0</v>
      </c>
      <c r="K157" s="123">
        <f t="shared" si="5"/>
        <v>5</v>
      </c>
      <c r="L157" s="124">
        <f t="shared" si="5"/>
        <v>5</v>
      </c>
    </row>
    <row r="158" spans="1:12">
      <c r="A158" s="121" t="s">
        <v>2579</v>
      </c>
      <c r="B158" s="122" t="s">
        <v>888</v>
      </c>
      <c r="C158" s="45">
        <v>2003</v>
      </c>
      <c r="D158" s="45">
        <v>1903</v>
      </c>
      <c r="E158" s="45">
        <f t="shared" si="6"/>
        <v>100</v>
      </c>
      <c r="F158" s="45">
        <v>1900</v>
      </c>
      <c r="G158" s="45">
        <v>1700</v>
      </c>
      <c r="H158" s="123">
        <f t="shared" si="5"/>
        <v>20.03</v>
      </c>
      <c r="I158" s="123">
        <f t="shared" si="5"/>
        <v>19.03</v>
      </c>
      <c r="J158" s="123">
        <f t="shared" si="5"/>
        <v>1</v>
      </c>
      <c r="K158" s="123">
        <f t="shared" si="5"/>
        <v>19</v>
      </c>
      <c r="L158" s="124">
        <f t="shared" si="5"/>
        <v>17</v>
      </c>
    </row>
    <row r="159" spans="1:12">
      <c r="A159" s="121" t="s">
        <v>2584</v>
      </c>
      <c r="B159" s="122" t="s">
        <v>995</v>
      </c>
      <c r="C159" s="45">
        <v>250</v>
      </c>
      <c r="D159" s="45">
        <v>250</v>
      </c>
      <c r="E159" s="45">
        <f t="shared" si="6"/>
        <v>0</v>
      </c>
      <c r="F159" s="45">
        <v>300</v>
      </c>
      <c r="G159" s="45">
        <v>300</v>
      </c>
      <c r="H159" s="123">
        <f t="shared" si="5"/>
        <v>2.5</v>
      </c>
      <c r="I159" s="123">
        <f t="shared" si="5"/>
        <v>2.5</v>
      </c>
      <c r="J159" s="123">
        <f t="shared" si="5"/>
        <v>0</v>
      </c>
      <c r="K159" s="123">
        <f t="shared" si="5"/>
        <v>3</v>
      </c>
      <c r="L159" s="124">
        <f t="shared" si="5"/>
        <v>3</v>
      </c>
    </row>
    <row r="160" spans="1:12">
      <c r="A160" s="121" t="s">
        <v>2592</v>
      </c>
      <c r="B160" s="122" t="s">
        <v>888</v>
      </c>
      <c r="D160" s="45">
        <v>970</v>
      </c>
      <c r="E160" s="45">
        <f t="shared" si="6"/>
        <v>-970</v>
      </c>
      <c r="F160" s="45">
        <v>1000</v>
      </c>
      <c r="G160" s="45">
        <v>900</v>
      </c>
      <c r="H160" s="139">
        <f t="shared" si="5"/>
        <v>0</v>
      </c>
      <c r="I160" s="139">
        <f t="shared" si="5"/>
        <v>9.6999999999999993</v>
      </c>
      <c r="J160" s="139">
        <f t="shared" si="5"/>
        <v>-9.6999999999999993</v>
      </c>
      <c r="K160" s="139">
        <f t="shared" si="5"/>
        <v>10</v>
      </c>
      <c r="L160" s="124">
        <f t="shared" si="5"/>
        <v>9</v>
      </c>
    </row>
    <row r="161" spans="1:12">
      <c r="A161" s="121" t="s">
        <v>2603</v>
      </c>
      <c r="B161" s="122" t="s">
        <v>1841</v>
      </c>
      <c r="C161" s="45">
        <v>300</v>
      </c>
      <c r="D161" s="45">
        <v>500</v>
      </c>
      <c r="E161" s="45">
        <f t="shared" si="6"/>
        <v>-200</v>
      </c>
      <c r="F161" s="45">
        <v>700</v>
      </c>
      <c r="G161" s="45">
        <v>700</v>
      </c>
      <c r="H161" s="123">
        <f t="shared" si="5"/>
        <v>3</v>
      </c>
      <c r="I161" s="123">
        <f t="shared" si="5"/>
        <v>5</v>
      </c>
      <c r="J161" s="123">
        <f t="shared" si="5"/>
        <v>-2</v>
      </c>
      <c r="K161" s="123">
        <f t="shared" si="5"/>
        <v>7</v>
      </c>
      <c r="L161" s="124">
        <f t="shared" si="5"/>
        <v>7</v>
      </c>
    </row>
    <row r="162" spans="1:12" ht="13.5" thickBot="1">
      <c r="A162" s="125" t="s">
        <v>2619</v>
      </c>
      <c r="B162" s="126" t="s">
        <v>888</v>
      </c>
      <c r="C162" s="137"/>
      <c r="D162" s="137"/>
      <c r="E162" s="127">
        <f t="shared" si="6"/>
        <v>0</v>
      </c>
      <c r="F162" s="127">
        <v>100</v>
      </c>
      <c r="G162" s="127">
        <v>100</v>
      </c>
      <c r="H162" s="138">
        <f t="shared" si="5"/>
        <v>0</v>
      </c>
      <c r="I162" s="138">
        <f t="shared" si="5"/>
        <v>0</v>
      </c>
      <c r="J162" s="138">
        <f t="shared" si="5"/>
        <v>0</v>
      </c>
      <c r="K162" s="138">
        <f t="shared" si="5"/>
        <v>1</v>
      </c>
      <c r="L162" s="129">
        <f t="shared" si="5"/>
        <v>1</v>
      </c>
    </row>
    <row r="163" spans="1:12" ht="13.5" thickBot="1">
      <c r="A163" s="156" t="s">
        <v>3569</v>
      </c>
      <c r="B163" s="157"/>
      <c r="C163" s="130">
        <v>245892</v>
      </c>
      <c r="D163" s="130">
        <v>229017</v>
      </c>
      <c r="E163" s="131">
        <f t="shared" si="6"/>
        <v>16875</v>
      </c>
      <c r="F163" s="130">
        <v>232500</v>
      </c>
      <c r="G163" s="130">
        <v>226000</v>
      </c>
      <c r="H163" s="132">
        <f t="shared" si="5"/>
        <v>2458.92</v>
      </c>
      <c r="I163" s="132">
        <f t="shared" si="5"/>
        <v>2290.17</v>
      </c>
      <c r="J163" s="132">
        <f t="shared" si="5"/>
        <v>168.75</v>
      </c>
      <c r="K163" s="132">
        <f t="shared" si="5"/>
        <v>2325</v>
      </c>
      <c r="L163" s="133">
        <f t="shared" si="5"/>
        <v>2260</v>
      </c>
    </row>
    <row r="164" spans="1:12">
      <c r="A164" s="117" t="s">
        <v>2627</v>
      </c>
      <c r="B164" s="118" t="s">
        <v>1425</v>
      </c>
      <c r="C164" s="134">
        <v>433</v>
      </c>
      <c r="D164" s="134">
        <v>433</v>
      </c>
      <c r="E164" s="134">
        <f t="shared" si="6"/>
        <v>0</v>
      </c>
      <c r="F164" s="134">
        <v>600</v>
      </c>
      <c r="G164" s="134">
        <v>600</v>
      </c>
      <c r="H164" s="135">
        <f t="shared" si="5"/>
        <v>4.33</v>
      </c>
      <c r="I164" s="135">
        <f t="shared" si="5"/>
        <v>4.33</v>
      </c>
      <c r="J164" s="135">
        <f t="shared" si="5"/>
        <v>0</v>
      </c>
      <c r="K164" s="135">
        <f t="shared" si="5"/>
        <v>6</v>
      </c>
      <c r="L164" s="136">
        <f t="shared" si="5"/>
        <v>6</v>
      </c>
    </row>
    <row r="165" spans="1:12">
      <c r="A165" s="121" t="s">
        <v>2637</v>
      </c>
      <c r="B165" s="122" t="s">
        <v>888</v>
      </c>
      <c r="C165" s="45">
        <v>300</v>
      </c>
      <c r="D165" s="45">
        <v>400</v>
      </c>
      <c r="E165" s="45">
        <f t="shared" si="6"/>
        <v>-100</v>
      </c>
      <c r="F165" s="45">
        <v>400</v>
      </c>
      <c r="G165" s="45">
        <v>400</v>
      </c>
      <c r="H165" s="123">
        <f t="shared" si="5"/>
        <v>3</v>
      </c>
      <c r="I165" s="123">
        <f t="shared" si="5"/>
        <v>4</v>
      </c>
      <c r="J165" s="123">
        <f t="shared" si="5"/>
        <v>-1</v>
      </c>
      <c r="K165" s="123">
        <f t="shared" si="5"/>
        <v>4</v>
      </c>
      <c r="L165" s="124">
        <f t="shared" si="5"/>
        <v>4</v>
      </c>
    </row>
    <row r="166" spans="1:12">
      <c r="A166" s="121" t="s">
        <v>2650</v>
      </c>
      <c r="B166" s="122" t="s">
        <v>724</v>
      </c>
      <c r="C166" s="45">
        <v>2591</v>
      </c>
      <c r="D166" s="45">
        <v>2962</v>
      </c>
      <c r="E166" s="45">
        <f t="shared" si="6"/>
        <v>-371</v>
      </c>
      <c r="F166" s="45">
        <v>3500</v>
      </c>
      <c r="G166" s="45">
        <v>3500</v>
      </c>
      <c r="H166" s="123">
        <f t="shared" si="5"/>
        <v>25.91</v>
      </c>
      <c r="I166" s="123">
        <f t="shared" si="5"/>
        <v>29.62</v>
      </c>
      <c r="J166" s="123">
        <f t="shared" si="5"/>
        <v>-3.71</v>
      </c>
      <c r="K166" s="123">
        <f t="shared" si="5"/>
        <v>35</v>
      </c>
      <c r="L166" s="124">
        <f t="shared" si="5"/>
        <v>35</v>
      </c>
    </row>
    <row r="167" spans="1:12">
      <c r="A167" s="121" t="s">
        <v>2684</v>
      </c>
      <c r="B167" s="122" t="s">
        <v>888</v>
      </c>
      <c r="C167" s="45">
        <v>477</v>
      </c>
      <c r="D167" s="45">
        <v>755</v>
      </c>
      <c r="E167" s="45">
        <f t="shared" si="6"/>
        <v>-278</v>
      </c>
      <c r="F167" s="45">
        <v>900</v>
      </c>
      <c r="G167" s="45">
        <v>900</v>
      </c>
      <c r="H167" s="123">
        <f t="shared" si="5"/>
        <v>4.7699999999999996</v>
      </c>
      <c r="I167" s="123">
        <f t="shared" si="5"/>
        <v>7.55</v>
      </c>
      <c r="J167" s="123">
        <f t="shared" si="5"/>
        <v>-2.78</v>
      </c>
      <c r="K167" s="123">
        <f t="shared" si="5"/>
        <v>9</v>
      </c>
      <c r="L167" s="124">
        <f t="shared" si="5"/>
        <v>9</v>
      </c>
    </row>
    <row r="168" spans="1:12">
      <c r="A168" s="121" t="s">
        <v>2696</v>
      </c>
      <c r="B168" s="122" t="s">
        <v>888</v>
      </c>
      <c r="C168" s="45">
        <v>100</v>
      </c>
      <c r="D168" s="45">
        <v>100</v>
      </c>
      <c r="E168" s="45">
        <f t="shared" si="6"/>
        <v>0</v>
      </c>
      <c r="F168" s="45">
        <v>100</v>
      </c>
      <c r="G168" s="45">
        <v>100</v>
      </c>
      <c r="H168" s="123">
        <f t="shared" si="5"/>
        <v>1</v>
      </c>
      <c r="I168" s="123">
        <f t="shared" si="5"/>
        <v>1</v>
      </c>
      <c r="J168" s="123">
        <f t="shared" si="5"/>
        <v>0</v>
      </c>
      <c r="K168" s="123">
        <f t="shared" si="5"/>
        <v>1</v>
      </c>
      <c r="L168" s="124">
        <f t="shared" si="5"/>
        <v>1</v>
      </c>
    </row>
    <row r="169" spans="1:12">
      <c r="A169" s="121" t="s">
        <v>2704</v>
      </c>
      <c r="B169" s="122" t="s">
        <v>2705</v>
      </c>
      <c r="C169" s="45">
        <v>205</v>
      </c>
      <c r="D169" s="45">
        <v>205</v>
      </c>
      <c r="E169" s="45">
        <f t="shared" si="6"/>
        <v>0</v>
      </c>
      <c r="F169" s="45">
        <v>200</v>
      </c>
      <c r="G169" s="45">
        <v>200</v>
      </c>
      <c r="H169" s="123">
        <f t="shared" si="5"/>
        <v>2.0499999999999998</v>
      </c>
      <c r="I169" s="123">
        <f t="shared" si="5"/>
        <v>2.0499999999999998</v>
      </c>
      <c r="J169" s="123">
        <f t="shared" si="5"/>
        <v>0</v>
      </c>
      <c r="K169" s="123">
        <f t="shared" si="5"/>
        <v>2</v>
      </c>
      <c r="L169" s="124">
        <f t="shared" si="5"/>
        <v>2</v>
      </c>
    </row>
    <row r="170" spans="1:12">
      <c r="A170" s="121" t="s">
        <v>2724</v>
      </c>
      <c r="B170" s="122" t="s">
        <v>2725</v>
      </c>
      <c r="C170" s="45">
        <v>400</v>
      </c>
      <c r="D170" s="45">
        <v>400</v>
      </c>
      <c r="E170" s="45">
        <f t="shared" si="6"/>
        <v>0</v>
      </c>
      <c r="F170" s="45">
        <v>400</v>
      </c>
      <c r="G170" s="45">
        <v>400</v>
      </c>
      <c r="H170" s="123">
        <f t="shared" si="5"/>
        <v>4</v>
      </c>
      <c r="I170" s="123">
        <f t="shared" si="5"/>
        <v>4</v>
      </c>
      <c r="J170" s="123">
        <f t="shared" si="5"/>
        <v>0</v>
      </c>
      <c r="K170" s="123">
        <f t="shared" si="5"/>
        <v>4</v>
      </c>
      <c r="L170" s="124">
        <f t="shared" si="5"/>
        <v>4</v>
      </c>
    </row>
    <row r="171" spans="1:12">
      <c r="A171" s="121" t="s">
        <v>2732</v>
      </c>
      <c r="B171" s="122" t="s">
        <v>1794</v>
      </c>
      <c r="C171" s="45">
        <v>2850</v>
      </c>
      <c r="D171" s="45">
        <v>3065</v>
      </c>
      <c r="E171" s="45">
        <f t="shared" si="6"/>
        <v>-215</v>
      </c>
      <c r="F171" s="45">
        <v>3100</v>
      </c>
      <c r="G171" s="45">
        <v>2700</v>
      </c>
      <c r="H171" s="123">
        <f t="shared" ref="H171:L221" si="7">C171/100</f>
        <v>28.5</v>
      </c>
      <c r="I171" s="123">
        <f t="shared" si="7"/>
        <v>30.65</v>
      </c>
      <c r="J171" s="123">
        <f t="shared" si="7"/>
        <v>-2.15</v>
      </c>
      <c r="K171" s="123">
        <f t="shared" si="7"/>
        <v>31</v>
      </c>
      <c r="L171" s="124">
        <f t="shared" si="7"/>
        <v>27</v>
      </c>
    </row>
    <row r="172" spans="1:12" ht="13.5" thickBot="1">
      <c r="A172" s="125" t="s">
        <v>2738</v>
      </c>
      <c r="B172" s="126" t="s">
        <v>995</v>
      </c>
      <c r="C172" s="127">
        <v>465</v>
      </c>
      <c r="D172" s="127">
        <v>250</v>
      </c>
      <c r="E172" s="127">
        <f t="shared" si="6"/>
        <v>215</v>
      </c>
      <c r="F172" s="127">
        <v>300</v>
      </c>
      <c r="G172" s="127">
        <v>100</v>
      </c>
      <c r="H172" s="128">
        <f t="shared" si="7"/>
        <v>4.6500000000000004</v>
      </c>
      <c r="I172" s="128">
        <f t="shared" si="7"/>
        <v>2.5</v>
      </c>
      <c r="J172" s="128">
        <f t="shared" si="7"/>
        <v>2.15</v>
      </c>
      <c r="K172" s="128">
        <f t="shared" si="7"/>
        <v>3</v>
      </c>
      <c r="L172" s="129">
        <f t="shared" si="7"/>
        <v>1</v>
      </c>
    </row>
    <row r="173" spans="1:12" ht="13.5" thickBot="1">
      <c r="A173" s="156" t="s">
        <v>3570</v>
      </c>
      <c r="B173" s="157"/>
      <c r="C173" s="130">
        <v>7821</v>
      </c>
      <c r="D173" s="130">
        <v>8570</v>
      </c>
      <c r="E173" s="131">
        <f t="shared" si="6"/>
        <v>-749</v>
      </c>
      <c r="F173" s="130">
        <v>9500</v>
      </c>
      <c r="G173" s="130">
        <v>8900</v>
      </c>
      <c r="H173" s="132">
        <f t="shared" si="7"/>
        <v>78.209999999999994</v>
      </c>
      <c r="I173" s="132">
        <f t="shared" si="7"/>
        <v>85.7</v>
      </c>
      <c r="J173" s="132">
        <f t="shared" si="7"/>
        <v>-7.49</v>
      </c>
      <c r="K173" s="132">
        <f t="shared" si="7"/>
        <v>95</v>
      </c>
      <c r="L173" s="133">
        <f t="shared" si="7"/>
        <v>89</v>
      </c>
    </row>
    <row r="174" spans="1:12" ht="13.5" thickBot="1">
      <c r="A174" s="140" t="s">
        <v>2786</v>
      </c>
      <c r="B174" s="141" t="s">
        <v>1993</v>
      </c>
      <c r="C174" s="142">
        <v>100</v>
      </c>
      <c r="D174" s="142">
        <v>100</v>
      </c>
      <c r="E174" s="142">
        <f t="shared" si="6"/>
        <v>0</v>
      </c>
      <c r="F174" s="142">
        <v>200</v>
      </c>
      <c r="G174" s="142">
        <v>200</v>
      </c>
      <c r="H174" s="143">
        <f t="shared" si="7"/>
        <v>1</v>
      </c>
      <c r="I174" s="143">
        <f t="shared" si="7"/>
        <v>1</v>
      </c>
      <c r="J174" s="143">
        <f t="shared" si="7"/>
        <v>0</v>
      </c>
      <c r="K174" s="143">
        <f t="shared" si="7"/>
        <v>2</v>
      </c>
      <c r="L174" s="144">
        <f t="shared" si="7"/>
        <v>2</v>
      </c>
    </row>
    <row r="175" spans="1:12" ht="13.5" thickBot="1">
      <c r="A175" s="156" t="s">
        <v>3571</v>
      </c>
      <c r="B175" s="157"/>
      <c r="C175" s="130">
        <v>100</v>
      </c>
      <c r="D175" s="130">
        <v>100</v>
      </c>
      <c r="E175" s="131">
        <f t="shared" si="6"/>
        <v>0</v>
      </c>
      <c r="F175" s="130">
        <v>200</v>
      </c>
      <c r="G175" s="130">
        <v>200</v>
      </c>
      <c r="H175" s="132">
        <f t="shared" si="7"/>
        <v>1</v>
      </c>
      <c r="I175" s="132">
        <f t="shared" si="7"/>
        <v>1</v>
      </c>
      <c r="J175" s="132">
        <f t="shared" si="7"/>
        <v>0</v>
      </c>
      <c r="K175" s="132">
        <f t="shared" si="7"/>
        <v>2</v>
      </c>
      <c r="L175" s="133">
        <f t="shared" si="7"/>
        <v>2</v>
      </c>
    </row>
    <row r="176" spans="1:12">
      <c r="A176" s="117" t="s">
        <v>2820</v>
      </c>
      <c r="B176" s="118" t="s">
        <v>888</v>
      </c>
      <c r="C176" s="134">
        <v>1900</v>
      </c>
      <c r="D176" s="134">
        <v>2000</v>
      </c>
      <c r="E176" s="134">
        <f t="shared" si="6"/>
        <v>-100</v>
      </c>
      <c r="F176" s="134">
        <v>2100</v>
      </c>
      <c r="G176" s="134">
        <v>2100</v>
      </c>
      <c r="H176" s="135">
        <f t="shared" si="7"/>
        <v>19</v>
      </c>
      <c r="I176" s="135">
        <f t="shared" si="7"/>
        <v>20</v>
      </c>
      <c r="J176" s="135">
        <f t="shared" si="7"/>
        <v>-1</v>
      </c>
      <c r="K176" s="135">
        <f t="shared" si="7"/>
        <v>21</v>
      </c>
      <c r="L176" s="136">
        <f t="shared" si="7"/>
        <v>21</v>
      </c>
    </row>
    <row r="177" spans="1:12">
      <c r="A177" s="121" t="s">
        <v>2826</v>
      </c>
      <c r="B177" s="122" t="s">
        <v>995</v>
      </c>
      <c r="C177" s="45">
        <v>100</v>
      </c>
      <c r="E177" s="45">
        <f t="shared" si="6"/>
        <v>100</v>
      </c>
      <c r="H177" s="123">
        <f t="shared" si="7"/>
        <v>1</v>
      </c>
      <c r="I177" s="123">
        <f t="shared" si="7"/>
        <v>0</v>
      </c>
      <c r="J177" s="123">
        <f t="shared" si="7"/>
        <v>1</v>
      </c>
      <c r="K177" s="123">
        <f t="shared" si="7"/>
        <v>0</v>
      </c>
      <c r="L177" s="124">
        <f t="shared" si="7"/>
        <v>0</v>
      </c>
    </row>
    <row r="178" spans="1:12">
      <c r="A178" s="121" t="s">
        <v>2855</v>
      </c>
      <c r="B178" s="122" t="s">
        <v>774</v>
      </c>
      <c r="C178" s="45">
        <v>7295</v>
      </c>
      <c r="D178" s="45">
        <v>7305</v>
      </c>
      <c r="E178" s="45">
        <f t="shared" si="6"/>
        <v>-10</v>
      </c>
      <c r="F178" s="45">
        <v>7200</v>
      </c>
      <c r="G178" s="45">
        <v>6900</v>
      </c>
      <c r="H178" s="123">
        <f t="shared" si="7"/>
        <v>72.95</v>
      </c>
      <c r="I178" s="123">
        <f t="shared" si="7"/>
        <v>73.05</v>
      </c>
      <c r="J178" s="123">
        <f t="shared" si="7"/>
        <v>-0.1</v>
      </c>
      <c r="K178" s="123">
        <f t="shared" si="7"/>
        <v>72</v>
      </c>
      <c r="L178" s="124">
        <f t="shared" si="7"/>
        <v>69</v>
      </c>
    </row>
    <row r="179" spans="1:12">
      <c r="A179" s="121" t="s">
        <v>2864</v>
      </c>
      <c r="B179" s="122" t="s">
        <v>1993</v>
      </c>
      <c r="C179" s="45">
        <v>435</v>
      </c>
      <c r="D179" s="45">
        <v>602</v>
      </c>
      <c r="E179" s="45">
        <f t="shared" si="6"/>
        <v>-167</v>
      </c>
      <c r="F179" s="45">
        <v>600</v>
      </c>
      <c r="G179" s="45">
        <v>600</v>
      </c>
      <c r="H179" s="123">
        <f t="shared" si="7"/>
        <v>4.3499999999999996</v>
      </c>
      <c r="I179" s="123">
        <f t="shared" si="7"/>
        <v>6.02</v>
      </c>
      <c r="J179" s="123">
        <f t="shared" si="7"/>
        <v>-1.67</v>
      </c>
      <c r="K179" s="123">
        <f t="shared" si="7"/>
        <v>6</v>
      </c>
      <c r="L179" s="124">
        <f t="shared" si="7"/>
        <v>6</v>
      </c>
    </row>
    <row r="180" spans="1:12">
      <c r="A180" s="121" t="s">
        <v>2871</v>
      </c>
      <c r="B180" s="122" t="s">
        <v>1841</v>
      </c>
      <c r="C180" s="45">
        <v>847</v>
      </c>
      <c r="D180" s="45">
        <v>655</v>
      </c>
      <c r="E180" s="45">
        <f t="shared" si="6"/>
        <v>192</v>
      </c>
      <c r="F180" s="45">
        <v>700</v>
      </c>
      <c r="G180" s="45">
        <v>600</v>
      </c>
      <c r="H180" s="123">
        <f t="shared" si="7"/>
        <v>8.4700000000000006</v>
      </c>
      <c r="I180" s="123">
        <f t="shared" si="7"/>
        <v>6.55</v>
      </c>
      <c r="J180" s="123">
        <f t="shared" si="7"/>
        <v>1.92</v>
      </c>
      <c r="K180" s="123">
        <f t="shared" si="7"/>
        <v>7</v>
      </c>
      <c r="L180" s="124">
        <f t="shared" si="7"/>
        <v>6</v>
      </c>
    </row>
    <row r="181" spans="1:12">
      <c r="A181" s="121" t="s">
        <v>2879</v>
      </c>
      <c r="B181" s="122" t="s">
        <v>774</v>
      </c>
      <c r="C181" s="45">
        <v>2146</v>
      </c>
      <c r="D181" s="45">
        <v>1646</v>
      </c>
      <c r="E181" s="45">
        <f t="shared" si="6"/>
        <v>500</v>
      </c>
      <c r="F181" s="45">
        <v>1600</v>
      </c>
      <c r="G181" s="45">
        <v>1800</v>
      </c>
      <c r="H181" s="123">
        <f t="shared" si="7"/>
        <v>21.46</v>
      </c>
      <c r="I181" s="123">
        <f t="shared" si="7"/>
        <v>16.46</v>
      </c>
      <c r="J181" s="123">
        <f t="shared" si="7"/>
        <v>5</v>
      </c>
      <c r="K181" s="123">
        <f t="shared" si="7"/>
        <v>16</v>
      </c>
      <c r="L181" s="124">
        <f t="shared" si="7"/>
        <v>18</v>
      </c>
    </row>
    <row r="182" spans="1:12">
      <c r="A182" s="121" t="s">
        <v>2891</v>
      </c>
      <c r="B182" s="122" t="s">
        <v>2892</v>
      </c>
      <c r="C182" s="45">
        <v>505</v>
      </c>
      <c r="D182" s="45">
        <v>225</v>
      </c>
      <c r="E182" s="45">
        <f t="shared" si="6"/>
        <v>280</v>
      </c>
      <c r="F182" s="45">
        <v>200</v>
      </c>
      <c r="G182" s="45">
        <v>200</v>
      </c>
      <c r="H182" s="123">
        <f t="shared" si="7"/>
        <v>5.05</v>
      </c>
      <c r="I182" s="123">
        <f t="shared" si="7"/>
        <v>2.25</v>
      </c>
      <c r="J182" s="123">
        <f t="shared" si="7"/>
        <v>2.8</v>
      </c>
      <c r="K182" s="123">
        <f t="shared" si="7"/>
        <v>2</v>
      </c>
      <c r="L182" s="124">
        <f t="shared" si="7"/>
        <v>2</v>
      </c>
    </row>
    <row r="183" spans="1:12">
      <c r="A183" s="121" t="s">
        <v>2908</v>
      </c>
      <c r="B183" s="122" t="s">
        <v>2909</v>
      </c>
      <c r="C183" s="45">
        <v>50</v>
      </c>
      <c r="D183" s="45">
        <v>50</v>
      </c>
      <c r="E183" s="45">
        <f t="shared" si="6"/>
        <v>0</v>
      </c>
      <c r="F183" s="45">
        <v>100</v>
      </c>
      <c r="G183" s="45">
        <v>100</v>
      </c>
      <c r="H183" s="123">
        <f t="shared" si="7"/>
        <v>0.5</v>
      </c>
      <c r="I183" s="123">
        <f t="shared" si="7"/>
        <v>0.5</v>
      </c>
      <c r="J183" s="123">
        <f t="shared" si="7"/>
        <v>0</v>
      </c>
      <c r="K183" s="123">
        <f t="shared" si="7"/>
        <v>1</v>
      </c>
      <c r="L183" s="124">
        <f t="shared" si="7"/>
        <v>1</v>
      </c>
    </row>
    <row r="184" spans="1:12">
      <c r="A184" s="121" t="s">
        <v>2927</v>
      </c>
      <c r="B184" s="122" t="s">
        <v>2928</v>
      </c>
      <c r="C184" s="45">
        <v>678</v>
      </c>
      <c r="D184" s="45">
        <v>753</v>
      </c>
      <c r="E184" s="45">
        <f t="shared" si="6"/>
        <v>-75</v>
      </c>
      <c r="F184" s="45">
        <v>800</v>
      </c>
      <c r="G184" s="45">
        <v>900</v>
      </c>
      <c r="H184" s="123">
        <f t="shared" si="7"/>
        <v>6.78</v>
      </c>
      <c r="I184" s="123">
        <f t="shared" si="7"/>
        <v>7.53</v>
      </c>
      <c r="J184" s="123">
        <f t="shared" si="7"/>
        <v>-0.75</v>
      </c>
      <c r="K184" s="123">
        <f t="shared" si="7"/>
        <v>8</v>
      </c>
      <c r="L184" s="124">
        <f t="shared" si="7"/>
        <v>9</v>
      </c>
    </row>
    <row r="185" spans="1:12">
      <c r="A185" s="121" t="s">
        <v>2934</v>
      </c>
      <c r="B185" s="122" t="s">
        <v>995</v>
      </c>
      <c r="C185" s="45">
        <v>30</v>
      </c>
      <c r="D185" s="45">
        <v>30</v>
      </c>
      <c r="E185" s="45">
        <f t="shared" si="6"/>
        <v>0</v>
      </c>
      <c r="H185" s="123">
        <f t="shared" si="7"/>
        <v>0.3</v>
      </c>
      <c r="I185" s="123">
        <f t="shared" si="7"/>
        <v>0.3</v>
      </c>
      <c r="J185" s="123">
        <f t="shared" si="7"/>
        <v>0</v>
      </c>
      <c r="K185" s="123">
        <f t="shared" si="7"/>
        <v>0</v>
      </c>
      <c r="L185" s="124">
        <f t="shared" si="7"/>
        <v>0</v>
      </c>
    </row>
    <row r="186" spans="1:12">
      <c r="A186" s="121" t="s">
        <v>2942</v>
      </c>
      <c r="B186" s="122" t="s">
        <v>2943</v>
      </c>
      <c r="C186" s="45">
        <v>110</v>
      </c>
      <c r="D186" s="45">
        <v>110</v>
      </c>
      <c r="E186" s="45">
        <f t="shared" si="6"/>
        <v>0</v>
      </c>
      <c r="F186" s="45">
        <v>100</v>
      </c>
      <c r="G186" s="45">
        <v>100</v>
      </c>
      <c r="H186" s="123">
        <f t="shared" si="7"/>
        <v>1.1000000000000001</v>
      </c>
      <c r="I186" s="123">
        <f t="shared" si="7"/>
        <v>1.1000000000000001</v>
      </c>
      <c r="J186" s="123">
        <f t="shared" si="7"/>
        <v>0</v>
      </c>
      <c r="K186" s="123">
        <f t="shared" si="7"/>
        <v>1</v>
      </c>
      <c r="L186" s="124">
        <f t="shared" si="7"/>
        <v>1</v>
      </c>
    </row>
    <row r="187" spans="1:12">
      <c r="A187" s="121" t="s">
        <v>2956</v>
      </c>
      <c r="B187" s="122" t="s">
        <v>2957</v>
      </c>
      <c r="C187" s="45">
        <v>80</v>
      </c>
      <c r="D187" s="45">
        <v>80</v>
      </c>
      <c r="E187" s="45">
        <f t="shared" si="6"/>
        <v>0</v>
      </c>
      <c r="F187" s="45">
        <v>100</v>
      </c>
      <c r="G187" s="45">
        <v>100</v>
      </c>
      <c r="H187" s="123">
        <f t="shared" si="7"/>
        <v>0.8</v>
      </c>
      <c r="I187" s="123">
        <f t="shared" si="7"/>
        <v>0.8</v>
      </c>
      <c r="J187" s="123">
        <f t="shared" si="7"/>
        <v>0</v>
      </c>
      <c r="K187" s="123">
        <f t="shared" si="7"/>
        <v>1</v>
      </c>
      <c r="L187" s="124">
        <f t="shared" si="7"/>
        <v>1</v>
      </c>
    </row>
    <row r="188" spans="1:12">
      <c r="A188" s="121" t="s">
        <v>2966</v>
      </c>
      <c r="B188" s="122" t="s">
        <v>1983</v>
      </c>
      <c r="C188" s="45">
        <v>2676</v>
      </c>
      <c r="D188" s="45">
        <v>2427</v>
      </c>
      <c r="E188" s="45">
        <f t="shared" si="6"/>
        <v>249</v>
      </c>
      <c r="F188" s="45">
        <v>2400</v>
      </c>
      <c r="G188" s="45">
        <v>2500</v>
      </c>
      <c r="H188" s="123">
        <f t="shared" si="7"/>
        <v>26.76</v>
      </c>
      <c r="I188" s="123">
        <f t="shared" si="7"/>
        <v>24.27</v>
      </c>
      <c r="J188" s="123">
        <f t="shared" si="7"/>
        <v>2.4900000000000002</v>
      </c>
      <c r="K188" s="123">
        <f t="shared" si="7"/>
        <v>24</v>
      </c>
      <c r="L188" s="124">
        <f t="shared" si="7"/>
        <v>25</v>
      </c>
    </row>
    <row r="189" spans="1:12">
      <c r="A189" s="121" t="s">
        <v>2974</v>
      </c>
      <c r="B189" s="122" t="s">
        <v>2975</v>
      </c>
      <c r="C189" s="45">
        <v>55</v>
      </c>
      <c r="D189" s="45">
        <v>125</v>
      </c>
      <c r="E189" s="45">
        <f t="shared" si="6"/>
        <v>-70</v>
      </c>
      <c r="F189" s="45">
        <v>100</v>
      </c>
      <c r="G189" s="45">
        <v>100</v>
      </c>
      <c r="H189" s="123">
        <f t="shared" si="7"/>
        <v>0.55000000000000004</v>
      </c>
      <c r="I189" s="123">
        <f t="shared" si="7"/>
        <v>1.25</v>
      </c>
      <c r="J189" s="123">
        <f t="shared" si="7"/>
        <v>-0.7</v>
      </c>
      <c r="K189" s="123">
        <f t="shared" si="7"/>
        <v>1</v>
      </c>
      <c r="L189" s="124">
        <f t="shared" si="7"/>
        <v>1</v>
      </c>
    </row>
    <row r="190" spans="1:12">
      <c r="A190" s="121" t="s">
        <v>2998</v>
      </c>
      <c r="B190" s="122" t="s">
        <v>2999</v>
      </c>
      <c r="C190" s="45">
        <v>2727</v>
      </c>
      <c r="D190" s="45">
        <v>2727</v>
      </c>
      <c r="E190" s="45">
        <f t="shared" si="6"/>
        <v>0</v>
      </c>
      <c r="F190" s="45">
        <v>2700</v>
      </c>
      <c r="G190" s="45">
        <v>2600</v>
      </c>
      <c r="H190" s="123">
        <f t="shared" si="7"/>
        <v>27.27</v>
      </c>
      <c r="I190" s="123">
        <f t="shared" si="7"/>
        <v>27.27</v>
      </c>
      <c r="J190" s="123">
        <f t="shared" si="7"/>
        <v>0</v>
      </c>
      <c r="K190" s="123">
        <f t="shared" si="7"/>
        <v>27</v>
      </c>
      <c r="L190" s="124">
        <f t="shared" si="7"/>
        <v>26</v>
      </c>
    </row>
    <row r="191" spans="1:12">
      <c r="A191" s="121" t="s">
        <v>3014</v>
      </c>
      <c r="B191" s="122" t="s">
        <v>3015</v>
      </c>
      <c r="C191" s="45">
        <v>15</v>
      </c>
      <c r="D191" s="45">
        <v>15</v>
      </c>
      <c r="E191" s="45">
        <f t="shared" si="6"/>
        <v>0</v>
      </c>
      <c r="H191" s="123">
        <f t="shared" si="7"/>
        <v>0.15</v>
      </c>
      <c r="I191" s="123">
        <f t="shared" si="7"/>
        <v>0.15</v>
      </c>
      <c r="J191" s="123">
        <f t="shared" si="7"/>
        <v>0</v>
      </c>
      <c r="K191" s="123">
        <f t="shared" si="7"/>
        <v>0</v>
      </c>
      <c r="L191" s="124">
        <f t="shared" si="7"/>
        <v>0</v>
      </c>
    </row>
    <row r="192" spans="1:12">
      <c r="A192" s="121" t="s">
        <v>3025</v>
      </c>
      <c r="B192" s="122" t="s">
        <v>3026</v>
      </c>
      <c r="C192" s="45">
        <v>1245</v>
      </c>
      <c r="D192" s="45">
        <v>1200</v>
      </c>
      <c r="E192" s="45">
        <f t="shared" si="6"/>
        <v>45</v>
      </c>
      <c r="F192" s="45">
        <v>1200</v>
      </c>
      <c r="G192" s="45">
        <v>1300</v>
      </c>
      <c r="H192" s="123">
        <f t="shared" si="7"/>
        <v>12.45</v>
      </c>
      <c r="I192" s="123">
        <f t="shared" si="7"/>
        <v>12</v>
      </c>
      <c r="J192" s="123">
        <f t="shared" si="7"/>
        <v>0.45</v>
      </c>
      <c r="K192" s="123">
        <f t="shared" si="7"/>
        <v>12</v>
      </c>
      <c r="L192" s="124">
        <f t="shared" si="7"/>
        <v>13</v>
      </c>
    </row>
    <row r="193" spans="1:12">
      <c r="A193" s="121" t="s">
        <v>3045</v>
      </c>
      <c r="B193" s="122" t="s">
        <v>3046</v>
      </c>
      <c r="C193" s="45">
        <v>170</v>
      </c>
      <c r="D193" s="45">
        <v>170</v>
      </c>
      <c r="E193" s="45">
        <f t="shared" si="6"/>
        <v>0</v>
      </c>
      <c r="G193" s="45">
        <v>200</v>
      </c>
      <c r="H193" s="123">
        <f t="shared" si="7"/>
        <v>1.7</v>
      </c>
      <c r="I193" s="123">
        <f t="shared" si="7"/>
        <v>1.7</v>
      </c>
      <c r="J193" s="123">
        <f t="shared" si="7"/>
        <v>0</v>
      </c>
      <c r="K193" s="123">
        <f t="shared" si="7"/>
        <v>0</v>
      </c>
      <c r="L193" s="124">
        <f t="shared" si="7"/>
        <v>2</v>
      </c>
    </row>
    <row r="194" spans="1:12">
      <c r="A194" s="121" t="s">
        <v>3572</v>
      </c>
      <c r="B194" s="122" t="s">
        <v>1181</v>
      </c>
      <c r="E194" s="45">
        <f t="shared" si="6"/>
        <v>0</v>
      </c>
      <c r="F194" s="45">
        <v>200</v>
      </c>
      <c r="H194" s="139">
        <f t="shared" si="7"/>
        <v>0</v>
      </c>
      <c r="I194" s="139">
        <f t="shared" si="7"/>
        <v>0</v>
      </c>
      <c r="J194" s="139">
        <f t="shared" si="7"/>
        <v>0</v>
      </c>
      <c r="K194" s="139">
        <f t="shared" si="7"/>
        <v>2</v>
      </c>
      <c r="L194" s="124">
        <f t="shared" si="7"/>
        <v>0</v>
      </c>
    </row>
    <row r="195" spans="1:12">
      <c r="A195" s="121" t="s">
        <v>3062</v>
      </c>
      <c r="B195" s="122" t="s">
        <v>3063</v>
      </c>
      <c r="C195" s="45">
        <v>265</v>
      </c>
      <c r="D195" s="45">
        <v>190</v>
      </c>
      <c r="E195" s="45">
        <f t="shared" si="6"/>
        <v>75</v>
      </c>
      <c r="F195" s="45">
        <v>200</v>
      </c>
      <c r="G195" s="45">
        <v>300</v>
      </c>
      <c r="H195" s="123">
        <f t="shared" si="7"/>
        <v>2.65</v>
      </c>
      <c r="I195" s="123">
        <f t="shared" si="7"/>
        <v>1.9</v>
      </c>
      <c r="J195" s="123">
        <f t="shared" si="7"/>
        <v>0.75</v>
      </c>
      <c r="K195" s="123">
        <f t="shared" si="7"/>
        <v>2</v>
      </c>
      <c r="L195" s="124">
        <f t="shared" si="7"/>
        <v>3</v>
      </c>
    </row>
    <row r="196" spans="1:12">
      <c r="A196" s="121" t="s">
        <v>3068</v>
      </c>
      <c r="B196" s="122" t="s">
        <v>995</v>
      </c>
      <c r="C196" s="45">
        <v>20</v>
      </c>
      <c r="D196" s="45">
        <v>20</v>
      </c>
      <c r="E196" s="45">
        <f t="shared" si="6"/>
        <v>0</v>
      </c>
      <c r="H196" s="123">
        <f t="shared" si="7"/>
        <v>0.2</v>
      </c>
      <c r="I196" s="123">
        <f t="shared" si="7"/>
        <v>0.2</v>
      </c>
      <c r="J196" s="123">
        <f t="shared" si="7"/>
        <v>0</v>
      </c>
      <c r="K196" s="123">
        <f t="shared" si="7"/>
        <v>0</v>
      </c>
      <c r="L196" s="124">
        <f t="shared" si="7"/>
        <v>0</v>
      </c>
    </row>
    <row r="197" spans="1:12">
      <c r="A197" s="121" t="s">
        <v>3076</v>
      </c>
      <c r="B197" s="122" t="s">
        <v>3077</v>
      </c>
      <c r="C197" s="45">
        <v>898</v>
      </c>
      <c r="D197" s="45">
        <v>823</v>
      </c>
      <c r="E197" s="45">
        <f t="shared" si="6"/>
        <v>75</v>
      </c>
      <c r="F197" s="45">
        <v>800</v>
      </c>
      <c r="G197" s="45">
        <v>800</v>
      </c>
      <c r="H197" s="123">
        <f t="shared" si="7"/>
        <v>8.98</v>
      </c>
      <c r="I197" s="123">
        <f t="shared" si="7"/>
        <v>8.23</v>
      </c>
      <c r="J197" s="123">
        <f t="shared" si="7"/>
        <v>0.75</v>
      </c>
      <c r="K197" s="123">
        <f t="shared" si="7"/>
        <v>8</v>
      </c>
      <c r="L197" s="124">
        <f t="shared" si="7"/>
        <v>8</v>
      </c>
    </row>
    <row r="198" spans="1:12">
      <c r="A198" s="121" t="s">
        <v>3083</v>
      </c>
      <c r="B198" s="122" t="s">
        <v>995</v>
      </c>
      <c r="C198" s="45">
        <v>55</v>
      </c>
      <c r="D198" s="45">
        <v>55</v>
      </c>
      <c r="E198" s="45">
        <f t="shared" ref="E198:E230" si="8">C198-D198</f>
        <v>0</v>
      </c>
      <c r="F198" s="45">
        <v>100</v>
      </c>
      <c r="G198" s="45">
        <v>100</v>
      </c>
      <c r="H198" s="123">
        <f t="shared" si="7"/>
        <v>0.55000000000000004</v>
      </c>
      <c r="I198" s="123">
        <f t="shared" si="7"/>
        <v>0.55000000000000004</v>
      </c>
      <c r="J198" s="123">
        <f t="shared" si="7"/>
        <v>0</v>
      </c>
      <c r="K198" s="123">
        <f t="shared" si="7"/>
        <v>1</v>
      </c>
      <c r="L198" s="124">
        <f t="shared" si="7"/>
        <v>1</v>
      </c>
    </row>
    <row r="199" spans="1:12">
      <c r="A199" s="121" t="s">
        <v>3100</v>
      </c>
      <c r="B199" s="122" t="s">
        <v>888</v>
      </c>
      <c r="C199" s="45">
        <v>300</v>
      </c>
      <c r="D199" s="45">
        <v>300</v>
      </c>
      <c r="E199" s="45">
        <f t="shared" si="8"/>
        <v>0</v>
      </c>
      <c r="F199" s="45">
        <v>300</v>
      </c>
      <c r="G199" s="45">
        <v>300</v>
      </c>
      <c r="H199" s="123">
        <f t="shared" si="7"/>
        <v>3</v>
      </c>
      <c r="I199" s="123">
        <f t="shared" si="7"/>
        <v>3</v>
      </c>
      <c r="J199" s="123">
        <f t="shared" si="7"/>
        <v>0</v>
      </c>
      <c r="K199" s="123">
        <f t="shared" si="7"/>
        <v>3</v>
      </c>
      <c r="L199" s="124">
        <f t="shared" si="7"/>
        <v>3</v>
      </c>
    </row>
    <row r="200" spans="1:12">
      <c r="A200" s="121" t="s">
        <v>3112</v>
      </c>
      <c r="B200" s="122" t="s">
        <v>1983</v>
      </c>
      <c r="C200" s="45">
        <v>2310</v>
      </c>
      <c r="D200" s="45">
        <v>2310</v>
      </c>
      <c r="E200" s="45">
        <f t="shared" si="8"/>
        <v>0</v>
      </c>
      <c r="F200" s="45">
        <v>2300</v>
      </c>
      <c r="G200" s="45">
        <v>2200</v>
      </c>
      <c r="H200" s="123">
        <f t="shared" si="7"/>
        <v>23.1</v>
      </c>
      <c r="I200" s="123">
        <f t="shared" si="7"/>
        <v>23.1</v>
      </c>
      <c r="J200" s="123">
        <f t="shared" si="7"/>
        <v>0</v>
      </c>
      <c r="K200" s="123">
        <f t="shared" si="7"/>
        <v>23</v>
      </c>
      <c r="L200" s="124">
        <f t="shared" si="7"/>
        <v>22</v>
      </c>
    </row>
    <row r="201" spans="1:12">
      <c r="A201" s="121" t="s">
        <v>3119</v>
      </c>
      <c r="B201" s="122" t="s">
        <v>3120</v>
      </c>
      <c r="C201" s="45">
        <v>269</v>
      </c>
      <c r="D201" s="45">
        <v>229</v>
      </c>
      <c r="E201" s="45">
        <f t="shared" si="8"/>
        <v>40</v>
      </c>
      <c r="F201" s="45">
        <v>200</v>
      </c>
      <c r="G201" s="45">
        <v>100</v>
      </c>
      <c r="H201" s="123">
        <f t="shared" si="7"/>
        <v>2.69</v>
      </c>
      <c r="I201" s="123">
        <f t="shared" si="7"/>
        <v>2.29</v>
      </c>
      <c r="J201" s="123">
        <f t="shared" si="7"/>
        <v>0.4</v>
      </c>
      <c r="K201" s="123">
        <f t="shared" si="7"/>
        <v>2</v>
      </c>
      <c r="L201" s="124">
        <f t="shared" si="7"/>
        <v>1</v>
      </c>
    </row>
    <row r="202" spans="1:12">
      <c r="A202" s="121" t="s">
        <v>3145</v>
      </c>
      <c r="B202" s="122" t="s">
        <v>3146</v>
      </c>
      <c r="D202" s="45">
        <v>250</v>
      </c>
      <c r="E202" s="45">
        <f t="shared" si="8"/>
        <v>-250</v>
      </c>
      <c r="F202" s="45">
        <v>300</v>
      </c>
      <c r="G202" s="45">
        <v>300</v>
      </c>
      <c r="H202" s="139">
        <f t="shared" si="7"/>
        <v>0</v>
      </c>
      <c r="I202" s="139">
        <f t="shared" si="7"/>
        <v>2.5</v>
      </c>
      <c r="J202" s="139">
        <f t="shared" si="7"/>
        <v>-2.5</v>
      </c>
      <c r="K202" s="139">
        <f t="shared" si="7"/>
        <v>3</v>
      </c>
      <c r="L202" s="124">
        <f t="shared" si="7"/>
        <v>3</v>
      </c>
    </row>
    <row r="203" spans="1:12">
      <c r="A203" s="121" t="s">
        <v>3161</v>
      </c>
      <c r="B203" s="122" t="s">
        <v>3162</v>
      </c>
      <c r="C203" s="45">
        <v>50</v>
      </c>
      <c r="D203" s="45">
        <v>50</v>
      </c>
      <c r="E203" s="45">
        <f t="shared" si="8"/>
        <v>0</v>
      </c>
      <c r="F203" s="45">
        <v>100</v>
      </c>
      <c r="G203" s="45">
        <v>100</v>
      </c>
      <c r="H203" s="123">
        <f t="shared" si="7"/>
        <v>0.5</v>
      </c>
      <c r="I203" s="123">
        <f t="shared" si="7"/>
        <v>0.5</v>
      </c>
      <c r="J203" s="123">
        <f t="shared" si="7"/>
        <v>0</v>
      </c>
      <c r="K203" s="123">
        <f t="shared" si="7"/>
        <v>1</v>
      </c>
      <c r="L203" s="124">
        <f t="shared" si="7"/>
        <v>1</v>
      </c>
    </row>
    <row r="204" spans="1:12">
      <c r="A204" s="121" t="s">
        <v>3178</v>
      </c>
      <c r="B204" s="122" t="s">
        <v>888</v>
      </c>
      <c r="C204" s="45">
        <v>3530</v>
      </c>
      <c r="D204" s="45">
        <v>3259</v>
      </c>
      <c r="E204" s="45">
        <f t="shared" si="8"/>
        <v>271</v>
      </c>
      <c r="F204" s="45">
        <v>3300</v>
      </c>
      <c r="G204" s="45">
        <v>3200</v>
      </c>
      <c r="H204" s="123">
        <f t="shared" si="7"/>
        <v>35.299999999999997</v>
      </c>
      <c r="I204" s="123">
        <f t="shared" si="7"/>
        <v>32.590000000000003</v>
      </c>
      <c r="J204" s="123">
        <f t="shared" si="7"/>
        <v>2.71</v>
      </c>
      <c r="K204" s="123">
        <f t="shared" si="7"/>
        <v>33</v>
      </c>
      <c r="L204" s="124">
        <f t="shared" si="7"/>
        <v>32</v>
      </c>
    </row>
    <row r="205" spans="1:12">
      <c r="A205" s="121" t="s">
        <v>3197</v>
      </c>
      <c r="B205" s="122" t="s">
        <v>3198</v>
      </c>
      <c r="C205" s="45">
        <v>1350</v>
      </c>
      <c r="D205" s="45">
        <v>1400</v>
      </c>
      <c r="E205" s="45">
        <f t="shared" si="8"/>
        <v>-50</v>
      </c>
      <c r="F205" s="45">
        <v>1400</v>
      </c>
      <c r="G205" s="45">
        <v>1400</v>
      </c>
      <c r="H205" s="123">
        <f t="shared" si="7"/>
        <v>13.5</v>
      </c>
      <c r="I205" s="123">
        <f t="shared" si="7"/>
        <v>14</v>
      </c>
      <c r="J205" s="123">
        <f t="shared" si="7"/>
        <v>-0.5</v>
      </c>
      <c r="K205" s="123">
        <f t="shared" si="7"/>
        <v>14</v>
      </c>
      <c r="L205" s="124">
        <f t="shared" si="7"/>
        <v>14</v>
      </c>
    </row>
    <row r="206" spans="1:12">
      <c r="A206" s="121" t="s">
        <v>3201</v>
      </c>
      <c r="B206" s="122" t="s">
        <v>3202</v>
      </c>
      <c r="C206" s="45">
        <v>1145</v>
      </c>
      <c r="D206" s="45">
        <v>1145</v>
      </c>
      <c r="E206" s="45">
        <f t="shared" si="8"/>
        <v>0</v>
      </c>
      <c r="F206" s="45">
        <v>1100</v>
      </c>
      <c r="G206" s="45">
        <v>1000</v>
      </c>
      <c r="H206" s="123">
        <f t="shared" si="7"/>
        <v>11.45</v>
      </c>
      <c r="I206" s="123">
        <f t="shared" si="7"/>
        <v>11.45</v>
      </c>
      <c r="J206" s="123">
        <f t="shared" si="7"/>
        <v>0</v>
      </c>
      <c r="K206" s="123">
        <f t="shared" si="7"/>
        <v>11</v>
      </c>
      <c r="L206" s="124">
        <f t="shared" si="7"/>
        <v>10</v>
      </c>
    </row>
    <row r="207" spans="1:12">
      <c r="A207" s="121" t="s">
        <v>3218</v>
      </c>
      <c r="B207" s="122" t="s">
        <v>888</v>
      </c>
      <c r="C207" s="45">
        <v>1750</v>
      </c>
      <c r="D207" s="45">
        <v>1750</v>
      </c>
      <c r="E207" s="45">
        <f t="shared" si="8"/>
        <v>0</v>
      </c>
      <c r="F207" s="45">
        <v>1800</v>
      </c>
      <c r="G207" s="45">
        <v>1300</v>
      </c>
      <c r="H207" s="123">
        <f t="shared" si="7"/>
        <v>17.5</v>
      </c>
      <c r="I207" s="123">
        <f t="shared" si="7"/>
        <v>17.5</v>
      </c>
      <c r="J207" s="123">
        <f t="shared" si="7"/>
        <v>0</v>
      </c>
      <c r="K207" s="123">
        <f t="shared" si="7"/>
        <v>18</v>
      </c>
      <c r="L207" s="124">
        <f t="shared" si="7"/>
        <v>13</v>
      </c>
    </row>
    <row r="208" spans="1:12">
      <c r="A208" s="121" t="s">
        <v>3247</v>
      </c>
      <c r="B208" s="122" t="s">
        <v>3248</v>
      </c>
      <c r="C208" s="45">
        <v>600</v>
      </c>
      <c r="D208" s="45">
        <v>900</v>
      </c>
      <c r="E208" s="45">
        <f t="shared" si="8"/>
        <v>-300</v>
      </c>
      <c r="G208" s="45">
        <v>900</v>
      </c>
      <c r="H208" s="123">
        <f t="shared" si="7"/>
        <v>6</v>
      </c>
      <c r="I208" s="123">
        <f t="shared" si="7"/>
        <v>9</v>
      </c>
      <c r="J208" s="123">
        <f t="shared" si="7"/>
        <v>-3</v>
      </c>
      <c r="K208" s="123">
        <f t="shared" si="7"/>
        <v>0</v>
      </c>
      <c r="L208" s="124">
        <f t="shared" si="7"/>
        <v>9</v>
      </c>
    </row>
    <row r="209" spans="1:12">
      <c r="A209" s="121" t="s">
        <v>3573</v>
      </c>
      <c r="B209" s="122" t="s">
        <v>903</v>
      </c>
      <c r="E209" s="45">
        <f t="shared" si="8"/>
        <v>0</v>
      </c>
      <c r="F209" s="45">
        <v>900</v>
      </c>
      <c r="H209" s="139">
        <f t="shared" si="7"/>
        <v>0</v>
      </c>
      <c r="I209" s="139">
        <f t="shared" si="7"/>
        <v>0</v>
      </c>
      <c r="J209" s="139">
        <f t="shared" si="7"/>
        <v>0</v>
      </c>
      <c r="K209" s="139">
        <f t="shared" si="7"/>
        <v>9</v>
      </c>
      <c r="L209" s="124">
        <f t="shared" si="7"/>
        <v>0</v>
      </c>
    </row>
    <row r="210" spans="1:12">
      <c r="A210" s="121" t="s">
        <v>3259</v>
      </c>
      <c r="B210" s="122" t="s">
        <v>3260</v>
      </c>
      <c r="C210" s="45">
        <v>250</v>
      </c>
      <c r="D210" s="45">
        <v>300</v>
      </c>
      <c r="E210" s="45">
        <f t="shared" si="8"/>
        <v>-50</v>
      </c>
      <c r="F210" s="45">
        <v>300</v>
      </c>
      <c r="G210" s="45">
        <v>300</v>
      </c>
      <c r="H210" s="123">
        <f t="shared" si="7"/>
        <v>2.5</v>
      </c>
      <c r="I210" s="123">
        <f t="shared" si="7"/>
        <v>3</v>
      </c>
      <c r="J210" s="123">
        <f t="shared" si="7"/>
        <v>-0.5</v>
      </c>
      <c r="K210" s="123">
        <f t="shared" si="7"/>
        <v>3</v>
      </c>
      <c r="L210" s="124">
        <f t="shared" si="7"/>
        <v>3</v>
      </c>
    </row>
    <row r="211" spans="1:12" ht="13.5" thickBot="1">
      <c r="A211" s="125" t="s">
        <v>3273</v>
      </c>
      <c r="B211" s="126" t="s">
        <v>3274</v>
      </c>
      <c r="C211" s="127">
        <v>500</v>
      </c>
      <c r="D211" s="127">
        <v>500</v>
      </c>
      <c r="E211" s="127">
        <f t="shared" si="8"/>
        <v>0</v>
      </c>
      <c r="F211" s="127">
        <v>500</v>
      </c>
      <c r="G211" s="127">
        <v>500</v>
      </c>
      <c r="H211" s="128">
        <f t="shared" si="7"/>
        <v>5</v>
      </c>
      <c r="I211" s="128">
        <f t="shared" si="7"/>
        <v>5</v>
      </c>
      <c r="J211" s="128">
        <f t="shared" si="7"/>
        <v>0</v>
      </c>
      <c r="K211" s="128">
        <f t="shared" si="7"/>
        <v>5</v>
      </c>
      <c r="L211" s="129">
        <f t="shared" si="7"/>
        <v>5</v>
      </c>
    </row>
    <row r="212" spans="1:12" ht="13.5" thickBot="1">
      <c r="A212" s="156" t="s">
        <v>3574</v>
      </c>
      <c r="B212" s="157"/>
      <c r="C212" s="130">
        <v>34356</v>
      </c>
      <c r="D212" s="130">
        <v>33626</v>
      </c>
      <c r="E212" s="131">
        <f t="shared" si="8"/>
        <v>730</v>
      </c>
      <c r="F212" s="130">
        <v>33700</v>
      </c>
      <c r="G212" s="130">
        <v>32900</v>
      </c>
      <c r="H212" s="132">
        <f t="shared" si="7"/>
        <v>343.56</v>
      </c>
      <c r="I212" s="132">
        <f t="shared" si="7"/>
        <v>336.26</v>
      </c>
      <c r="J212" s="132">
        <f t="shared" si="7"/>
        <v>7.3</v>
      </c>
      <c r="K212" s="132">
        <f t="shared" si="7"/>
        <v>337</v>
      </c>
      <c r="L212" s="133">
        <f t="shared" si="7"/>
        <v>329</v>
      </c>
    </row>
    <row r="213" spans="1:12">
      <c r="A213" s="117" t="s">
        <v>3294</v>
      </c>
      <c r="B213" s="118" t="s">
        <v>888</v>
      </c>
      <c r="C213" s="134">
        <v>889</v>
      </c>
      <c r="D213" s="134">
        <v>800</v>
      </c>
      <c r="E213" s="134">
        <f t="shared" si="8"/>
        <v>89</v>
      </c>
      <c r="F213" s="134">
        <v>800</v>
      </c>
      <c r="G213" s="134">
        <v>800</v>
      </c>
      <c r="H213" s="135">
        <f t="shared" si="7"/>
        <v>8.89</v>
      </c>
      <c r="I213" s="135">
        <f t="shared" si="7"/>
        <v>8</v>
      </c>
      <c r="J213" s="135">
        <f t="shared" si="7"/>
        <v>0.89</v>
      </c>
      <c r="K213" s="135">
        <f t="shared" si="7"/>
        <v>8</v>
      </c>
      <c r="L213" s="136">
        <f t="shared" si="7"/>
        <v>8</v>
      </c>
    </row>
    <row r="214" spans="1:12" ht="13.5" thickBot="1">
      <c r="A214" s="125" t="s">
        <v>3575</v>
      </c>
      <c r="B214" s="126" t="s">
        <v>995</v>
      </c>
      <c r="C214" s="137"/>
      <c r="D214" s="137"/>
      <c r="E214" s="127">
        <f t="shared" si="8"/>
        <v>0</v>
      </c>
      <c r="F214" s="127">
        <v>300</v>
      </c>
      <c r="G214" s="127">
        <v>300</v>
      </c>
      <c r="H214" s="138">
        <f t="shared" si="7"/>
        <v>0</v>
      </c>
      <c r="I214" s="138">
        <f t="shared" si="7"/>
        <v>0</v>
      </c>
      <c r="J214" s="138">
        <f t="shared" si="7"/>
        <v>0</v>
      </c>
      <c r="K214" s="138">
        <f t="shared" si="7"/>
        <v>3</v>
      </c>
      <c r="L214" s="129">
        <f t="shared" si="7"/>
        <v>3</v>
      </c>
    </row>
    <row r="215" spans="1:12" ht="13.5" thickBot="1">
      <c r="A215" s="156" t="s">
        <v>3576</v>
      </c>
      <c r="B215" s="157"/>
      <c r="C215" s="130">
        <v>889</v>
      </c>
      <c r="D215" s="130">
        <v>800</v>
      </c>
      <c r="E215" s="131">
        <f t="shared" si="8"/>
        <v>89</v>
      </c>
      <c r="F215" s="130">
        <v>1100</v>
      </c>
      <c r="G215" s="130">
        <v>1100</v>
      </c>
      <c r="H215" s="132">
        <f t="shared" si="7"/>
        <v>8.89</v>
      </c>
      <c r="I215" s="132">
        <f t="shared" si="7"/>
        <v>8</v>
      </c>
      <c r="J215" s="132">
        <f t="shared" si="7"/>
        <v>0.89</v>
      </c>
      <c r="K215" s="132">
        <f t="shared" si="7"/>
        <v>11</v>
      </c>
      <c r="L215" s="133">
        <f t="shared" si="7"/>
        <v>11</v>
      </c>
    </row>
    <row r="216" spans="1:12">
      <c r="A216" s="117" t="s">
        <v>3318</v>
      </c>
      <c r="B216" s="118" t="s">
        <v>3319</v>
      </c>
      <c r="C216" s="134">
        <v>950</v>
      </c>
      <c r="D216" s="134">
        <v>950</v>
      </c>
      <c r="E216" s="134">
        <f t="shared" si="8"/>
        <v>0</v>
      </c>
      <c r="F216" s="134">
        <v>1000</v>
      </c>
      <c r="G216" s="134">
        <v>1000</v>
      </c>
      <c r="H216" s="135">
        <f t="shared" si="7"/>
        <v>9.5</v>
      </c>
      <c r="I216" s="135">
        <f t="shared" si="7"/>
        <v>9.5</v>
      </c>
      <c r="J216" s="135">
        <f t="shared" si="7"/>
        <v>0</v>
      </c>
      <c r="K216" s="135">
        <f t="shared" si="7"/>
        <v>10</v>
      </c>
      <c r="L216" s="136">
        <f t="shared" si="7"/>
        <v>10</v>
      </c>
    </row>
    <row r="217" spans="1:12" ht="13.5" thickBot="1">
      <c r="A217" s="125" t="s">
        <v>3338</v>
      </c>
      <c r="B217" s="126" t="s">
        <v>3339</v>
      </c>
      <c r="C217" s="137"/>
      <c r="D217" s="137"/>
      <c r="E217" s="127">
        <f t="shared" si="8"/>
        <v>0</v>
      </c>
      <c r="F217" s="137"/>
      <c r="G217" s="127">
        <v>700</v>
      </c>
      <c r="H217" s="138">
        <f t="shared" si="7"/>
        <v>0</v>
      </c>
      <c r="I217" s="138">
        <f t="shared" si="7"/>
        <v>0</v>
      </c>
      <c r="J217" s="138">
        <f t="shared" si="7"/>
        <v>0</v>
      </c>
      <c r="K217" s="138">
        <f t="shared" si="7"/>
        <v>0</v>
      </c>
      <c r="L217" s="129">
        <f t="shared" si="7"/>
        <v>7</v>
      </c>
    </row>
    <row r="218" spans="1:12" ht="13.5" thickBot="1">
      <c r="A218" s="156" t="s">
        <v>3577</v>
      </c>
      <c r="B218" s="157"/>
      <c r="C218" s="130">
        <v>950</v>
      </c>
      <c r="D218" s="130">
        <v>950</v>
      </c>
      <c r="E218" s="131">
        <f t="shared" si="8"/>
        <v>0</v>
      </c>
      <c r="F218" s="130">
        <v>1000</v>
      </c>
      <c r="G218" s="130">
        <v>1700</v>
      </c>
      <c r="H218" s="132">
        <f t="shared" si="7"/>
        <v>9.5</v>
      </c>
      <c r="I218" s="132">
        <f t="shared" si="7"/>
        <v>9.5</v>
      </c>
      <c r="J218" s="132">
        <f t="shared" si="7"/>
        <v>0</v>
      </c>
      <c r="K218" s="132">
        <f t="shared" si="7"/>
        <v>10</v>
      </c>
      <c r="L218" s="133">
        <f t="shared" si="7"/>
        <v>17</v>
      </c>
    </row>
    <row r="219" spans="1:12">
      <c r="A219" s="117" t="s">
        <v>3344</v>
      </c>
      <c r="B219" s="118" t="s">
        <v>3345</v>
      </c>
      <c r="C219" s="134">
        <v>400</v>
      </c>
      <c r="D219" s="134">
        <v>400</v>
      </c>
      <c r="E219" s="134">
        <f t="shared" si="8"/>
        <v>0</v>
      </c>
      <c r="F219" s="134">
        <v>400</v>
      </c>
      <c r="G219" s="134">
        <v>400</v>
      </c>
      <c r="H219" s="135">
        <f t="shared" si="7"/>
        <v>4</v>
      </c>
      <c r="I219" s="135">
        <f t="shared" si="7"/>
        <v>4</v>
      </c>
      <c r="J219" s="135">
        <f t="shared" si="7"/>
        <v>0</v>
      </c>
      <c r="K219" s="135">
        <f t="shared" si="7"/>
        <v>4</v>
      </c>
      <c r="L219" s="136">
        <f t="shared" si="7"/>
        <v>4</v>
      </c>
    </row>
    <row r="220" spans="1:12">
      <c r="A220" s="121" t="s">
        <v>3351</v>
      </c>
      <c r="B220" s="122" t="s">
        <v>3352</v>
      </c>
      <c r="C220" s="45">
        <v>600</v>
      </c>
      <c r="D220" s="45">
        <v>600</v>
      </c>
      <c r="E220" s="45">
        <f t="shared" si="8"/>
        <v>0</v>
      </c>
      <c r="F220" s="45">
        <v>600</v>
      </c>
      <c r="G220" s="45">
        <v>600</v>
      </c>
      <c r="H220" s="123">
        <f t="shared" si="7"/>
        <v>6</v>
      </c>
      <c r="I220" s="123">
        <f t="shared" si="7"/>
        <v>6</v>
      </c>
      <c r="J220" s="123">
        <f t="shared" si="7"/>
        <v>0</v>
      </c>
      <c r="K220" s="123">
        <f t="shared" si="7"/>
        <v>6</v>
      </c>
      <c r="L220" s="124">
        <f t="shared" si="7"/>
        <v>6</v>
      </c>
    </row>
    <row r="221" spans="1:12">
      <c r="A221" s="121" t="s">
        <v>3360</v>
      </c>
      <c r="B221" s="122" t="s">
        <v>3361</v>
      </c>
      <c r="C221" s="45">
        <v>300</v>
      </c>
      <c r="D221" s="45">
        <v>300</v>
      </c>
      <c r="E221" s="45">
        <f t="shared" si="8"/>
        <v>0</v>
      </c>
      <c r="F221" s="45">
        <v>300</v>
      </c>
      <c r="G221" s="45">
        <v>300</v>
      </c>
      <c r="H221" s="123">
        <f t="shared" si="7"/>
        <v>3</v>
      </c>
      <c r="I221" s="123">
        <f t="shared" si="7"/>
        <v>3</v>
      </c>
      <c r="J221" s="123">
        <f t="shared" si="7"/>
        <v>0</v>
      </c>
      <c r="K221" s="123">
        <f t="shared" si="7"/>
        <v>3</v>
      </c>
      <c r="L221" s="124">
        <f t="shared" si="7"/>
        <v>3</v>
      </c>
    </row>
    <row r="222" spans="1:12">
      <c r="A222" s="121" t="s">
        <v>3378</v>
      </c>
      <c r="B222" s="122" t="s">
        <v>888</v>
      </c>
      <c r="C222" s="45">
        <v>2470</v>
      </c>
      <c r="D222" s="45">
        <v>2470</v>
      </c>
      <c r="E222" s="45">
        <f t="shared" si="8"/>
        <v>0</v>
      </c>
      <c r="F222" s="45">
        <v>2600</v>
      </c>
      <c r="G222" s="45">
        <v>2700</v>
      </c>
      <c r="H222" s="123">
        <f t="shared" ref="H222:L230" si="9">C222/100</f>
        <v>24.7</v>
      </c>
      <c r="I222" s="123">
        <f t="shared" si="9"/>
        <v>24.7</v>
      </c>
      <c r="J222" s="123">
        <f t="shared" si="9"/>
        <v>0</v>
      </c>
      <c r="K222" s="123">
        <f t="shared" si="9"/>
        <v>26</v>
      </c>
      <c r="L222" s="124">
        <f t="shared" si="9"/>
        <v>27</v>
      </c>
    </row>
    <row r="223" spans="1:12" ht="13.5" thickBot="1">
      <c r="A223" s="125" t="s">
        <v>3410</v>
      </c>
      <c r="B223" s="126" t="s">
        <v>3411</v>
      </c>
      <c r="C223" s="127">
        <v>3285</v>
      </c>
      <c r="D223" s="127">
        <v>3285</v>
      </c>
      <c r="E223" s="127">
        <f t="shared" si="8"/>
        <v>0</v>
      </c>
      <c r="F223" s="127">
        <v>3600</v>
      </c>
      <c r="G223" s="127">
        <v>3700</v>
      </c>
      <c r="H223" s="128">
        <f t="shared" si="9"/>
        <v>32.85</v>
      </c>
      <c r="I223" s="128">
        <f t="shared" si="9"/>
        <v>32.85</v>
      </c>
      <c r="J223" s="128">
        <f t="shared" si="9"/>
        <v>0</v>
      </c>
      <c r="K223" s="128">
        <f t="shared" si="9"/>
        <v>36</v>
      </c>
      <c r="L223" s="129">
        <f t="shared" si="9"/>
        <v>37</v>
      </c>
    </row>
    <row r="224" spans="1:12" ht="13.5" thickBot="1">
      <c r="A224" s="158" t="s">
        <v>3578</v>
      </c>
      <c r="B224" s="159"/>
      <c r="C224" s="130">
        <v>7055</v>
      </c>
      <c r="D224" s="130">
        <v>7055</v>
      </c>
      <c r="E224" s="145">
        <f t="shared" si="8"/>
        <v>0</v>
      </c>
      <c r="F224" s="130">
        <v>7500</v>
      </c>
      <c r="G224" s="130">
        <v>7700</v>
      </c>
      <c r="H224" s="132">
        <f t="shared" si="9"/>
        <v>70.55</v>
      </c>
      <c r="I224" s="132">
        <f t="shared" si="9"/>
        <v>70.55</v>
      </c>
      <c r="J224" s="132">
        <f t="shared" si="9"/>
        <v>0</v>
      </c>
      <c r="K224" s="132">
        <f t="shared" si="9"/>
        <v>75</v>
      </c>
      <c r="L224" s="133">
        <f t="shared" si="9"/>
        <v>77</v>
      </c>
    </row>
    <row r="225" spans="1:12" ht="13.5" thickBot="1">
      <c r="A225" s="140" t="s">
        <v>3421</v>
      </c>
      <c r="B225" s="141" t="s">
        <v>888</v>
      </c>
      <c r="C225" s="142">
        <v>600</v>
      </c>
      <c r="D225" s="142">
        <v>600</v>
      </c>
      <c r="E225" s="142">
        <f t="shared" si="8"/>
        <v>0</v>
      </c>
      <c r="F225" s="142">
        <v>600</v>
      </c>
      <c r="G225" s="142">
        <v>500</v>
      </c>
      <c r="H225" s="143">
        <f t="shared" si="9"/>
        <v>6</v>
      </c>
      <c r="I225" s="143">
        <f t="shared" si="9"/>
        <v>6</v>
      </c>
      <c r="J225" s="143">
        <f t="shared" si="9"/>
        <v>0</v>
      </c>
      <c r="K225" s="143">
        <f t="shared" si="9"/>
        <v>6</v>
      </c>
      <c r="L225" s="144">
        <f t="shared" si="9"/>
        <v>5</v>
      </c>
    </row>
    <row r="226" spans="1:12" ht="13.5" thickBot="1">
      <c r="A226" s="156" t="s">
        <v>3579</v>
      </c>
      <c r="B226" s="157"/>
      <c r="C226" s="130">
        <v>600</v>
      </c>
      <c r="D226" s="130">
        <v>600</v>
      </c>
      <c r="E226" s="131">
        <f t="shared" si="8"/>
        <v>0</v>
      </c>
      <c r="F226" s="130">
        <v>600</v>
      </c>
      <c r="G226" s="130">
        <v>500</v>
      </c>
      <c r="H226" s="132">
        <f t="shared" si="9"/>
        <v>6</v>
      </c>
      <c r="I226" s="132">
        <f t="shared" si="9"/>
        <v>6</v>
      </c>
      <c r="J226" s="132">
        <f t="shared" si="9"/>
        <v>0</v>
      </c>
      <c r="K226" s="132">
        <f t="shared" si="9"/>
        <v>6</v>
      </c>
      <c r="L226" s="133">
        <f t="shared" si="9"/>
        <v>5</v>
      </c>
    </row>
    <row r="227" spans="1:12">
      <c r="A227" s="117" t="s">
        <v>3580</v>
      </c>
      <c r="B227" s="118" t="s">
        <v>3451</v>
      </c>
      <c r="C227" s="40"/>
      <c r="D227" s="40"/>
      <c r="E227" s="134">
        <f t="shared" si="8"/>
        <v>0</v>
      </c>
      <c r="F227" s="134">
        <v>78800</v>
      </c>
      <c r="G227" s="40"/>
      <c r="H227" s="146">
        <f t="shared" si="9"/>
        <v>0</v>
      </c>
      <c r="I227" s="146">
        <f t="shared" si="9"/>
        <v>0</v>
      </c>
      <c r="J227" s="146">
        <f t="shared" si="9"/>
        <v>0</v>
      </c>
      <c r="K227" s="146">
        <f t="shared" si="9"/>
        <v>788</v>
      </c>
      <c r="L227" s="136">
        <f t="shared" si="9"/>
        <v>0</v>
      </c>
    </row>
    <row r="228" spans="1:12" ht="13.5" thickBot="1">
      <c r="A228" s="125" t="s">
        <v>3450</v>
      </c>
      <c r="B228" s="126" t="s">
        <v>3451</v>
      </c>
      <c r="C228" s="127">
        <v>84700</v>
      </c>
      <c r="D228" s="127">
        <v>84700</v>
      </c>
      <c r="E228" s="127">
        <f t="shared" si="8"/>
        <v>0</v>
      </c>
      <c r="F228" s="137"/>
      <c r="G228" s="127">
        <v>75600</v>
      </c>
      <c r="H228" s="128">
        <f t="shared" si="9"/>
        <v>847</v>
      </c>
      <c r="I228" s="128">
        <f t="shared" si="9"/>
        <v>847</v>
      </c>
      <c r="J228" s="128">
        <f t="shared" si="9"/>
        <v>0</v>
      </c>
      <c r="K228" s="128">
        <f t="shared" si="9"/>
        <v>0</v>
      </c>
      <c r="L228" s="129">
        <f t="shared" si="9"/>
        <v>756</v>
      </c>
    </row>
    <row r="229" spans="1:12" ht="13.5" thickBot="1">
      <c r="A229" s="156" t="s">
        <v>3581</v>
      </c>
      <c r="B229" s="157"/>
      <c r="C229" s="130">
        <v>84700</v>
      </c>
      <c r="D229" s="130">
        <v>84700</v>
      </c>
      <c r="E229" s="131">
        <f t="shared" si="8"/>
        <v>0</v>
      </c>
      <c r="F229" s="130">
        <v>78800</v>
      </c>
      <c r="G229" s="130">
        <v>75600</v>
      </c>
      <c r="H229" s="132">
        <f t="shared" si="9"/>
        <v>847</v>
      </c>
      <c r="I229" s="132">
        <f t="shared" si="9"/>
        <v>847</v>
      </c>
      <c r="J229" s="132">
        <f t="shared" si="9"/>
        <v>0</v>
      </c>
      <c r="K229" s="132">
        <f t="shared" si="9"/>
        <v>788</v>
      </c>
      <c r="L229" s="133">
        <f t="shared" si="9"/>
        <v>756</v>
      </c>
    </row>
    <row r="230" spans="1:12" ht="27.75" customHeight="1" thickBot="1">
      <c r="A230" s="152"/>
      <c r="B230" s="153"/>
      <c r="C230" s="154"/>
      <c r="D230" s="147">
        <v>494478</v>
      </c>
      <c r="E230" s="148">
        <f t="shared" si="8"/>
        <v>-494478</v>
      </c>
      <c r="F230" s="147">
        <v>495300</v>
      </c>
      <c r="G230" s="147">
        <v>483200</v>
      </c>
      <c r="H230" s="149">
        <v>5098.7299999999996</v>
      </c>
      <c r="I230" s="149">
        <f t="shared" si="9"/>
        <v>4944.78</v>
      </c>
      <c r="J230" s="149">
        <f t="shared" si="9"/>
        <v>-4944.78</v>
      </c>
      <c r="K230" s="149">
        <f t="shared" si="9"/>
        <v>4953</v>
      </c>
      <c r="L230" s="150">
        <f t="shared" si="9"/>
        <v>4832</v>
      </c>
    </row>
    <row r="231" spans="1:12">
      <c r="A231" s="155"/>
      <c r="B231" s="155"/>
      <c r="C231" s="155"/>
      <c r="D231" s="155"/>
      <c r="E231" s="155"/>
      <c r="F231" s="155"/>
      <c r="G231" s="111"/>
      <c r="H231" s="110"/>
      <c r="I231" s="110"/>
      <c r="J231" s="110"/>
      <c r="K231" s="110"/>
      <c r="L231" s="110"/>
    </row>
    <row r="232" spans="1:12" ht="12.75" customHeight="1">
      <c r="A232" s="110"/>
      <c r="B232" s="110"/>
      <c r="C232" s="111"/>
      <c r="D232" s="111"/>
      <c r="E232" s="111"/>
      <c r="F232" s="111"/>
      <c r="G232" s="111"/>
      <c r="H232" s="110"/>
      <c r="I232" s="110"/>
      <c r="J232" s="110"/>
      <c r="K232" s="110"/>
      <c r="L232" s="110"/>
    </row>
    <row r="233" spans="1:12" ht="12.75" customHeight="1">
      <c r="A233" s="110"/>
      <c r="B233" s="110"/>
      <c r="C233" s="111"/>
      <c r="D233" s="111"/>
      <c r="E233" s="111"/>
      <c r="F233" s="111"/>
      <c r="G233" s="111"/>
      <c r="H233" s="110"/>
      <c r="I233" s="110"/>
      <c r="J233" s="110"/>
      <c r="K233" s="110"/>
      <c r="L233" s="110"/>
    </row>
    <row r="234" spans="1:12" ht="12.75" customHeight="1">
      <c r="A234" s="110"/>
      <c r="B234" s="110"/>
      <c r="C234" s="111"/>
      <c r="D234" s="111"/>
      <c r="E234" s="111"/>
      <c r="F234" s="111"/>
      <c r="G234" s="111"/>
      <c r="H234" s="110"/>
      <c r="I234" s="110"/>
      <c r="J234" s="110"/>
      <c r="K234" s="110"/>
      <c r="L234" s="110"/>
    </row>
    <row r="235" spans="1:12" ht="12.75" customHeight="1">
      <c r="A235" s="110"/>
      <c r="B235" s="110"/>
      <c r="C235" s="111"/>
      <c r="D235" s="111"/>
      <c r="E235" s="111"/>
      <c r="F235" s="111"/>
      <c r="G235" s="111"/>
      <c r="H235" s="110"/>
      <c r="I235" s="110"/>
      <c r="J235" s="110"/>
      <c r="K235" s="110"/>
      <c r="L235" s="110"/>
    </row>
    <row r="236" spans="1:12">
      <c r="A236" s="110"/>
      <c r="B236" s="110"/>
      <c r="C236" s="111"/>
      <c r="D236" s="111"/>
      <c r="E236" s="111"/>
      <c r="F236" s="111"/>
      <c r="G236" s="111"/>
      <c r="H236" s="110"/>
      <c r="I236" s="110"/>
      <c r="J236" s="110"/>
      <c r="K236" s="110"/>
      <c r="L236" s="110"/>
    </row>
    <row r="237" spans="1:12">
      <c r="A237" s="110"/>
      <c r="B237" s="110"/>
      <c r="C237" s="111"/>
      <c r="D237" s="111"/>
      <c r="E237" s="111"/>
      <c r="F237" s="111"/>
      <c r="G237" s="111"/>
      <c r="H237" s="110"/>
      <c r="I237" s="110"/>
      <c r="J237" s="110"/>
      <c r="K237" s="110"/>
      <c r="L237" s="110"/>
    </row>
    <row r="238" spans="1:12">
      <c r="A238" s="110"/>
      <c r="B238" s="110"/>
      <c r="C238" s="111"/>
      <c r="D238" s="111"/>
      <c r="E238" s="111"/>
      <c r="F238" s="111"/>
      <c r="G238" s="111"/>
      <c r="H238" s="110"/>
      <c r="I238" s="110"/>
      <c r="J238" s="110"/>
      <c r="K238" s="110"/>
      <c r="L238" s="110"/>
    </row>
    <row r="239" spans="1:12">
      <c r="A239" s="110"/>
      <c r="B239" s="110"/>
      <c r="C239" s="111"/>
      <c r="D239" s="111"/>
      <c r="E239" s="111"/>
      <c r="F239" s="111"/>
      <c r="G239" s="111"/>
      <c r="H239" s="110"/>
      <c r="I239" s="110"/>
      <c r="J239" s="110"/>
      <c r="K239" s="110"/>
      <c r="L239" s="110"/>
    </row>
    <row r="240" spans="1:12">
      <c r="A240" s="110"/>
      <c r="B240" s="110"/>
      <c r="C240" s="111"/>
      <c r="D240" s="111"/>
      <c r="E240" s="111"/>
      <c r="F240" s="111"/>
      <c r="G240" s="111"/>
      <c r="H240" s="110"/>
      <c r="I240" s="110"/>
      <c r="J240" s="110"/>
      <c r="K240" s="110"/>
      <c r="L240" s="110"/>
    </row>
    <row r="241" spans="1:12">
      <c r="A241" s="110"/>
      <c r="B241" s="110"/>
      <c r="C241" s="111"/>
      <c r="D241" s="111"/>
      <c r="E241" s="111"/>
      <c r="F241" s="111"/>
      <c r="G241" s="111"/>
      <c r="H241" s="110"/>
      <c r="I241" s="110"/>
      <c r="J241" s="110"/>
      <c r="K241" s="110"/>
      <c r="L241" s="110"/>
    </row>
    <row r="242" spans="1:12">
      <c r="A242" s="110"/>
      <c r="B242" s="110"/>
      <c r="C242" s="111"/>
      <c r="D242" s="111"/>
      <c r="E242" s="111"/>
      <c r="F242" s="111"/>
      <c r="G242" s="111"/>
      <c r="H242" s="110"/>
      <c r="I242" s="110"/>
      <c r="J242" s="110"/>
      <c r="K242" s="110"/>
      <c r="L242" s="110"/>
    </row>
    <row r="243" spans="1:12">
      <c r="A243" s="110"/>
      <c r="B243" s="110"/>
      <c r="C243" s="111"/>
      <c r="D243" s="111"/>
      <c r="E243" s="111"/>
      <c r="F243" s="111"/>
      <c r="G243" s="111"/>
      <c r="H243" s="110"/>
      <c r="I243" s="110"/>
      <c r="J243" s="110"/>
      <c r="K243" s="110"/>
      <c r="L243" s="110"/>
    </row>
  </sheetData>
  <mergeCells count="21">
    <mergeCell ref="A175:B175"/>
    <mergeCell ref="A16:B16"/>
    <mergeCell ref="A22:B22"/>
    <mergeCell ref="A40:B40"/>
    <mergeCell ref="A43:B43"/>
    <mergeCell ref="A53:B53"/>
    <mergeCell ref="A65:B65"/>
    <mergeCell ref="A69:B69"/>
    <mergeCell ref="A72:B72"/>
    <mergeCell ref="A79:B79"/>
    <mergeCell ref="A163:B163"/>
    <mergeCell ref="A173:B173"/>
    <mergeCell ref="A230:C230"/>
    <mergeCell ref="A231:C231"/>
    <mergeCell ref="D231:F231"/>
    <mergeCell ref="A212:B212"/>
    <mergeCell ref="A215:B215"/>
    <mergeCell ref="A218:B218"/>
    <mergeCell ref="A224:B224"/>
    <mergeCell ref="A226:B226"/>
    <mergeCell ref="A229:B229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rightToLeft="1" workbookViewId="0">
      <selection activeCell="L23" sqref="L23"/>
    </sheetView>
  </sheetViews>
  <sheetFormatPr defaultRowHeight="15"/>
  <cols>
    <col min="1" max="1" width="15.5703125" style="64" customWidth="1"/>
    <col min="2" max="2" width="5.85546875" customWidth="1"/>
    <col min="3" max="3" width="23" customWidth="1"/>
    <col min="4" max="6" width="12.42578125" style="65" bestFit="1" customWidth="1"/>
  </cols>
  <sheetData>
    <row r="1" spans="1:6">
      <c r="F1" s="66" t="s">
        <v>3500</v>
      </c>
    </row>
    <row r="3" spans="1:6">
      <c r="A3" s="64" t="s">
        <v>3501</v>
      </c>
    </row>
    <row r="4" spans="1:6">
      <c r="A4" s="64" t="s">
        <v>3502</v>
      </c>
    </row>
    <row r="6" spans="1:6">
      <c r="A6" s="67" t="s">
        <v>3503</v>
      </c>
      <c r="B6" s="68"/>
      <c r="C6" s="68"/>
    </row>
    <row r="8" spans="1:6">
      <c r="A8" s="67" t="s">
        <v>3504</v>
      </c>
      <c r="B8" s="68"/>
      <c r="C8" s="68"/>
      <c r="D8" s="69"/>
      <c r="E8" s="69"/>
      <c r="F8" s="69"/>
    </row>
    <row r="9" spans="1:6" ht="15.75" thickBot="1"/>
    <row r="10" spans="1:6" ht="26.25" customHeight="1" thickBot="1">
      <c r="A10" s="70" t="s">
        <v>3505</v>
      </c>
      <c r="B10" s="71" t="s">
        <v>3506</v>
      </c>
      <c r="C10" s="72" t="s">
        <v>3507</v>
      </c>
      <c r="D10" s="73" t="s">
        <v>3508</v>
      </c>
      <c r="E10" s="73" t="s">
        <v>3509</v>
      </c>
      <c r="F10" s="74" t="s">
        <v>3510</v>
      </c>
    </row>
    <row r="11" spans="1:6">
      <c r="A11" s="75"/>
      <c r="B11" s="76"/>
      <c r="C11" s="77" t="s">
        <v>3511</v>
      </c>
      <c r="D11" s="78"/>
      <c r="E11" s="78"/>
      <c r="F11" s="78"/>
    </row>
    <row r="12" spans="1:6" s="82" customFormat="1" ht="30">
      <c r="A12" s="79" t="s">
        <v>3512</v>
      </c>
      <c r="B12" s="80">
        <v>44</v>
      </c>
      <c r="C12" s="80" t="s">
        <v>3513</v>
      </c>
      <c r="D12" s="81">
        <v>320000</v>
      </c>
      <c r="E12" s="81">
        <v>440000</v>
      </c>
      <c r="F12" s="81">
        <v>760000</v>
      </c>
    </row>
    <row r="13" spans="1:6" s="82" customFormat="1" ht="30">
      <c r="A13" s="79" t="s">
        <v>3514</v>
      </c>
      <c r="B13" s="80">
        <v>15</v>
      </c>
      <c r="C13" s="80" t="s">
        <v>3515</v>
      </c>
      <c r="D13" s="81">
        <v>960000</v>
      </c>
      <c r="E13" s="81">
        <v>50000</v>
      </c>
      <c r="F13" s="81">
        <v>1010000</v>
      </c>
    </row>
    <row r="14" spans="1:6" s="82" customFormat="1">
      <c r="A14" s="79" t="s">
        <v>3516</v>
      </c>
      <c r="B14" s="80">
        <v>21</v>
      </c>
      <c r="C14" s="80" t="s">
        <v>3517</v>
      </c>
      <c r="D14" s="81">
        <v>65000</v>
      </c>
      <c r="E14" s="81">
        <v>23000</v>
      </c>
      <c r="F14" s="81">
        <v>88000</v>
      </c>
    </row>
    <row r="15" spans="1:6" s="82" customFormat="1">
      <c r="A15" s="79" t="s">
        <v>3518</v>
      </c>
      <c r="B15" s="80">
        <v>36</v>
      </c>
      <c r="C15" s="80" t="s">
        <v>3519</v>
      </c>
      <c r="D15" s="81">
        <v>134000</v>
      </c>
      <c r="E15" s="81">
        <v>49000</v>
      </c>
      <c r="F15" s="81">
        <v>183000</v>
      </c>
    </row>
    <row r="16" spans="1:6" s="82" customFormat="1">
      <c r="A16" s="79" t="s">
        <v>3520</v>
      </c>
      <c r="B16" s="80">
        <v>29</v>
      </c>
      <c r="C16" s="80" t="s">
        <v>2060</v>
      </c>
      <c r="D16" s="81">
        <v>435000</v>
      </c>
      <c r="E16" s="81">
        <v>31000</v>
      </c>
      <c r="F16" s="81">
        <v>466000</v>
      </c>
    </row>
    <row r="17" spans="1:9" s="82" customFormat="1">
      <c r="A17" s="79" t="s">
        <v>3521</v>
      </c>
      <c r="B17" s="80">
        <v>36</v>
      </c>
      <c r="C17" s="80" t="s">
        <v>3522</v>
      </c>
      <c r="D17" s="81">
        <v>16000</v>
      </c>
      <c r="E17" s="81">
        <v>-10000</v>
      </c>
      <c r="F17" s="81">
        <v>6000</v>
      </c>
    </row>
    <row r="18" spans="1:9" s="82" customFormat="1">
      <c r="A18" s="79" t="s">
        <v>3523</v>
      </c>
      <c r="B18" s="80">
        <v>28</v>
      </c>
      <c r="C18" s="80" t="s">
        <v>1968</v>
      </c>
      <c r="D18" s="81">
        <v>90000</v>
      </c>
      <c r="E18" s="81">
        <v>-60000</v>
      </c>
      <c r="F18" s="81">
        <v>30000</v>
      </c>
    </row>
    <row r="19" spans="1:9" s="82" customFormat="1" ht="15.75" thickBot="1">
      <c r="A19" s="83" t="s">
        <v>3524</v>
      </c>
      <c r="B19" s="84">
        <v>38</v>
      </c>
      <c r="C19" s="84" t="s">
        <v>3525</v>
      </c>
      <c r="D19" s="85">
        <v>69000</v>
      </c>
      <c r="E19" s="85">
        <v>12000</v>
      </c>
      <c r="F19" s="85">
        <v>81000</v>
      </c>
    </row>
    <row r="20" spans="1:9" ht="15.75" thickBot="1">
      <c r="A20" s="70" t="s">
        <v>3526</v>
      </c>
      <c r="B20" s="72"/>
      <c r="C20" s="72"/>
      <c r="D20" s="73"/>
      <c r="E20" s="73">
        <f>SUM(E12:E19)</f>
        <v>535000</v>
      </c>
      <c r="F20" s="73"/>
    </row>
    <row r="21" spans="1:9">
      <c r="A21" s="75"/>
      <c r="B21" s="76"/>
      <c r="C21" s="77" t="s">
        <v>3527</v>
      </c>
      <c r="D21" s="78"/>
      <c r="E21" s="78"/>
      <c r="F21" s="78"/>
    </row>
    <row r="22" spans="1:9" s="82" customFormat="1" ht="45">
      <c r="A22" s="79" t="s">
        <v>3528</v>
      </c>
      <c r="B22" s="80">
        <v>10</v>
      </c>
      <c r="C22" s="80" t="s">
        <v>3529</v>
      </c>
      <c r="D22" s="81">
        <v>848000</v>
      </c>
      <c r="E22" s="81">
        <v>330000</v>
      </c>
      <c r="F22" s="81">
        <v>1178000</v>
      </c>
      <c r="I22" s="82" t="s">
        <v>3530</v>
      </c>
    </row>
    <row r="23" spans="1:9">
      <c r="A23" s="86" t="s">
        <v>3531</v>
      </c>
      <c r="B23" s="87"/>
      <c r="C23" s="87" t="s">
        <v>3532</v>
      </c>
      <c r="D23" s="88">
        <v>0</v>
      </c>
      <c r="E23" s="88">
        <v>4000000</v>
      </c>
      <c r="F23" s="88">
        <v>4000000</v>
      </c>
    </row>
    <row r="24" spans="1:9">
      <c r="A24" s="89" t="s">
        <v>3533</v>
      </c>
      <c r="B24" s="90">
        <v>11</v>
      </c>
      <c r="C24" s="90" t="s">
        <v>3534</v>
      </c>
      <c r="D24" s="91">
        <v>728000</v>
      </c>
      <c r="E24" s="91">
        <v>205000</v>
      </c>
      <c r="F24" s="91">
        <v>900000</v>
      </c>
    </row>
    <row r="25" spans="1:9" ht="15.75" thickBot="1">
      <c r="A25" s="92" t="s">
        <v>3535</v>
      </c>
      <c r="B25" s="93">
        <v>12</v>
      </c>
      <c r="C25" s="93" t="s">
        <v>3536</v>
      </c>
      <c r="D25" s="94">
        <v>45000000</v>
      </c>
      <c r="E25" s="94">
        <v>-4000000</v>
      </c>
      <c r="F25" s="94">
        <v>41000000</v>
      </c>
    </row>
    <row r="26" spans="1:9" ht="15.75" thickBot="1">
      <c r="A26" s="70" t="s">
        <v>3537</v>
      </c>
      <c r="B26" s="72"/>
      <c r="C26" s="72"/>
      <c r="D26" s="73"/>
      <c r="E26" s="73">
        <f>SUM(E22:E25)</f>
        <v>535000</v>
      </c>
      <c r="F26" s="73"/>
    </row>
    <row r="27" spans="1:9">
      <c r="A27" s="95"/>
      <c r="B27" s="96"/>
      <c r="C27" s="96"/>
      <c r="D27" s="97"/>
      <c r="E27" s="97"/>
      <c r="F27" s="97"/>
      <c r="G27" s="96"/>
    </row>
    <row r="28" spans="1:9">
      <c r="A28" s="95" t="s">
        <v>3538</v>
      </c>
      <c r="B28" s="96"/>
      <c r="C28" s="96"/>
      <c r="D28" s="97"/>
      <c r="E28" s="97"/>
      <c r="F28" s="97"/>
      <c r="G28" s="96"/>
    </row>
    <row r="29" spans="1:9">
      <c r="A29" s="95"/>
      <c r="B29" s="96"/>
      <c r="C29" s="96"/>
      <c r="D29" s="97"/>
      <c r="E29" s="97"/>
      <c r="F29" s="97"/>
      <c r="G29" s="96"/>
    </row>
    <row r="30" spans="1:9">
      <c r="A30" s="98" t="s">
        <v>3539</v>
      </c>
      <c r="B30" s="99"/>
      <c r="C30" s="99"/>
      <c r="D30" s="100"/>
      <c r="E30" s="100"/>
      <c r="F30" s="100"/>
      <c r="G30" s="96"/>
    </row>
    <row r="31" spans="1:9">
      <c r="A31" s="95"/>
      <c r="B31" s="96"/>
      <c r="C31" s="96"/>
      <c r="D31" s="97"/>
      <c r="E31" s="97"/>
      <c r="F31" s="97"/>
      <c r="G31" s="96"/>
    </row>
    <row r="32" spans="1:9">
      <c r="A32" s="95"/>
      <c r="B32" s="96"/>
      <c r="C32" s="96"/>
      <c r="D32" s="97"/>
      <c r="E32" s="97"/>
    </row>
    <row r="33" spans="1:7">
      <c r="A33" s="95"/>
      <c r="B33" s="96"/>
      <c r="C33" s="96"/>
      <c r="D33" s="97"/>
      <c r="F33" s="101" t="s">
        <v>3540</v>
      </c>
    </row>
    <row r="34" spans="1:7">
      <c r="A34" s="95"/>
      <c r="B34" s="96"/>
      <c r="C34" s="96"/>
      <c r="D34" s="97"/>
      <c r="F34" s="101" t="s">
        <v>3541</v>
      </c>
    </row>
    <row r="35" spans="1:7">
      <c r="D35" s="160" t="s">
        <v>3542</v>
      </c>
      <c r="E35" s="161"/>
      <c r="F35" s="161"/>
    </row>
    <row r="36" spans="1:7">
      <c r="D36" s="97"/>
      <c r="F36"/>
    </row>
    <row r="37" spans="1:7">
      <c r="A37" s="102" t="s">
        <v>3543</v>
      </c>
      <c r="B37" s="96"/>
      <c r="C37" s="96"/>
      <c r="D37" s="97"/>
      <c r="E37" s="97"/>
      <c r="F37" s="97"/>
      <c r="G37" s="96"/>
    </row>
    <row r="38" spans="1:7">
      <c r="A38" s="95" t="s">
        <v>3544</v>
      </c>
      <c r="B38" s="96"/>
      <c r="C38" s="96"/>
      <c r="D38" s="97"/>
      <c r="E38" s="97"/>
      <c r="F38" s="97"/>
      <c r="G38" s="96"/>
    </row>
    <row r="39" spans="1:7">
      <c r="A39" s="95" t="s">
        <v>3545</v>
      </c>
      <c r="B39" s="96"/>
      <c r="C39" s="96"/>
      <c r="D39" s="97"/>
      <c r="E39" s="97"/>
      <c r="F39" s="97"/>
      <c r="G39" s="96"/>
    </row>
    <row r="40" spans="1:7">
      <c r="A40" s="95" t="s">
        <v>3546</v>
      </c>
      <c r="B40" s="96"/>
      <c r="C40" s="96"/>
      <c r="D40" s="97"/>
      <c r="E40" s="97"/>
      <c r="F40" s="97"/>
      <c r="G40" s="96"/>
    </row>
    <row r="41" spans="1:7">
      <c r="A41" s="95" t="s">
        <v>3547</v>
      </c>
      <c r="B41" s="96"/>
      <c r="C41" s="96"/>
      <c r="D41" s="97"/>
      <c r="E41" s="97"/>
      <c r="F41" s="97"/>
      <c r="G41" s="96"/>
    </row>
    <row r="42" spans="1:7">
      <c r="A42" s="95" t="s">
        <v>3548</v>
      </c>
      <c r="B42" s="96"/>
      <c r="C42" s="96"/>
      <c r="D42" s="97"/>
      <c r="E42" s="97"/>
      <c r="F42" s="97"/>
      <c r="G42" s="96"/>
    </row>
    <row r="43" spans="1:7">
      <c r="A43" s="95" t="s">
        <v>3549</v>
      </c>
      <c r="B43" s="96"/>
      <c r="C43" s="96"/>
      <c r="D43" s="97"/>
      <c r="E43" s="97"/>
      <c r="F43" s="97"/>
      <c r="G43" s="96"/>
    </row>
    <row r="44" spans="1:7">
      <c r="A44" s="95" t="s">
        <v>3550</v>
      </c>
      <c r="B44" s="96"/>
      <c r="C44" s="96"/>
      <c r="D44" s="97"/>
      <c r="E44" s="97"/>
      <c r="F44" s="97"/>
      <c r="G44" s="96"/>
    </row>
    <row r="45" spans="1:7">
      <c r="A45" s="95" t="s">
        <v>3551</v>
      </c>
      <c r="B45" s="96"/>
      <c r="C45" s="96"/>
    </row>
  </sheetData>
  <mergeCells count="1">
    <mergeCell ref="D35:F35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8"/>
  <sheetViews>
    <sheetView rightToLeft="1" zoomScale="89" zoomScaleNormal="89" workbookViewId="0">
      <pane xSplit="1" ySplit="4" topLeftCell="B1868" activePane="bottomRight" state="frozen"/>
      <selection pane="topRight" activeCell="B1" sqref="B1"/>
      <selection pane="bottomLeft" activeCell="A4" sqref="A4"/>
      <selection pane="bottomRight" activeCell="A1968" sqref="A1968:XFD1968"/>
    </sheetView>
  </sheetViews>
  <sheetFormatPr defaultColWidth="9" defaultRowHeight="12.75" customHeight="1"/>
  <cols>
    <col min="1" max="1" width="7.85546875" style="47" bestFit="1" customWidth="1"/>
    <col min="2" max="2" width="19.85546875" style="47" bestFit="1" customWidth="1"/>
    <col min="3" max="3" width="12.140625" style="47" bestFit="1" customWidth="1"/>
    <col min="4" max="4" width="12.140625" style="47" customWidth="1"/>
    <col min="5" max="5" width="10.42578125" style="47" customWidth="1"/>
    <col min="6" max="6" width="12.140625" style="47" bestFit="1" customWidth="1"/>
    <col min="7" max="7" width="8.42578125" style="47" customWidth="1"/>
    <col min="8" max="16384" width="9" style="11"/>
  </cols>
  <sheetData>
    <row r="1" spans="1:7" ht="24" customHeight="1">
      <c r="A1" s="168"/>
      <c r="B1" s="168"/>
      <c r="C1" s="168"/>
      <c r="D1" s="168"/>
      <c r="E1" s="168"/>
      <c r="F1" s="168"/>
      <c r="G1" s="168"/>
    </row>
    <row r="2" spans="1:7" ht="37.5" customHeight="1">
      <c r="A2" s="169" t="s">
        <v>719</v>
      </c>
      <c r="B2" s="169"/>
      <c r="C2" s="169"/>
      <c r="D2" s="169"/>
      <c r="E2" s="169"/>
      <c r="F2" s="169"/>
      <c r="G2" s="169"/>
    </row>
    <row r="3" spans="1:7" ht="25.5" customHeight="1" thickBot="1">
      <c r="A3" s="34"/>
      <c r="B3" s="34"/>
      <c r="C3" s="34"/>
      <c r="D3" s="34"/>
      <c r="E3" s="34"/>
      <c r="F3" s="34"/>
      <c r="G3" s="34"/>
    </row>
    <row r="4" spans="1:7" s="7" customFormat="1" ht="34.5" customHeight="1" thickBot="1">
      <c r="A4" s="35" t="s">
        <v>3</v>
      </c>
      <c r="B4" s="36" t="s">
        <v>4</v>
      </c>
      <c r="C4" s="37" t="s">
        <v>5</v>
      </c>
      <c r="D4" s="38" t="s">
        <v>6</v>
      </c>
      <c r="E4" s="38" t="s">
        <v>7</v>
      </c>
      <c r="F4" s="38" t="s">
        <v>8</v>
      </c>
      <c r="G4" s="37" t="s">
        <v>720</v>
      </c>
    </row>
    <row r="5" spans="1:7">
      <c r="A5" s="8" t="s">
        <v>721</v>
      </c>
      <c r="B5" s="8" t="s">
        <v>722</v>
      </c>
      <c r="C5" s="39"/>
      <c r="D5" s="40"/>
      <c r="E5" s="40"/>
      <c r="F5" s="40"/>
      <c r="G5" s="39"/>
    </row>
    <row r="6" spans="1:7">
      <c r="A6" s="41" t="s">
        <v>723</v>
      </c>
      <c r="B6" s="42" t="s">
        <v>724</v>
      </c>
      <c r="C6" s="15">
        <v>9360000</v>
      </c>
      <c r="D6" s="14">
        <v>9369000</v>
      </c>
      <c r="E6" s="14">
        <f>C6-D6</f>
        <v>-9000</v>
      </c>
      <c r="F6" s="14">
        <v>10042200</v>
      </c>
      <c r="G6" s="43">
        <v>52.2</v>
      </c>
    </row>
    <row r="7" spans="1:7">
      <c r="A7" s="41" t="s">
        <v>725</v>
      </c>
      <c r="B7" s="42" t="s">
        <v>726</v>
      </c>
      <c r="C7" s="44">
        <v>457000</v>
      </c>
      <c r="D7" s="45">
        <v>457000</v>
      </c>
      <c r="E7" s="45">
        <f t="shared" ref="E7:E70" si="0">C7-D7</f>
        <v>0</v>
      </c>
      <c r="F7" s="45">
        <v>486200</v>
      </c>
      <c r="G7" s="46">
        <v>0</v>
      </c>
    </row>
    <row r="8" spans="1:7">
      <c r="A8" s="41" t="s">
        <v>727</v>
      </c>
      <c r="B8" s="42" t="s">
        <v>728</v>
      </c>
      <c r="C8" s="44">
        <v>238000</v>
      </c>
      <c r="D8" s="45">
        <v>238000</v>
      </c>
      <c r="E8" s="45">
        <f t="shared" si="0"/>
        <v>0</v>
      </c>
      <c r="F8" s="45">
        <v>282000</v>
      </c>
      <c r="G8" s="46">
        <v>0</v>
      </c>
    </row>
    <row r="9" spans="1:7">
      <c r="A9" s="41" t="s">
        <v>729</v>
      </c>
      <c r="B9" s="42" t="s">
        <v>730</v>
      </c>
      <c r="C9" s="44">
        <v>2000</v>
      </c>
      <c r="D9" s="45">
        <v>2000</v>
      </c>
      <c r="E9" s="45">
        <f t="shared" si="0"/>
        <v>0</v>
      </c>
      <c r="F9" s="45">
        <v>1400</v>
      </c>
      <c r="G9" s="46">
        <v>0</v>
      </c>
    </row>
    <row r="10" spans="1:7">
      <c r="A10" s="41" t="s">
        <v>731</v>
      </c>
      <c r="B10" s="42" t="s">
        <v>732</v>
      </c>
      <c r="C10" s="44">
        <v>12000</v>
      </c>
      <c r="E10" s="45">
        <f t="shared" si="0"/>
        <v>12000</v>
      </c>
      <c r="F10" s="45">
        <v>200</v>
      </c>
      <c r="G10" s="46">
        <v>0</v>
      </c>
    </row>
    <row r="11" spans="1:7">
      <c r="A11" s="41" t="s">
        <v>733</v>
      </c>
      <c r="B11" s="42" t="s">
        <v>734</v>
      </c>
      <c r="C11" s="44">
        <v>1431000</v>
      </c>
      <c r="D11" s="45">
        <v>1431000</v>
      </c>
      <c r="E11" s="45">
        <f t="shared" si="0"/>
        <v>0</v>
      </c>
      <c r="F11" s="45">
        <v>1437500</v>
      </c>
      <c r="G11" s="46">
        <v>0</v>
      </c>
    </row>
    <row r="12" spans="1:7">
      <c r="A12" s="41" t="s">
        <v>735</v>
      </c>
      <c r="B12" s="42" t="s">
        <v>736</v>
      </c>
      <c r="C12" s="44">
        <v>289000</v>
      </c>
      <c r="D12" s="45">
        <v>271000</v>
      </c>
      <c r="E12" s="45">
        <f t="shared" si="0"/>
        <v>18000</v>
      </c>
      <c r="F12" s="45">
        <v>264600</v>
      </c>
      <c r="G12" s="46">
        <v>0</v>
      </c>
    </row>
    <row r="13" spans="1:7">
      <c r="A13" s="41" t="s">
        <v>737</v>
      </c>
      <c r="B13" s="42" t="s">
        <v>738</v>
      </c>
      <c r="C13" s="48"/>
      <c r="D13" s="45">
        <v>12000</v>
      </c>
      <c r="E13" s="45">
        <f t="shared" si="0"/>
        <v>-12000</v>
      </c>
      <c r="F13" s="45">
        <v>60400</v>
      </c>
      <c r="G13" s="46">
        <v>0</v>
      </c>
    </row>
    <row r="14" spans="1:7">
      <c r="A14" s="41" t="s">
        <v>739</v>
      </c>
      <c r="B14" s="42" t="s">
        <v>740</v>
      </c>
      <c r="C14" s="44">
        <v>38000</v>
      </c>
      <c r="D14" s="45">
        <v>38000</v>
      </c>
      <c r="E14" s="45">
        <f t="shared" si="0"/>
        <v>0</v>
      </c>
      <c r="F14" s="45">
        <v>37500</v>
      </c>
      <c r="G14" s="46">
        <v>0</v>
      </c>
    </row>
    <row r="15" spans="1:7">
      <c r="A15" s="41" t="s">
        <v>741</v>
      </c>
      <c r="B15" s="42" t="s">
        <v>742</v>
      </c>
      <c r="C15" s="44">
        <v>33000</v>
      </c>
      <c r="D15" s="45">
        <v>33000</v>
      </c>
      <c r="E15" s="45">
        <f t="shared" si="0"/>
        <v>0</v>
      </c>
      <c r="F15" s="45">
        <v>14900</v>
      </c>
      <c r="G15" s="46">
        <v>0</v>
      </c>
    </row>
    <row r="16" spans="1:7">
      <c r="A16" s="41" t="s">
        <v>743</v>
      </c>
      <c r="B16" s="42" t="s">
        <v>744</v>
      </c>
      <c r="C16" s="44">
        <v>2000</v>
      </c>
      <c r="D16" s="45">
        <v>2000</v>
      </c>
      <c r="E16" s="45">
        <f t="shared" si="0"/>
        <v>0</v>
      </c>
      <c r="F16" s="45">
        <v>1100</v>
      </c>
      <c r="G16" s="46">
        <v>0</v>
      </c>
    </row>
    <row r="17" spans="1:7">
      <c r="A17" s="41" t="s">
        <v>745</v>
      </c>
      <c r="B17" s="42" t="s">
        <v>746</v>
      </c>
      <c r="C17" s="44">
        <v>3000</v>
      </c>
      <c r="D17" s="45">
        <v>3000</v>
      </c>
      <c r="E17" s="45">
        <f t="shared" si="0"/>
        <v>0</v>
      </c>
      <c r="G17" s="46">
        <v>0</v>
      </c>
    </row>
    <row r="18" spans="1:7">
      <c r="A18" s="41" t="s">
        <v>747</v>
      </c>
      <c r="B18" s="42" t="s">
        <v>748</v>
      </c>
      <c r="C18" s="44">
        <v>100000</v>
      </c>
      <c r="D18" s="45">
        <v>100000</v>
      </c>
      <c r="E18" s="45">
        <f t="shared" si="0"/>
        <v>0</v>
      </c>
      <c r="F18" s="45">
        <v>87000</v>
      </c>
      <c r="G18" s="46">
        <v>0</v>
      </c>
    </row>
    <row r="19" spans="1:7">
      <c r="A19" s="41" t="s">
        <v>749</v>
      </c>
      <c r="B19" s="42" t="s">
        <v>750</v>
      </c>
      <c r="C19" s="44">
        <v>75000</v>
      </c>
      <c r="D19" s="45">
        <v>75000</v>
      </c>
      <c r="E19" s="45">
        <f t="shared" si="0"/>
        <v>0</v>
      </c>
      <c r="F19" s="45">
        <v>75200</v>
      </c>
      <c r="G19" s="46">
        <v>0</v>
      </c>
    </row>
    <row r="20" spans="1:7">
      <c r="A20" s="41" t="s">
        <v>751</v>
      </c>
      <c r="B20" s="42" t="s">
        <v>752</v>
      </c>
      <c r="C20" s="44">
        <v>100000</v>
      </c>
      <c r="D20" s="45">
        <v>600000</v>
      </c>
      <c r="E20" s="45">
        <f t="shared" si="0"/>
        <v>-500000</v>
      </c>
      <c r="F20" s="45">
        <v>559300</v>
      </c>
      <c r="G20" s="46">
        <v>0</v>
      </c>
    </row>
    <row r="21" spans="1:7">
      <c r="A21" s="41" t="s">
        <v>753</v>
      </c>
      <c r="B21" s="42" t="s">
        <v>754</v>
      </c>
      <c r="C21" s="44">
        <v>350000</v>
      </c>
      <c r="D21" s="45">
        <v>347000</v>
      </c>
      <c r="E21" s="45">
        <f t="shared" si="0"/>
        <v>3000</v>
      </c>
      <c r="F21" s="45">
        <v>148700</v>
      </c>
      <c r="G21" s="46">
        <v>0</v>
      </c>
    </row>
    <row r="22" spans="1:7">
      <c r="A22" s="41" t="s">
        <v>755</v>
      </c>
      <c r="B22" s="42" t="s">
        <v>756</v>
      </c>
      <c r="C22" s="44">
        <v>83000</v>
      </c>
      <c r="D22" s="45">
        <v>83000</v>
      </c>
      <c r="E22" s="45">
        <f t="shared" si="0"/>
        <v>0</v>
      </c>
      <c r="F22" s="45">
        <v>82300</v>
      </c>
      <c r="G22" s="46">
        <v>0</v>
      </c>
    </row>
    <row r="23" spans="1:7">
      <c r="A23" s="41" t="s">
        <v>757</v>
      </c>
      <c r="B23" s="42" t="s">
        <v>758</v>
      </c>
      <c r="C23" s="44">
        <v>248000</v>
      </c>
      <c r="D23" s="45">
        <v>248000</v>
      </c>
      <c r="E23" s="45">
        <f t="shared" si="0"/>
        <v>0</v>
      </c>
      <c r="F23" s="45">
        <v>229400</v>
      </c>
      <c r="G23" s="46">
        <v>0</v>
      </c>
    </row>
    <row r="24" spans="1:7">
      <c r="A24" s="41" t="s">
        <v>759</v>
      </c>
      <c r="B24" s="42" t="s">
        <v>760</v>
      </c>
      <c r="C24" s="44">
        <v>30000</v>
      </c>
      <c r="E24" s="45">
        <f t="shared" si="0"/>
        <v>30000</v>
      </c>
      <c r="G24" s="46">
        <v>0</v>
      </c>
    </row>
    <row r="25" spans="1:7">
      <c r="A25" s="164" t="s">
        <v>761</v>
      </c>
      <c r="B25" s="165"/>
      <c r="C25" s="49">
        <v>12851000</v>
      </c>
      <c r="D25" s="50">
        <v>13309000</v>
      </c>
      <c r="E25" s="45">
        <f t="shared" si="0"/>
        <v>-458000</v>
      </c>
      <c r="F25" s="50">
        <v>13809900</v>
      </c>
      <c r="G25" s="46">
        <v>52.2</v>
      </c>
    </row>
    <row r="26" spans="1:7">
      <c r="A26" s="8" t="s">
        <v>762</v>
      </c>
      <c r="B26" s="8" t="s">
        <v>763</v>
      </c>
      <c r="C26" s="48"/>
      <c r="E26" s="45">
        <f t="shared" si="0"/>
        <v>0</v>
      </c>
      <c r="G26" s="46">
        <v>0</v>
      </c>
    </row>
    <row r="27" spans="1:7">
      <c r="A27" s="41" t="s">
        <v>764</v>
      </c>
      <c r="B27" s="42" t="s">
        <v>765</v>
      </c>
      <c r="C27" s="44">
        <v>850000</v>
      </c>
      <c r="D27" s="45">
        <v>850000</v>
      </c>
      <c r="E27" s="45">
        <f t="shared" si="0"/>
        <v>0</v>
      </c>
      <c r="F27" s="45">
        <v>892000</v>
      </c>
      <c r="G27" s="46">
        <v>0</v>
      </c>
    </row>
    <row r="28" spans="1:7">
      <c r="A28" s="41" t="s">
        <v>766</v>
      </c>
      <c r="B28" s="42" t="s">
        <v>767</v>
      </c>
      <c r="C28" s="48"/>
      <c r="E28" s="45">
        <f t="shared" si="0"/>
        <v>0</v>
      </c>
      <c r="G28" s="46">
        <v>0</v>
      </c>
    </row>
    <row r="29" spans="1:7">
      <c r="A29" s="41" t="s">
        <v>768</v>
      </c>
      <c r="B29" s="42" t="s">
        <v>769</v>
      </c>
      <c r="C29" s="44">
        <v>80000</v>
      </c>
      <c r="D29" s="45">
        <v>100000</v>
      </c>
      <c r="E29" s="45">
        <f t="shared" si="0"/>
        <v>-20000</v>
      </c>
      <c r="F29" s="45">
        <v>104900</v>
      </c>
      <c r="G29" s="46">
        <v>0</v>
      </c>
    </row>
    <row r="30" spans="1:7">
      <c r="A30" s="164" t="s">
        <v>770</v>
      </c>
      <c r="B30" s="165"/>
      <c r="C30" s="49">
        <v>930000</v>
      </c>
      <c r="D30" s="50">
        <v>950000</v>
      </c>
      <c r="E30" s="45">
        <f t="shared" si="0"/>
        <v>-20000</v>
      </c>
      <c r="F30" s="50">
        <v>996900</v>
      </c>
      <c r="G30" s="46">
        <v>0</v>
      </c>
    </row>
    <row r="31" spans="1:7">
      <c r="A31" s="8" t="s">
        <v>771</v>
      </c>
      <c r="B31" s="8" t="s">
        <v>772</v>
      </c>
      <c r="C31" s="48"/>
      <c r="E31" s="45">
        <f t="shared" si="0"/>
        <v>0</v>
      </c>
      <c r="G31" s="46">
        <v>0</v>
      </c>
    </row>
    <row r="32" spans="1:7">
      <c r="A32" s="41" t="s">
        <v>773</v>
      </c>
      <c r="B32" s="42" t="s">
        <v>774</v>
      </c>
      <c r="C32" s="44">
        <v>1376000</v>
      </c>
      <c r="D32" s="45">
        <v>1400000</v>
      </c>
      <c r="E32" s="45">
        <f t="shared" si="0"/>
        <v>-24000</v>
      </c>
      <c r="F32" s="45">
        <v>1332600</v>
      </c>
      <c r="G32" s="46">
        <v>6</v>
      </c>
    </row>
    <row r="33" spans="1:7">
      <c r="A33" s="41" t="s">
        <v>775</v>
      </c>
      <c r="B33" s="42" t="s">
        <v>776</v>
      </c>
      <c r="C33" s="44">
        <v>49000</v>
      </c>
      <c r="D33" s="45">
        <v>49000</v>
      </c>
      <c r="E33" s="45">
        <f t="shared" si="0"/>
        <v>0</v>
      </c>
      <c r="F33" s="45">
        <v>40500</v>
      </c>
      <c r="G33" s="46">
        <v>0</v>
      </c>
    </row>
    <row r="34" spans="1:7">
      <c r="A34" s="41" t="s">
        <v>777</v>
      </c>
      <c r="B34" s="42" t="s">
        <v>728</v>
      </c>
      <c r="C34" s="44">
        <v>13000</v>
      </c>
      <c r="D34" s="45">
        <v>13000</v>
      </c>
      <c r="E34" s="45">
        <f t="shared" si="0"/>
        <v>0</v>
      </c>
      <c r="F34" s="45">
        <v>14900</v>
      </c>
      <c r="G34" s="46">
        <v>0</v>
      </c>
    </row>
    <row r="35" spans="1:7">
      <c r="A35" s="41" t="s">
        <v>778</v>
      </c>
      <c r="B35" s="42" t="s">
        <v>734</v>
      </c>
      <c r="C35" s="44">
        <v>112000</v>
      </c>
      <c r="D35" s="45">
        <v>112000</v>
      </c>
      <c r="E35" s="45">
        <f t="shared" si="0"/>
        <v>0</v>
      </c>
      <c r="F35" s="45">
        <v>121200</v>
      </c>
      <c r="G35" s="46">
        <v>0</v>
      </c>
    </row>
    <row r="36" spans="1:7">
      <c r="A36" s="41" t="s">
        <v>779</v>
      </c>
      <c r="B36" s="42" t="s">
        <v>780</v>
      </c>
      <c r="C36" s="44">
        <v>63000</v>
      </c>
      <c r="D36" s="45">
        <v>59000</v>
      </c>
      <c r="E36" s="45">
        <f t="shared" si="0"/>
        <v>4000</v>
      </c>
      <c r="F36" s="45">
        <v>50100</v>
      </c>
      <c r="G36" s="46">
        <v>0</v>
      </c>
    </row>
    <row r="37" spans="1:7">
      <c r="A37" s="41" t="s">
        <v>781</v>
      </c>
      <c r="B37" s="42" t="s">
        <v>782</v>
      </c>
      <c r="C37" s="44">
        <v>5000</v>
      </c>
      <c r="D37" s="45">
        <v>10000</v>
      </c>
      <c r="E37" s="45">
        <f t="shared" si="0"/>
        <v>-5000</v>
      </c>
      <c r="F37" s="45">
        <v>6200</v>
      </c>
      <c r="G37" s="46">
        <v>0</v>
      </c>
    </row>
    <row r="38" spans="1:7">
      <c r="A38" s="41" t="s">
        <v>783</v>
      </c>
      <c r="B38" s="42" t="s">
        <v>784</v>
      </c>
      <c r="C38" s="44">
        <v>2000</v>
      </c>
      <c r="D38" s="45">
        <v>2000</v>
      </c>
      <c r="E38" s="45">
        <f t="shared" si="0"/>
        <v>0</v>
      </c>
      <c r="F38" s="45">
        <v>1900</v>
      </c>
      <c r="G38" s="46">
        <v>0</v>
      </c>
    </row>
    <row r="39" spans="1:7">
      <c r="A39" s="41" t="s">
        <v>785</v>
      </c>
      <c r="B39" s="42" t="s">
        <v>786</v>
      </c>
      <c r="C39" s="44">
        <v>1000</v>
      </c>
      <c r="D39" s="45">
        <v>1000</v>
      </c>
      <c r="E39" s="45">
        <f t="shared" si="0"/>
        <v>0</v>
      </c>
      <c r="F39" s="45">
        <v>1000</v>
      </c>
      <c r="G39" s="46">
        <v>0</v>
      </c>
    </row>
    <row r="40" spans="1:7">
      <c r="A40" s="41" t="s">
        <v>787</v>
      </c>
      <c r="B40" s="42" t="s">
        <v>744</v>
      </c>
      <c r="C40" s="44">
        <v>2000</v>
      </c>
      <c r="D40" s="45">
        <v>2000</v>
      </c>
      <c r="E40" s="45">
        <f t="shared" si="0"/>
        <v>0</v>
      </c>
      <c r="F40" s="45">
        <v>1700</v>
      </c>
      <c r="G40" s="46">
        <v>0</v>
      </c>
    </row>
    <row r="41" spans="1:7">
      <c r="A41" s="41" t="s">
        <v>788</v>
      </c>
      <c r="B41" s="42" t="s">
        <v>748</v>
      </c>
      <c r="C41" s="44">
        <v>2000</v>
      </c>
      <c r="D41" s="45">
        <v>3000</v>
      </c>
      <c r="E41" s="45">
        <f t="shared" si="0"/>
        <v>-1000</v>
      </c>
      <c r="F41" s="45">
        <v>5000</v>
      </c>
      <c r="G41" s="46">
        <v>0</v>
      </c>
    </row>
    <row r="42" spans="1:7">
      <c r="A42" s="41" t="s">
        <v>789</v>
      </c>
      <c r="B42" s="42" t="s">
        <v>790</v>
      </c>
      <c r="C42" s="44">
        <v>2000</v>
      </c>
      <c r="D42" s="45">
        <v>1000</v>
      </c>
      <c r="E42" s="45">
        <f t="shared" si="0"/>
        <v>1000</v>
      </c>
      <c r="F42" s="45">
        <v>900</v>
      </c>
      <c r="G42" s="46">
        <v>0</v>
      </c>
    </row>
    <row r="43" spans="1:7">
      <c r="A43" s="41" t="s">
        <v>791</v>
      </c>
      <c r="B43" s="42" t="s">
        <v>792</v>
      </c>
      <c r="C43" s="44">
        <v>223000</v>
      </c>
      <c r="D43" s="45">
        <v>223000</v>
      </c>
      <c r="E43" s="45">
        <f t="shared" si="0"/>
        <v>0</v>
      </c>
      <c r="F43" s="45">
        <v>302900</v>
      </c>
      <c r="G43" s="46">
        <v>0</v>
      </c>
    </row>
    <row r="44" spans="1:7">
      <c r="A44" s="164" t="s">
        <v>793</v>
      </c>
      <c r="B44" s="165"/>
      <c r="C44" s="49">
        <v>1850000</v>
      </c>
      <c r="D44" s="50">
        <v>1875000</v>
      </c>
      <c r="E44" s="45">
        <f t="shared" si="0"/>
        <v>-25000</v>
      </c>
      <c r="F44" s="50">
        <v>1878900</v>
      </c>
      <c r="G44" s="46">
        <v>6</v>
      </c>
    </row>
    <row r="45" spans="1:7">
      <c r="A45" s="8" t="s">
        <v>794</v>
      </c>
      <c r="B45" s="8" t="s">
        <v>795</v>
      </c>
      <c r="C45" s="48"/>
      <c r="E45" s="45">
        <f t="shared" si="0"/>
        <v>0</v>
      </c>
      <c r="G45" s="46">
        <v>0</v>
      </c>
    </row>
    <row r="46" spans="1:7">
      <c r="A46" s="41" t="s">
        <v>796</v>
      </c>
      <c r="B46" s="42" t="s">
        <v>724</v>
      </c>
      <c r="C46" s="44">
        <v>786000</v>
      </c>
      <c r="D46" s="45">
        <v>774000</v>
      </c>
      <c r="E46" s="45">
        <f t="shared" si="0"/>
        <v>12000</v>
      </c>
      <c r="F46" s="45">
        <v>779900</v>
      </c>
      <c r="G46" s="46">
        <v>5</v>
      </c>
    </row>
    <row r="47" spans="1:7">
      <c r="A47" s="41" t="s">
        <v>797</v>
      </c>
      <c r="B47" s="42" t="s">
        <v>726</v>
      </c>
      <c r="C47" s="44">
        <v>70000</v>
      </c>
      <c r="D47" s="45">
        <v>70000</v>
      </c>
      <c r="E47" s="45">
        <f t="shared" si="0"/>
        <v>0</v>
      </c>
      <c r="F47" s="45">
        <v>70600</v>
      </c>
      <c r="G47" s="46">
        <v>0</v>
      </c>
    </row>
    <row r="48" spans="1:7">
      <c r="A48" s="41" t="s">
        <v>798</v>
      </c>
      <c r="B48" s="42" t="s">
        <v>728</v>
      </c>
      <c r="C48" s="44">
        <v>12000</v>
      </c>
      <c r="D48" s="45">
        <v>12000</v>
      </c>
      <c r="E48" s="45">
        <f t="shared" si="0"/>
        <v>0</v>
      </c>
      <c r="F48" s="45">
        <v>14600</v>
      </c>
      <c r="G48" s="46">
        <v>0</v>
      </c>
    </row>
    <row r="49" spans="1:7">
      <c r="A49" s="41" t="s">
        <v>799</v>
      </c>
      <c r="B49" s="42" t="s">
        <v>734</v>
      </c>
      <c r="C49" s="44">
        <v>143000</v>
      </c>
      <c r="D49" s="45">
        <v>143000</v>
      </c>
      <c r="E49" s="45">
        <f t="shared" si="0"/>
        <v>0</v>
      </c>
      <c r="F49" s="45">
        <v>136700</v>
      </c>
      <c r="G49" s="46">
        <v>0</v>
      </c>
    </row>
    <row r="50" spans="1:7">
      <c r="A50" s="164" t="s">
        <v>800</v>
      </c>
      <c r="B50" s="165"/>
      <c r="C50" s="49">
        <v>1011000</v>
      </c>
      <c r="D50" s="50">
        <v>999000</v>
      </c>
      <c r="E50" s="45">
        <f t="shared" si="0"/>
        <v>12000</v>
      </c>
      <c r="F50" s="50">
        <v>1001800</v>
      </c>
      <c r="G50" s="46">
        <v>5</v>
      </c>
    </row>
    <row r="51" spans="1:7">
      <c r="A51" s="8" t="s">
        <v>801</v>
      </c>
      <c r="B51" s="8" t="s">
        <v>802</v>
      </c>
      <c r="C51" s="48"/>
      <c r="E51" s="45">
        <f t="shared" si="0"/>
        <v>0</v>
      </c>
      <c r="G51" s="46">
        <v>0</v>
      </c>
    </row>
    <row r="52" spans="1:7">
      <c r="A52" s="41" t="s">
        <v>803</v>
      </c>
      <c r="B52" s="42" t="s">
        <v>774</v>
      </c>
      <c r="C52" s="44">
        <v>4785000</v>
      </c>
      <c r="D52" s="45">
        <v>4868000</v>
      </c>
      <c r="E52" s="45">
        <f t="shared" si="0"/>
        <v>-83000</v>
      </c>
      <c r="F52" s="45">
        <v>4815200</v>
      </c>
      <c r="G52" s="46">
        <v>28</v>
      </c>
    </row>
    <row r="53" spans="1:7">
      <c r="A53" s="41" t="s">
        <v>804</v>
      </c>
      <c r="B53" s="42" t="s">
        <v>726</v>
      </c>
      <c r="C53" s="44">
        <v>319000</v>
      </c>
      <c r="D53" s="45">
        <v>319000</v>
      </c>
      <c r="E53" s="45">
        <f t="shared" si="0"/>
        <v>0</v>
      </c>
      <c r="F53" s="45">
        <v>293100</v>
      </c>
      <c r="G53" s="46">
        <v>0</v>
      </c>
    </row>
    <row r="54" spans="1:7">
      <c r="A54" s="41" t="s">
        <v>805</v>
      </c>
      <c r="B54" s="42" t="s">
        <v>728</v>
      </c>
      <c r="C54" s="44">
        <v>115000</v>
      </c>
      <c r="D54" s="45">
        <v>115000</v>
      </c>
      <c r="E54" s="45">
        <f t="shared" si="0"/>
        <v>0</v>
      </c>
      <c r="F54" s="45">
        <v>149800</v>
      </c>
      <c r="G54" s="46">
        <v>0</v>
      </c>
    </row>
    <row r="55" spans="1:7">
      <c r="A55" s="41" t="s">
        <v>806</v>
      </c>
      <c r="B55" s="42" t="s">
        <v>807</v>
      </c>
      <c r="C55" s="44">
        <v>5000</v>
      </c>
      <c r="D55" s="45">
        <v>5000</v>
      </c>
      <c r="E55" s="45">
        <f t="shared" si="0"/>
        <v>0</v>
      </c>
      <c r="F55" s="45">
        <v>6200</v>
      </c>
      <c r="G55" s="46">
        <v>0</v>
      </c>
    </row>
    <row r="56" spans="1:7">
      <c r="A56" s="41" t="s">
        <v>808</v>
      </c>
      <c r="B56" s="42" t="s">
        <v>732</v>
      </c>
      <c r="C56" s="44">
        <v>46000</v>
      </c>
      <c r="D56" s="45">
        <v>46000</v>
      </c>
      <c r="E56" s="45">
        <f t="shared" si="0"/>
        <v>0</v>
      </c>
      <c r="F56" s="45">
        <v>52200</v>
      </c>
      <c r="G56" s="46">
        <v>0</v>
      </c>
    </row>
    <row r="57" spans="1:7">
      <c r="A57" s="41" t="s">
        <v>809</v>
      </c>
      <c r="B57" s="42" t="s">
        <v>734</v>
      </c>
      <c r="C57" s="44">
        <v>687000</v>
      </c>
      <c r="D57" s="45">
        <v>687000</v>
      </c>
      <c r="E57" s="45">
        <f t="shared" si="0"/>
        <v>0</v>
      </c>
      <c r="F57" s="45">
        <v>667700</v>
      </c>
      <c r="G57" s="46">
        <v>0</v>
      </c>
    </row>
    <row r="58" spans="1:7">
      <c r="A58" s="41" t="s">
        <v>810</v>
      </c>
      <c r="B58" s="42" t="s">
        <v>811</v>
      </c>
      <c r="C58" s="44">
        <v>121000</v>
      </c>
      <c r="D58" s="45">
        <v>208000</v>
      </c>
      <c r="E58" s="45">
        <f t="shared" si="0"/>
        <v>-87000</v>
      </c>
      <c r="F58" s="45">
        <v>123200</v>
      </c>
      <c r="G58" s="46">
        <v>0</v>
      </c>
    </row>
    <row r="59" spans="1:7">
      <c r="A59" s="41" t="s">
        <v>812</v>
      </c>
      <c r="B59" s="42" t="s">
        <v>740</v>
      </c>
      <c r="C59" s="44">
        <v>38000</v>
      </c>
      <c r="D59" s="45">
        <v>38000</v>
      </c>
      <c r="E59" s="45">
        <f t="shared" si="0"/>
        <v>0</v>
      </c>
      <c r="F59" s="45">
        <v>27400</v>
      </c>
      <c r="G59" s="46">
        <v>0</v>
      </c>
    </row>
    <row r="60" spans="1:7">
      <c r="A60" s="41" t="s">
        <v>813</v>
      </c>
      <c r="B60" s="42" t="s">
        <v>742</v>
      </c>
      <c r="C60" s="44">
        <v>40000</v>
      </c>
      <c r="D60" s="45">
        <v>40000</v>
      </c>
      <c r="E60" s="45">
        <f t="shared" si="0"/>
        <v>0</v>
      </c>
      <c r="F60" s="45">
        <v>28200</v>
      </c>
      <c r="G60" s="46">
        <v>0</v>
      </c>
    </row>
    <row r="61" spans="1:7">
      <c r="A61" s="41" t="s">
        <v>814</v>
      </c>
      <c r="B61" s="42" t="s">
        <v>815</v>
      </c>
      <c r="C61" s="44">
        <v>3000</v>
      </c>
      <c r="D61" s="45">
        <v>3000</v>
      </c>
      <c r="E61" s="45">
        <f t="shared" si="0"/>
        <v>0</v>
      </c>
      <c r="F61" s="45">
        <v>1100</v>
      </c>
      <c r="G61" s="46">
        <v>0</v>
      </c>
    </row>
    <row r="62" spans="1:7">
      <c r="A62" s="41" t="s">
        <v>816</v>
      </c>
      <c r="B62" s="42" t="s">
        <v>817</v>
      </c>
      <c r="C62" s="48"/>
      <c r="E62" s="45">
        <f t="shared" si="0"/>
        <v>0</v>
      </c>
      <c r="G62" s="46">
        <v>0</v>
      </c>
    </row>
    <row r="63" spans="1:7">
      <c r="A63" s="41" t="s">
        <v>818</v>
      </c>
      <c r="B63" s="42" t="s">
        <v>748</v>
      </c>
      <c r="C63" s="44">
        <v>140000</v>
      </c>
      <c r="D63" s="45">
        <v>140000</v>
      </c>
      <c r="E63" s="45">
        <f t="shared" si="0"/>
        <v>0</v>
      </c>
      <c r="F63" s="45">
        <v>109100</v>
      </c>
      <c r="G63" s="46">
        <v>0</v>
      </c>
    </row>
    <row r="64" spans="1:7">
      <c r="A64" s="41" t="s">
        <v>819</v>
      </c>
      <c r="B64" s="42" t="s">
        <v>750</v>
      </c>
      <c r="C64" s="44">
        <v>9000</v>
      </c>
      <c r="D64" s="45">
        <v>9000</v>
      </c>
      <c r="E64" s="45">
        <f t="shared" si="0"/>
        <v>0</v>
      </c>
      <c r="F64" s="45">
        <v>7000</v>
      </c>
      <c r="G64" s="46">
        <v>0</v>
      </c>
    </row>
    <row r="65" spans="1:7">
      <c r="A65" s="41" t="s">
        <v>820</v>
      </c>
      <c r="B65" s="42" t="s">
        <v>821</v>
      </c>
      <c r="C65" s="44">
        <v>137000</v>
      </c>
      <c r="D65" s="45">
        <v>150000</v>
      </c>
      <c r="E65" s="45">
        <f t="shared" si="0"/>
        <v>-13000</v>
      </c>
      <c r="F65" s="45">
        <v>145300</v>
      </c>
      <c r="G65" s="46">
        <v>0</v>
      </c>
    </row>
    <row r="66" spans="1:7">
      <c r="A66" s="41" t="s">
        <v>822</v>
      </c>
      <c r="B66" s="42" t="s">
        <v>823</v>
      </c>
      <c r="C66" s="44">
        <v>750000</v>
      </c>
      <c r="D66" s="45">
        <v>850000</v>
      </c>
      <c r="E66" s="45">
        <f t="shared" si="0"/>
        <v>-100000</v>
      </c>
      <c r="F66" s="45">
        <v>382800</v>
      </c>
      <c r="G66" s="46">
        <v>0</v>
      </c>
    </row>
    <row r="67" spans="1:7">
      <c r="A67" s="41" t="s">
        <v>824</v>
      </c>
      <c r="B67" s="42" t="s">
        <v>825</v>
      </c>
      <c r="C67" s="44">
        <v>406000</v>
      </c>
      <c r="E67" s="45">
        <f t="shared" si="0"/>
        <v>406000</v>
      </c>
      <c r="G67" s="46">
        <v>0</v>
      </c>
    </row>
    <row r="68" spans="1:7">
      <c r="A68" s="164" t="s">
        <v>826</v>
      </c>
      <c r="B68" s="165"/>
      <c r="C68" s="49">
        <v>7601000</v>
      </c>
      <c r="D68" s="50">
        <v>7478000</v>
      </c>
      <c r="E68" s="45">
        <f t="shared" si="0"/>
        <v>123000</v>
      </c>
      <c r="F68" s="50">
        <v>6808300</v>
      </c>
      <c r="G68" s="46">
        <v>28</v>
      </c>
    </row>
    <row r="69" spans="1:7">
      <c r="A69" s="8" t="s">
        <v>827</v>
      </c>
      <c r="B69" s="8" t="s">
        <v>828</v>
      </c>
      <c r="C69" s="48"/>
      <c r="E69" s="45">
        <f t="shared" si="0"/>
        <v>0</v>
      </c>
      <c r="G69" s="46">
        <v>0</v>
      </c>
    </row>
    <row r="70" spans="1:7">
      <c r="A70" s="41" t="s">
        <v>829</v>
      </c>
      <c r="B70" s="42" t="s">
        <v>774</v>
      </c>
      <c r="C70" s="44">
        <v>955000</v>
      </c>
      <c r="D70" s="45">
        <v>972000</v>
      </c>
      <c r="E70" s="45">
        <f t="shared" si="0"/>
        <v>-17000</v>
      </c>
      <c r="F70" s="45">
        <v>1060800</v>
      </c>
      <c r="G70" s="46">
        <v>5</v>
      </c>
    </row>
    <row r="71" spans="1:7">
      <c r="A71" s="41" t="s">
        <v>830</v>
      </c>
      <c r="B71" s="42" t="s">
        <v>726</v>
      </c>
      <c r="C71" s="44">
        <v>61000</v>
      </c>
      <c r="D71" s="45">
        <v>61000</v>
      </c>
      <c r="E71" s="45">
        <f t="shared" ref="E71:E134" si="1">C71-D71</f>
        <v>0</v>
      </c>
      <c r="F71" s="45">
        <v>70900</v>
      </c>
      <c r="G71" s="46">
        <v>0</v>
      </c>
    </row>
    <row r="72" spans="1:7">
      <c r="A72" s="41" t="s">
        <v>831</v>
      </c>
      <c r="B72" s="42" t="s">
        <v>728</v>
      </c>
      <c r="C72" s="44">
        <v>11000</v>
      </c>
      <c r="D72" s="45">
        <v>11000</v>
      </c>
      <c r="E72" s="45">
        <f t="shared" si="1"/>
        <v>0</v>
      </c>
      <c r="F72" s="45">
        <v>13100</v>
      </c>
      <c r="G72" s="46">
        <v>0</v>
      </c>
    </row>
    <row r="73" spans="1:7">
      <c r="A73" s="41" t="s">
        <v>832</v>
      </c>
      <c r="B73" s="42" t="s">
        <v>734</v>
      </c>
      <c r="C73" s="44">
        <v>182000</v>
      </c>
      <c r="D73" s="45">
        <v>182000</v>
      </c>
      <c r="E73" s="45">
        <f t="shared" si="1"/>
        <v>0</v>
      </c>
      <c r="F73" s="45">
        <v>170600</v>
      </c>
      <c r="G73" s="46">
        <v>0</v>
      </c>
    </row>
    <row r="74" spans="1:7">
      <c r="A74" s="41" t="s">
        <v>833</v>
      </c>
      <c r="B74" s="42" t="s">
        <v>740</v>
      </c>
      <c r="C74" s="44">
        <v>1000</v>
      </c>
      <c r="D74" s="45">
        <v>1000</v>
      </c>
      <c r="E74" s="45">
        <f t="shared" si="1"/>
        <v>0</v>
      </c>
      <c r="F74" s="45">
        <v>600</v>
      </c>
      <c r="G74" s="46">
        <v>0</v>
      </c>
    </row>
    <row r="75" spans="1:7">
      <c r="A75" s="41" t="s">
        <v>834</v>
      </c>
      <c r="B75" s="42" t="s">
        <v>786</v>
      </c>
      <c r="C75" s="44">
        <v>5000</v>
      </c>
      <c r="D75" s="45">
        <v>5000</v>
      </c>
      <c r="E75" s="45">
        <f t="shared" si="1"/>
        <v>0</v>
      </c>
      <c r="F75" s="45">
        <v>4400</v>
      </c>
      <c r="G75" s="46">
        <v>0</v>
      </c>
    </row>
    <row r="76" spans="1:7">
      <c r="A76" s="41" t="s">
        <v>835</v>
      </c>
      <c r="B76" s="42" t="s">
        <v>836</v>
      </c>
      <c r="C76" s="44">
        <v>8000</v>
      </c>
      <c r="D76" s="45">
        <v>8000</v>
      </c>
      <c r="E76" s="45">
        <f t="shared" si="1"/>
        <v>0</v>
      </c>
      <c r="F76" s="45">
        <v>7800</v>
      </c>
      <c r="G76" s="46">
        <v>0</v>
      </c>
    </row>
    <row r="77" spans="1:7">
      <c r="A77" s="41" t="s">
        <v>837</v>
      </c>
      <c r="B77" s="42" t="s">
        <v>838</v>
      </c>
      <c r="C77" s="44">
        <v>293000</v>
      </c>
      <c r="D77" s="45">
        <v>266000</v>
      </c>
      <c r="E77" s="45">
        <f t="shared" si="1"/>
        <v>27000</v>
      </c>
      <c r="F77" s="45">
        <v>281700</v>
      </c>
      <c r="G77" s="46">
        <v>0</v>
      </c>
    </row>
    <row r="78" spans="1:7">
      <c r="A78" s="41" t="s">
        <v>839</v>
      </c>
      <c r="B78" s="42" t="s">
        <v>792</v>
      </c>
      <c r="C78" s="48"/>
      <c r="E78" s="45">
        <f t="shared" si="1"/>
        <v>0</v>
      </c>
      <c r="G78" s="46">
        <v>0</v>
      </c>
    </row>
    <row r="79" spans="1:7">
      <c r="A79" s="41" t="s">
        <v>840</v>
      </c>
      <c r="B79" s="42" t="s">
        <v>841</v>
      </c>
      <c r="C79" s="44">
        <v>50000</v>
      </c>
      <c r="D79" s="45">
        <v>50000</v>
      </c>
      <c r="E79" s="45">
        <f t="shared" si="1"/>
        <v>0</v>
      </c>
      <c r="F79" s="45">
        <v>61500</v>
      </c>
      <c r="G79" s="46">
        <v>0</v>
      </c>
    </row>
    <row r="80" spans="1:7">
      <c r="A80" s="164" t="s">
        <v>842</v>
      </c>
      <c r="B80" s="165"/>
      <c r="C80" s="49">
        <v>1566000</v>
      </c>
      <c r="D80" s="50">
        <v>1556000</v>
      </c>
      <c r="E80" s="45">
        <f t="shared" si="1"/>
        <v>10000</v>
      </c>
      <c r="F80" s="50">
        <v>1671400</v>
      </c>
      <c r="G80" s="46">
        <v>5</v>
      </c>
    </row>
    <row r="81" spans="1:7">
      <c r="A81" s="8" t="s">
        <v>843</v>
      </c>
      <c r="B81" s="8" t="s">
        <v>844</v>
      </c>
      <c r="C81" s="48"/>
      <c r="E81" s="45">
        <f t="shared" si="1"/>
        <v>0</v>
      </c>
      <c r="G81" s="46">
        <v>0</v>
      </c>
    </row>
    <row r="82" spans="1:7">
      <c r="A82" s="41" t="s">
        <v>845</v>
      </c>
      <c r="B82" s="42" t="s">
        <v>846</v>
      </c>
      <c r="C82" s="44">
        <v>357000</v>
      </c>
      <c r="D82" s="45">
        <v>363000</v>
      </c>
      <c r="E82" s="45">
        <f t="shared" si="1"/>
        <v>-6000</v>
      </c>
      <c r="F82" s="45">
        <v>358200</v>
      </c>
      <c r="G82" s="46">
        <v>2</v>
      </c>
    </row>
    <row r="83" spans="1:7">
      <c r="A83" s="41" t="s">
        <v>847</v>
      </c>
      <c r="B83" s="42" t="s">
        <v>726</v>
      </c>
      <c r="C83" s="44">
        <v>27000</v>
      </c>
      <c r="D83" s="45">
        <v>27000</v>
      </c>
      <c r="E83" s="45">
        <f t="shared" si="1"/>
        <v>0</v>
      </c>
      <c r="F83" s="45">
        <v>25600</v>
      </c>
      <c r="G83" s="46">
        <v>0</v>
      </c>
    </row>
    <row r="84" spans="1:7">
      <c r="A84" s="41" t="s">
        <v>848</v>
      </c>
      <c r="B84" s="42" t="s">
        <v>728</v>
      </c>
      <c r="C84" s="44">
        <v>5000</v>
      </c>
      <c r="D84" s="45">
        <v>5000</v>
      </c>
      <c r="E84" s="45">
        <f t="shared" si="1"/>
        <v>0</v>
      </c>
      <c r="F84" s="45">
        <v>5700</v>
      </c>
      <c r="G84" s="46">
        <v>0</v>
      </c>
    </row>
    <row r="85" spans="1:7">
      <c r="A85" s="41" t="s">
        <v>849</v>
      </c>
      <c r="B85" s="42" t="s">
        <v>850</v>
      </c>
      <c r="C85" s="44">
        <v>57000</v>
      </c>
      <c r="D85" s="45">
        <v>57000</v>
      </c>
      <c r="E85" s="45">
        <f t="shared" si="1"/>
        <v>0</v>
      </c>
      <c r="F85" s="45">
        <v>53900</v>
      </c>
      <c r="G85" s="46">
        <v>0</v>
      </c>
    </row>
    <row r="86" spans="1:7">
      <c r="A86" s="41" t="s">
        <v>851</v>
      </c>
      <c r="B86" s="42" t="s">
        <v>852</v>
      </c>
      <c r="C86" s="44">
        <v>55000</v>
      </c>
      <c r="D86" s="45">
        <v>55000</v>
      </c>
      <c r="E86" s="45">
        <f t="shared" si="1"/>
        <v>0</v>
      </c>
      <c r="F86" s="45">
        <v>53800</v>
      </c>
      <c r="G86" s="46">
        <v>0</v>
      </c>
    </row>
    <row r="87" spans="1:7">
      <c r="A87" s="164" t="s">
        <v>853</v>
      </c>
      <c r="B87" s="165"/>
      <c r="C87" s="49">
        <v>501000</v>
      </c>
      <c r="D87" s="50">
        <v>507000</v>
      </c>
      <c r="E87" s="45">
        <f t="shared" si="1"/>
        <v>-6000</v>
      </c>
      <c r="F87" s="50">
        <v>497200</v>
      </c>
      <c r="G87" s="46">
        <v>2</v>
      </c>
    </row>
    <row r="88" spans="1:7">
      <c r="A88" s="8" t="s">
        <v>854</v>
      </c>
      <c r="B88" s="8" t="s">
        <v>855</v>
      </c>
      <c r="C88" s="48"/>
      <c r="E88" s="45">
        <f t="shared" si="1"/>
        <v>0</v>
      </c>
      <c r="G88" s="46">
        <v>0</v>
      </c>
    </row>
    <row r="89" spans="1:7">
      <c r="A89" s="41" t="s">
        <v>856</v>
      </c>
      <c r="B89" s="42" t="s">
        <v>786</v>
      </c>
      <c r="C89" s="44">
        <v>3000</v>
      </c>
      <c r="D89" s="45">
        <v>3000</v>
      </c>
      <c r="E89" s="45">
        <f t="shared" si="1"/>
        <v>0</v>
      </c>
      <c r="F89" s="45">
        <v>2700</v>
      </c>
      <c r="G89" s="46">
        <v>0</v>
      </c>
    </row>
    <row r="90" spans="1:7">
      <c r="A90" s="41" t="s">
        <v>857</v>
      </c>
      <c r="B90" s="42" t="s">
        <v>858</v>
      </c>
      <c r="C90" s="44">
        <v>2000</v>
      </c>
      <c r="D90" s="45">
        <v>3000</v>
      </c>
      <c r="E90" s="45">
        <f t="shared" si="1"/>
        <v>-1000</v>
      </c>
      <c r="F90" s="45">
        <v>1500</v>
      </c>
      <c r="G90" s="46">
        <v>0</v>
      </c>
    </row>
    <row r="91" spans="1:7">
      <c r="A91" s="41" t="s">
        <v>859</v>
      </c>
      <c r="B91" s="42" t="s">
        <v>860</v>
      </c>
      <c r="C91" s="44">
        <v>39000</v>
      </c>
      <c r="D91" s="45">
        <v>49000</v>
      </c>
      <c r="E91" s="45">
        <f t="shared" si="1"/>
        <v>-10000</v>
      </c>
      <c r="F91" s="45">
        <v>37500</v>
      </c>
      <c r="G91" s="46">
        <v>0</v>
      </c>
    </row>
    <row r="92" spans="1:7">
      <c r="A92" s="41" t="s">
        <v>861</v>
      </c>
      <c r="B92" s="42" t="s">
        <v>862</v>
      </c>
      <c r="C92" s="44">
        <v>5000</v>
      </c>
      <c r="D92" s="45">
        <v>6000</v>
      </c>
      <c r="E92" s="45">
        <f t="shared" si="1"/>
        <v>-1000</v>
      </c>
      <c r="F92" s="45">
        <v>500</v>
      </c>
      <c r="G92" s="46">
        <v>0</v>
      </c>
    </row>
    <row r="93" spans="1:7">
      <c r="A93" s="41" t="s">
        <v>863</v>
      </c>
      <c r="B93" s="42" t="s">
        <v>864</v>
      </c>
      <c r="C93" s="44">
        <v>4000</v>
      </c>
      <c r="E93" s="45">
        <f t="shared" si="1"/>
        <v>4000</v>
      </c>
      <c r="G93" s="46">
        <v>0</v>
      </c>
    </row>
    <row r="94" spans="1:7">
      <c r="A94" s="41" t="s">
        <v>865</v>
      </c>
      <c r="B94" s="42" t="s">
        <v>866</v>
      </c>
      <c r="C94" s="44">
        <v>53000</v>
      </c>
      <c r="D94" s="45">
        <v>58000</v>
      </c>
      <c r="E94" s="45">
        <f t="shared" si="1"/>
        <v>-5000</v>
      </c>
      <c r="F94" s="45">
        <v>36500</v>
      </c>
      <c r="G94" s="46">
        <v>0</v>
      </c>
    </row>
    <row r="95" spans="1:7">
      <c r="A95" s="41" t="s">
        <v>867</v>
      </c>
      <c r="B95" s="42" t="s">
        <v>868</v>
      </c>
      <c r="C95" s="44">
        <v>14000</v>
      </c>
      <c r="D95" s="45">
        <v>12000</v>
      </c>
      <c r="E95" s="45">
        <f t="shared" si="1"/>
        <v>2000</v>
      </c>
      <c r="F95" s="45">
        <v>4900</v>
      </c>
      <c r="G95" s="46">
        <v>0</v>
      </c>
    </row>
    <row r="96" spans="1:7">
      <c r="A96" s="41" t="s">
        <v>869</v>
      </c>
      <c r="B96" s="42" t="s">
        <v>870</v>
      </c>
      <c r="C96" s="44">
        <v>25000</v>
      </c>
      <c r="D96" s="45">
        <v>22000</v>
      </c>
      <c r="E96" s="45">
        <f t="shared" si="1"/>
        <v>3000</v>
      </c>
      <c r="F96" s="45">
        <v>21800</v>
      </c>
      <c r="G96" s="46">
        <v>0</v>
      </c>
    </row>
    <row r="97" spans="1:7">
      <c r="A97" s="164" t="s">
        <v>871</v>
      </c>
      <c r="B97" s="165"/>
      <c r="C97" s="49">
        <v>145000</v>
      </c>
      <c r="D97" s="50">
        <v>153000</v>
      </c>
      <c r="E97" s="45">
        <f t="shared" si="1"/>
        <v>-8000</v>
      </c>
      <c r="F97" s="50">
        <v>105400</v>
      </c>
      <c r="G97" s="46">
        <v>0</v>
      </c>
    </row>
    <row r="98" spans="1:7">
      <c r="A98" s="8" t="s">
        <v>872</v>
      </c>
      <c r="B98" s="8" t="s">
        <v>873</v>
      </c>
      <c r="C98" s="48"/>
      <c r="E98" s="45">
        <f t="shared" si="1"/>
        <v>0</v>
      </c>
      <c r="G98" s="46">
        <v>0</v>
      </c>
    </row>
    <row r="99" spans="1:7">
      <c r="A99" s="41" t="s">
        <v>874</v>
      </c>
      <c r="B99" s="42" t="s">
        <v>724</v>
      </c>
      <c r="C99" s="44">
        <v>685000</v>
      </c>
      <c r="D99" s="45">
        <v>769000</v>
      </c>
      <c r="E99" s="45">
        <f t="shared" si="1"/>
        <v>-84000</v>
      </c>
      <c r="F99" s="45">
        <v>747300</v>
      </c>
      <c r="G99" s="46">
        <v>4</v>
      </c>
    </row>
    <row r="100" spans="1:7">
      <c r="A100" s="41" t="s">
        <v>875</v>
      </c>
      <c r="B100" s="42" t="s">
        <v>726</v>
      </c>
      <c r="C100" s="44">
        <v>38000</v>
      </c>
      <c r="D100" s="45">
        <v>13000</v>
      </c>
      <c r="E100" s="45">
        <f t="shared" si="1"/>
        <v>25000</v>
      </c>
      <c r="F100" s="45">
        <v>38400</v>
      </c>
      <c r="G100" s="46">
        <v>0</v>
      </c>
    </row>
    <row r="101" spans="1:7">
      <c r="A101" s="41" t="s">
        <v>876</v>
      </c>
      <c r="B101" s="42" t="s">
        <v>728</v>
      </c>
      <c r="C101" s="44">
        <v>13000</v>
      </c>
      <c r="D101" s="45">
        <v>13000</v>
      </c>
      <c r="E101" s="45">
        <f t="shared" si="1"/>
        <v>0</v>
      </c>
      <c r="F101" s="45">
        <v>16400</v>
      </c>
      <c r="G101" s="46">
        <v>0</v>
      </c>
    </row>
    <row r="102" spans="1:7">
      <c r="A102" s="41" t="s">
        <v>877</v>
      </c>
      <c r="B102" s="42" t="s">
        <v>734</v>
      </c>
      <c r="C102" s="44">
        <v>131000</v>
      </c>
      <c r="D102" s="45">
        <v>131000</v>
      </c>
      <c r="E102" s="45">
        <f t="shared" si="1"/>
        <v>0</v>
      </c>
      <c r="F102" s="45">
        <v>137700</v>
      </c>
      <c r="G102" s="46">
        <v>0</v>
      </c>
    </row>
    <row r="103" spans="1:7">
      <c r="A103" s="41" t="s">
        <v>878</v>
      </c>
      <c r="B103" s="42" t="s">
        <v>879</v>
      </c>
      <c r="C103" s="44">
        <v>960000</v>
      </c>
      <c r="D103" s="45">
        <v>960000</v>
      </c>
      <c r="E103" s="45">
        <f t="shared" si="1"/>
        <v>0</v>
      </c>
      <c r="F103" s="45">
        <v>997500</v>
      </c>
      <c r="G103" s="46">
        <v>0</v>
      </c>
    </row>
    <row r="104" spans="1:7">
      <c r="A104" s="41" t="s">
        <v>880</v>
      </c>
      <c r="B104" s="42" t="s">
        <v>881</v>
      </c>
      <c r="C104" s="48"/>
      <c r="E104" s="45">
        <f t="shared" si="1"/>
        <v>0</v>
      </c>
      <c r="F104" s="45">
        <v>59000</v>
      </c>
      <c r="G104" s="46">
        <v>0</v>
      </c>
    </row>
    <row r="105" spans="1:7">
      <c r="A105" s="41" t="s">
        <v>882</v>
      </c>
      <c r="B105" s="42" t="s">
        <v>883</v>
      </c>
      <c r="C105" s="48"/>
      <c r="E105" s="45">
        <f t="shared" si="1"/>
        <v>0</v>
      </c>
      <c r="G105" s="46">
        <v>0</v>
      </c>
    </row>
    <row r="106" spans="1:7">
      <c r="A106" s="164" t="s">
        <v>884</v>
      </c>
      <c r="B106" s="165"/>
      <c r="C106" s="49">
        <v>1827000</v>
      </c>
      <c r="D106" s="50">
        <v>1886000</v>
      </c>
      <c r="E106" s="45">
        <f t="shared" si="1"/>
        <v>-59000</v>
      </c>
      <c r="F106" s="50">
        <v>1996300</v>
      </c>
      <c r="G106" s="46">
        <v>4</v>
      </c>
    </row>
    <row r="107" spans="1:7">
      <c r="A107" s="8" t="s">
        <v>885</v>
      </c>
      <c r="B107" s="8" t="s">
        <v>886</v>
      </c>
      <c r="C107" s="48"/>
      <c r="E107" s="45">
        <f t="shared" si="1"/>
        <v>0</v>
      </c>
      <c r="G107" s="46">
        <v>0</v>
      </c>
    </row>
    <row r="108" spans="1:7">
      <c r="A108" s="41" t="s">
        <v>887</v>
      </c>
      <c r="B108" s="42" t="s">
        <v>888</v>
      </c>
      <c r="C108" s="44">
        <v>6313000</v>
      </c>
      <c r="D108" s="45">
        <v>6422000</v>
      </c>
      <c r="E108" s="45">
        <f t="shared" si="1"/>
        <v>-109000</v>
      </c>
      <c r="F108" s="45">
        <v>6637200</v>
      </c>
      <c r="G108" s="46">
        <v>41</v>
      </c>
    </row>
    <row r="109" spans="1:7">
      <c r="A109" s="41" t="s">
        <v>889</v>
      </c>
      <c r="B109" s="42" t="s">
        <v>890</v>
      </c>
      <c r="C109" s="48"/>
      <c r="E109" s="45">
        <f t="shared" si="1"/>
        <v>0</v>
      </c>
      <c r="F109" s="45">
        <v>175700</v>
      </c>
      <c r="G109" s="46">
        <v>0</v>
      </c>
    </row>
    <row r="110" spans="1:7">
      <c r="A110" s="41" t="s">
        <v>891</v>
      </c>
      <c r="B110" s="42" t="s">
        <v>892</v>
      </c>
      <c r="C110" s="44">
        <v>295000</v>
      </c>
      <c r="D110" s="45">
        <v>225000</v>
      </c>
      <c r="E110" s="45">
        <f t="shared" si="1"/>
        <v>70000</v>
      </c>
      <c r="F110" s="45">
        <v>169800</v>
      </c>
      <c r="G110" s="46">
        <v>0</v>
      </c>
    </row>
    <row r="111" spans="1:7">
      <c r="A111" s="41" t="s">
        <v>893</v>
      </c>
      <c r="B111" s="42" t="s">
        <v>894</v>
      </c>
      <c r="C111" s="44">
        <v>24000</v>
      </c>
      <c r="D111" s="45">
        <v>32000</v>
      </c>
      <c r="E111" s="45">
        <f t="shared" si="1"/>
        <v>-8000</v>
      </c>
      <c r="F111" s="45">
        <v>25500</v>
      </c>
      <c r="G111" s="46">
        <v>0</v>
      </c>
    </row>
    <row r="112" spans="1:7">
      <c r="A112" s="41" t="s">
        <v>895</v>
      </c>
      <c r="B112" s="42" t="s">
        <v>896</v>
      </c>
      <c r="C112" s="44">
        <v>392000</v>
      </c>
      <c r="D112" s="45">
        <v>392000</v>
      </c>
      <c r="E112" s="45">
        <f t="shared" si="1"/>
        <v>0</v>
      </c>
      <c r="F112" s="45">
        <v>381700</v>
      </c>
      <c r="G112" s="46">
        <v>0</v>
      </c>
    </row>
    <row r="113" spans="1:7">
      <c r="A113" s="41" t="s">
        <v>897</v>
      </c>
      <c r="B113" s="42" t="s">
        <v>728</v>
      </c>
      <c r="C113" s="44">
        <v>153000</v>
      </c>
      <c r="D113" s="45">
        <v>153000</v>
      </c>
      <c r="E113" s="45">
        <f t="shared" si="1"/>
        <v>0</v>
      </c>
      <c r="F113" s="45">
        <v>183000</v>
      </c>
      <c r="G113" s="46">
        <v>0</v>
      </c>
    </row>
    <row r="114" spans="1:7">
      <c r="A114" s="41" t="s">
        <v>898</v>
      </c>
      <c r="B114" s="42" t="s">
        <v>730</v>
      </c>
      <c r="C114" s="48"/>
      <c r="E114" s="45">
        <f t="shared" si="1"/>
        <v>0</v>
      </c>
      <c r="F114" s="45">
        <v>400</v>
      </c>
      <c r="G114" s="46">
        <v>0</v>
      </c>
    </row>
    <row r="115" spans="1:7">
      <c r="A115" s="41" t="s">
        <v>899</v>
      </c>
      <c r="B115" s="42" t="s">
        <v>734</v>
      </c>
      <c r="C115" s="44">
        <v>1060000</v>
      </c>
      <c r="D115" s="45">
        <v>1060000</v>
      </c>
      <c r="E115" s="45">
        <f t="shared" si="1"/>
        <v>0</v>
      </c>
      <c r="F115" s="45">
        <v>1085700</v>
      </c>
      <c r="G115" s="46">
        <v>0</v>
      </c>
    </row>
    <row r="116" spans="1:7">
      <c r="A116" s="41" t="s">
        <v>900</v>
      </c>
      <c r="B116" s="42" t="s">
        <v>901</v>
      </c>
      <c r="C116" s="44">
        <v>61000</v>
      </c>
      <c r="D116" s="45">
        <v>58000</v>
      </c>
      <c r="E116" s="45">
        <f t="shared" si="1"/>
        <v>3000</v>
      </c>
      <c r="F116" s="45">
        <v>44500</v>
      </c>
      <c r="G116" s="46">
        <v>0</v>
      </c>
    </row>
    <row r="117" spans="1:7">
      <c r="A117" s="41" t="s">
        <v>902</v>
      </c>
      <c r="B117" s="42" t="s">
        <v>903</v>
      </c>
      <c r="C117" s="48"/>
      <c r="E117" s="45">
        <f t="shared" si="1"/>
        <v>0</v>
      </c>
      <c r="F117" s="45">
        <v>30500</v>
      </c>
      <c r="G117" s="46">
        <v>0</v>
      </c>
    </row>
    <row r="118" spans="1:7">
      <c r="A118" s="41" t="s">
        <v>904</v>
      </c>
      <c r="B118" s="42" t="s">
        <v>905</v>
      </c>
      <c r="C118" s="44">
        <v>866000</v>
      </c>
      <c r="D118" s="45">
        <v>534000</v>
      </c>
      <c r="E118" s="45">
        <f t="shared" si="1"/>
        <v>332000</v>
      </c>
      <c r="F118" s="45">
        <v>517000</v>
      </c>
      <c r="G118" s="46">
        <v>0</v>
      </c>
    </row>
    <row r="119" spans="1:7">
      <c r="A119" s="41" t="s">
        <v>906</v>
      </c>
      <c r="B119" s="42" t="s">
        <v>740</v>
      </c>
      <c r="C119" s="44">
        <v>24000</v>
      </c>
      <c r="D119" s="45">
        <v>24000</v>
      </c>
      <c r="E119" s="45">
        <f t="shared" si="1"/>
        <v>0</v>
      </c>
      <c r="F119" s="45">
        <v>21700</v>
      </c>
      <c r="G119" s="46">
        <v>0</v>
      </c>
    </row>
    <row r="120" spans="1:7">
      <c r="A120" s="41" t="s">
        <v>907</v>
      </c>
      <c r="B120" s="42" t="s">
        <v>744</v>
      </c>
      <c r="C120" s="44">
        <v>83000</v>
      </c>
      <c r="D120" s="45">
        <v>82000</v>
      </c>
      <c r="E120" s="45">
        <f t="shared" si="1"/>
        <v>1000</v>
      </c>
      <c r="F120" s="45">
        <v>68500</v>
      </c>
      <c r="G120" s="46">
        <v>0</v>
      </c>
    </row>
    <row r="121" spans="1:7">
      <c r="A121" s="41" t="s">
        <v>908</v>
      </c>
      <c r="B121" s="42" t="s">
        <v>892</v>
      </c>
      <c r="C121" s="44">
        <v>393000</v>
      </c>
      <c r="D121" s="45">
        <v>502000</v>
      </c>
      <c r="E121" s="45">
        <f t="shared" si="1"/>
        <v>-109000</v>
      </c>
      <c r="F121" s="45">
        <v>407300</v>
      </c>
      <c r="G121" s="46">
        <v>0</v>
      </c>
    </row>
    <row r="122" spans="1:7">
      <c r="A122" s="41" t="s">
        <v>909</v>
      </c>
      <c r="B122" s="42" t="s">
        <v>910</v>
      </c>
      <c r="C122" s="44">
        <v>76000</v>
      </c>
      <c r="D122" s="45">
        <v>68000</v>
      </c>
      <c r="E122" s="45">
        <f t="shared" si="1"/>
        <v>8000</v>
      </c>
      <c r="F122" s="45">
        <v>65900</v>
      </c>
      <c r="G122" s="46">
        <v>0</v>
      </c>
    </row>
    <row r="123" spans="1:7">
      <c r="A123" s="41" t="s">
        <v>911</v>
      </c>
      <c r="B123" s="42" t="s">
        <v>746</v>
      </c>
      <c r="C123" s="44">
        <v>350000</v>
      </c>
      <c r="D123" s="45">
        <v>300000</v>
      </c>
      <c r="E123" s="45">
        <f t="shared" si="1"/>
        <v>50000</v>
      </c>
      <c r="F123" s="45">
        <v>291900</v>
      </c>
      <c r="G123" s="46">
        <v>0</v>
      </c>
    </row>
    <row r="124" spans="1:7">
      <c r="A124" s="41" t="s">
        <v>912</v>
      </c>
      <c r="B124" s="42" t="s">
        <v>748</v>
      </c>
      <c r="C124" s="44">
        <v>60000</v>
      </c>
      <c r="D124" s="45">
        <v>65000</v>
      </c>
      <c r="E124" s="45">
        <f t="shared" si="1"/>
        <v>-5000</v>
      </c>
      <c r="F124" s="45">
        <v>63000</v>
      </c>
      <c r="G124" s="46">
        <v>0</v>
      </c>
    </row>
    <row r="125" spans="1:7">
      <c r="A125" s="41" t="s">
        <v>913</v>
      </c>
      <c r="B125" s="42" t="s">
        <v>914</v>
      </c>
      <c r="C125" s="44">
        <v>32000</v>
      </c>
      <c r="D125" s="45">
        <v>20000</v>
      </c>
      <c r="E125" s="45">
        <f t="shared" si="1"/>
        <v>12000</v>
      </c>
      <c r="F125" s="45">
        <v>20000</v>
      </c>
      <c r="G125" s="46">
        <v>0</v>
      </c>
    </row>
    <row r="126" spans="1:7">
      <c r="A126" s="41" t="s">
        <v>915</v>
      </c>
      <c r="B126" s="42" t="s">
        <v>916</v>
      </c>
      <c r="C126" s="44">
        <v>1436000</v>
      </c>
      <c r="D126" s="45">
        <v>1418000</v>
      </c>
      <c r="E126" s="45">
        <f t="shared" si="1"/>
        <v>18000</v>
      </c>
      <c r="F126" s="45">
        <v>1344500</v>
      </c>
      <c r="G126" s="46">
        <v>0</v>
      </c>
    </row>
    <row r="127" spans="1:7">
      <c r="A127" s="41" t="s">
        <v>917</v>
      </c>
      <c r="B127" s="42" t="s">
        <v>792</v>
      </c>
      <c r="C127" s="44">
        <v>308000</v>
      </c>
      <c r="D127" s="45">
        <v>398000</v>
      </c>
      <c r="E127" s="45">
        <f t="shared" si="1"/>
        <v>-90000</v>
      </c>
      <c r="F127" s="45">
        <v>356100</v>
      </c>
      <c r="G127" s="46">
        <v>0</v>
      </c>
    </row>
    <row r="128" spans="1:7">
      <c r="A128" s="41" t="s">
        <v>918</v>
      </c>
      <c r="B128" s="42" t="s">
        <v>919</v>
      </c>
      <c r="C128" s="44">
        <v>390000</v>
      </c>
      <c r="D128" s="45">
        <v>435000</v>
      </c>
      <c r="E128" s="45">
        <f t="shared" si="1"/>
        <v>-45000</v>
      </c>
      <c r="F128" s="45">
        <v>186100</v>
      </c>
      <c r="G128" s="46">
        <v>0</v>
      </c>
    </row>
    <row r="129" spans="1:7">
      <c r="A129" s="41" t="s">
        <v>920</v>
      </c>
      <c r="B129" s="42" t="s">
        <v>921</v>
      </c>
      <c r="C129" s="44">
        <v>62000</v>
      </c>
      <c r="D129" s="45">
        <v>73000</v>
      </c>
      <c r="E129" s="45">
        <f t="shared" si="1"/>
        <v>-11000</v>
      </c>
      <c r="G129" s="46">
        <v>0</v>
      </c>
    </row>
    <row r="130" spans="1:7">
      <c r="A130" s="41" t="s">
        <v>922</v>
      </c>
      <c r="B130" s="42" t="s">
        <v>864</v>
      </c>
      <c r="C130" s="44">
        <v>25000</v>
      </c>
      <c r="D130" s="45">
        <v>29000</v>
      </c>
      <c r="E130" s="45">
        <f t="shared" si="1"/>
        <v>-4000</v>
      </c>
      <c r="F130" s="45">
        <v>15800</v>
      </c>
      <c r="G130" s="46">
        <v>0</v>
      </c>
    </row>
    <row r="131" spans="1:7">
      <c r="A131" s="41" t="s">
        <v>923</v>
      </c>
      <c r="B131" s="42" t="s">
        <v>924</v>
      </c>
      <c r="C131" s="44">
        <v>344000</v>
      </c>
      <c r="D131" s="45">
        <v>349000</v>
      </c>
      <c r="E131" s="45">
        <f t="shared" si="1"/>
        <v>-5000</v>
      </c>
      <c r="F131" s="45">
        <v>323200</v>
      </c>
      <c r="G131" s="46">
        <v>0</v>
      </c>
    </row>
    <row r="132" spans="1:7">
      <c r="A132" s="41" t="s">
        <v>925</v>
      </c>
      <c r="B132" s="42" t="s">
        <v>926</v>
      </c>
      <c r="C132" s="44">
        <v>90000</v>
      </c>
      <c r="D132" s="45">
        <v>96000</v>
      </c>
      <c r="E132" s="45">
        <f t="shared" si="1"/>
        <v>-6000</v>
      </c>
      <c r="F132" s="45">
        <v>87900</v>
      </c>
      <c r="G132" s="46">
        <v>0</v>
      </c>
    </row>
    <row r="133" spans="1:7">
      <c r="A133" s="41" t="s">
        <v>927</v>
      </c>
      <c r="B133" s="42" t="s">
        <v>928</v>
      </c>
      <c r="C133" s="48"/>
      <c r="E133" s="45">
        <f t="shared" si="1"/>
        <v>0</v>
      </c>
      <c r="G133" s="46">
        <v>0</v>
      </c>
    </row>
    <row r="134" spans="1:7">
      <c r="A134" s="164" t="s">
        <v>929</v>
      </c>
      <c r="B134" s="165"/>
      <c r="C134" s="49">
        <v>12837000</v>
      </c>
      <c r="D134" s="50">
        <v>12735000</v>
      </c>
      <c r="E134" s="45">
        <f t="shared" si="1"/>
        <v>102000</v>
      </c>
      <c r="F134" s="50">
        <v>12502900</v>
      </c>
      <c r="G134" s="46">
        <v>41</v>
      </c>
    </row>
    <row r="135" spans="1:7">
      <c r="A135" s="8" t="s">
        <v>930</v>
      </c>
      <c r="B135" s="8" t="s">
        <v>931</v>
      </c>
      <c r="C135" s="48"/>
      <c r="E135" s="45">
        <f t="shared" ref="E135:E198" si="2">C135-D135</f>
        <v>0</v>
      </c>
      <c r="G135" s="46">
        <v>0</v>
      </c>
    </row>
    <row r="136" spans="1:7">
      <c r="A136" s="41" t="s">
        <v>932</v>
      </c>
      <c r="B136" s="42" t="s">
        <v>724</v>
      </c>
      <c r="C136" s="44">
        <v>4400000</v>
      </c>
      <c r="D136" s="45">
        <v>1616000</v>
      </c>
      <c r="E136" s="45">
        <f t="shared" si="2"/>
        <v>2784000</v>
      </c>
      <c r="F136" s="45">
        <v>1586400</v>
      </c>
      <c r="G136" s="46">
        <v>7.7</v>
      </c>
    </row>
    <row r="137" spans="1:7">
      <c r="A137" s="41" t="s">
        <v>933</v>
      </c>
      <c r="B137" s="42" t="s">
        <v>726</v>
      </c>
      <c r="C137" s="44">
        <v>116000</v>
      </c>
      <c r="D137" s="45">
        <v>116000</v>
      </c>
      <c r="E137" s="45">
        <f t="shared" si="2"/>
        <v>0</v>
      </c>
      <c r="F137" s="45">
        <v>106500</v>
      </c>
      <c r="G137" s="46">
        <v>0</v>
      </c>
    </row>
    <row r="138" spans="1:7">
      <c r="A138" s="41" t="s">
        <v>934</v>
      </c>
      <c r="B138" s="42" t="s">
        <v>728</v>
      </c>
      <c r="C138" s="44">
        <v>31000</v>
      </c>
      <c r="D138" s="45">
        <v>31000</v>
      </c>
      <c r="E138" s="45">
        <f t="shared" si="2"/>
        <v>0</v>
      </c>
      <c r="F138" s="45">
        <v>37700</v>
      </c>
      <c r="G138" s="46">
        <v>0</v>
      </c>
    </row>
    <row r="139" spans="1:7">
      <c r="A139" s="41" t="s">
        <v>935</v>
      </c>
      <c r="B139" s="42" t="s">
        <v>734</v>
      </c>
      <c r="C139" s="44">
        <v>139000</v>
      </c>
      <c r="D139" s="45">
        <v>139000</v>
      </c>
      <c r="E139" s="45">
        <f t="shared" si="2"/>
        <v>0</v>
      </c>
      <c r="F139" s="45">
        <v>150200</v>
      </c>
      <c r="G139" s="46">
        <v>0</v>
      </c>
    </row>
    <row r="140" spans="1:7">
      <c r="A140" s="41" t="s">
        <v>936</v>
      </c>
      <c r="B140" s="42" t="s">
        <v>937</v>
      </c>
      <c r="C140" s="44">
        <v>197000</v>
      </c>
      <c r="D140" s="45">
        <v>133000</v>
      </c>
      <c r="E140" s="45">
        <f t="shared" si="2"/>
        <v>64000</v>
      </c>
      <c r="F140" s="45">
        <v>121900</v>
      </c>
      <c r="G140" s="46">
        <v>0</v>
      </c>
    </row>
    <row r="141" spans="1:7">
      <c r="A141" s="41" t="s">
        <v>938</v>
      </c>
      <c r="B141" s="42" t="s">
        <v>939</v>
      </c>
      <c r="C141" s="44">
        <v>10000</v>
      </c>
      <c r="D141" s="45">
        <v>8000</v>
      </c>
      <c r="E141" s="45">
        <f t="shared" si="2"/>
        <v>2000</v>
      </c>
      <c r="F141" s="45">
        <v>5800</v>
      </c>
      <c r="G141" s="46">
        <v>0</v>
      </c>
    </row>
    <row r="142" spans="1:7">
      <c r="A142" s="41" t="s">
        <v>940</v>
      </c>
      <c r="B142" s="42" t="s">
        <v>815</v>
      </c>
      <c r="C142" s="44">
        <v>18000</v>
      </c>
      <c r="D142" s="45">
        <v>25000</v>
      </c>
      <c r="E142" s="45">
        <f t="shared" si="2"/>
        <v>-7000</v>
      </c>
      <c r="F142" s="45">
        <v>24900</v>
      </c>
      <c r="G142" s="46">
        <v>0</v>
      </c>
    </row>
    <row r="143" spans="1:7">
      <c r="A143" s="41" t="s">
        <v>941</v>
      </c>
      <c r="B143" s="42" t="s">
        <v>748</v>
      </c>
      <c r="C143" s="44">
        <v>35000</v>
      </c>
      <c r="D143" s="45">
        <v>14000</v>
      </c>
      <c r="E143" s="45">
        <f t="shared" si="2"/>
        <v>21000</v>
      </c>
      <c r="F143" s="45">
        <v>10900</v>
      </c>
      <c r="G143" s="46">
        <v>0</v>
      </c>
    </row>
    <row r="144" spans="1:7">
      <c r="A144" s="41" t="s">
        <v>942</v>
      </c>
      <c r="B144" s="42" t="s">
        <v>750</v>
      </c>
      <c r="C144" s="44">
        <v>17000</v>
      </c>
      <c r="D144" s="45">
        <v>10000</v>
      </c>
      <c r="E144" s="45">
        <f t="shared" si="2"/>
        <v>7000</v>
      </c>
      <c r="F144" s="45">
        <v>5900</v>
      </c>
      <c r="G144" s="46">
        <v>0</v>
      </c>
    </row>
    <row r="145" spans="1:7">
      <c r="A145" s="41" t="s">
        <v>943</v>
      </c>
      <c r="B145" s="42" t="s">
        <v>792</v>
      </c>
      <c r="C145" s="44">
        <v>2200000</v>
      </c>
      <c r="D145" s="45">
        <v>5000000</v>
      </c>
      <c r="E145" s="45">
        <f t="shared" si="2"/>
        <v>-2800000</v>
      </c>
      <c r="F145" s="45">
        <v>4976900</v>
      </c>
      <c r="G145" s="46">
        <v>0</v>
      </c>
    </row>
    <row r="146" spans="1:7">
      <c r="A146" s="41" t="s">
        <v>944</v>
      </c>
      <c r="B146" s="42" t="s">
        <v>945</v>
      </c>
      <c r="C146" s="44">
        <v>350000</v>
      </c>
      <c r="D146" s="45">
        <v>350000</v>
      </c>
      <c r="E146" s="45">
        <f t="shared" si="2"/>
        <v>0</v>
      </c>
      <c r="F146" s="45">
        <v>450000</v>
      </c>
      <c r="G146" s="46">
        <v>0</v>
      </c>
    </row>
    <row r="147" spans="1:7">
      <c r="A147" s="164" t="s">
        <v>946</v>
      </c>
      <c r="B147" s="165"/>
      <c r="C147" s="49">
        <v>7513000</v>
      </c>
      <c r="D147" s="50">
        <v>7442000</v>
      </c>
      <c r="E147" s="45">
        <f t="shared" si="2"/>
        <v>71000</v>
      </c>
      <c r="F147" s="50">
        <v>7477100</v>
      </c>
      <c r="G147" s="46">
        <v>7.7</v>
      </c>
    </row>
    <row r="148" spans="1:7">
      <c r="A148" s="8" t="s">
        <v>947</v>
      </c>
      <c r="B148" s="8" t="s">
        <v>948</v>
      </c>
      <c r="C148" s="48"/>
      <c r="E148" s="45">
        <f t="shared" si="2"/>
        <v>0</v>
      </c>
      <c r="G148" s="46">
        <v>0</v>
      </c>
    </row>
    <row r="149" spans="1:7">
      <c r="A149" s="41" t="s">
        <v>949</v>
      </c>
      <c r="B149" s="42" t="s">
        <v>888</v>
      </c>
      <c r="C149" s="44">
        <v>2456000</v>
      </c>
      <c r="D149" s="45">
        <v>2498000</v>
      </c>
      <c r="E149" s="45">
        <f t="shared" si="2"/>
        <v>-42000</v>
      </c>
      <c r="F149" s="45">
        <v>2291900</v>
      </c>
      <c r="G149" s="46">
        <v>16.5</v>
      </c>
    </row>
    <row r="150" spans="1:7">
      <c r="A150" s="41" t="s">
        <v>950</v>
      </c>
      <c r="B150" s="42" t="s">
        <v>726</v>
      </c>
      <c r="C150" s="44">
        <v>147000</v>
      </c>
      <c r="D150" s="45">
        <v>147000</v>
      </c>
      <c r="E150" s="45">
        <f t="shared" si="2"/>
        <v>0</v>
      </c>
      <c r="F150" s="45">
        <v>124300</v>
      </c>
      <c r="G150" s="46">
        <v>0</v>
      </c>
    </row>
    <row r="151" spans="1:7">
      <c r="A151" s="41" t="s">
        <v>951</v>
      </c>
      <c r="B151" s="42" t="s">
        <v>728</v>
      </c>
      <c r="C151" s="44">
        <v>60000</v>
      </c>
      <c r="D151" s="45">
        <v>60000</v>
      </c>
      <c r="E151" s="45">
        <f t="shared" si="2"/>
        <v>0</v>
      </c>
      <c r="F151" s="45">
        <v>79100</v>
      </c>
      <c r="G151" s="46">
        <v>0</v>
      </c>
    </row>
    <row r="152" spans="1:7">
      <c r="A152" s="41" t="s">
        <v>952</v>
      </c>
      <c r="B152" s="42" t="s">
        <v>732</v>
      </c>
      <c r="C152" s="44">
        <v>67000</v>
      </c>
      <c r="D152" s="45">
        <v>67000</v>
      </c>
      <c r="E152" s="45">
        <f t="shared" si="2"/>
        <v>0</v>
      </c>
      <c r="F152" s="45">
        <v>80900</v>
      </c>
      <c r="G152" s="46">
        <v>0</v>
      </c>
    </row>
    <row r="153" spans="1:7">
      <c r="A153" s="41" t="s">
        <v>953</v>
      </c>
      <c r="B153" s="42" t="s">
        <v>734</v>
      </c>
      <c r="C153" s="44">
        <v>344000</v>
      </c>
      <c r="D153" s="45">
        <v>344000</v>
      </c>
      <c r="E153" s="45">
        <f t="shared" si="2"/>
        <v>0</v>
      </c>
      <c r="F153" s="45">
        <v>359900</v>
      </c>
      <c r="G153" s="46">
        <v>0</v>
      </c>
    </row>
    <row r="154" spans="1:7">
      <c r="A154" s="41" t="s">
        <v>954</v>
      </c>
      <c r="B154" s="42" t="s">
        <v>955</v>
      </c>
      <c r="C154" s="44">
        <v>57000</v>
      </c>
      <c r="D154" s="45">
        <v>57000</v>
      </c>
      <c r="E154" s="45">
        <f t="shared" si="2"/>
        <v>0</v>
      </c>
      <c r="F154" s="45">
        <v>50400</v>
      </c>
      <c r="G154" s="46">
        <v>0</v>
      </c>
    </row>
    <row r="155" spans="1:7">
      <c r="A155" s="41" t="s">
        <v>956</v>
      </c>
      <c r="B155" s="42" t="s">
        <v>957</v>
      </c>
      <c r="C155" s="44">
        <v>3000</v>
      </c>
      <c r="D155" s="45">
        <v>3000</v>
      </c>
      <c r="E155" s="45">
        <f t="shared" si="2"/>
        <v>0</v>
      </c>
      <c r="F155" s="45">
        <v>1800</v>
      </c>
      <c r="G155" s="46">
        <v>0</v>
      </c>
    </row>
    <row r="156" spans="1:7">
      <c r="A156" s="41" t="s">
        <v>958</v>
      </c>
      <c r="B156" s="42" t="s">
        <v>786</v>
      </c>
      <c r="C156" s="44">
        <v>3000</v>
      </c>
      <c r="E156" s="45">
        <f t="shared" si="2"/>
        <v>3000</v>
      </c>
      <c r="G156" s="46">
        <v>0</v>
      </c>
    </row>
    <row r="157" spans="1:7">
      <c r="A157" s="41" t="s">
        <v>959</v>
      </c>
      <c r="B157" s="42" t="s">
        <v>960</v>
      </c>
      <c r="C157" s="44">
        <v>8000</v>
      </c>
      <c r="D157" s="45">
        <v>9000</v>
      </c>
      <c r="E157" s="45">
        <f t="shared" si="2"/>
        <v>-1000</v>
      </c>
      <c r="F157" s="45">
        <v>10500</v>
      </c>
      <c r="G157" s="46">
        <v>0</v>
      </c>
    </row>
    <row r="158" spans="1:7">
      <c r="A158" s="41" t="s">
        <v>961</v>
      </c>
      <c r="B158" s="42" t="s">
        <v>962</v>
      </c>
      <c r="C158" s="44">
        <v>3459000</v>
      </c>
      <c r="D158" s="45">
        <v>3591000</v>
      </c>
      <c r="E158" s="45">
        <f t="shared" si="2"/>
        <v>-132000</v>
      </c>
      <c r="F158" s="45">
        <v>3648000</v>
      </c>
      <c r="G158" s="46">
        <v>0</v>
      </c>
    </row>
    <row r="159" spans="1:7">
      <c r="A159" s="41" t="s">
        <v>963</v>
      </c>
      <c r="B159" s="42" t="s">
        <v>748</v>
      </c>
      <c r="C159" s="44">
        <v>15000</v>
      </c>
      <c r="D159" s="45">
        <v>15000</v>
      </c>
      <c r="E159" s="45">
        <f t="shared" si="2"/>
        <v>0</v>
      </c>
      <c r="F159" s="45">
        <v>13700</v>
      </c>
      <c r="G159" s="46">
        <v>0</v>
      </c>
    </row>
    <row r="160" spans="1:7">
      <c r="A160" s="41" t="s">
        <v>964</v>
      </c>
      <c r="B160" s="42" t="s">
        <v>864</v>
      </c>
      <c r="C160" s="44">
        <v>2000</v>
      </c>
      <c r="D160" s="45">
        <v>2000</v>
      </c>
      <c r="E160" s="45">
        <f t="shared" si="2"/>
        <v>0</v>
      </c>
      <c r="F160" s="45">
        <v>300</v>
      </c>
      <c r="G160" s="46">
        <v>0</v>
      </c>
    </row>
    <row r="161" spans="1:7">
      <c r="A161" s="41" t="s">
        <v>965</v>
      </c>
      <c r="B161" s="42" t="s">
        <v>792</v>
      </c>
      <c r="C161" s="44">
        <v>1058000</v>
      </c>
      <c r="D161" s="45">
        <v>1177000</v>
      </c>
      <c r="E161" s="45">
        <f t="shared" si="2"/>
        <v>-119000</v>
      </c>
      <c r="F161" s="45">
        <v>809200</v>
      </c>
      <c r="G161" s="46">
        <v>0</v>
      </c>
    </row>
    <row r="162" spans="1:7">
      <c r="A162" s="41" t="s">
        <v>966</v>
      </c>
      <c r="B162" s="42" t="s">
        <v>967</v>
      </c>
      <c r="C162" s="44">
        <v>4685000</v>
      </c>
      <c r="D162" s="45">
        <v>4684000</v>
      </c>
      <c r="E162" s="45">
        <f t="shared" si="2"/>
        <v>1000</v>
      </c>
      <c r="F162" s="45">
        <v>4091500</v>
      </c>
      <c r="G162" s="46">
        <v>0</v>
      </c>
    </row>
    <row r="163" spans="1:7">
      <c r="A163" s="41" t="s">
        <v>968</v>
      </c>
      <c r="B163" s="42" t="s">
        <v>969</v>
      </c>
      <c r="C163" s="44">
        <v>3515000</v>
      </c>
      <c r="D163" s="45">
        <v>3130000</v>
      </c>
      <c r="E163" s="45">
        <f t="shared" si="2"/>
        <v>385000</v>
      </c>
      <c r="F163" s="45">
        <v>2870600</v>
      </c>
      <c r="G163" s="46">
        <v>0</v>
      </c>
    </row>
    <row r="164" spans="1:7">
      <c r="A164" s="41" t="s">
        <v>970</v>
      </c>
      <c r="B164" s="42" t="s">
        <v>971</v>
      </c>
      <c r="C164" s="48"/>
      <c r="E164" s="45">
        <f t="shared" si="2"/>
        <v>0</v>
      </c>
      <c r="F164" s="45">
        <v>321900</v>
      </c>
      <c r="G164" s="46">
        <v>0</v>
      </c>
    </row>
    <row r="165" spans="1:7">
      <c r="A165" s="41" t="s">
        <v>972</v>
      </c>
      <c r="B165" s="42" t="s">
        <v>973</v>
      </c>
      <c r="C165" s="48"/>
      <c r="E165" s="45">
        <f t="shared" si="2"/>
        <v>0</v>
      </c>
      <c r="F165" s="45">
        <v>837600</v>
      </c>
      <c r="G165" s="46">
        <v>0</v>
      </c>
    </row>
    <row r="166" spans="1:7">
      <c r="A166" s="41" t="s">
        <v>974</v>
      </c>
      <c r="B166" s="42" t="s">
        <v>975</v>
      </c>
      <c r="C166" s="44">
        <v>470000</v>
      </c>
      <c r="D166" s="45">
        <v>817000</v>
      </c>
      <c r="E166" s="45">
        <f t="shared" si="2"/>
        <v>-347000</v>
      </c>
      <c r="F166" s="45">
        <v>688100</v>
      </c>
      <c r="G166" s="46">
        <v>0</v>
      </c>
    </row>
    <row r="167" spans="1:7">
      <c r="A167" s="164" t="s">
        <v>976</v>
      </c>
      <c r="B167" s="165"/>
      <c r="C167" s="49">
        <v>16349000</v>
      </c>
      <c r="D167" s="50">
        <v>16601000</v>
      </c>
      <c r="E167" s="45">
        <f t="shared" si="2"/>
        <v>-252000</v>
      </c>
      <c r="F167" s="50">
        <v>16279700</v>
      </c>
      <c r="G167" s="46">
        <v>16.5</v>
      </c>
    </row>
    <row r="168" spans="1:7">
      <c r="A168" s="8" t="s">
        <v>977</v>
      </c>
      <c r="B168" s="8" t="s">
        <v>978</v>
      </c>
      <c r="C168" s="48"/>
      <c r="E168" s="45">
        <f t="shared" si="2"/>
        <v>0</v>
      </c>
      <c r="G168" s="46">
        <v>0</v>
      </c>
    </row>
    <row r="169" spans="1:7">
      <c r="A169" s="41" t="s">
        <v>979</v>
      </c>
      <c r="B169" s="42" t="s">
        <v>980</v>
      </c>
      <c r="C169" s="44">
        <v>206000</v>
      </c>
      <c r="D169" s="45">
        <v>210000</v>
      </c>
      <c r="E169" s="45">
        <f t="shared" si="2"/>
        <v>-4000</v>
      </c>
      <c r="F169" s="45">
        <v>223800</v>
      </c>
      <c r="G169" s="46">
        <v>2</v>
      </c>
    </row>
    <row r="170" spans="1:7">
      <c r="A170" s="41" t="s">
        <v>981</v>
      </c>
      <c r="B170" s="42" t="s">
        <v>726</v>
      </c>
      <c r="C170" s="44">
        <v>18000</v>
      </c>
      <c r="D170" s="45">
        <v>18000</v>
      </c>
      <c r="E170" s="45">
        <f t="shared" si="2"/>
        <v>0</v>
      </c>
      <c r="F170" s="45">
        <v>15800</v>
      </c>
      <c r="G170" s="46">
        <v>0</v>
      </c>
    </row>
    <row r="171" spans="1:7">
      <c r="A171" s="41" t="s">
        <v>982</v>
      </c>
      <c r="B171" s="42" t="s">
        <v>728</v>
      </c>
      <c r="C171" s="44">
        <v>5000</v>
      </c>
      <c r="D171" s="45">
        <v>5000</v>
      </c>
      <c r="E171" s="45">
        <f t="shared" si="2"/>
        <v>0</v>
      </c>
      <c r="F171" s="45">
        <v>6100</v>
      </c>
      <c r="G171" s="46">
        <v>0</v>
      </c>
    </row>
    <row r="172" spans="1:7">
      <c r="A172" s="41" t="s">
        <v>983</v>
      </c>
      <c r="B172" s="42" t="s">
        <v>734</v>
      </c>
      <c r="C172" s="44">
        <v>61000</v>
      </c>
      <c r="D172" s="45">
        <v>61000</v>
      </c>
      <c r="E172" s="45">
        <f t="shared" si="2"/>
        <v>0</v>
      </c>
      <c r="F172" s="45">
        <v>58000</v>
      </c>
      <c r="G172" s="46">
        <v>0</v>
      </c>
    </row>
    <row r="173" spans="1:7">
      <c r="A173" s="164" t="s">
        <v>984</v>
      </c>
      <c r="B173" s="165"/>
      <c r="C173" s="49">
        <v>290000</v>
      </c>
      <c r="D173" s="50">
        <v>294000</v>
      </c>
      <c r="E173" s="45">
        <f t="shared" si="2"/>
        <v>-4000</v>
      </c>
      <c r="F173" s="50">
        <v>303700</v>
      </c>
      <c r="G173" s="46">
        <v>2</v>
      </c>
    </row>
    <row r="174" spans="1:7">
      <c r="A174" s="51"/>
      <c r="B174" s="52" t="s">
        <v>28</v>
      </c>
      <c r="C174" s="49">
        <v>65271000</v>
      </c>
      <c r="D174" s="50">
        <v>65785000</v>
      </c>
      <c r="E174" s="45">
        <f t="shared" si="2"/>
        <v>-514000</v>
      </c>
      <c r="F174" s="50">
        <v>65329500</v>
      </c>
      <c r="G174" s="46">
        <v>169.4</v>
      </c>
    </row>
    <row r="175" spans="1:7">
      <c r="A175" s="8" t="s">
        <v>985</v>
      </c>
      <c r="B175" s="8" t="s">
        <v>986</v>
      </c>
      <c r="C175" s="48"/>
      <c r="E175" s="45">
        <f t="shared" si="2"/>
        <v>0</v>
      </c>
      <c r="G175" s="46">
        <v>0</v>
      </c>
    </row>
    <row r="176" spans="1:7">
      <c r="A176" s="41" t="s">
        <v>987</v>
      </c>
      <c r="B176" s="42" t="s">
        <v>724</v>
      </c>
      <c r="C176" s="44">
        <v>12741000</v>
      </c>
      <c r="D176" s="45">
        <v>12961000</v>
      </c>
      <c r="E176" s="45">
        <f t="shared" si="2"/>
        <v>-220000</v>
      </c>
      <c r="F176" s="45">
        <v>12949500</v>
      </c>
      <c r="G176" s="46">
        <v>70</v>
      </c>
    </row>
    <row r="177" spans="1:7">
      <c r="A177" s="41" t="s">
        <v>988</v>
      </c>
      <c r="B177" s="42" t="s">
        <v>726</v>
      </c>
      <c r="C177" s="44">
        <v>700000</v>
      </c>
      <c r="D177" s="45">
        <v>813000</v>
      </c>
      <c r="E177" s="45">
        <f t="shared" si="2"/>
        <v>-113000</v>
      </c>
      <c r="F177" s="45">
        <v>778800</v>
      </c>
      <c r="G177" s="46">
        <v>0</v>
      </c>
    </row>
    <row r="178" spans="1:7">
      <c r="A178" s="41" t="s">
        <v>989</v>
      </c>
      <c r="B178" s="42" t="s">
        <v>728</v>
      </c>
      <c r="C178" s="44">
        <v>202000</v>
      </c>
      <c r="D178" s="45">
        <v>202000</v>
      </c>
      <c r="E178" s="45">
        <f t="shared" si="2"/>
        <v>0</v>
      </c>
      <c r="F178" s="45">
        <v>237600</v>
      </c>
      <c r="G178" s="46">
        <v>0</v>
      </c>
    </row>
    <row r="179" spans="1:7">
      <c r="A179" s="41" t="s">
        <v>990</v>
      </c>
      <c r="B179" s="42" t="s">
        <v>730</v>
      </c>
      <c r="C179" s="48"/>
      <c r="E179" s="45">
        <f t="shared" si="2"/>
        <v>0</v>
      </c>
      <c r="F179" s="45">
        <v>500</v>
      </c>
      <c r="G179" s="46">
        <v>0</v>
      </c>
    </row>
    <row r="180" spans="1:7">
      <c r="A180" s="41" t="s">
        <v>991</v>
      </c>
      <c r="B180" s="42" t="s">
        <v>734</v>
      </c>
      <c r="C180" s="44">
        <v>2104000</v>
      </c>
      <c r="D180" s="45">
        <v>2104000</v>
      </c>
      <c r="E180" s="45">
        <f t="shared" si="2"/>
        <v>0</v>
      </c>
      <c r="F180" s="45">
        <v>2077300</v>
      </c>
      <c r="G180" s="46">
        <v>0</v>
      </c>
    </row>
    <row r="181" spans="1:7">
      <c r="A181" s="41" t="s">
        <v>992</v>
      </c>
      <c r="B181" s="42" t="s">
        <v>993</v>
      </c>
      <c r="C181" s="44">
        <v>98000</v>
      </c>
      <c r="D181" s="45">
        <v>83000</v>
      </c>
      <c r="E181" s="45">
        <f t="shared" si="2"/>
        <v>15000</v>
      </c>
      <c r="F181" s="45">
        <v>78900</v>
      </c>
      <c r="G181" s="46">
        <v>0</v>
      </c>
    </row>
    <row r="182" spans="1:7">
      <c r="A182" s="41" t="s">
        <v>994</v>
      </c>
      <c r="B182" s="42" t="s">
        <v>995</v>
      </c>
      <c r="C182" s="44">
        <v>78000</v>
      </c>
      <c r="D182" s="45">
        <v>65000</v>
      </c>
      <c r="E182" s="45">
        <f t="shared" si="2"/>
        <v>13000</v>
      </c>
      <c r="G182" s="46">
        <v>1</v>
      </c>
    </row>
    <row r="183" spans="1:7">
      <c r="A183" s="41" t="s">
        <v>996</v>
      </c>
      <c r="B183" s="42" t="s">
        <v>815</v>
      </c>
      <c r="C183" s="44">
        <v>4000</v>
      </c>
      <c r="D183" s="45">
        <v>4000</v>
      </c>
      <c r="E183" s="45">
        <f t="shared" si="2"/>
        <v>0</v>
      </c>
      <c r="F183" s="45">
        <v>5200</v>
      </c>
      <c r="G183" s="46">
        <v>0</v>
      </c>
    </row>
    <row r="184" spans="1:7">
      <c r="A184" s="41" t="s">
        <v>997</v>
      </c>
      <c r="B184" s="42" t="s">
        <v>998</v>
      </c>
      <c r="C184" s="44">
        <v>88000</v>
      </c>
      <c r="D184" s="45">
        <v>90000</v>
      </c>
      <c r="E184" s="45">
        <f t="shared" si="2"/>
        <v>-2000</v>
      </c>
      <c r="F184" s="45">
        <v>59700</v>
      </c>
      <c r="G184" s="46">
        <v>0</v>
      </c>
    </row>
    <row r="185" spans="1:7">
      <c r="A185" s="41" t="s">
        <v>999</v>
      </c>
      <c r="B185" s="42" t="s">
        <v>792</v>
      </c>
      <c r="C185" s="44">
        <v>380000</v>
      </c>
      <c r="D185" s="45">
        <v>375000</v>
      </c>
      <c r="E185" s="45">
        <f t="shared" si="2"/>
        <v>5000</v>
      </c>
      <c r="F185" s="45">
        <v>260100</v>
      </c>
      <c r="G185" s="46">
        <v>0</v>
      </c>
    </row>
    <row r="186" spans="1:7">
      <c r="A186" s="41" t="s">
        <v>1000</v>
      </c>
      <c r="B186" s="42" t="s">
        <v>1001</v>
      </c>
      <c r="C186" s="44">
        <v>91000</v>
      </c>
      <c r="D186" s="45">
        <v>92000</v>
      </c>
      <c r="E186" s="45">
        <f t="shared" si="2"/>
        <v>-1000</v>
      </c>
      <c r="F186" s="45">
        <v>91100</v>
      </c>
      <c r="G186" s="46">
        <v>0</v>
      </c>
    </row>
    <row r="187" spans="1:7">
      <c r="A187" s="41" t="s">
        <v>1002</v>
      </c>
      <c r="B187" s="42" t="s">
        <v>1003</v>
      </c>
      <c r="C187" s="44">
        <v>60000</v>
      </c>
      <c r="D187" s="45">
        <v>60000</v>
      </c>
      <c r="E187" s="45">
        <f t="shared" si="2"/>
        <v>0</v>
      </c>
      <c r="F187" s="45">
        <v>29300</v>
      </c>
      <c r="G187" s="46">
        <v>0</v>
      </c>
    </row>
    <row r="188" spans="1:7">
      <c r="A188" s="41" t="s">
        <v>1004</v>
      </c>
      <c r="B188" s="42" t="s">
        <v>1005</v>
      </c>
      <c r="C188" s="48"/>
      <c r="E188" s="45">
        <f t="shared" si="2"/>
        <v>0</v>
      </c>
      <c r="F188" s="45">
        <v>300</v>
      </c>
      <c r="G188" s="46">
        <v>0</v>
      </c>
    </row>
    <row r="189" spans="1:7">
      <c r="A189" s="164" t="s">
        <v>1006</v>
      </c>
      <c r="B189" s="165"/>
      <c r="C189" s="49">
        <v>16546000</v>
      </c>
      <c r="D189" s="50">
        <v>16849000</v>
      </c>
      <c r="E189" s="45">
        <f t="shared" si="2"/>
        <v>-303000</v>
      </c>
      <c r="F189" s="50">
        <v>16568300</v>
      </c>
      <c r="G189" s="46">
        <v>71</v>
      </c>
    </row>
    <row r="190" spans="1:7">
      <c r="A190" s="8" t="s">
        <v>1007</v>
      </c>
      <c r="B190" s="8" t="s">
        <v>1008</v>
      </c>
      <c r="C190" s="48"/>
      <c r="E190" s="45">
        <f t="shared" si="2"/>
        <v>0</v>
      </c>
      <c r="G190" s="46">
        <v>0</v>
      </c>
    </row>
    <row r="191" spans="1:7">
      <c r="A191" s="41" t="s">
        <v>1009</v>
      </c>
      <c r="B191" s="42" t="s">
        <v>724</v>
      </c>
      <c r="C191" s="44">
        <v>9240000</v>
      </c>
      <c r="D191" s="45">
        <v>9978000</v>
      </c>
      <c r="E191" s="45">
        <f t="shared" si="2"/>
        <v>-738000</v>
      </c>
      <c r="F191" s="45">
        <v>10095000</v>
      </c>
      <c r="G191" s="46">
        <v>75</v>
      </c>
    </row>
    <row r="192" spans="1:7">
      <c r="A192" s="41" t="s">
        <v>1010</v>
      </c>
      <c r="B192" s="42" t="s">
        <v>776</v>
      </c>
      <c r="C192" s="44">
        <v>620000</v>
      </c>
      <c r="D192" s="45">
        <v>780000</v>
      </c>
      <c r="E192" s="45">
        <f t="shared" si="2"/>
        <v>-160000</v>
      </c>
      <c r="F192" s="45">
        <v>739300</v>
      </c>
      <c r="G192" s="46">
        <v>0</v>
      </c>
    </row>
    <row r="193" spans="1:7">
      <c r="A193" s="41" t="s">
        <v>1011</v>
      </c>
      <c r="B193" s="42" t="s">
        <v>728</v>
      </c>
      <c r="C193" s="44">
        <v>190000</v>
      </c>
      <c r="D193" s="45">
        <v>190000</v>
      </c>
      <c r="E193" s="45">
        <f t="shared" si="2"/>
        <v>0</v>
      </c>
      <c r="F193" s="45">
        <v>223400</v>
      </c>
      <c r="G193" s="46">
        <v>0</v>
      </c>
    </row>
    <row r="194" spans="1:7">
      <c r="A194" s="41" t="s">
        <v>1012</v>
      </c>
      <c r="B194" s="42" t="s">
        <v>807</v>
      </c>
      <c r="C194" s="44">
        <v>3000</v>
      </c>
      <c r="D194" s="45">
        <v>2000</v>
      </c>
      <c r="E194" s="45">
        <f t="shared" si="2"/>
        <v>1000</v>
      </c>
      <c r="F194" s="45">
        <v>900</v>
      </c>
      <c r="G194" s="46">
        <v>0</v>
      </c>
    </row>
    <row r="195" spans="1:7">
      <c r="A195" s="41" t="s">
        <v>1013</v>
      </c>
      <c r="B195" s="42" t="s">
        <v>734</v>
      </c>
      <c r="C195" s="44">
        <v>1400000</v>
      </c>
      <c r="D195" s="45">
        <v>1577000</v>
      </c>
      <c r="E195" s="45">
        <f t="shared" si="2"/>
        <v>-177000</v>
      </c>
      <c r="F195" s="45">
        <v>1572600</v>
      </c>
      <c r="G195" s="46">
        <v>0</v>
      </c>
    </row>
    <row r="196" spans="1:7">
      <c r="A196" s="41" t="s">
        <v>1014</v>
      </c>
      <c r="B196" s="42" t="s">
        <v>1015</v>
      </c>
      <c r="C196" s="48"/>
      <c r="D196" s="45">
        <v>68000</v>
      </c>
      <c r="E196" s="45">
        <f t="shared" si="2"/>
        <v>-68000</v>
      </c>
      <c r="G196" s="46">
        <v>0</v>
      </c>
    </row>
    <row r="197" spans="1:7">
      <c r="A197" s="41" t="s">
        <v>1016</v>
      </c>
      <c r="B197" s="42" t="s">
        <v>995</v>
      </c>
      <c r="C197" s="44">
        <v>78000</v>
      </c>
      <c r="E197" s="45">
        <f t="shared" si="2"/>
        <v>78000</v>
      </c>
      <c r="G197" s="46">
        <v>1</v>
      </c>
    </row>
    <row r="198" spans="1:7">
      <c r="A198" s="41" t="s">
        <v>1017</v>
      </c>
      <c r="B198" s="42" t="s">
        <v>939</v>
      </c>
      <c r="C198" s="44">
        <v>68000</v>
      </c>
      <c r="D198" s="45">
        <v>68000</v>
      </c>
      <c r="E198" s="45">
        <f t="shared" si="2"/>
        <v>0</v>
      </c>
      <c r="F198" s="45">
        <v>66400</v>
      </c>
      <c r="G198" s="46">
        <v>0</v>
      </c>
    </row>
    <row r="199" spans="1:7">
      <c r="A199" s="41" t="s">
        <v>1018</v>
      </c>
      <c r="B199" s="42" t="s">
        <v>742</v>
      </c>
      <c r="C199" s="44">
        <v>5000</v>
      </c>
      <c r="D199" s="45">
        <v>3000</v>
      </c>
      <c r="E199" s="45">
        <f t="shared" ref="E199:E262" si="3">C199-D199</f>
        <v>2000</v>
      </c>
      <c r="F199" s="45">
        <v>2000</v>
      </c>
      <c r="G199" s="46">
        <v>0</v>
      </c>
    </row>
    <row r="200" spans="1:7">
      <c r="A200" s="41" t="s">
        <v>1019</v>
      </c>
      <c r="B200" s="42" t="s">
        <v>746</v>
      </c>
      <c r="C200" s="44">
        <v>46000</v>
      </c>
      <c r="D200" s="45">
        <v>40000</v>
      </c>
      <c r="E200" s="45">
        <f t="shared" si="3"/>
        <v>6000</v>
      </c>
      <c r="F200" s="45">
        <v>99100</v>
      </c>
      <c r="G200" s="46">
        <v>0</v>
      </c>
    </row>
    <row r="201" spans="1:7">
      <c r="A201" s="41" t="s">
        <v>1020</v>
      </c>
      <c r="B201" s="42" t="s">
        <v>748</v>
      </c>
      <c r="C201" s="44">
        <v>300000</v>
      </c>
      <c r="D201" s="45">
        <v>300000</v>
      </c>
      <c r="E201" s="45">
        <f t="shared" si="3"/>
        <v>0</v>
      </c>
      <c r="F201" s="45">
        <v>315900</v>
      </c>
      <c r="G201" s="46">
        <v>0</v>
      </c>
    </row>
    <row r="202" spans="1:7">
      <c r="A202" s="41" t="s">
        <v>1021</v>
      </c>
      <c r="B202" s="42" t="s">
        <v>750</v>
      </c>
      <c r="C202" s="44">
        <v>33000</v>
      </c>
      <c r="D202" s="45">
        <v>33000</v>
      </c>
      <c r="E202" s="45">
        <f t="shared" si="3"/>
        <v>0</v>
      </c>
      <c r="F202" s="45">
        <v>24800</v>
      </c>
      <c r="G202" s="46">
        <v>0</v>
      </c>
    </row>
    <row r="203" spans="1:7">
      <c r="A203" s="41" t="s">
        <v>1022</v>
      </c>
      <c r="B203" s="42" t="s">
        <v>790</v>
      </c>
      <c r="C203" s="48"/>
      <c r="D203" s="45">
        <v>31000</v>
      </c>
      <c r="E203" s="45">
        <f t="shared" si="3"/>
        <v>-31000</v>
      </c>
      <c r="F203" s="45">
        <v>22600</v>
      </c>
      <c r="G203" s="46">
        <v>0</v>
      </c>
    </row>
    <row r="204" spans="1:7">
      <c r="A204" s="41" t="s">
        <v>1023</v>
      </c>
      <c r="B204" s="42" t="s">
        <v>792</v>
      </c>
      <c r="C204" s="44">
        <v>1125000</v>
      </c>
      <c r="D204" s="45">
        <v>1364000</v>
      </c>
      <c r="E204" s="45">
        <f t="shared" si="3"/>
        <v>-239000</v>
      </c>
      <c r="F204" s="45">
        <v>1817500</v>
      </c>
      <c r="G204" s="46">
        <v>0</v>
      </c>
    </row>
    <row r="205" spans="1:7">
      <c r="A205" s="41" t="s">
        <v>1024</v>
      </c>
      <c r="B205" s="42" t="s">
        <v>1025</v>
      </c>
      <c r="C205" s="44">
        <v>774000</v>
      </c>
      <c r="D205" s="45">
        <v>787000</v>
      </c>
      <c r="E205" s="45">
        <f t="shared" si="3"/>
        <v>-13000</v>
      </c>
      <c r="F205" s="45">
        <v>768100</v>
      </c>
      <c r="G205" s="46">
        <v>0</v>
      </c>
    </row>
    <row r="206" spans="1:7">
      <c r="A206" s="41" t="s">
        <v>1026</v>
      </c>
      <c r="B206" s="42" t="s">
        <v>1027</v>
      </c>
      <c r="C206" s="44">
        <v>420000</v>
      </c>
      <c r="D206" s="45">
        <v>309000</v>
      </c>
      <c r="E206" s="45">
        <f t="shared" si="3"/>
        <v>111000</v>
      </c>
      <c r="F206" s="45">
        <v>490700</v>
      </c>
      <c r="G206" s="46">
        <v>0</v>
      </c>
    </row>
    <row r="207" spans="1:7">
      <c r="A207" s="41" t="s">
        <v>1028</v>
      </c>
      <c r="B207" s="42" t="s">
        <v>1029</v>
      </c>
      <c r="C207" s="44">
        <v>583000</v>
      </c>
      <c r="D207" s="45">
        <v>543000</v>
      </c>
      <c r="E207" s="45">
        <f t="shared" si="3"/>
        <v>40000</v>
      </c>
      <c r="G207" s="46">
        <v>0</v>
      </c>
    </row>
    <row r="208" spans="1:7">
      <c r="A208" s="41" t="s">
        <v>1030</v>
      </c>
      <c r="B208" s="42" t="s">
        <v>1031</v>
      </c>
      <c r="C208" s="44">
        <v>300000</v>
      </c>
      <c r="D208" s="45">
        <v>400000</v>
      </c>
      <c r="E208" s="45">
        <f t="shared" si="3"/>
        <v>-100000</v>
      </c>
      <c r="G208" s="46">
        <v>0</v>
      </c>
    </row>
    <row r="209" spans="1:7">
      <c r="A209" s="41" t="s">
        <v>1032</v>
      </c>
      <c r="B209" s="42" t="s">
        <v>1033</v>
      </c>
      <c r="C209" s="44">
        <v>20000</v>
      </c>
      <c r="D209" s="45">
        <v>80000</v>
      </c>
      <c r="E209" s="45">
        <f t="shared" si="3"/>
        <v>-60000</v>
      </c>
      <c r="G209" s="46">
        <v>0</v>
      </c>
    </row>
    <row r="210" spans="1:7">
      <c r="A210" s="41" t="s">
        <v>1034</v>
      </c>
      <c r="B210" s="42" t="s">
        <v>1035</v>
      </c>
      <c r="C210" s="44">
        <v>5000</v>
      </c>
      <c r="D210" s="45">
        <v>5000</v>
      </c>
      <c r="E210" s="45">
        <f t="shared" si="3"/>
        <v>0</v>
      </c>
      <c r="G210" s="46">
        <v>0</v>
      </c>
    </row>
    <row r="211" spans="1:7">
      <c r="A211" s="41" t="s">
        <v>1036</v>
      </c>
      <c r="B211" s="42" t="s">
        <v>1037</v>
      </c>
      <c r="C211" s="48"/>
      <c r="D211" s="45">
        <v>5000</v>
      </c>
      <c r="E211" s="45">
        <f t="shared" si="3"/>
        <v>-5000</v>
      </c>
      <c r="F211" s="45">
        <v>487800</v>
      </c>
      <c r="G211" s="46">
        <v>0</v>
      </c>
    </row>
    <row r="212" spans="1:7">
      <c r="A212" s="164" t="s">
        <v>1038</v>
      </c>
      <c r="B212" s="165"/>
      <c r="C212" s="49">
        <v>15210000</v>
      </c>
      <c r="D212" s="50">
        <v>16563000</v>
      </c>
      <c r="E212" s="45">
        <f t="shared" si="3"/>
        <v>-1353000</v>
      </c>
      <c r="F212" s="50">
        <v>16726100</v>
      </c>
      <c r="G212" s="46">
        <v>76</v>
      </c>
    </row>
    <row r="213" spans="1:7">
      <c r="A213" s="41" t="s">
        <v>1039</v>
      </c>
      <c r="B213" s="42" t="s">
        <v>1040</v>
      </c>
      <c r="C213" s="44">
        <v>4224000</v>
      </c>
      <c r="D213" s="45">
        <v>4168000</v>
      </c>
      <c r="E213" s="45">
        <f t="shared" si="3"/>
        <v>56000</v>
      </c>
      <c r="F213" s="45">
        <v>4180800</v>
      </c>
      <c r="G213" s="46">
        <v>26</v>
      </c>
    </row>
    <row r="214" spans="1:7">
      <c r="A214" s="41" t="s">
        <v>1041</v>
      </c>
      <c r="B214" s="42" t="s">
        <v>726</v>
      </c>
      <c r="C214" s="44">
        <v>270000</v>
      </c>
      <c r="D214" s="45">
        <v>270000</v>
      </c>
      <c r="E214" s="45">
        <f t="shared" si="3"/>
        <v>0</v>
      </c>
      <c r="F214" s="45">
        <v>261100</v>
      </c>
      <c r="G214" s="46">
        <v>0</v>
      </c>
    </row>
    <row r="215" spans="1:7">
      <c r="A215" s="41" t="s">
        <v>1042</v>
      </c>
      <c r="B215" s="42" t="s">
        <v>728</v>
      </c>
      <c r="C215" s="44">
        <v>74000</v>
      </c>
      <c r="D215" s="45">
        <v>74000</v>
      </c>
      <c r="E215" s="45">
        <f t="shared" si="3"/>
        <v>0</v>
      </c>
      <c r="F215" s="45">
        <v>76700</v>
      </c>
      <c r="G215" s="46">
        <v>0</v>
      </c>
    </row>
    <row r="216" spans="1:7">
      <c r="A216" s="41" t="s">
        <v>1043</v>
      </c>
      <c r="B216" s="42" t="s">
        <v>807</v>
      </c>
      <c r="C216" s="48"/>
      <c r="E216" s="45">
        <f t="shared" si="3"/>
        <v>0</v>
      </c>
      <c r="F216" s="45">
        <v>300</v>
      </c>
      <c r="G216" s="46">
        <v>0</v>
      </c>
    </row>
    <row r="217" spans="1:7">
      <c r="A217" s="41" t="s">
        <v>1044</v>
      </c>
      <c r="B217" s="42" t="s">
        <v>734</v>
      </c>
      <c r="C217" s="44">
        <v>650000</v>
      </c>
      <c r="D217" s="45">
        <v>593000</v>
      </c>
      <c r="E217" s="45">
        <f t="shared" si="3"/>
        <v>57000</v>
      </c>
      <c r="F217" s="45">
        <v>597500</v>
      </c>
      <c r="G217" s="46">
        <v>0</v>
      </c>
    </row>
    <row r="218" spans="1:7">
      <c r="A218" s="41" t="s">
        <v>1045</v>
      </c>
      <c r="B218" s="42" t="s">
        <v>1046</v>
      </c>
      <c r="C218" s="48"/>
      <c r="E218" s="45">
        <f t="shared" si="3"/>
        <v>0</v>
      </c>
      <c r="F218" s="45">
        <v>67400</v>
      </c>
      <c r="G218" s="46">
        <v>0</v>
      </c>
    </row>
    <row r="219" spans="1:7">
      <c r="A219" s="164" t="s">
        <v>1047</v>
      </c>
      <c r="B219" s="165"/>
      <c r="C219" s="49">
        <v>5218000</v>
      </c>
      <c r="D219" s="50">
        <v>5105000</v>
      </c>
      <c r="E219" s="45">
        <f t="shared" si="3"/>
        <v>113000</v>
      </c>
      <c r="F219" s="50">
        <v>5183800</v>
      </c>
      <c r="G219" s="46">
        <v>26</v>
      </c>
    </row>
    <row r="220" spans="1:7">
      <c r="A220" s="51"/>
      <c r="B220" s="52" t="s">
        <v>28</v>
      </c>
      <c r="C220" s="49">
        <v>36974000</v>
      </c>
      <c r="D220" s="50">
        <v>38517000</v>
      </c>
      <c r="E220" s="45">
        <f t="shared" si="3"/>
        <v>-1543000</v>
      </c>
      <c r="F220" s="50">
        <v>38478200</v>
      </c>
      <c r="G220" s="46">
        <v>173</v>
      </c>
    </row>
    <row r="221" spans="1:7">
      <c r="A221" s="8" t="s">
        <v>1048</v>
      </c>
      <c r="B221" s="8" t="s">
        <v>1049</v>
      </c>
      <c r="C221" s="48"/>
      <c r="E221" s="45">
        <f t="shared" si="3"/>
        <v>0</v>
      </c>
      <c r="F221" s="45">
        <v>-700</v>
      </c>
      <c r="G221" s="46">
        <v>0</v>
      </c>
    </row>
    <row r="222" spans="1:7">
      <c r="A222" s="41" t="s">
        <v>1050</v>
      </c>
      <c r="B222" s="42" t="s">
        <v>1051</v>
      </c>
      <c r="C222" s="44">
        <v>2800000</v>
      </c>
      <c r="D222" s="45">
        <v>2800000</v>
      </c>
      <c r="E222" s="45">
        <f t="shared" si="3"/>
        <v>0</v>
      </c>
      <c r="F222" s="45">
        <v>4132900</v>
      </c>
      <c r="G222" s="46">
        <v>0</v>
      </c>
    </row>
    <row r="223" spans="1:7">
      <c r="A223" s="41" t="s">
        <v>1052</v>
      </c>
      <c r="B223" s="42" t="s">
        <v>1053</v>
      </c>
      <c r="C223" s="44">
        <v>700000</v>
      </c>
      <c r="D223" s="45">
        <v>700000</v>
      </c>
      <c r="E223" s="45">
        <f t="shared" si="3"/>
        <v>0</v>
      </c>
      <c r="F223" s="45">
        <v>690200</v>
      </c>
      <c r="G223" s="46">
        <v>0</v>
      </c>
    </row>
    <row r="224" spans="1:7">
      <c r="A224" s="164" t="s">
        <v>1054</v>
      </c>
      <c r="B224" s="165"/>
      <c r="C224" s="49">
        <v>3500000</v>
      </c>
      <c r="D224" s="50">
        <v>3500000</v>
      </c>
      <c r="E224" s="45">
        <f t="shared" si="3"/>
        <v>0</v>
      </c>
      <c r="F224" s="50">
        <v>4822400</v>
      </c>
      <c r="G224" s="46">
        <v>0</v>
      </c>
    </row>
    <row r="225" spans="1:7">
      <c r="A225" s="41" t="s">
        <v>1055</v>
      </c>
      <c r="B225" s="42" t="s">
        <v>1056</v>
      </c>
      <c r="C225" s="44">
        <v>380000</v>
      </c>
      <c r="D225" s="45">
        <v>380000</v>
      </c>
      <c r="E225" s="45">
        <f t="shared" si="3"/>
        <v>0</v>
      </c>
      <c r="F225" s="45">
        <v>337700</v>
      </c>
      <c r="G225" s="46">
        <v>0</v>
      </c>
    </row>
    <row r="226" spans="1:7">
      <c r="A226" s="41" t="s">
        <v>1057</v>
      </c>
      <c r="B226" s="42" t="s">
        <v>1058</v>
      </c>
      <c r="C226" s="44">
        <v>2200000</v>
      </c>
      <c r="D226" s="45">
        <v>2200000</v>
      </c>
      <c r="E226" s="45">
        <f t="shared" si="3"/>
        <v>0</v>
      </c>
      <c r="F226" s="45">
        <v>2141200</v>
      </c>
      <c r="G226" s="46">
        <v>0</v>
      </c>
    </row>
    <row r="227" spans="1:7">
      <c r="A227" s="164" t="s">
        <v>1059</v>
      </c>
      <c r="B227" s="165"/>
      <c r="C227" s="49">
        <v>2580000</v>
      </c>
      <c r="D227" s="50">
        <v>2580000</v>
      </c>
      <c r="E227" s="45">
        <f t="shared" si="3"/>
        <v>0</v>
      </c>
      <c r="F227" s="50">
        <v>2478900</v>
      </c>
      <c r="G227" s="46">
        <v>0</v>
      </c>
    </row>
    <row r="228" spans="1:7">
      <c r="A228" s="51"/>
      <c r="B228" s="52" t="s">
        <v>28</v>
      </c>
      <c r="C228" s="49">
        <v>6080000</v>
      </c>
      <c r="D228" s="50">
        <v>6080000</v>
      </c>
      <c r="E228" s="45">
        <f t="shared" si="3"/>
        <v>0</v>
      </c>
      <c r="F228" s="50">
        <v>7301300</v>
      </c>
      <c r="G228" s="46">
        <v>0</v>
      </c>
    </row>
    <row r="229" spans="1:7">
      <c r="A229" s="8" t="s">
        <v>1060</v>
      </c>
      <c r="B229" s="8" t="s">
        <v>1061</v>
      </c>
      <c r="C229" s="48"/>
      <c r="E229" s="45">
        <f t="shared" si="3"/>
        <v>0</v>
      </c>
      <c r="G229" s="46">
        <v>0</v>
      </c>
    </row>
    <row r="230" spans="1:7">
      <c r="A230" s="41" t="s">
        <v>1062</v>
      </c>
      <c r="B230" s="42" t="s">
        <v>1063</v>
      </c>
      <c r="C230" s="44">
        <v>28800000</v>
      </c>
      <c r="D230" s="45">
        <v>29800000</v>
      </c>
      <c r="E230" s="45">
        <f t="shared" si="3"/>
        <v>-1000000</v>
      </c>
      <c r="F230" s="45">
        <v>28340600</v>
      </c>
      <c r="G230" s="46">
        <v>0</v>
      </c>
    </row>
    <row r="231" spans="1:7">
      <c r="A231" s="41" t="s">
        <v>1064</v>
      </c>
      <c r="B231" s="42" t="s">
        <v>1065</v>
      </c>
      <c r="C231" s="44">
        <v>8500000</v>
      </c>
      <c r="D231" s="45">
        <v>9900000</v>
      </c>
      <c r="E231" s="45">
        <f t="shared" si="3"/>
        <v>-1400000</v>
      </c>
      <c r="F231" s="45">
        <v>7237500</v>
      </c>
      <c r="G231" s="46">
        <v>0</v>
      </c>
    </row>
    <row r="232" spans="1:7">
      <c r="A232" s="41" t="s">
        <v>1066</v>
      </c>
      <c r="B232" s="42" t="s">
        <v>1067</v>
      </c>
      <c r="C232" s="44">
        <v>700000</v>
      </c>
      <c r="D232" s="45">
        <v>700000</v>
      </c>
      <c r="E232" s="45">
        <f t="shared" si="3"/>
        <v>0</v>
      </c>
      <c r="F232" s="45">
        <v>813600</v>
      </c>
      <c r="G232" s="46">
        <v>0</v>
      </c>
    </row>
    <row r="233" spans="1:7">
      <c r="A233" s="164" t="s">
        <v>1068</v>
      </c>
      <c r="B233" s="165"/>
      <c r="C233" s="49">
        <v>38000000</v>
      </c>
      <c r="D233" s="50">
        <v>40400000</v>
      </c>
      <c r="E233" s="45">
        <f t="shared" si="3"/>
        <v>-2400000</v>
      </c>
      <c r="F233" s="50">
        <v>36391700</v>
      </c>
      <c r="G233" s="46">
        <v>0</v>
      </c>
    </row>
    <row r="234" spans="1:7">
      <c r="A234" s="51"/>
      <c r="B234" s="52" t="s">
        <v>28</v>
      </c>
      <c r="C234" s="49">
        <v>38000000</v>
      </c>
      <c r="D234" s="50">
        <v>40400000</v>
      </c>
      <c r="E234" s="45">
        <f t="shared" si="3"/>
        <v>-2400000</v>
      </c>
      <c r="F234" s="50">
        <v>36391700</v>
      </c>
      <c r="G234" s="46">
        <v>0</v>
      </c>
    </row>
    <row r="235" spans="1:7">
      <c r="A235" s="51"/>
      <c r="B235" s="52" t="s">
        <v>28</v>
      </c>
      <c r="C235" s="49">
        <v>146325000</v>
      </c>
      <c r="D235" s="50">
        <v>150782000</v>
      </c>
      <c r="E235" s="45">
        <f t="shared" si="3"/>
        <v>-4457000</v>
      </c>
      <c r="F235" s="50">
        <v>147500700</v>
      </c>
      <c r="G235" s="46">
        <v>342.4</v>
      </c>
    </row>
    <row r="236" spans="1:7">
      <c r="A236" s="8" t="s">
        <v>1069</v>
      </c>
      <c r="B236" s="8" t="s">
        <v>1070</v>
      </c>
      <c r="C236" s="48"/>
      <c r="E236" s="45">
        <f t="shared" si="3"/>
        <v>0</v>
      </c>
      <c r="G236" s="46">
        <v>0</v>
      </c>
    </row>
    <row r="237" spans="1:7">
      <c r="A237" s="41" t="s">
        <v>1071</v>
      </c>
      <c r="B237" s="42" t="s">
        <v>724</v>
      </c>
      <c r="C237" s="44">
        <v>4424000</v>
      </c>
      <c r="D237" s="45">
        <v>4975000</v>
      </c>
      <c r="E237" s="45">
        <f t="shared" si="3"/>
        <v>-551000</v>
      </c>
      <c r="F237" s="45">
        <v>4868900</v>
      </c>
      <c r="G237" s="46">
        <v>34</v>
      </c>
    </row>
    <row r="238" spans="1:7">
      <c r="A238" s="41" t="s">
        <v>1072</v>
      </c>
      <c r="B238" s="42" t="s">
        <v>776</v>
      </c>
      <c r="C238" s="44">
        <v>300000</v>
      </c>
      <c r="D238" s="45">
        <v>325000</v>
      </c>
      <c r="E238" s="45">
        <f t="shared" si="3"/>
        <v>-25000</v>
      </c>
      <c r="F238" s="45">
        <v>294800</v>
      </c>
      <c r="G238" s="46">
        <v>0</v>
      </c>
    </row>
    <row r="239" spans="1:7">
      <c r="A239" s="41" t="s">
        <v>1073</v>
      </c>
      <c r="B239" s="42" t="s">
        <v>728</v>
      </c>
      <c r="C239" s="44">
        <v>396000</v>
      </c>
      <c r="D239" s="45">
        <v>396000</v>
      </c>
      <c r="E239" s="45">
        <f t="shared" si="3"/>
        <v>0</v>
      </c>
      <c r="F239" s="45">
        <v>460700</v>
      </c>
      <c r="G239" s="46">
        <v>0</v>
      </c>
    </row>
    <row r="240" spans="1:7">
      <c r="A240" s="41" t="s">
        <v>1074</v>
      </c>
      <c r="B240" s="42" t="s">
        <v>807</v>
      </c>
      <c r="C240" s="44">
        <v>43000</v>
      </c>
      <c r="D240" s="45">
        <v>43000</v>
      </c>
      <c r="E240" s="45">
        <f t="shared" si="3"/>
        <v>0</v>
      </c>
      <c r="F240" s="45">
        <v>54400</v>
      </c>
      <c r="G240" s="46">
        <v>0</v>
      </c>
    </row>
    <row r="241" spans="1:7">
      <c r="A241" s="41" t="s">
        <v>1075</v>
      </c>
      <c r="B241" s="42" t="s">
        <v>732</v>
      </c>
      <c r="C241" s="44">
        <v>24000</v>
      </c>
      <c r="D241" s="45">
        <v>24000</v>
      </c>
      <c r="E241" s="45">
        <f t="shared" si="3"/>
        <v>0</v>
      </c>
      <c r="F241" s="45">
        <v>27400</v>
      </c>
      <c r="G241" s="46">
        <v>0</v>
      </c>
    </row>
    <row r="242" spans="1:7">
      <c r="A242" s="41" t="s">
        <v>1076</v>
      </c>
      <c r="B242" s="42" t="s">
        <v>734</v>
      </c>
      <c r="C242" s="44">
        <v>847000</v>
      </c>
      <c r="D242" s="45">
        <v>847000</v>
      </c>
      <c r="E242" s="45">
        <f t="shared" si="3"/>
        <v>0</v>
      </c>
      <c r="F242" s="45">
        <v>832800</v>
      </c>
      <c r="G242" s="46">
        <v>0</v>
      </c>
    </row>
    <row r="243" spans="1:7">
      <c r="A243" s="41" t="s">
        <v>1077</v>
      </c>
      <c r="B243" s="42" t="s">
        <v>1078</v>
      </c>
      <c r="C243" s="44">
        <v>149000</v>
      </c>
      <c r="D243" s="45">
        <v>136000</v>
      </c>
      <c r="E243" s="45">
        <f t="shared" si="3"/>
        <v>13000</v>
      </c>
      <c r="F243" s="45">
        <v>110700</v>
      </c>
      <c r="G243" s="46">
        <v>0</v>
      </c>
    </row>
    <row r="244" spans="1:7">
      <c r="A244" s="41" t="s">
        <v>1079</v>
      </c>
      <c r="B244" s="42" t="s">
        <v>1080</v>
      </c>
      <c r="C244" s="44">
        <v>142000</v>
      </c>
      <c r="D244" s="45">
        <v>144000</v>
      </c>
      <c r="E244" s="45">
        <f t="shared" si="3"/>
        <v>-2000</v>
      </c>
      <c r="F244" s="45">
        <v>144100</v>
      </c>
      <c r="G244" s="46">
        <v>0</v>
      </c>
    </row>
    <row r="245" spans="1:7">
      <c r="A245" s="41" t="s">
        <v>1081</v>
      </c>
      <c r="B245" s="42" t="s">
        <v>1082</v>
      </c>
      <c r="C245" s="44">
        <v>45000</v>
      </c>
      <c r="D245" s="45">
        <v>48000</v>
      </c>
      <c r="E245" s="45">
        <f t="shared" si="3"/>
        <v>-3000</v>
      </c>
      <c r="F245" s="45">
        <v>53700</v>
      </c>
      <c r="G245" s="46">
        <v>0</v>
      </c>
    </row>
    <row r="246" spans="1:7">
      <c r="A246" s="41" t="s">
        <v>1083</v>
      </c>
      <c r="B246" s="42" t="s">
        <v>1084</v>
      </c>
      <c r="C246" s="44">
        <v>5000</v>
      </c>
      <c r="D246" s="45">
        <v>5000</v>
      </c>
      <c r="E246" s="45">
        <f t="shared" si="3"/>
        <v>0</v>
      </c>
      <c r="F246" s="45">
        <v>3900</v>
      </c>
      <c r="G246" s="46">
        <v>0</v>
      </c>
    </row>
    <row r="247" spans="1:7">
      <c r="A247" s="41" t="s">
        <v>1085</v>
      </c>
      <c r="B247" s="42" t="s">
        <v>1086</v>
      </c>
      <c r="C247" s="44">
        <v>13000</v>
      </c>
      <c r="D247" s="45">
        <v>13000</v>
      </c>
      <c r="E247" s="45">
        <f t="shared" si="3"/>
        <v>0</v>
      </c>
      <c r="F247" s="45">
        <v>12800</v>
      </c>
      <c r="G247" s="46">
        <v>0</v>
      </c>
    </row>
    <row r="248" spans="1:7">
      <c r="A248" s="41" t="s">
        <v>1087</v>
      </c>
      <c r="B248" s="42" t="s">
        <v>939</v>
      </c>
      <c r="C248" s="44">
        <v>30000</v>
      </c>
      <c r="D248" s="45">
        <v>30000</v>
      </c>
      <c r="E248" s="45">
        <f t="shared" si="3"/>
        <v>0</v>
      </c>
      <c r="F248" s="45">
        <v>30700</v>
      </c>
      <c r="G248" s="46">
        <v>0</v>
      </c>
    </row>
    <row r="249" spans="1:7">
      <c r="A249" s="41" t="s">
        <v>1088</v>
      </c>
      <c r="B249" s="42" t="s">
        <v>1089</v>
      </c>
      <c r="C249" s="44">
        <v>17000</v>
      </c>
      <c r="D249" s="45">
        <v>17000</v>
      </c>
      <c r="E249" s="45">
        <f t="shared" si="3"/>
        <v>0</v>
      </c>
      <c r="F249" s="45">
        <v>17000</v>
      </c>
      <c r="G249" s="46">
        <v>0</v>
      </c>
    </row>
    <row r="250" spans="1:7">
      <c r="A250" s="41" t="s">
        <v>1090</v>
      </c>
      <c r="B250" s="42" t="s">
        <v>1091</v>
      </c>
      <c r="C250" s="44">
        <v>177000</v>
      </c>
      <c r="D250" s="45">
        <v>184000</v>
      </c>
      <c r="E250" s="45">
        <f t="shared" si="3"/>
        <v>-7000</v>
      </c>
      <c r="F250" s="45">
        <v>179700</v>
      </c>
      <c r="G250" s="46">
        <v>0</v>
      </c>
    </row>
    <row r="251" spans="1:7">
      <c r="A251" s="41" t="s">
        <v>1092</v>
      </c>
      <c r="B251" s="42" t="s">
        <v>748</v>
      </c>
      <c r="C251" s="44">
        <v>34000</v>
      </c>
      <c r="D251" s="45">
        <v>34000</v>
      </c>
      <c r="E251" s="45">
        <f t="shared" si="3"/>
        <v>0</v>
      </c>
      <c r="F251" s="45">
        <v>33900</v>
      </c>
      <c r="G251" s="46">
        <v>0</v>
      </c>
    </row>
    <row r="252" spans="1:7">
      <c r="A252" s="41" t="s">
        <v>1093</v>
      </c>
      <c r="B252" s="42" t="s">
        <v>750</v>
      </c>
      <c r="C252" s="44">
        <v>98000</v>
      </c>
      <c r="D252" s="45">
        <v>87000</v>
      </c>
      <c r="E252" s="45">
        <f t="shared" si="3"/>
        <v>11000</v>
      </c>
      <c r="F252" s="45">
        <v>63600</v>
      </c>
      <c r="G252" s="46">
        <v>0</v>
      </c>
    </row>
    <row r="253" spans="1:7">
      <c r="A253" s="41" t="s">
        <v>1094</v>
      </c>
      <c r="B253" s="42" t="s">
        <v>790</v>
      </c>
      <c r="C253" s="44">
        <v>22000</v>
      </c>
      <c r="D253" s="45">
        <v>22000</v>
      </c>
      <c r="E253" s="45">
        <f t="shared" si="3"/>
        <v>0</v>
      </c>
      <c r="F253" s="45">
        <v>16000</v>
      </c>
      <c r="G253" s="46">
        <v>0</v>
      </c>
    </row>
    <row r="254" spans="1:7">
      <c r="A254" s="41" t="s">
        <v>1095</v>
      </c>
      <c r="B254" s="42" t="s">
        <v>1096</v>
      </c>
      <c r="C254" s="44">
        <v>55000</v>
      </c>
      <c r="D254" s="45">
        <v>70000</v>
      </c>
      <c r="E254" s="45">
        <f t="shared" si="3"/>
        <v>-15000</v>
      </c>
      <c r="F254" s="45">
        <v>100900</v>
      </c>
      <c r="G254" s="46">
        <v>0</v>
      </c>
    </row>
    <row r="255" spans="1:7">
      <c r="A255" s="41" t="s">
        <v>1097</v>
      </c>
      <c r="B255" s="42" t="s">
        <v>1098</v>
      </c>
      <c r="C255" s="44">
        <v>96000</v>
      </c>
      <c r="D255" s="45">
        <v>57000</v>
      </c>
      <c r="E255" s="45">
        <f t="shared" si="3"/>
        <v>39000</v>
      </c>
      <c r="F255" s="45">
        <v>59100</v>
      </c>
      <c r="G255" s="46">
        <v>0</v>
      </c>
    </row>
    <row r="256" spans="1:7">
      <c r="A256" s="41" t="s">
        <v>1099</v>
      </c>
      <c r="B256" s="42" t="s">
        <v>1100</v>
      </c>
      <c r="C256" s="44">
        <v>15000</v>
      </c>
      <c r="D256" s="45">
        <v>13000</v>
      </c>
      <c r="E256" s="45">
        <f t="shared" si="3"/>
        <v>2000</v>
      </c>
      <c r="F256" s="45">
        <v>52000</v>
      </c>
      <c r="G256" s="46">
        <v>0</v>
      </c>
    </row>
    <row r="257" spans="1:7">
      <c r="A257" s="164" t="s">
        <v>1101</v>
      </c>
      <c r="B257" s="165"/>
      <c r="C257" s="49">
        <v>6932000</v>
      </c>
      <c r="D257" s="50">
        <v>7470000</v>
      </c>
      <c r="E257" s="45">
        <f t="shared" si="3"/>
        <v>-538000</v>
      </c>
      <c r="F257" s="50">
        <v>7417100</v>
      </c>
      <c r="G257" s="46">
        <v>34</v>
      </c>
    </row>
    <row r="258" spans="1:7">
      <c r="A258" s="8" t="s">
        <v>1102</v>
      </c>
      <c r="B258" s="8" t="s">
        <v>1103</v>
      </c>
      <c r="C258" s="48"/>
      <c r="E258" s="45">
        <f t="shared" si="3"/>
        <v>0</v>
      </c>
      <c r="G258" s="46">
        <v>0</v>
      </c>
    </row>
    <row r="259" spans="1:7">
      <c r="A259" s="41" t="s">
        <v>1104</v>
      </c>
      <c r="B259" s="42" t="s">
        <v>1105</v>
      </c>
      <c r="C259" s="44">
        <v>6852000</v>
      </c>
      <c r="D259" s="45">
        <v>6607000</v>
      </c>
      <c r="E259" s="45">
        <f t="shared" si="3"/>
        <v>245000</v>
      </c>
      <c r="F259" s="45">
        <v>6914700</v>
      </c>
      <c r="G259" s="46">
        <v>47</v>
      </c>
    </row>
    <row r="260" spans="1:7">
      <c r="A260" s="41" t="s">
        <v>1106</v>
      </c>
      <c r="B260" s="42" t="s">
        <v>726</v>
      </c>
      <c r="C260" s="44">
        <v>498000</v>
      </c>
      <c r="D260" s="45">
        <v>498000</v>
      </c>
      <c r="E260" s="45">
        <f t="shared" si="3"/>
        <v>0</v>
      </c>
      <c r="F260" s="45">
        <v>464700</v>
      </c>
      <c r="G260" s="46">
        <v>0</v>
      </c>
    </row>
    <row r="261" spans="1:7">
      <c r="A261" s="41" t="s">
        <v>1107</v>
      </c>
      <c r="B261" s="42" t="s">
        <v>728</v>
      </c>
      <c r="C261" s="44">
        <v>1109000</v>
      </c>
      <c r="D261" s="45">
        <v>1109000</v>
      </c>
      <c r="E261" s="45">
        <f t="shared" si="3"/>
        <v>0</v>
      </c>
      <c r="F261" s="45">
        <v>1354800</v>
      </c>
      <c r="G261" s="46">
        <v>0</v>
      </c>
    </row>
    <row r="262" spans="1:7">
      <c r="A262" s="41" t="s">
        <v>1108</v>
      </c>
      <c r="B262" s="42" t="s">
        <v>807</v>
      </c>
      <c r="C262" s="44">
        <v>5000</v>
      </c>
      <c r="D262" s="45">
        <v>12000</v>
      </c>
      <c r="E262" s="45">
        <f t="shared" si="3"/>
        <v>-7000</v>
      </c>
      <c r="F262" s="45">
        <v>14500</v>
      </c>
      <c r="G262" s="46">
        <v>0</v>
      </c>
    </row>
    <row r="263" spans="1:7">
      <c r="A263" s="41" t="s">
        <v>1109</v>
      </c>
      <c r="B263" s="42" t="s">
        <v>732</v>
      </c>
      <c r="C263" s="44">
        <v>39000</v>
      </c>
      <c r="D263" s="45">
        <v>39000</v>
      </c>
      <c r="E263" s="45">
        <f t="shared" ref="E263:E326" si="4">C263-D263</f>
        <v>0</v>
      </c>
      <c r="F263" s="45">
        <v>48900</v>
      </c>
      <c r="G263" s="46">
        <v>0</v>
      </c>
    </row>
    <row r="264" spans="1:7">
      <c r="A264" s="41" t="s">
        <v>1110</v>
      </c>
      <c r="B264" s="42" t="s">
        <v>734</v>
      </c>
      <c r="C264" s="44">
        <v>1436000</v>
      </c>
      <c r="D264" s="45">
        <v>1436000</v>
      </c>
      <c r="E264" s="45">
        <f t="shared" si="4"/>
        <v>0</v>
      </c>
      <c r="F264" s="45">
        <v>1414600</v>
      </c>
      <c r="G264" s="46">
        <v>0</v>
      </c>
    </row>
    <row r="265" spans="1:7">
      <c r="A265" s="41" t="s">
        <v>1111</v>
      </c>
      <c r="B265" s="42" t="s">
        <v>1112</v>
      </c>
      <c r="C265" s="44">
        <v>56000</v>
      </c>
      <c r="D265" s="45">
        <v>58000</v>
      </c>
      <c r="E265" s="45">
        <f t="shared" si="4"/>
        <v>-2000</v>
      </c>
      <c r="F265" s="45">
        <v>11800</v>
      </c>
      <c r="G265" s="46">
        <v>0</v>
      </c>
    </row>
    <row r="266" spans="1:7">
      <c r="A266" s="41" t="s">
        <v>1113</v>
      </c>
      <c r="B266" s="42" t="s">
        <v>1114</v>
      </c>
      <c r="C266" s="44">
        <v>6000</v>
      </c>
      <c r="D266" s="45">
        <v>6000</v>
      </c>
      <c r="E266" s="45">
        <f t="shared" si="4"/>
        <v>0</v>
      </c>
      <c r="F266" s="45">
        <v>4700</v>
      </c>
      <c r="G266" s="46">
        <v>0</v>
      </c>
    </row>
    <row r="267" spans="1:7">
      <c r="A267" s="41" t="s">
        <v>1115</v>
      </c>
      <c r="B267" s="42" t="s">
        <v>1116</v>
      </c>
      <c r="C267" s="44">
        <v>5000</v>
      </c>
      <c r="D267" s="45">
        <v>5000</v>
      </c>
      <c r="E267" s="45">
        <f t="shared" si="4"/>
        <v>0</v>
      </c>
      <c r="F267" s="45">
        <v>5000</v>
      </c>
      <c r="G267" s="46">
        <v>0</v>
      </c>
    </row>
    <row r="268" spans="1:7">
      <c r="A268" s="41" t="s">
        <v>1117</v>
      </c>
      <c r="B268" s="42" t="s">
        <v>1118</v>
      </c>
      <c r="C268" s="44">
        <v>15000</v>
      </c>
      <c r="D268" s="45">
        <v>15000</v>
      </c>
      <c r="E268" s="45">
        <f t="shared" si="4"/>
        <v>0</v>
      </c>
      <c r="F268" s="45">
        <v>10900</v>
      </c>
      <c r="G268" s="46">
        <v>0</v>
      </c>
    </row>
    <row r="269" spans="1:7">
      <c r="A269" s="41" t="s">
        <v>1119</v>
      </c>
      <c r="B269" s="42" t="s">
        <v>786</v>
      </c>
      <c r="C269" s="44">
        <v>13000</v>
      </c>
      <c r="D269" s="45">
        <v>13000</v>
      </c>
      <c r="E269" s="45">
        <f t="shared" si="4"/>
        <v>0</v>
      </c>
      <c r="F269" s="45">
        <v>13000</v>
      </c>
      <c r="G269" s="46">
        <v>0</v>
      </c>
    </row>
    <row r="270" spans="1:7">
      <c r="A270" s="41" t="s">
        <v>1120</v>
      </c>
      <c r="B270" s="42" t="s">
        <v>1121</v>
      </c>
      <c r="C270" s="44">
        <v>1420000</v>
      </c>
      <c r="D270" s="45">
        <v>1469000</v>
      </c>
      <c r="E270" s="45">
        <f t="shared" si="4"/>
        <v>-49000</v>
      </c>
      <c r="F270" s="45">
        <v>1251400</v>
      </c>
      <c r="G270" s="46">
        <v>0</v>
      </c>
    </row>
    <row r="271" spans="1:7">
      <c r="A271" s="41" t="s">
        <v>1122</v>
      </c>
      <c r="B271" s="42" t="s">
        <v>1123</v>
      </c>
      <c r="C271" s="44">
        <v>12000</v>
      </c>
      <c r="D271" s="45">
        <v>12000</v>
      </c>
      <c r="E271" s="45">
        <f t="shared" si="4"/>
        <v>0</v>
      </c>
      <c r="F271" s="45">
        <v>12000</v>
      </c>
      <c r="G271" s="46">
        <v>0</v>
      </c>
    </row>
    <row r="272" spans="1:7">
      <c r="A272" s="41" t="s">
        <v>1124</v>
      </c>
      <c r="B272" s="42" t="s">
        <v>864</v>
      </c>
      <c r="C272" s="44">
        <v>2000</v>
      </c>
      <c r="D272" s="45">
        <v>2000</v>
      </c>
      <c r="E272" s="45">
        <f t="shared" si="4"/>
        <v>0</v>
      </c>
      <c r="F272" s="45">
        <v>2000</v>
      </c>
      <c r="G272" s="46">
        <v>0</v>
      </c>
    </row>
    <row r="273" spans="1:7">
      <c r="A273" s="41" t="s">
        <v>1125</v>
      </c>
      <c r="B273" s="42" t="s">
        <v>1126</v>
      </c>
      <c r="C273" s="44">
        <v>10000</v>
      </c>
      <c r="D273" s="45">
        <v>10000</v>
      </c>
      <c r="E273" s="45">
        <f t="shared" si="4"/>
        <v>0</v>
      </c>
      <c r="F273" s="45">
        <v>10000</v>
      </c>
      <c r="G273" s="46">
        <v>0</v>
      </c>
    </row>
    <row r="274" spans="1:7">
      <c r="A274" s="41" t="s">
        <v>1127</v>
      </c>
      <c r="B274" s="42" t="s">
        <v>1128</v>
      </c>
      <c r="C274" s="44">
        <v>187000</v>
      </c>
      <c r="D274" s="45">
        <v>187000</v>
      </c>
      <c r="E274" s="45">
        <f t="shared" si="4"/>
        <v>0</v>
      </c>
      <c r="F274" s="45">
        <v>258000</v>
      </c>
      <c r="G274" s="46">
        <v>0</v>
      </c>
    </row>
    <row r="275" spans="1:7">
      <c r="A275" s="41" t="s">
        <v>1129</v>
      </c>
      <c r="B275" s="42" t="s">
        <v>1130</v>
      </c>
      <c r="C275" s="44">
        <v>18307000</v>
      </c>
      <c r="D275" s="45">
        <v>16956000</v>
      </c>
      <c r="E275" s="45">
        <f t="shared" si="4"/>
        <v>1351000</v>
      </c>
      <c r="F275" s="45">
        <v>15412000</v>
      </c>
      <c r="G275" s="46">
        <v>0</v>
      </c>
    </row>
    <row r="276" spans="1:7">
      <c r="A276" s="41" t="s">
        <v>1131</v>
      </c>
      <c r="B276" s="42" t="s">
        <v>1132</v>
      </c>
      <c r="C276" s="44">
        <v>3609000</v>
      </c>
      <c r="D276" s="45">
        <v>4037000</v>
      </c>
      <c r="E276" s="45">
        <f t="shared" si="4"/>
        <v>-428000</v>
      </c>
      <c r="F276" s="45">
        <v>3921700</v>
      </c>
      <c r="G276" s="46">
        <v>0</v>
      </c>
    </row>
    <row r="277" spans="1:7">
      <c r="A277" s="41" t="s">
        <v>1133</v>
      </c>
      <c r="B277" s="42" t="s">
        <v>1134</v>
      </c>
      <c r="C277" s="44">
        <v>1356000</v>
      </c>
      <c r="D277" s="45">
        <v>1356000</v>
      </c>
      <c r="E277" s="45">
        <f t="shared" si="4"/>
        <v>0</v>
      </c>
      <c r="F277" s="45">
        <v>1348200</v>
      </c>
      <c r="G277" s="46">
        <v>0</v>
      </c>
    </row>
    <row r="278" spans="1:7">
      <c r="A278" s="41" t="s">
        <v>1135</v>
      </c>
      <c r="B278" s="42" t="s">
        <v>1136</v>
      </c>
      <c r="C278" s="44">
        <v>3446000</v>
      </c>
      <c r="D278" s="45">
        <v>3500000</v>
      </c>
      <c r="E278" s="45">
        <f t="shared" si="4"/>
        <v>-54000</v>
      </c>
      <c r="F278" s="45">
        <v>2604800</v>
      </c>
      <c r="G278" s="46">
        <v>0</v>
      </c>
    </row>
    <row r="279" spans="1:7">
      <c r="A279" s="41" t="s">
        <v>1137</v>
      </c>
      <c r="B279" s="42" t="s">
        <v>1138</v>
      </c>
      <c r="C279" s="44">
        <v>42000</v>
      </c>
      <c r="D279" s="45">
        <v>40000</v>
      </c>
      <c r="E279" s="45">
        <f t="shared" si="4"/>
        <v>2000</v>
      </c>
      <c r="F279" s="45">
        <v>38000</v>
      </c>
      <c r="G279" s="46">
        <v>0</v>
      </c>
    </row>
    <row r="280" spans="1:7">
      <c r="A280" s="164" t="s">
        <v>1139</v>
      </c>
      <c r="B280" s="165"/>
      <c r="C280" s="49">
        <v>38425000</v>
      </c>
      <c r="D280" s="50">
        <v>37367000</v>
      </c>
      <c r="E280" s="45">
        <f t="shared" si="4"/>
        <v>1058000</v>
      </c>
      <c r="F280" s="50">
        <v>35115700</v>
      </c>
      <c r="G280" s="46">
        <v>47</v>
      </c>
    </row>
    <row r="281" spans="1:7">
      <c r="A281" s="41" t="s">
        <v>1140</v>
      </c>
      <c r="B281" s="42" t="s">
        <v>1141</v>
      </c>
      <c r="C281" s="44">
        <v>151000</v>
      </c>
      <c r="E281" s="45">
        <f t="shared" si="4"/>
        <v>151000</v>
      </c>
      <c r="G281" s="46">
        <v>0</v>
      </c>
    </row>
    <row r="282" spans="1:7">
      <c r="A282" s="41" t="s">
        <v>1142</v>
      </c>
      <c r="B282" s="42" t="s">
        <v>1143</v>
      </c>
      <c r="C282" s="44">
        <v>134000</v>
      </c>
      <c r="E282" s="45">
        <f t="shared" si="4"/>
        <v>134000</v>
      </c>
      <c r="G282" s="46">
        <v>0</v>
      </c>
    </row>
    <row r="283" spans="1:7">
      <c r="A283" s="164" t="s">
        <v>1144</v>
      </c>
      <c r="B283" s="165"/>
      <c r="C283" s="49">
        <v>285000</v>
      </c>
      <c r="D283" s="53"/>
      <c r="E283" s="45">
        <f t="shared" si="4"/>
        <v>285000</v>
      </c>
      <c r="F283" s="53"/>
      <c r="G283" s="46">
        <v>0</v>
      </c>
    </row>
    <row r="284" spans="1:7">
      <c r="A284" s="41" t="s">
        <v>1145</v>
      </c>
      <c r="B284" s="42" t="s">
        <v>1146</v>
      </c>
      <c r="C284" s="44">
        <v>5658000</v>
      </c>
      <c r="D284" s="45">
        <v>6085000</v>
      </c>
      <c r="E284" s="45">
        <f t="shared" si="4"/>
        <v>-427000</v>
      </c>
      <c r="F284" s="45">
        <v>5828700</v>
      </c>
      <c r="G284" s="46">
        <v>0</v>
      </c>
    </row>
    <row r="285" spans="1:7">
      <c r="A285" s="164" t="s">
        <v>1147</v>
      </c>
      <c r="B285" s="165"/>
      <c r="C285" s="49">
        <v>5658000</v>
      </c>
      <c r="D285" s="50">
        <v>6085000</v>
      </c>
      <c r="E285" s="45">
        <f t="shared" si="4"/>
        <v>-427000</v>
      </c>
      <c r="F285" s="50">
        <v>5828700</v>
      </c>
      <c r="G285" s="46">
        <v>0</v>
      </c>
    </row>
    <row r="286" spans="1:7">
      <c r="A286" s="41" t="s">
        <v>1148</v>
      </c>
      <c r="B286" s="42" t="s">
        <v>1149</v>
      </c>
      <c r="C286" s="44">
        <v>10322000</v>
      </c>
      <c r="D286" s="45">
        <v>10254000</v>
      </c>
      <c r="E286" s="45">
        <f t="shared" si="4"/>
        <v>68000</v>
      </c>
      <c r="F286" s="45">
        <v>10178500</v>
      </c>
      <c r="G286" s="46">
        <v>71</v>
      </c>
    </row>
    <row r="287" spans="1:7">
      <c r="A287" s="41" t="s">
        <v>1150</v>
      </c>
      <c r="B287" s="42" t="s">
        <v>726</v>
      </c>
      <c r="C287" s="44">
        <v>607000</v>
      </c>
      <c r="D287" s="45">
        <v>607000</v>
      </c>
      <c r="E287" s="45">
        <f t="shared" si="4"/>
        <v>0</v>
      </c>
      <c r="F287" s="45">
        <v>593100</v>
      </c>
      <c r="G287" s="46">
        <v>0</v>
      </c>
    </row>
    <row r="288" spans="1:7">
      <c r="A288" s="41" t="s">
        <v>1151</v>
      </c>
      <c r="B288" s="42" t="s">
        <v>728</v>
      </c>
      <c r="C288" s="44">
        <v>400000</v>
      </c>
      <c r="D288" s="45">
        <v>733000</v>
      </c>
      <c r="E288" s="45">
        <f t="shared" si="4"/>
        <v>-333000</v>
      </c>
      <c r="F288" s="45">
        <v>875000</v>
      </c>
      <c r="G288" s="46">
        <v>0</v>
      </c>
    </row>
    <row r="289" spans="1:7">
      <c r="A289" s="41" t="s">
        <v>1152</v>
      </c>
      <c r="B289" s="42" t="s">
        <v>807</v>
      </c>
      <c r="C289" s="44">
        <v>40000</v>
      </c>
      <c r="D289" s="45">
        <v>40000</v>
      </c>
      <c r="E289" s="45">
        <f t="shared" si="4"/>
        <v>0</v>
      </c>
      <c r="F289" s="45">
        <v>53800</v>
      </c>
      <c r="G289" s="46">
        <v>0</v>
      </c>
    </row>
    <row r="290" spans="1:7">
      <c r="A290" s="41" t="s">
        <v>1153</v>
      </c>
      <c r="B290" s="42" t="s">
        <v>732</v>
      </c>
      <c r="C290" s="44">
        <v>53000</v>
      </c>
      <c r="D290" s="45">
        <v>53000</v>
      </c>
      <c r="E290" s="45">
        <f t="shared" si="4"/>
        <v>0</v>
      </c>
      <c r="F290" s="45">
        <v>64200</v>
      </c>
      <c r="G290" s="46">
        <v>0</v>
      </c>
    </row>
    <row r="291" spans="1:7">
      <c r="A291" s="41" t="s">
        <v>1154</v>
      </c>
      <c r="B291" s="42" t="s">
        <v>1155</v>
      </c>
      <c r="C291" s="44">
        <v>954000</v>
      </c>
      <c r="D291" s="45">
        <v>954000</v>
      </c>
      <c r="E291" s="45">
        <f t="shared" si="4"/>
        <v>0</v>
      </c>
      <c r="F291" s="45">
        <v>932800</v>
      </c>
      <c r="G291" s="46">
        <v>0</v>
      </c>
    </row>
    <row r="292" spans="1:7">
      <c r="A292" s="41" t="s">
        <v>1156</v>
      </c>
      <c r="B292" s="42" t="s">
        <v>1157</v>
      </c>
      <c r="C292" s="48"/>
      <c r="D292" s="45">
        <v>345000</v>
      </c>
      <c r="E292" s="45">
        <f t="shared" si="4"/>
        <v>-345000</v>
      </c>
      <c r="F292" s="45">
        <v>411400</v>
      </c>
      <c r="G292" s="46">
        <v>0</v>
      </c>
    </row>
    <row r="293" spans="1:7">
      <c r="A293" s="164" t="s">
        <v>1158</v>
      </c>
      <c r="B293" s="165"/>
      <c r="C293" s="49">
        <v>12376000</v>
      </c>
      <c r="D293" s="50">
        <v>12986000</v>
      </c>
      <c r="E293" s="45">
        <f t="shared" si="4"/>
        <v>-610000</v>
      </c>
      <c r="F293" s="50">
        <v>13108800</v>
      </c>
      <c r="G293" s="46">
        <v>71</v>
      </c>
    </row>
    <row r="294" spans="1:7">
      <c r="A294" s="41" t="s">
        <v>1159</v>
      </c>
      <c r="B294" s="42" t="s">
        <v>1160</v>
      </c>
      <c r="C294" s="44">
        <v>1590000</v>
      </c>
      <c r="D294" s="45">
        <v>1617000</v>
      </c>
      <c r="E294" s="45">
        <f t="shared" si="4"/>
        <v>-27000</v>
      </c>
      <c r="F294" s="45">
        <v>1738000</v>
      </c>
      <c r="G294" s="46">
        <v>14</v>
      </c>
    </row>
    <row r="295" spans="1:7">
      <c r="A295" s="41" t="s">
        <v>1161</v>
      </c>
      <c r="B295" s="42" t="s">
        <v>726</v>
      </c>
      <c r="C295" s="44">
        <v>128000</v>
      </c>
      <c r="D295" s="45">
        <v>128000</v>
      </c>
      <c r="E295" s="45">
        <f t="shared" si="4"/>
        <v>0</v>
      </c>
      <c r="F295" s="45">
        <v>134700</v>
      </c>
      <c r="G295" s="46">
        <v>0</v>
      </c>
    </row>
    <row r="296" spans="1:7">
      <c r="A296" s="41" t="s">
        <v>1162</v>
      </c>
      <c r="B296" s="42" t="s">
        <v>728</v>
      </c>
      <c r="C296" s="44">
        <v>50000</v>
      </c>
      <c r="D296" s="45">
        <v>62000</v>
      </c>
      <c r="E296" s="45">
        <f t="shared" si="4"/>
        <v>-12000</v>
      </c>
      <c r="F296" s="45">
        <v>45600</v>
      </c>
      <c r="G296" s="46">
        <v>0</v>
      </c>
    </row>
    <row r="297" spans="1:7">
      <c r="A297" s="41" t="s">
        <v>1163</v>
      </c>
      <c r="B297" s="42" t="s">
        <v>807</v>
      </c>
      <c r="C297" s="48"/>
      <c r="E297" s="45">
        <f t="shared" si="4"/>
        <v>0</v>
      </c>
      <c r="F297" s="45">
        <v>100</v>
      </c>
      <c r="G297" s="46">
        <v>0</v>
      </c>
    </row>
    <row r="298" spans="1:7">
      <c r="A298" s="41" t="s">
        <v>1164</v>
      </c>
      <c r="B298" s="42" t="s">
        <v>732</v>
      </c>
      <c r="C298" s="44">
        <v>130000</v>
      </c>
      <c r="D298" s="45">
        <v>240000</v>
      </c>
      <c r="E298" s="45">
        <f t="shared" si="4"/>
        <v>-110000</v>
      </c>
      <c r="F298" s="45">
        <v>161600</v>
      </c>
      <c r="G298" s="46">
        <v>0</v>
      </c>
    </row>
    <row r="299" spans="1:7">
      <c r="A299" s="41" t="s">
        <v>1165</v>
      </c>
      <c r="B299" s="42" t="s">
        <v>1166</v>
      </c>
      <c r="C299" s="44">
        <v>474000</v>
      </c>
      <c r="D299" s="45">
        <v>474000</v>
      </c>
      <c r="E299" s="45">
        <f t="shared" si="4"/>
        <v>0</v>
      </c>
      <c r="F299" s="45">
        <v>472800</v>
      </c>
      <c r="G299" s="46">
        <v>0</v>
      </c>
    </row>
    <row r="300" spans="1:7">
      <c r="A300" s="164" t="s">
        <v>1167</v>
      </c>
      <c r="B300" s="165"/>
      <c r="C300" s="49">
        <v>2372000</v>
      </c>
      <c r="D300" s="50">
        <v>2521000</v>
      </c>
      <c r="E300" s="45">
        <f t="shared" si="4"/>
        <v>-149000</v>
      </c>
      <c r="F300" s="50">
        <v>2552800</v>
      </c>
      <c r="G300" s="46">
        <v>14</v>
      </c>
    </row>
    <row r="301" spans="1:7">
      <c r="A301" s="41" t="s">
        <v>1168</v>
      </c>
      <c r="B301" s="42" t="s">
        <v>1169</v>
      </c>
      <c r="C301" s="48"/>
      <c r="E301" s="45">
        <f t="shared" si="4"/>
        <v>0</v>
      </c>
      <c r="G301" s="46">
        <v>0</v>
      </c>
    </row>
    <row r="302" spans="1:7">
      <c r="A302" s="41" t="s">
        <v>1170</v>
      </c>
      <c r="B302" s="42" t="s">
        <v>1171</v>
      </c>
      <c r="C302" s="44">
        <v>7348000</v>
      </c>
      <c r="D302" s="45">
        <v>7475000</v>
      </c>
      <c r="E302" s="45">
        <f t="shared" si="4"/>
        <v>-127000</v>
      </c>
      <c r="F302" s="45">
        <v>7656600</v>
      </c>
      <c r="G302" s="46">
        <v>44</v>
      </c>
    </row>
    <row r="303" spans="1:7">
      <c r="A303" s="41" t="s">
        <v>1172</v>
      </c>
      <c r="B303" s="42" t="s">
        <v>726</v>
      </c>
      <c r="C303" s="44">
        <v>554000</v>
      </c>
      <c r="D303" s="45">
        <v>554000</v>
      </c>
      <c r="E303" s="45">
        <f t="shared" si="4"/>
        <v>0</v>
      </c>
      <c r="F303" s="45">
        <v>567200</v>
      </c>
      <c r="G303" s="46">
        <v>0</v>
      </c>
    </row>
    <row r="304" spans="1:7">
      <c r="A304" s="41" t="s">
        <v>1173</v>
      </c>
      <c r="B304" s="42" t="s">
        <v>728</v>
      </c>
      <c r="C304" s="44">
        <v>1233000</v>
      </c>
      <c r="D304" s="45">
        <v>1233000</v>
      </c>
      <c r="E304" s="45">
        <f t="shared" si="4"/>
        <v>0</v>
      </c>
      <c r="F304" s="45">
        <v>1506000</v>
      </c>
      <c r="G304" s="46">
        <v>0</v>
      </c>
    </row>
    <row r="305" spans="1:7">
      <c r="A305" s="41" t="s">
        <v>1174</v>
      </c>
      <c r="B305" s="42" t="s">
        <v>807</v>
      </c>
      <c r="C305" s="44">
        <v>5000</v>
      </c>
      <c r="D305" s="45">
        <v>5000</v>
      </c>
      <c r="E305" s="45">
        <f t="shared" si="4"/>
        <v>0</v>
      </c>
      <c r="F305" s="45">
        <v>17200</v>
      </c>
      <c r="G305" s="46">
        <v>0</v>
      </c>
    </row>
    <row r="306" spans="1:7">
      <c r="A306" s="41" t="s">
        <v>1175</v>
      </c>
      <c r="B306" s="42" t="s">
        <v>732</v>
      </c>
      <c r="C306" s="44">
        <v>132000</v>
      </c>
      <c r="D306" s="45">
        <v>132000</v>
      </c>
      <c r="E306" s="45">
        <f t="shared" si="4"/>
        <v>0</v>
      </c>
      <c r="F306" s="45">
        <v>160700</v>
      </c>
      <c r="G306" s="46">
        <v>0</v>
      </c>
    </row>
    <row r="307" spans="1:7">
      <c r="A307" s="41" t="s">
        <v>1176</v>
      </c>
      <c r="B307" s="42" t="s">
        <v>1177</v>
      </c>
      <c r="C307" s="44">
        <v>1461000</v>
      </c>
      <c r="D307" s="45">
        <v>1461000</v>
      </c>
      <c r="E307" s="45">
        <f t="shared" si="4"/>
        <v>0</v>
      </c>
      <c r="F307" s="45">
        <v>1485900</v>
      </c>
      <c r="G307" s="46">
        <v>0</v>
      </c>
    </row>
    <row r="308" spans="1:7">
      <c r="A308" s="41" t="s">
        <v>1178</v>
      </c>
      <c r="B308" s="42" t="s">
        <v>1179</v>
      </c>
      <c r="C308" s="44">
        <v>64000</v>
      </c>
      <c r="D308" s="45">
        <v>60000</v>
      </c>
      <c r="E308" s="45">
        <f t="shared" si="4"/>
        <v>4000</v>
      </c>
      <c r="F308" s="45">
        <v>72600</v>
      </c>
      <c r="G308" s="46">
        <v>0</v>
      </c>
    </row>
    <row r="309" spans="1:7">
      <c r="A309" s="41" t="s">
        <v>1180</v>
      </c>
      <c r="B309" s="42" t="s">
        <v>1181</v>
      </c>
      <c r="C309" s="48"/>
      <c r="E309" s="45">
        <f t="shared" si="4"/>
        <v>0</v>
      </c>
      <c r="G309" s="46">
        <v>0</v>
      </c>
    </row>
    <row r="310" spans="1:7">
      <c r="A310" s="41" t="s">
        <v>1182</v>
      </c>
      <c r="B310" s="42" t="s">
        <v>1084</v>
      </c>
      <c r="C310" s="44">
        <v>10000</v>
      </c>
      <c r="D310" s="45">
        <v>10000</v>
      </c>
      <c r="E310" s="45">
        <f t="shared" si="4"/>
        <v>0</v>
      </c>
      <c r="F310" s="45">
        <v>10000</v>
      </c>
      <c r="G310" s="46">
        <v>0</v>
      </c>
    </row>
    <row r="311" spans="1:7">
      <c r="A311" s="41" t="s">
        <v>1183</v>
      </c>
      <c r="B311" s="42" t="s">
        <v>1184</v>
      </c>
      <c r="C311" s="44">
        <v>5000</v>
      </c>
      <c r="D311" s="45">
        <v>5000</v>
      </c>
      <c r="E311" s="45">
        <f t="shared" si="4"/>
        <v>0</v>
      </c>
      <c r="F311" s="45">
        <v>700</v>
      </c>
      <c r="G311" s="46">
        <v>0</v>
      </c>
    </row>
    <row r="312" spans="1:7">
      <c r="A312" s="41" t="s">
        <v>1185</v>
      </c>
      <c r="B312" s="42" t="s">
        <v>1186</v>
      </c>
      <c r="C312" s="44">
        <v>6000</v>
      </c>
      <c r="D312" s="45">
        <v>6000</v>
      </c>
      <c r="E312" s="45">
        <f t="shared" si="4"/>
        <v>0</v>
      </c>
      <c r="F312" s="45">
        <v>5000</v>
      </c>
      <c r="G312" s="46">
        <v>0</v>
      </c>
    </row>
    <row r="313" spans="1:7">
      <c r="A313" s="41" t="s">
        <v>1187</v>
      </c>
      <c r="B313" s="42" t="s">
        <v>1188</v>
      </c>
      <c r="C313" s="44">
        <v>14000</v>
      </c>
      <c r="D313" s="45">
        <v>14000</v>
      </c>
      <c r="E313" s="45">
        <f t="shared" si="4"/>
        <v>0</v>
      </c>
      <c r="F313" s="45">
        <v>14000</v>
      </c>
      <c r="G313" s="46">
        <v>0</v>
      </c>
    </row>
    <row r="314" spans="1:7">
      <c r="A314" s="41" t="s">
        <v>1189</v>
      </c>
      <c r="B314" s="42" t="s">
        <v>1190</v>
      </c>
      <c r="C314" s="44">
        <v>1661000</v>
      </c>
      <c r="D314" s="45">
        <v>1864000</v>
      </c>
      <c r="E314" s="45">
        <f t="shared" si="4"/>
        <v>-203000</v>
      </c>
      <c r="F314" s="45">
        <v>1712100</v>
      </c>
      <c r="G314" s="46">
        <v>0</v>
      </c>
    </row>
    <row r="315" spans="1:7">
      <c r="A315" s="41" t="s">
        <v>1191</v>
      </c>
      <c r="B315" s="42" t="s">
        <v>1123</v>
      </c>
      <c r="C315" s="44">
        <v>10000</v>
      </c>
      <c r="D315" s="45">
        <v>10000</v>
      </c>
      <c r="E315" s="45">
        <f t="shared" si="4"/>
        <v>0</v>
      </c>
      <c r="F315" s="45">
        <v>10000</v>
      </c>
      <c r="G315" s="46">
        <v>0</v>
      </c>
    </row>
    <row r="316" spans="1:7">
      <c r="A316" s="41" t="s">
        <v>1192</v>
      </c>
      <c r="B316" s="42" t="s">
        <v>838</v>
      </c>
      <c r="C316" s="44">
        <v>2000</v>
      </c>
      <c r="D316" s="45">
        <v>2000</v>
      </c>
      <c r="E316" s="45">
        <f t="shared" si="4"/>
        <v>0</v>
      </c>
      <c r="F316" s="45">
        <v>2000</v>
      </c>
      <c r="G316" s="46">
        <v>0</v>
      </c>
    </row>
    <row r="317" spans="1:7">
      <c r="A317" s="41" t="s">
        <v>1193</v>
      </c>
      <c r="B317" s="42" t="s">
        <v>1126</v>
      </c>
      <c r="C317" s="44">
        <v>10000</v>
      </c>
      <c r="D317" s="45">
        <v>10000</v>
      </c>
      <c r="E317" s="45">
        <f t="shared" si="4"/>
        <v>0</v>
      </c>
      <c r="F317" s="45">
        <v>10000</v>
      </c>
      <c r="G317" s="46">
        <v>0</v>
      </c>
    </row>
    <row r="318" spans="1:7">
      <c r="A318" s="41" t="s">
        <v>1194</v>
      </c>
      <c r="B318" s="42" t="s">
        <v>1195</v>
      </c>
      <c r="C318" s="44">
        <v>275000</v>
      </c>
      <c r="D318" s="45">
        <v>275000</v>
      </c>
      <c r="E318" s="45">
        <f t="shared" si="4"/>
        <v>0</v>
      </c>
      <c r="F318" s="45">
        <v>319900</v>
      </c>
      <c r="G318" s="46">
        <v>0</v>
      </c>
    </row>
    <row r="319" spans="1:7">
      <c r="A319" s="41" t="s">
        <v>1196</v>
      </c>
      <c r="B319" s="42" t="s">
        <v>1197</v>
      </c>
      <c r="C319" s="44">
        <v>29000</v>
      </c>
      <c r="D319" s="45">
        <v>29000</v>
      </c>
      <c r="E319" s="45">
        <f t="shared" si="4"/>
        <v>0</v>
      </c>
      <c r="F319" s="45">
        <v>21000</v>
      </c>
      <c r="G319" s="46">
        <v>0</v>
      </c>
    </row>
    <row r="320" spans="1:7">
      <c r="A320" s="41" t="s">
        <v>1198</v>
      </c>
      <c r="B320" s="42" t="s">
        <v>1199</v>
      </c>
      <c r="C320" s="44">
        <v>14040000</v>
      </c>
      <c r="D320" s="45">
        <v>11883000</v>
      </c>
      <c r="E320" s="45">
        <f t="shared" si="4"/>
        <v>2157000</v>
      </c>
      <c r="F320" s="45">
        <v>11970500</v>
      </c>
      <c r="G320" s="46">
        <v>0</v>
      </c>
    </row>
    <row r="321" spans="1:7">
      <c r="A321" s="41" t="s">
        <v>1200</v>
      </c>
      <c r="B321" s="42" t="s">
        <v>1132</v>
      </c>
      <c r="C321" s="44">
        <v>3577000</v>
      </c>
      <c r="D321" s="45">
        <v>4153000</v>
      </c>
      <c r="E321" s="45">
        <f t="shared" si="4"/>
        <v>-576000</v>
      </c>
      <c r="F321" s="45">
        <v>3869500</v>
      </c>
      <c r="G321" s="46">
        <v>0</v>
      </c>
    </row>
    <row r="322" spans="1:7">
      <c r="A322" s="41" t="s">
        <v>1201</v>
      </c>
      <c r="B322" s="42" t="s">
        <v>1136</v>
      </c>
      <c r="C322" s="44">
        <v>3446000</v>
      </c>
      <c r="D322" s="45">
        <v>3245000</v>
      </c>
      <c r="E322" s="45">
        <f t="shared" si="4"/>
        <v>201000</v>
      </c>
      <c r="F322" s="45">
        <v>2860800</v>
      </c>
      <c r="G322" s="46">
        <v>0</v>
      </c>
    </row>
    <row r="323" spans="1:7">
      <c r="A323" s="41" t="s">
        <v>1202</v>
      </c>
      <c r="B323" s="42" t="s">
        <v>1203</v>
      </c>
      <c r="C323" s="44">
        <v>348000</v>
      </c>
      <c r="D323" s="45">
        <v>321000</v>
      </c>
      <c r="E323" s="45">
        <f t="shared" si="4"/>
        <v>27000</v>
      </c>
      <c r="F323" s="45">
        <v>301100</v>
      </c>
      <c r="G323" s="46">
        <v>0</v>
      </c>
    </row>
    <row r="324" spans="1:7">
      <c r="A324" s="164" t="s">
        <v>1204</v>
      </c>
      <c r="B324" s="165"/>
      <c r="C324" s="49">
        <v>34230000</v>
      </c>
      <c r="D324" s="50">
        <v>32747000</v>
      </c>
      <c r="E324" s="45">
        <f t="shared" si="4"/>
        <v>1483000</v>
      </c>
      <c r="F324" s="50">
        <v>32572800</v>
      </c>
      <c r="G324" s="46">
        <v>44</v>
      </c>
    </row>
    <row r="325" spans="1:7">
      <c r="A325" s="41" t="s">
        <v>1205</v>
      </c>
      <c r="B325" s="42" t="s">
        <v>1206</v>
      </c>
      <c r="C325" s="44">
        <v>172000</v>
      </c>
      <c r="D325" s="45">
        <v>60000</v>
      </c>
      <c r="E325" s="45">
        <f t="shared" si="4"/>
        <v>112000</v>
      </c>
      <c r="G325" s="46">
        <v>0</v>
      </c>
    </row>
    <row r="326" spans="1:7">
      <c r="A326" s="41" t="s">
        <v>1207</v>
      </c>
      <c r="B326" s="42" t="s">
        <v>1208</v>
      </c>
      <c r="C326" s="44">
        <v>70000</v>
      </c>
      <c r="E326" s="45">
        <f t="shared" si="4"/>
        <v>70000</v>
      </c>
      <c r="F326" s="45">
        <v>24300</v>
      </c>
      <c r="G326" s="46">
        <v>0</v>
      </c>
    </row>
    <row r="327" spans="1:7">
      <c r="A327" s="164" t="s">
        <v>1209</v>
      </c>
      <c r="B327" s="165"/>
      <c r="C327" s="49">
        <v>242000</v>
      </c>
      <c r="D327" s="50">
        <v>60000</v>
      </c>
      <c r="E327" s="45">
        <f t="shared" ref="E327:E390" si="5">C327-D327</f>
        <v>182000</v>
      </c>
      <c r="F327" s="50">
        <v>24300</v>
      </c>
      <c r="G327" s="46">
        <v>0</v>
      </c>
    </row>
    <row r="328" spans="1:7">
      <c r="A328" s="41" t="s">
        <v>1210</v>
      </c>
      <c r="B328" s="42" t="s">
        <v>1211</v>
      </c>
      <c r="C328" s="44">
        <v>13382000</v>
      </c>
      <c r="D328" s="45">
        <v>13832000</v>
      </c>
      <c r="E328" s="45">
        <f t="shared" si="5"/>
        <v>-450000</v>
      </c>
      <c r="F328" s="45">
        <v>13553300</v>
      </c>
      <c r="G328" s="46">
        <v>82</v>
      </c>
    </row>
    <row r="329" spans="1:7">
      <c r="A329" s="41" t="s">
        <v>1212</v>
      </c>
      <c r="B329" s="42" t="s">
        <v>726</v>
      </c>
      <c r="C329" s="44">
        <v>838000</v>
      </c>
      <c r="D329" s="45">
        <v>838000</v>
      </c>
      <c r="E329" s="45">
        <f t="shared" si="5"/>
        <v>0</v>
      </c>
      <c r="F329" s="45">
        <v>841000</v>
      </c>
      <c r="G329" s="46">
        <v>0</v>
      </c>
    </row>
    <row r="330" spans="1:7">
      <c r="A330" s="41" t="s">
        <v>1213</v>
      </c>
      <c r="B330" s="42" t="s">
        <v>728</v>
      </c>
      <c r="C330" s="44">
        <v>948000</v>
      </c>
      <c r="D330" s="45">
        <v>948000</v>
      </c>
      <c r="E330" s="45">
        <f t="shared" si="5"/>
        <v>0</v>
      </c>
      <c r="F330" s="45">
        <v>1139700</v>
      </c>
      <c r="G330" s="46">
        <v>0</v>
      </c>
    </row>
    <row r="331" spans="1:7">
      <c r="A331" s="41" t="s">
        <v>1214</v>
      </c>
      <c r="B331" s="42" t="s">
        <v>807</v>
      </c>
      <c r="C331" s="44">
        <v>39000</v>
      </c>
      <c r="D331" s="45">
        <v>39000</v>
      </c>
      <c r="E331" s="45">
        <f t="shared" si="5"/>
        <v>0</v>
      </c>
      <c r="F331" s="45">
        <v>61700</v>
      </c>
      <c r="G331" s="46">
        <v>0</v>
      </c>
    </row>
    <row r="332" spans="1:7">
      <c r="A332" s="41" t="s">
        <v>1215</v>
      </c>
      <c r="B332" s="42" t="s">
        <v>1216</v>
      </c>
      <c r="C332" s="44">
        <v>14000</v>
      </c>
      <c r="D332" s="45">
        <v>14000</v>
      </c>
      <c r="E332" s="45">
        <f t="shared" si="5"/>
        <v>0</v>
      </c>
      <c r="F332" s="45">
        <v>15500</v>
      </c>
      <c r="G332" s="46">
        <v>0</v>
      </c>
    </row>
    <row r="333" spans="1:7">
      <c r="A333" s="41" t="s">
        <v>1217</v>
      </c>
      <c r="B333" s="42" t="s">
        <v>1218</v>
      </c>
      <c r="C333" s="44">
        <v>1614000</v>
      </c>
      <c r="D333" s="45">
        <v>1614000</v>
      </c>
      <c r="E333" s="45">
        <f t="shared" si="5"/>
        <v>0</v>
      </c>
      <c r="F333" s="45">
        <v>1574000</v>
      </c>
      <c r="G333" s="46">
        <v>0</v>
      </c>
    </row>
    <row r="334" spans="1:7">
      <c r="A334" s="164" t="s">
        <v>1219</v>
      </c>
      <c r="B334" s="165"/>
      <c r="C334" s="49">
        <v>16835000</v>
      </c>
      <c r="D334" s="50">
        <v>17285000</v>
      </c>
      <c r="E334" s="45">
        <f t="shared" si="5"/>
        <v>-450000</v>
      </c>
      <c r="F334" s="50">
        <v>17185200</v>
      </c>
      <c r="G334" s="46">
        <v>82</v>
      </c>
    </row>
    <row r="335" spans="1:7">
      <c r="A335" s="41" t="s">
        <v>1220</v>
      </c>
      <c r="B335" s="42" t="s">
        <v>1221</v>
      </c>
      <c r="C335" s="44">
        <v>2274000</v>
      </c>
      <c r="D335" s="45">
        <v>2313000</v>
      </c>
      <c r="E335" s="45">
        <f t="shared" si="5"/>
        <v>-39000</v>
      </c>
      <c r="F335" s="45">
        <v>2235300</v>
      </c>
      <c r="G335" s="46">
        <v>18</v>
      </c>
    </row>
    <row r="336" spans="1:7">
      <c r="A336" s="41" t="s">
        <v>1222</v>
      </c>
      <c r="B336" s="42" t="s">
        <v>726</v>
      </c>
      <c r="C336" s="44">
        <v>153000</v>
      </c>
      <c r="D336" s="45">
        <v>153000</v>
      </c>
      <c r="E336" s="45">
        <f t="shared" si="5"/>
        <v>0</v>
      </c>
      <c r="F336" s="45">
        <v>157400</v>
      </c>
      <c r="G336" s="46">
        <v>0</v>
      </c>
    </row>
    <row r="337" spans="1:7">
      <c r="A337" s="41" t="s">
        <v>1223</v>
      </c>
      <c r="B337" s="42" t="s">
        <v>728</v>
      </c>
      <c r="C337" s="44">
        <v>66000</v>
      </c>
      <c r="D337" s="45">
        <v>66000</v>
      </c>
      <c r="E337" s="45">
        <f t="shared" si="5"/>
        <v>0</v>
      </c>
      <c r="F337" s="45">
        <v>70500</v>
      </c>
      <c r="G337" s="46">
        <v>0</v>
      </c>
    </row>
    <row r="338" spans="1:7">
      <c r="A338" s="41" t="s">
        <v>1224</v>
      </c>
      <c r="B338" s="42" t="s">
        <v>807</v>
      </c>
      <c r="C338" s="44">
        <v>2000</v>
      </c>
      <c r="D338" s="45">
        <v>2000</v>
      </c>
      <c r="E338" s="45">
        <f t="shared" si="5"/>
        <v>0</v>
      </c>
      <c r="F338" s="45">
        <v>100</v>
      </c>
      <c r="G338" s="46">
        <v>0</v>
      </c>
    </row>
    <row r="339" spans="1:7">
      <c r="A339" s="41" t="s">
        <v>1225</v>
      </c>
      <c r="B339" s="42" t="s">
        <v>732</v>
      </c>
      <c r="C339" s="44">
        <v>147000</v>
      </c>
      <c r="D339" s="45">
        <v>147000</v>
      </c>
      <c r="E339" s="45">
        <f t="shared" si="5"/>
        <v>0</v>
      </c>
      <c r="F339" s="45">
        <v>147400</v>
      </c>
      <c r="G339" s="46">
        <v>0</v>
      </c>
    </row>
    <row r="340" spans="1:7">
      <c r="A340" s="41" t="s">
        <v>1226</v>
      </c>
      <c r="B340" s="42" t="s">
        <v>1227</v>
      </c>
      <c r="C340" s="44">
        <v>557000</v>
      </c>
      <c r="D340" s="45">
        <v>557000</v>
      </c>
      <c r="E340" s="45">
        <f t="shared" si="5"/>
        <v>0</v>
      </c>
      <c r="F340" s="45">
        <v>557800</v>
      </c>
      <c r="G340" s="46">
        <v>0</v>
      </c>
    </row>
    <row r="341" spans="1:7">
      <c r="A341" s="164" t="s">
        <v>1228</v>
      </c>
      <c r="B341" s="165"/>
      <c r="C341" s="49">
        <v>3199000</v>
      </c>
      <c r="D341" s="50">
        <v>3238000</v>
      </c>
      <c r="E341" s="45">
        <f t="shared" si="5"/>
        <v>-39000</v>
      </c>
      <c r="F341" s="50">
        <v>3168500</v>
      </c>
      <c r="G341" s="46">
        <v>18</v>
      </c>
    </row>
    <row r="342" spans="1:7">
      <c r="A342" s="8" t="s">
        <v>1229</v>
      </c>
      <c r="B342" s="8" t="s">
        <v>1230</v>
      </c>
      <c r="C342" s="48"/>
      <c r="E342" s="45">
        <f t="shared" si="5"/>
        <v>0</v>
      </c>
      <c r="G342" s="46">
        <v>0</v>
      </c>
    </row>
    <row r="343" spans="1:7">
      <c r="A343" s="41" t="s">
        <v>1231</v>
      </c>
      <c r="B343" s="42" t="s">
        <v>1232</v>
      </c>
      <c r="C343" s="44">
        <v>4607000</v>
      </c>
      <c r="D343" s="45">
        <v>4687000</v>
      </c>
      <c r="E343" s="45">
        <f t="shared" si="5"/>
        <v>-80000</v>
      </c>
      <c r="F343" s="45">
        <v>4760200</v>
      </c>
      <c r="G343" s="46">
        <v>30</v>
      </c>
    </row>
    <row r="344" spans="1:7">
      <c r="A344" s="41" t="s">
        <v>1233</v>
      </c>
      <c r="B344" s="42" t="s">
        <v>726</v>
      </c>
      <c r="C344" s="44">
        <v>362000</v>
      </c>
      <c r="D344" s="45">
        <v>362000</v>
      </c>
      <c r="E344" s="45">
        <f t="shared" si="5"/>
        <v>0</v>
      </c>
      <c r="F344" s="45">
        <v>339700</v>
      </c>
      <c r="G344" s="46">
        <v>0</v>
      </c>
    </row>
    <row r="345" spans="1:7">
      <c r="A345" s="41" t="s">
        <v>1234</v>
      </c>
      <c r="B345" s="42" t="s">
        <v>728</v>
      </c>
      <c r="C345" s="44">
        <v>96000</v>
      </c>
      <c r="D345" s="45">
        <v>96000</v>
      </c>
      <c r="E345" s="45">
        <f t="shared" si="5"/>
        <v>0</v>
      </c>
      <c r="F345" s="45">
        <v>101400</v>
      </c>
      <c r="G345" s="46">
        <v>0</v>
      </c>
    </row>
    <row r="346" spans="1:7">
      <c r="A346" s="41" t="s">
        <v>1235</v>
      </c>
      <c r="B346" s="42" t="s">
        <v>732</v>
      </c>
      <c r="C346" s="44">
        <v>190000</v>
      </c>
      <c r="D346" s="45">
        <v>190000</v>
      </c>
      <c r="E346" s="45">
        <f t="shared" si="5"/>
        <v>0</v>
      </c>
      <c r="F346" s="45">
        <v>149700</v>
      </c>
      <c r="G346" s="46">
        <v>0</v>
      </c>
    </row>
    <row r="347" spans="1:7">
      <c r="A347" s="41" t="s">
        <v>1236</v>
      </c>
      <c r="B347" s="42" t="s">
        <v>1237</v>
      </c>
      <c r="C347" s="44">
        <v>847000</v>
      </c>
      <c r="D347" s="45">
        <v>847000</v>
      </c>
      <c r="E347" s="45">
        <f t="shared" si="5"/>
        <v>0</v>
      </c>
      <c r="F347" s="45">
        <v>875600</v>
      </c>
      <c r="G347" s="46">
        <v>0</v>
      </c>
    </row>
    <row r="348" spans="1:7">
      <c r="A348" s="41" t="s">
        <v>1238</v>
      </c>
      <c r="B348" s="42" t="s">
        <v>1239</v>
      </c>
      <c r="C348" s="44">
        <v>70000</v>
      </c>
      <c r="D348" s="45">
        <v>79000</v>
      </c>
      <c r="E348" s="45">
        <f t="shared" si="5"/>
        <v>-9000</v>
      </c>
      <c r="F348" s="45">
        <v>86400</v>
      </c>
      <c r="G348" s="46">
        <v>0</v>
      </c>
    </row>
    <row r="349" spans="1:7">
      <c r="A349" s="164" t="s">
        <v>1240</v>
      </c>
      <c r="B349" s="165"/>
      <c r="C349" s="49">
        <v>6172000</v>
      </c>
      <c r="D349" s="50">
        <v>6261000</v>
      </c>
      <c r="E349" s="45">
        <f t="shared" si="5"/>
        <v>-89000</v>
      </c>
      <c r="F349" s="50">
        <v>6313000</v>
      </c>
      <c r="G349" s="46">
        <v>30</v>
      </c>
    </row>
    <row r="350" spans="1:7">
      <c r="A350" s="8" t="s">
        <v>1241</v>
      </c>
      <c r="B350" s="8" t="s">
        <v>1242</v>
      </c>
      <c r="C350" s="48"/>
      <c r="E350" s="45">
        <f t="shared" si="5"/>
        <v>0</v>
      </c>
      <c r="G350" s="46">
        <v>0</v>
      </c>
    </row>
    <row r="351" spans="1:7">
      <c r="A351" s="41" t="s">
        <v>1243</v>
      </c>
      <c r="B351" s="42" t="s">
        <v>1244</v>
      </c>
      <c r="C351" s="44">
        <v>2458000</v>
      </c>
      <c r="D351" s="45">
        <v>2766000</v>
      </c>
      <c r="E351" s="45">
        <f t="shared" si="5"/>
        <v>-308000</v>
      </c>
      <c r="F351" s="45">
        <v>2544800</v>
      </c>
      <c r="G351" s="46">
        <v>14</v>
      </c>
    </row>
    <row r="352" spans="1:7">
      <c r="A352" s="41" t="s">
        <v>1245</v>
      </c>
      <c r="B352" s="42" t="s">
        <v>776</v>
      </c>
      <c r="C352" s="44">
        <v>89000</v>
      </c>
      <c r="D352" s="45">
        <v>89000</v>
      </c>
      <c r="E352" s="45">
        <f t="shared" si="5"/>
        <v>0</v>
      </c>
      <c r="F352" s="45">
        <v>165600</v>
      </c>
      <c r="G352" s="46">
        <v>0</v>
      </c>
    </row>
    <row r="353" spans="1:7">
      <c r="A353" s="41" t="s">
        <v>1246</v>
      </c>
      <c r="B353" s="42" t="s">
        <v>728</v>
      </c>
      <c r="C353" s="44">
        <v>191000</v>
      </c>
      <c r="D353" s="45">
        <v>191000</v>
      </c>
      <c r="E353" s="45">
        <f t="shared" si="5"/>
        <v>0</v>
      </c>
      <c r="F353" s="45">
        <v>246700</v>
      </c>
      <c r="G353" s="46">
        <v>0</v>
      </c>
    </row>
    <row r="354" spans="1:7">
      <c r="A354" s="41" t="s">
        <v>1247</v>
      </c>
      <c r="B354" s="42" t="s">
        <v>807</v>
      </c>
      <c r="C354" s="44">
        <v>7000</v>
      </c>
      <c r="D354" s="45">
        <v>7000</v>
      </c>
      <c r="E354" s="45">
        <f t="shared" si="5"/>
        <v>0</v>
      </c>
      <c r="F354" s="45">
        <v>10900</v>
      </c>
      <c r="G354" s="46">
        <v>0</v>
      </c>
    </row>
    <row r="355" spans="1:7">
      <c r="A355" s="41" t="s">
        <v>1248</v>
      </c>
      <c r="B355" s="42" t="s">
        <v>732</v>
      </c>
      <c r="C355" s="44">
        <v>18000</v>
      </c>
      <c r="D355" s="45">
        <v>18000</v>
      </c>
      <c r="E355" s="45">
        <f t="shared" si="5"/>
        <v>0</v>
      </c>
      <c r="F355" s="45">
        <v>21800</v>
      </c>
      <c r="G355" s="46">
        <v>0</v>
      </c>
    </row>
    <row r="356" spans="1:7">
      <c r="A356" s="41" t="s">
        <v>1249</v>
      </c>
      <c r="B356" s="42" t="s">
        <v>1250</v>
      </c>
      <c r="C356" s="44">
        <v>463000</v>
      </c>
      <c r="D356" s="45">
        <v>463000</v>
      </c>
      <c r="E356" s="45">
        <f t="shared" si="5"/>
        <v>0</v>
      </c>
      <c r="F356" s="45">
        <v>455200</v>
      </c>
      <c r="G356" s="46">
        <v>0</v>
      </c>
    </row>
    <row r="357" spans="1:7">
      <c r="A357" s="41" t="s">
        <v>1251</v>
      </c>
      <c r="B357" s="42" t="s">
        <v>1252</v>
      </c>
      <c r="C357" s="44">
        <v>70000</v>
      </c>
      <c r="D357" s="45">
        <v>62000</v>
      </c>
      <c r="E357" s="45">
        <f t="shared" si="5"/>
        <v>8000</v>
      </c>
      <c r="F357" s="45">
        <v>67100</v>
      </c>
      <c r="G357" s="46">
        <v>0</v>
      </c>
    </row>
    <row r="358" spans="1:7">
      <c r="A358" s="41" t="s">
        <v>1253</v>
      </c>
      <c r="B358" s="42" t="s">
        <v>1254</v>
      </c>
      <c r="C358" s="44">
        <v>106000</v>
      </c>
      <c r="D358" s="45">
        <v>119000</v>
      </c>
      <c r="E358" s="45">
        <f t="shared" si="5"/>
        <v>-13000</v>
      </c>
      <c r="F358" s="45">
        <v>110700</v>
      </c>
      <c r="G358" s="46">
        <v>0</v>
      </c>
    </row>
    <row r="359" spans="1:7">
      <c r="A359" s="41" t="s">
        <v>1255</v>
      </c>
      <c r="B359" s="42" t="s">
        <v>1256</v>
      </c>
      <c r="C359" s="44">
        <v>32000</v>
      </c>
      <c r="E359" s="45">
        <f t="shared" si="5"/>
        <v>32000</v>
      </c>
      <c r="F359" s="45">
        <v>143900</v>
      </c>
      <c r="G359" s="46">
        <v>0</v>
      </c>
    </row>
    <row r="360" spans="1:7">
      <c r="A360" s="41" t="s">
        <v>1257</v>
      </c>
      <c r="B360" s="42" t="s">
        <v>1258</v>
      </c>
      <c r="C360" s="44">
        <v>2087000</v>
      </c>
      <c r="D360" s="45">
        <v>2472000</v>
      </c>
      <c r="E360" s="45">
        <f t="shared" si="5"/>
        <v>-385000</v>
      </c>
      <c r="F360" s="45">
        <v>225100</v>
      </c>
      <c r="G360" s="46">
        <v>0</v>
      </c>
    </row>
    <row r="361" spans="1:7">
      <c r="A361" s="41" t="s">
        <v>1259</v>
      </c>
      <c r="B361" s="42" t="s">
        <v>1260</v>
      </c>
      <c r="C361" s="48"/>
      <c r="E361" s="45">
        <f t="shared" si="5"/>
        <v>0</v>
      </c>
      <c r="F361" s="45">
        <v>36400</v>
      </c>
      <c r="G361" s="46">
        <v>0</v>
      </c>
    </row>
    <row r="362" spans="1:7">
      <c r="A362" s="41" t="s">
        <v>1261</v>
      </c>
      <c r="B362" s="42" t="s">
        <v>1262</v>
      </c>
      <c r="C362" s="44">
        <v>44245000</v>
      </c>
      <c r="D362" s="45">
        <v>44300000</v>
      </c>
      <c r="E362" s="45">
        <f t="shared" si="5"/>
        <v>-55000</v>
      </c>
      <c r="F362" s="45">
        <v>37508700</v>
      </c>
      <c r="G362" s="46">
        <v>0</v>
      </c>
    </row>
    <row r="363" spans="1:7">
      <c r="A363" s="41" t="s">
        <v>1263</v>
      </c>
      <c r="B363" s="42" t="s">
        <v>1264</v>
      </c>
      <c r="C363" s="44">
        <v>2084000</v>
      </c>
      <c r="D363" s="45">
        <v>1233000</v>
      </c>
      <c r="E363" s="45">
        <f t="shared" si="5"/>
        <v>851000</v>
      </c>
      <c r="F363" s="45">
        <v>1023400</v>
      </c>
      <c r="G363" s="46">
        <v>0</v>
      </c>
    </row>
    <row r="364" spans="1:7">
      <c r="A364" s="41" t="s">
        <v>1265</v>
      </c>
      <c r="B364" s="42" t="s">
        <v>1266</v>
      </c>
      <c r="C364" s="44">
        <v>83000</v>
      </c>
      <c r="D364" s="45">
        <v>73000</v>
      </c>
      <c r="E364" s="45">
        <f t="shared" si="5"/>
        <v>10000</v>
      </c>
      <c r="F364" s="45">
        <v>81200</v>
      </c>
      <c r="G364" s="46">
        <v>0</v>
      </c>
    </row>
    <row r="365" spans="1:7">
      <c r="A365" s="164" t="s">
        <v>1267</v>
      </c>
      <c r="B365" s="165"/>
      <c r="C365" s="49">
        <v>51933000</v>
      </c>
      <c r="D365" s="50">
        <v>51793000</v>
      </c>
      <c r="E365" s="45">
        <f t="shared" si="5"/>
        <v>140000</v>
      </c>
      <c r="F365" s="50">
        <v>42641500</v>
      </c>
      <c r="G365" s="46">
        <v>14</v>
      </c>
    </row>
    <row r="366" spans="1:7">
      <c r="A366" s="8" t="s">
        <v>1268</v>
      </c>
      <c r="B366" s="8" t="s">
        <v>1269</v>
      </c>
      <c r="C366" s="48"/>
      <c r="E366" s="45">
        <f t="shared" si="5"/>
        <v>0</v>
      </c>
      <c r="G366" s="46">
        <v>0</v>
      </c>
    </row>
    <row r="367" spans="1:7">
      <c r="A367" s="41" t="s">
        <v>1270</v>
      </c>
      <c r="B367" s="42" t="s">
        <v>1271</v>
      </c>
      <c r="C367" s="44">
        <v>1315000</v>
      </c>
      <c r="D367" s="45">
        <v>1338000</v>
      </c>
      <c r="E367" s="45">
        <f t="shared" si="5"/>
        <v>-23000</v>
      </c>
      <c r="F367" s="45">
        <v>1422100</v>
      </c>
      <c r="G367" s="46">
        <v>7</v>
      </c>
    </row>
    <row r="368" spans="1:7">
      <c r="A368" s="41" t="s">
        <v>1272</v>
      </c>
      <c r="B368" s="42" t="s">
        <v>726</v>
      </c>
      <c r="C368" s="44">
        <v>92000</v>
      </c>
      <c r="D368" s="45">
        <v>92000</v>
      </c>
      <c r="E368" s="45">
        <f t="shared" si="5"/>
        <v>0</v>
      </c>
      <c r="F368" s="45">
        <v>87500</v>
      </c>
      <c r="G368" s="46">
        <v>0</v>
      </c>
    </row>
    <row r="369" spans="1:7">
      <c r="A369" s="41" t="s">
        <v>1273</v>
      </c>
      <c r="B369" s="42" t="s">
        <v>728</v>
      </c>
      <c r="C369" s="44">
        <v>56000</v>
      </c>
      <c r="D369" s="45">
        <v>56000</v>
      </c>
      <c r="E369" s="45">
        <f t="shared" si="5"/>
        <v>0</v>
      </c>
      <c r="F369" s="45">
        <v>67100</v>
      </c>
      <c r="G369" s="46">
        <v>0</v>
      </c>
    </row>
    <row r="370" spans="1:7">
      <c r="A370" s="41" t="s">
        <v>1274</v>
      </c>
      <c r="B370" s="42" t="s">
        <v>732</v>
      </c>
      <c r="C370" s="44">
        <v>34000</v>
      </c>
      <c r="D370" s="45">
        <v>34000</v>
      </c>
      <c r="E370" s="45">
        <f t="shared" si="5"/>
        <v>0</v>
      </c>
      <c r="F370" s="45">
        <v>40900</v>
      </c>
      <c r="G370" s="46">
        <v>0</v>
      </c>
    </row>
    <row r="371" spans="1:7">
      <c r="A371" s="41" t="s">
        <v>1275</v>
      </c>
      <c r="B371" s="42" t="s">
        <v>1237</v>
      </c>
      <c r="C371" s="44">
        <v>287000</v>
      </c>
      <c r="D371" s="45">
        <v>287000</v>
      </c>
      <c r="E371" s="45">
        <f t="shared" si="5"/>
        <v>0</v>
      </c>
      <c r="F371" s="45">
        <v>280700</v>
      </c>
      <c r="G371" s="46">
        <v>0</v>
      </c>
    </row>
    <row r="372" spans="1:7">
      <c r="A372" s="164" t="s">
        <v>1276</v>
      </c>
      <c r="B372" s="165"/>
      <c r="C372" s="49">
        <v>1784000</v>
      </c>
      <c r="D372" s="50">
        <v>1807000</v>
      </c>
      <c r="E372" s="45">
        <f t="shared" si="5"/>
        <v>-23000</v>
      </c>
      <c r="F372" s="50">
        <v>1898300</v>
      </c>
      <c r="G372" s="46">
        <v>7</v>
      </c>
    </row>
    <row r="373" spans="1:7">
      <c r="A373" s="8" t="s">
        <v>1277</v>
      </c>
      <c r="B373" s="8" t="s">
        <v>1278</v>
      </c>
      <c r="C373" s="48"/>
      <c r="E373" s="45">
        <f t="shared" si="5"/>
        <v>0</v>
      </c>
      <c r="G373" s="46">
        <v>0</v>
      </c>
    </row>
    <row r="374" spans="1:7">
      <c r="A374" s="41" t="s">
        <v>1279</v>
      </c>
      <c r="B374" s="42" t="s">
        <v>1280</v>
      </c>
      <c r="C374" s="44">
        <v>755000</v>
      </c>
      <c r="D374" s="45">
        <v>768000</v>
      </c>
      <c r="E374" s="45">
        <f t="shared" si="5"/>
        <v>-13000</v>
      </c>
      <c r="F374" s="45">
        <v>825800</v>
      </c>
      <c r="G374" s="46">
        <v>8</v>
      </c>
    </row>
    <row r="375" spans="1:7">
      <c r="A375" s="41" t="s">
        <v>1281</v>
      </c>
      <c r="B375" s="42" t="s">
        <v>726</v>
      </c>
      <c r="C375" s="44">
        <v>54000</v>
      </c>
      <c r="D375" s="45">
        <v>54000</v>
      </c>
      <c r="E375" s="45">
        <f t="shared" si="5"/>
        <v>0</v>
      </c>
      <c r="F375" s="45">
        <v>58300</v>
      </c>
      <c r="G375" s="46">
        <v>0</v>
      </c>
    </row>
    <row r="376" spans="1:7">
      <c r="A376" s="41" t="s">
        <v>1282</v>
      </c>
      <c r="B376" s="42" t="s">
        <v>728</v>
      </c>
      <c r="C376" s="44">
        <v>20000</v>
      </c>
      <c r="D376" s="45">
        <v>20000</v>
      </c>
      <c r="E376" s="45">
        <f t="shared" si="5"/>
        <v>0</v>
      </c>
      <c r="F376" s="45">
        <v>24200</v>
      </c>
      <c r="G376" s="46">
        <v>0</v>
      </c>
    </row>
    <row r="377" spans="1:7">
      <c r="A377" s="41" t="s">
        <v>1283</v>
      </c>
      <c r="B377" s="42" t="s">
        <v>807</v>
      </c>
      <c r="C377" s="48"/>
      <c r="E377" s="45">
        <f t="shared" si="5"/>
        <v>0</v>
      </c>
      <c r="F377" s="45">
        <v>100</v>
      </c>
      <c r="G377" s="46">
        <v>0</v>
      </c>
    </row>
    <row r="378" spans="1:7">
      <c r="A378" s="41" t="s">
        <v>1284</v>
      </c>
      <c r="B378" s="42" t="s">
        <v>732</v>
      </c>
      <c r="C378" s="44">
        <v>9000</v>
      </c>
      <c r="D378" s="45">
        <v>9000</v>
      </c>
      <c r="E378" s="45">
        <f t="shared" si="5"/>
        <v>0</v>
      </c>
      <c r="F378" s="45">
        <v>1800</v>
      </c>
      <c r="G378" s="46">
        <v>0</v>
      </c>
    </row>
    <row r="379" spans="1:7">
      <c r="A379" s="41" t="s">
        <v>1285</v>
      </c>
      <c r="B379" s="42" t="s">
        <v>1237</v>
      </c>
      <c r="C379" s="44">
        <v>129000</v>
      </c>
      <c r="D379" s="45">
        <v>129000</v>
      </c>
      <c r="E379" s="45">
        <f t="shared" si="5"/>
        <v>0</v>
      </c>
      <c r="F379" s="45">
        <v>129000</v>
      </c>
      <c r="G379" s="46">
        <v>0</v>
      </c>
    </row>
    <row r="380" spans="1:7">
      <c r="A380" s="164" t="s">
        <v>1286</v>
      </c>
      <c r="B380" s="165"/>
      <c r="C380" s="49">
        <v>967000</v>
      </c>
      <c r="D380" s="50">
        <v>980000</v>
      </c>
      <c r="E380" s="45">
        <f t="shared" si="5"/>
        <v>-13000</v>
      </c>
      <c r="F380" s="50">
        <v>1039200</v>
      </c>
      <c r="G380" s="46">
        <v>8</v>
      </c>
    </row>
    <row r="381" spans="1:7">
      <c r="A381" s="41" t="s">
        <v>1287</v>
      </c>
      <c r="B381" s="42" t="s">
        <v>1288</v>
      </c>
      <c r="C381" s="44">
        <v>1438000</v>
      </c>
      <c r="D381" s="45">
        <v>1463000</v>
      </c>
      <c r="E381" s="45">
        <f t="shared" si="5"/>
        <v>-25000</v>
      </c>
      <c r="F381" s="45">
        <v>1397900</v>
      </c>
      <c r="G381" s="46">
        <v>9</v>
      </c>
    </row>
    <row r="382" spans="1:7">
      <c r="A382" s="41" t="s">
        <v>1289</v>
      </c>
      <c r="B382" s="42" t="s">
        <v>726</v>
      </c>
      <c r="C382" s="44">
        <v>94000</v>
      </c>
      <c r="D382" s="45">
        <v>94000</v>
      </c>
      <c r="E382" s="45">
        <f t="shared" si="5"/>
        <v>0</v>
      </c>
      <c r="F382" s="45">
        <v>105900</v>
      </c>
      <c r="G382" s="46">
        <v>0</v>
      </c>
    </row>
    <row r="383" spans="1:7">
      <c r="A383" s="41" t="s">
        <v>1290</v>
      </c>
      <c r="B383" s="42" t="s">
        <v>728</v>
      </c>
      <c r="C383" s="44">
        <v>20000</v>
      </c>
      <c r="D383" s="45">
        <v>20000</v>
      </c>
      <c r="E383" s="45">
        <f t="shared" si="5"/>
        <v>0</v>
      </c>
      <c r="F383" s="45">
        <v>29200</v>
      </c>
      <c r="G383" s="46">
        <v>0</v>
      </c>
    </row>
    <row r="384" spans="1:7">
      <c r="A384" s="41" t="s">
        <v>1291</v>
      </c>
      <c r="B384" s="42" t="s">
        <v>1216</v>
      </c>
      <c r="C384" s="44">
        <v>27000</v>
      </c>
      <c r="D384" s="45">
        <v>27000</v>
      </c>
      <c r="E384" s="45">
        <f t="shared" si="5"/>
        <v>0</v>
      </c>
      <c r="F384" s="45">
        <v>16800</v>
      </c>
      <c r="G384" s="46">
        <v>0</v>
      </c>
    </row>
    <row r="385" spans="1:7">
      <c r="A385" s="41" t="s">
        <v>1292</v>
      </c>
      <c r="B385" s="42" t="s">
        <v>1237</v>
      </c>
      <c r="C385" s="44">
        <v>306000</v>
      </c>
      <c r="D385" s="45">
        <v>306000</v>
      </c>
      <c r="E385" s="45">
        <f t="shared" si="5"/>
        <v>0</v>
      </c>
      <c r="F385" s="45">
        <v>305600</v>
      </c>
      <c r="G385" s="46">
        <v>0</v>
      </c>
    </row>
    <row r="386" spans="1:7">
      <c r="A386" s="164" t="s">
        <v>1293</v>
      </c>
      <c r="B386" s="165"/>
      <c r="C386" s="49">
        <v>1885000</v>
      </c>
      <c r="D386" s="50">
        <v>1910000</v>
      </c>
      <c r="E386" s="45">
        <f t="shared" si="5"/>
        <v>-25000</v>
      </c>
      <c r="F386" s="50">
        <v>1855400</v>
      </c>
      <c r="G386" s="46">
        <v>9</v>
      </c>
    </row>
    <row r="387" spans="1:7">
      <c r="A387" s="8" t="s">
        <v>1294</v>
      </c>
      <c r="B387" s="8" t="s">
        <v>1295</v>
      </c>
      <c r="C387" s="48"/>
      <c r="E387" s="45">
        <f t="shared" si="5"/>
        <v>0</v>
      </c>
      <c r="G387" s="46">
        <v>0</v>
      </c>
    </row>
    <row r="388" spans="1:7">
      <c r="A388" s="41" t="s">
        <v>1296</v>
      </c>
      <c r="B388" s="42" t="s">
        <v>1297</v>
      </c>
      <c r="C388" s="44">
        <v>1464000</v>
      </c>
      <c r="D388" s="45">
        <v>1489000</v>
      </c>
      <c r="E388" s="45">
        <f t="shared" si="5"/>
        <v>-25000</v>
      </c>
      <c r="F388" s="45">
        <v>1508400</v>
      </c>
      <c r="G388" s="46">
        <v>9</v>
      </c>
    </row>
    <row r="389" spans="1:7">
      <c r="A389" s="41" t="s">
        <v>1298</v>
      </c>
      <c r="B389" s="42" t="s">
        <v>776</v>
      </c>
      <c r="C389" s="44">
        <v>96000</v>
      </c>
      <c r="D389" s="45">
        <v>96000</v>
      </c>
      <c r="E389" s="45">
        <f t="shared" si="5"/>
        <v>0</v>
      </c>
      <c r="F389" s="45">
        <v>93800</v>
      </c>
      <c r="G389" s="46">
        <v>0</v>
      </c>
    </row>
    <row r="390" spans="1:7">
      <c r="A390" s="41" t="s">
        <v>1299</v>
      </c>
      <c r="B390" s="42" t="s">
        <v>728</v>
      </c>
      <c r="C390" s="44">
        <v>158000</v>
      </c>
      <c r="D390" s="45">
        <v>158000</v>
      </c>
      <c r="E390" s="45">
        <f t="shared" si="5"/>
        <v>0</v>
      </c>
      <c r="F390" s="45">
        <v>192700</v>
      </c>
      <c r="G390" s="46">
        <v>0</v>
      </c>
    </row>
    <row r="391" spans="1:7">
      <c r="A391" s="41" t="s">
        <v>1300</v>
      </c>
      <c r="B391" s="42" t="s">
        <v>807</v>
      </c>
      <c r="C391" s="44">
        <v>1000</v>
      </c>
      <c r="D391" s="45">
        <v>1000</v>
      </c>
      <c r="E391" s="45">
        <f t="shared" ref="E391:E454" si="6">C391-D391</f>
        <v>0</v>
      </c>
      <c r="F391" s="45">
        <v>900</v>
      </c>
      <c r="G391" s="46">
        <v>0</v>
      </c>
    </row>
    <row r="392" spans="1:7">
      <c r="A392" s="41" t="s">
        <v>1301</v>
      </c>
      <c r="B392" s="42" t="s">
        <v>734</v>
      </c>
      <c r="C392" s="44">
        <v>281000</v>
      </c>
      <c r="D392" s="45">
        <v>281000</v>
      </c>
      <c r="E392" s="45">
        <f t="shared" si="6"/>
        <v>0</v>
      </c>
      <c r="F392" s="45">
        <v>281800</v>
      </c>
      <c r="G392" s="46">
        <v>0</v>
      </c>
    </row>
    <row r="393" spans="1:7">
      <c r="A393" s="41" t="s">
        <v>1302</v>
      </c>
      <c r="B393" s="42" t="s">
        <v>1303</v>
      </c>
      <c r="C393" s="44">
        <v>83000</v>
      </c>
      <c r="D393" s="45">
        <v>86000</v>
      </c>
      <c r="E393" s="45">
        <f t="shared" si="6"/>
        <v>-3000</v>
      </c>
      <c r="F393" s="45">
        <v>92400</v>
      </c>
      <c r="G393" s="46">
        <v>0</v>
      </c>
    </row>
    <row r="394" spans="1:7">
      <c r="A394" s="41" t="s">
        <v>1304</v>
      </c>
      <c r="B394" s="42" t="s">
        <v>1305</v>
      </c>
      <c r="C394" s="44">
        <v>15000</v>
      </c>
      <c r="D394" s="45">
        <v>30000</v>
      </c>
      <c r="E394" s="45">
        <f t="shared" si="6"/>
        <v>-15000</v>
      </c>
      <c r="F394" s="45">
        <v>10700</v>
      </c>
      <c r="G394" s="46">
        <v>0</v>
      </c>
    </row>
    <row r="395" spans="1:7">
      <c r="A395" s="41" t="s">
        <v>1306</v>
      </c>
      <c r="B395" s="42" t="s">
        <v>1307</v>
      </c>
      <c r="C395" s="44">
        <v>10000</v>
      </c>
      <c r="D395" s="45">
        <v>10000</v>
      </c>
      <c r="E395" s="45">
        <f t="shared" si="6"/>
        <v>0</v>
      </c>
      <c r="F395" s="45">
        <v>9500</v>
      </c>
      <c r="G395" s="46">
        <v>0</v>
      </c>
    </row>
    <row r="396" spans="1:7">
      <c r="A396" s="41" t="s">
        <v>1308</v>
      </c>
      <c r="B396" s="42" t="s">
        <v>1309</v>
      </c>
      <c r="C396" s="44">
        <v>2570000</v>
      </c>
      <c r="D396" s="45">
        <v>2642000</v>
      </c>
      <c r="E396" s="45">
        <f t="shared" si="6"/>
        <v>-72000</v>
      </c>
      <c r="F396" s="45">
        <v>541300</v>
      </c>
      <c r="G396" s="46">
        <v>0</v>
      </c>
    </row>
    <row r="397" spans="1:7">
      <c r="A397" s="164" t="s">
        <v>1310</v>
      </c>
      <c r="B397" s="165"/>
      <c r="C397" s="49">
        <v>4678000</v>
      </c>
      <c r="D397" s="50">
        <v>4793000</v>
      </c>
      <c r="E397" s="45">
        <f t="shared" si="6"/>
        <v>-115000</v>
      </c>
      <c r="F397" s="50">
        <v>2731500</v>
      </c>
      <c r="G397" s="46">
        <v>9</v>
      </c>
    </row>
    <row r="398" spans="1:7">
      <c r="A398" s="41" t="s">
        <v>1311</v>
      </c>
      <c r="B398" s="42" t="s">
        <v>1312</v>
      </c>
      <c r="C398" s="44">
        <v>1072000</v>
      </c>
      <c r="D398" s="45">
        <v>1091000</v>
      </c>
      <c r="E398" s="45">
        <f t="shared" si="6"/>
        <v>-19000</v>
      </c>
      <c r="F398" s="45">
        <v>1082200</v>
      </c>
      <c r="G398" s="46">
        <v>7</v>
      </c>
    </row>
    <row r="399" spans="1:7">
      <c r="A399" s="41" t="s">
        <v>1313</v>
      </c>
      <c r="B399" s="42" t="s">
        <v>776</v>
      </c>
      <c r="C399" s="44">
        <v>66000</v>
      </c>
      <c r="D399" s="45">
        <v>66000</v>
      </c>
      <c r="E399" s="45">
        <f t="shared" si="6"/>
        <v>0</v>
      </c>
      <c r="F399" s="45">
        <v>64100</v>
      </c>
      <c r="G399" s="46">
        <v>0</v>
      </c>
    </row>
    <row r="400" spans="1:7">
      <c r="A400" s="41" t="s">
        <v>1314</v>
      </c>
      <c r="B400" s="42" t="s">
        <v>728</v>
      </c>
      <c r="C400" s="44">
        <v>111000</v>
      </c>
      <c r="D400" s="45">
        <v>111000</v>
      </c>
      <c r="E400" s="45">
        <f t="shared" si="6"/>
        <v>0</v>
      </c>
      <c r="F400" s="45">
        <v>112300</v>
      </c>
      <c r="G400" s="46">
        <v>0</v>
      </c>
    </row>
    <row r="401" spans="1:7">
      <c r="A401" s="41" t="s">
        <v>1315</v>
      </c>
      <c r="B401" s="42" t="s">
        <v>732</v>
      </c>
      <c r="C401" s="44">
        <v>93000</v>
      </c>
      <c r="D401" s="45">
        <v>93000</v>
      </c>
      <c r="E401" s="45">
        <f t="shared" si="6"/>
        <v>0</v>
      </c>
      <c r="F401" s="45">
        <v>103300</v>
      </c>
      <c r="G401" s="46">
        <v>0</v>
      </c>
    </row>
    <row r="402" spans="1:7">
      <c r="A402" s="41" t="s">
        <v>1316</v>
      </c>
      <c r="B402" s="42" t="s">
        <v>734</v>
      </c>
      <c r="C402" s="44">
        <v>202000</v>
      </c>
      <c r="D402" s="45">
        <v>202000</v>
      </c>
      <c r="E402" s="45">
        <f t="shared" si="6"/>
        <v>0</v>
      </c>
      <c r="F402" s="45">
        <v>202200</v>
      </c>
      <c r="G402" s="46">
        <v>0</v>
      </c>
    </row>
    <row r="403" spans="1:7">
      <c r="A403" s="41" t="s">
        <v>1317</v>
      </c>
      <c r="B403" s="42" t="s">
        <v>1318</v>
      </c>
      <c r="C403" s="44">
        <v>92000</v>
      </c>
      <c r="D403" s="45">
        <v>62000</v>
      </c>
      <c r="E403" s="45">
        <f t="shared" si="6"/>
        <v>30000</v>
      </c>
      <c r="F403" s="45">
        <v>71100</v>
      </c>
      <c r="G403" s="46">
        <v>0</v>
      </c>
    </row>
    <row r="404" spans="1:7">
      <c r="A404" s="164" t="s">
        <v>1319</v>
      </c>
      <c r="B404" s="165"/>
      <c r="C404" s="49">
        <v>1636000</v>
      </c>
      <c r="D404" s="50">
        <v>1625000</v>
      </c>
      <c r="E404" s="45">
        <f t="shared" si="6"/>
        <v>11000</v>
      </c>
      <c r="F404" s="50">
        <v>1635200</v>
      </c>
      <c r="G404" s="46">
        <v>7</v>
      </c>
    </row>
    <row r="405" spans="1:7">
      <c r="A405" s="8" t="s">
        <v>1320</v>
      </c>
      <c r="B405" s="8" t="s">
        <v>1321</v>
      </c>
      <c r="C405" s="48"/>
      <c r="E405" s="45">
        <f t="shared" si="6"/>
        <v>0</v>
      </c>
      <c r="G405" s="46">
        <v>0</v>
      </c>
    </row>
    <row r="406" spans="1:7">
      <c r="A406" s="41" t="s">
        <v>1322</v>
      </c>
      <c r="B406" s="42" t="s">
        <v>1323</v>
      </c>
      <c r="C406" s="44">
        <v>29000</v>
      </c>
      <c r="D406" s="45">
        <v>29000</v>
      </c>
      <c r="E406" s="45">
        <f t="shared" si="6"/>
        <v>0</v>
      </c>
      <c r="F406" s="45">
        <v>32000</v>
      </c>
      <c r="G406" s="46">
        <v>0</v>
      </c>
    </row>
    <row r="407" spans="1:7">
      <c r="A407" s="41" t="s">
        <v>1324</v>
      </c>
      <c r="B407" s="42" t="s">
        <v>1325</v>
      </c>
      <c r="C407" s="44">
        <v>12500000</v>
      </c>
      <c r="D407" s="45">
        <v>14000000</v>
      </c>
      <c r="E407" s="45">
        <f t="shared" si="6"/>
        <v>-1500000</v>
      </c>
      <c r="F407" s="45">
        <v>18342400</v>
      </c>
      <c r="G407" s="46">
        <v>0</v>
      </c>
    </row>
    <row r="408" spans="1:7">
      <c r="A408" s="41" t="s">
        <v>1326</v>
      </c>
      <c r="B408" s="42" t="s">
        <v>1327</v>
      </c>
      <c r="C408" s="44">
        <v>8000</v>
      </c>
      <c r="D408" s="45">
        <v>8000</v>
      </c>
      <c r="E408" s="45">
        <f t="shared" si="6"/>
        <v>0</v>
      </c>
      <c r="F408" s="45">
        <v>8000</v>
      </c>
      <c r="G408" s="46">
        <v>0</v>
      </c>
    </row>
    <row r="409" spans="1:7">
      <c r="A409" s="41" t="s">
        <v>1328</v>
      </c>
      <c r="B409" s="42" t="s">
        <v>1116</v>
      </c>
      <c r="C409" s="44">
        <v>5000</v>
      </c>
      <c r="D409" s="45">
        <v>5000</v>
      </c>
      <c r="E409" s="45">
        <f t="shared" si="6"/>
        <v>0</v>
      </c>
      <c r="F409" s="45">
        <v>4000</v>
      </c>
      <c r="G409" s="46">
        <v>0</v>
      </c>
    </row>
    <row r="410" spans="1:7">
      <c r="A410" s="41" t="s">
        <v>1329</v>
      </c>
      <c r="B410" s="42" t="s">
        <v>786</v>
      </c>
      <c r="C410" s="44">
        <v>15000</v>
      </c>
      <c r="D410" s="45">
        <v>15000</v>
      </c>
      <c r="E410" s="45">
        <f t="shared" si="6"/>
        <v>0</v>
      </c>
      <c r="F410" s="45">
        <v>15000</v>
      </c>
      <c r="G410" s="46">
        <v>0</v>
      </c>
    </row>
    <row r="411" spans="1:7">
      <c r="A411" s="41" t="s">
        <v>1330</v>
      </c>
      <c r="B411" s="42" t="s">
        <v>1331</v>
      </c>
      <c r="C411" s="44">
        <v>267000</v>
      </c>
      <c r="D411" s="45">
        <v>324000</v>
      </c>
      <c r="E411" s="45">
        <f t="shared" si="6"/>
        <v>-57000</v>
      </c>
      <c r="F411" s="45">
        <v>304000</v>
      </c>
      <c r="G411" s="46">
        <v>0</v>
      </c>
    </row>
    <row r="412" spans="1:7">
      <c r="A412" s="41" t="s">
        <v>1332</v>
      </c>
      <c r="B412" s="42" t="s">
        <v>1123</v>
      </c>
      <c r="C412" s="44">
        <v>15000</v>
      </c>
      <c r="D412" s="45">
        <v>15000</v>
      </c>
      <c r="E412" s="45">
        <f t="shared" si="6"/>
        <v>0</v>
      </c>
      <c r="F412" s="45">
        <v>15000</v>
      </c>
      <c r="G412" s="46">
        <v>0</v>
      </c>
    </row>
    <row r="413" spans="1:7">
      <c r="A413" s="41" t="s">
        <v>1333</v>
      </c>
      <c r="B413" s="42" t="s">
        <v>1334</v>
      </c>
      <c r="C413" s="44">
        <v>259000</v>
      </c>
      <c r="D413" s="45">
        <v>259000</v>
      </c>
      <c r="E413" s="45">
        <f t="shared" si="6"/>
        <v>0</v>
      </c>
      <c r="F413" s="45">
        <v>265500</v>
      </c>
      <c r="G413" s="46">
        <v>0</v>
      </c>
    </row>
    <row r="414" spans="1:7">
      <c r="A414" s="41" t="s">
        <v>1335</v>
      </c>
      <c r="B414" s="42" t="s">
        <v>1336</v>
      </c>
      <c r="C414" s="44">
        <v>19000</v>
      </c>
      <c r="D414" s="45">
        <v>19000</v>
      </c>
      <c r="E414" s="45">
        <f t="shared" si="6"/>
        <v>0</v>
      </c>
      <c r="F414" s="45">
        <v>19000</v>
      </c>
      <c r="G414" s="46">
        <v>0</v>
      </c>
    </row>
    <row r="415" spans="1:7">
      <c r="A415" s="41" t="s">
        <v>1337</v>
      </c>
      <c r="B415" s="42" t="s">
        <v>1338</v>
      </c>
      <c r="C415" s="44">
        <v>14000</v>
      </c>
      <c r="D415" s="45">
        <v>14000</v>
      </c>
      <c r="E415" s="45">
        <f t="shared" si="6"/>
        <v>0</v>
      </c>
      <c r="F415" s="45">
        <v>12500</v>
      </c>
      <c r="G415" s="46">
        <v>0</v>
      </c>
    </row>
    <row r="416" spans="1:7">
      <c r="A416" s="41" t="s">
        <v>1339</v>
      </c>
      <c r="B416" s="42" t="s">
        <v>1340</v>
      </c>
      <c r="C416" s="44">
        <v>80000</v>
      </c>
      <c r="D416" s="45">
        <v>80000</v>
      </c>
      <c r="E416" s="45">
        <f t="shared" si="6"/>
        <v>0</v>
      </c>
      <c r="F416" s="45">
        <v>50000</v>
      </c>
      <c r="G416" s="46">
        <v>0</v>
      </c>
    </row>
    <row r="417" spans="1:7">
      <c r="A417" s="41" t="s">
        <v>1341</v>
      </c>
      <c r="B417" s="42" t="s">
        <v>1342</v>
      </c>
      <c r="C417" s="44">
        <v>500000</v>
      </c>
      <c r="D417" s="45">
        <v>500000</v>
      </c>
      <c r="E417" s="45">
        <f t="shared" si="6"/>
        <v>0</v>
      </c>
      <c r="F417" s="45">
        <v>457500</v>
      </c>
      <c r="G417" s="46">
        <v>0</v>
      </c>
    </row>
    <row r="418" spans="1:7">
      <c r="A418" s="41" t="s">
        <v>1343</v>
      </c>
      <c r="B418" s="42" t="s">
        <v>1344</v>
      </c>
      <c r="C418" s="44">
        <v>1340000</v>
      </c>
      <c r="D418" s="45">
        <v>550000</v>
      </c>
      <c r="E418" s="45">
        <f t="shared" si="6"/>
        <v>790000</v>
      </c>
      <c r="F418" s="45">
        <v>222600</v>
      </c>
      <c r="G418" s="46">
        <v>0</v>
      </c>
    </row>
    <row r="419" spans="1:7">
      <c r="A419" s="41" t="s">
        <v>1345</v>
      </c>
      <c r="B419" s="42" t="s">
        <v>1346</v>
      </c>
      <c r="C419" s="44">
        <v>52000</v>
      </c>
      <c r="D419" s="45">
        <v>52000</v>
      </c>
      <c r="E419" s="45">
        <f t="shared" si="6"/>
        <v>0</v>
      </c>
      <c r="F419" s="45">
        <v>49700</v>
      </c>
      <c r="G419" s="46">
        <v>0</v>
      </c>
    </row>
    <row r="420" spans="1:7">
      <c r="A420" s="41" t="s">
        <v>1347</v>
      </c>
      <c r="B420" s="42" t="s">
        <v>1348</v>
      </c>
      <c r="C420" s="44">
        <v>280000</v>
      </c>
      <c r="D420" s="45">
        <v>280000</v>
      </c>
      <c r="E420" s="45">
        <f t="shared" si="6"/>
        <v>0</v>
      </c>
      <c r="F420" s="45">
        <v>266500</v>
      </c>
      <c r="G420" s="46">
        <v>0</v>
      </c>
    </row>
    <row r="421" spans="1:7">
      <c r="A421" s="41" t="s">
        <v>1349</v>
      </c>
      <c r="B421" s="42" t="s">
        <v>1350</v>
      </c>
      <c r="C421" s="44">
        <v>24388000</v>
      </c>
      <c r="D421" s="45">
        <v>23813000</v>
      </c>
      <c r="E421" s="45">
        <f t="shared" si="6"/>
        <v>575000</v>
      </c>
      <c r="F421" s="45">
        <v>22393100</v>
      </c>
      <c r="G421" s="46">
        <v>0</v>
      </c>
    </row>
    <row r="422" spans="1:7">
      <c r="A422" s="41" t="s">
        <v>1351</v>
      </c>
      <c r="B422" s="42" t="s">
        <v>1352</v>
      </c>
      <c r="C422" s="44">
        <v>1181000</v>
      </c>
      <c r="D422" s="45">
        <v>1156000</v>
      </c>
      <c r="E422" s="45">
        <f t="shared" si="6"/>
        <v>25000</v>
      </c>
      <c r="F422" s="45">
        <v>978900</v>
      </c>
      <c r="G422" s="46">
        <v>0</v>
      </c>
    </row>
    <row r="423" spans="1:7">
      <c r="A423" s="41" t="s">
        <v>1353</v>
      </c>
      <c r="B423" s="42" t="s">
        <v>1354</v>
      </c>
      <c r="C423" s="44">
        <v>1981000</v>
      </c>
      <c r="D423" s="45">
        <v>1609000</v>
      </c>
      <c r="E423" s="45">
        <f t="shared" si="6"/>
        <v>372000</v>
      </c>
      <c r="F423" s="45">
        <v>1918500</v>
      </c>
      <c r="G423" s="46">
        <v>0</v>
      </c>
    </row>
    <row r="424" spans="1:7">
      <c r="A424" s="164" t="s">
        <v>1355</v>
      </c>
      <c r="B424" s="165"/>
      <c r="C424" s="49">
        <v>42933000</v>
      </c>
      <c r="D424" s="50">
        <v>42728000</v>
      </c>
      <c r="E424" s="45">
        <f t="shared" si="6"/>
        <v>205000</v>
      </c>
      <c r="F424" s="50">
        <v>45354200</v>
      </c>
      <c r="G424" s="46">
        <v>0</v>
      </c>
    </row>
    <row r="425" spans="1:7">
      <c r="A425" s="41" t="s">
        <v>1356</v>
      </c>
      <c r="B425" s="42" t="s">
        <v>1357</v>
      </c>
      <c r="C425" s="44">
        <v>100000</v>
      </c>
      <c r="D425" s="45">
        <v>343000</v>
      </c>
      <c r="E425" s="45">
        <f t="shared" si="6"/>
        <v>-243000</v>
      </c>
      <c r="G425" s="46">
        <v>0</v>
      </c>
    </row>
    <row r="426" spans="1:7">
      <c r="A426" s="164" t="s">
        <v>1358</v>
      </c>
      <c r="B426" s="165"/>
      <c r="C426" s="49">
        <v>100000</v>
      </c>
      <c r="D426" s="50">
        <v>343000</v>
      </c>
      <c r="E426" s="45">
        <f t="shared" si="6"/>
        <v>-243000</v>
      </c>
      <c r="F426" s="53"/>
      <c r="G426" s="46">
        <v>0</v>
      </c>
    </row>
    <row r="427" spans="1:7">
      <c r="A427" s="8" t="s">
        <v>1359</v>
      </c>
      <c r="B427" s="8" t="s">
        <v>1360</v>
      </c>
      <c r="C427" s="48"/>
      <c r="E427" s="45">
        <f t="shared" si="6"/>
        <v>0</v>
      </c>
      <c r="G427" s="46">
        <v>0</v>
      </c>
    </row>
    <row r="428" spans="1:7">
      <c r="A428" s="41" t="s">
        <v>1361</v>
      </c>
      <c r="B428" s="42" t="s">
        <v>1362</v>
      </c>
      <c r="C428" s="44">
        <v>3128000</v>
      </c>
      <c r="D428" s="45">
        <v>3182000</v>
      </c>
      <c r="E428" s="45">
        <f t="shared" si="6"/>
        <v>-54000</v>
      </c>
      <c r="F428" s="45">
        <v>3080600</v>
      </c>
      <c r="G428" s="46">
        <v>19</v>
      </c>
    </row>
    <row r="429" spans="1:7">
      <c r="A429" s="41" t="s">
        <v>1363</v>
      </c>
      <c r="B429" s="42" t="s">
        <v>776</v>
      </c>
      <c r="C429" s="44">
        <v>226000</v>
      </c>
      <c r="D429" s="45">
        <v>226000</v>
      </c>
      <c r="E429" s="45">
        <f t="shared" si="6"/>
        <v>0</v>
      </c>
      <c r="F429" s="45">
        <v>221900</v>
      </c>
      <c r="G429" s="46">
        <v>0</v>
      </c>
    </row>
    <row r="430" spans="1:7">
      <c r="A430" s="41" t="s">
        <v>1364</v>
      </c>
      <c r="B430" s="42" t="s">
        <v>728</v>
      </c>
      <c r="C430" s="44">
        <v>90000</v>
      </c>
      <c r="D430" s="45">
        <v>90000</v>
      </c>
      <c r="E430" s="45">
        <f t="shared" si="6"/>
        <v>0</v>
      </c>
      <c r="F430" s="45">
        <v>109500</v>
      </c>
      <c r="G430" s="46">
        <v>0</v>
      </c>
    </row>
    <row r="431" spans="1:7">
      <c r="A431" s="41" t="s">
        <v>1365</v>
      </c>
      <c r="B431" s="42" t="s">
        <v>807</v>
      </c>
      <c r="C431" s="44">
        <v>2000</v>
      </c>
      <c r="D431" s="45">
        <v>2000</v>
      </c>
      <c r="E431" s="45">
        <f t="shared" si="6"/>
        <v>0</v>
      </c>
      <c r="F431" s="45">
        <v>3100</v>
      </c>
      <c r="G431" s="46">
        <v>0</v>
      </c>
    </row>
    <row r="432" spans="1:7">
      <c r="A432" s="41" t="s">
        <v>1366</v>
      </c>
      <c r="B432" s="42" t="s">
        <v>734</v>
      </c>
      <c r="C432" s="44">
        <v>606000</v>
      </c>
      <c r="D432" s="45">
        <v>606000</v>
      </c>
      <c r="E432" s="45">
        <f t="shared" si="6"/>
        <v>0</v>
      </c>
      <c r="F432" s="45">
        <v>597200</v>
      </c>
      <c r="G432" s="46">
        <v>0</v>
      </c>
    </row>
    <row r="433" spans="1:7">
      <c r="A433" s="41" t="s">
        <v>1367</v>
      </c>
      <c r="B433" s="42" t="s">
        <v>957</v>
      </c>
      <c r="C433" s="44">
        <v>6000</v>
      </c>
      <c r="D433" s="45">
        <v>6000</v>
      </c>
      <c r="E433" s="45">
        <f t="shared" si="6"/>
        <v>0</v>
      </c>
      <c r="F433" s="45">
        <v>5500</v>
      </c>
      <c r="G433" s="46">
        <v>0</v>
      </c>
    </row>
    <row r="434" spans="1:7">
      <c r="A434" s="41" t="s">
        <v>1368</v>
      </c>
      <c r="B434" s="42" t="s">
        <v>862</v>
      </c>
      <c r="C434" s="44">
        <v>26000</v>
      </c>
      <c r="D434" s="45">
        <v>26000</v>
      </c>
      <c r="E434" s="45">
        <f t="shared" si="6"/>
        <v>0</v>
      </c>
      <c r="F434" s="45">
        <v>24000</v>
      </c>
      <c r="G434" s="46">
        <v>0</v>
      </c>
    </row>
    <row r="435" spans="1:7">
      <c r="A435" s="41" t="s">
        <v>1369</v>
      </c>
      <c r="B435" s="42" t="s">
        <v>750</v>
      </c>
      <c r="C435" s="44">
        <v>6000</v>
      </c>
      <c r="D435" s="45">
        <v>6000</v>
      </c>
      <c r="E435" s="45">
        <f t="shared" si="6"/>
        <v>0</v>
      </c>
      <c r="F435" s="45">
        <v>3700</v>
      </c>
      <c r="G435" s="46">
        <v>0</v>
      </c>
    </row>
    <row r="436" spans="1:7">
      <c r="A436" s="41" t="s">
        <v>1370</v>
      </c>
      <c r="B436" s="42" t="s">
        <v>1371</v>
      </c>
      <c r="C436" s="44">
        <v>1000</v>
      </c>
      <c r="D436" s="45">
        <v>1000</v>
      </c>
      <c r="E436" s="45">
        <f t="shared" si="6"/>
        <v>0</v>
      </c>
      <c r="F436" s="45">
        <v>1000</v>
      </c>
      <c r="G436" s="46">
        <v>0</v>
      </c>
    </row>
    <row r="437" spans="1:7">
      <c r="A437" s="41" t="s">
        <v>1372</v>
      </c>
      <c r="B437" s="42" t="s">
        <v>1373</v>
      </c>
      <c r="C437" s="44">
        <v>15000</v>
      </c>
      <c r="D437" s="45">
        <v>15000</v>
      </c>
      <c r="E437" s="45">
        <f t="shared" si="6"/>
        <v>0</v>
      </c>
      <c r="F437" s="45">
        <v>11800</v>
      </c>
      <c r="G437" s="46">
        <v>0</v>
      </c>
    </row>
    <row r="438" spans="1:7">
      <c r="A438" s="41" t="s">
        <v>1374</v>
      </c>
      <c r="B438" s="42" t="s">
        <v>1375</v>
      </c>
      <c r="C438" s="44">
        <v>100000</v>
      </c>
      <c r="D438" s="45">
        <v>100000</v>
      </c>
      <c r="E438" s="45">
        <f t="shared" si="6"/>
        <v>0</v>
      </c>
      <c r="F438" s="45">
        <v>99800</v>
      </c>
      <c r="G438" s="46">
        <v>0</v>
      </c>
    </row>
    <row r="439" spans="1:7">
      <c r="A439" s="41" t="s">
        <v>1376</v>
      </c>
      <c r="B439" s="42" t="s">
        <v>1037</v>
      </c>
      <c r="C439" s="44">
        <v>65000</v>
      </c>
      <c r="D439" s="45">
        <v>53000</v>
      </c>
      <c r="E439" s="45">
        <f t="shared" si="6"/>
        <v>12000</v>
      </c>
      <c r="F439" s="45">
        <v>20900</v>
      </c>
      <c r="G439" s="46">
        <v>0</v>
      </c>
    </row>
    <row r="440" spans="1:7">
      <c r="A440" s="164" t="s">
        <v>1377</v>
      </c>
      <c r="B440" s="165"/>
      <c r="C440" s="49">
        <v>4271000</v>
      </c>
      <c r="D440" s="50">
        <v>4313000</v>
      </c>
      <c r="E440" s="45">
        <f t="shared" si="6"/>
        <v>-42000</v>
      </c>
      <c r="F440" s="50">
        <v>4179000</v>
      </c>
      <c r="G440" s="46">
        <v>19</v>
      </c>
    </row>
    <row r="441" spans="1:7">
      <c r="A441" s="8" t="s">
        <v>1378</v>
      </c>
      <c r="B441" s="8" t="s">
        <v>1379</v>
      </c>
      <c r="C441" s="48"/>
      <c r="E441" s="45">
        <f t="shared" si="6"/>
        <v>0</v>
      </c>
      <c r="G441" s="46">
        <v>0</v>
      </c>
    </row>
    <row r="442" spans="1:7">
      <c r="A442" s="41" t="s">
        <v>1380</v>
      </c>
      <c r="B442" s="42" t="s">
        <v>1381</v>
      </c>
      <c r="C442" s="44">
        <v>2957000</v>
      </c>
      <c r="D442" s="45">
        <v>3008000</v>
      </c>
      <c r="E442" s="45">
        <f t="shared" si="6"/>
        <v>-51000</v>
      </c>
      <c r="F442" s="45">
        <v>2961100</v>
      </c>
      <c r="G442" s="46">
        <v>15.9</v>
      </c>
    </row>
    <row r="443" spans="1:7">
      <c r="A443" s="41" t="s">
        <v>1382</v>
      </c>
      <c r="B443" s="42" t="s">
        <v>776</v>
      </c>
      <c r="C443" s="44">
        <v>169000</v>
      </c>
      <c r="D443" s="45">
        <v>169000</v>
      </c>
      <c r="E443" s="45">
        <f t="shared" si="6"/>
        <v>0</v>
      </c>
      <c r="F443" s="45">
        <v>169700</v>
      </c>
      <c r="G443" s="46">
        <v>0</v>
      </c>
    </row>
    <row r="444" spans="1:7">
      <c r="A444" s="41" t="s">
        <v>1383</v>
      </c>
      <c r="B444" s="42" t="s">
        <v>728</v>
      </c>
      <c r="C444" s="44">
        <v>121000</v>
      </c>
      <c r="D444" s="45">
        <v>121000</v>
      </c>
      <c r="E444" s="45">
        <f t="shared" si="6"/>
        <v>0</v>
      </c>
      <c r="F444" s="45">
        <v>153700</v>
      </c>
      <c r="G444" s="46">
        <v>0</v>
      </c>
    </row>
    <row r="445" spans="1:7">
      <c r="A445" s="41" t="s">
        <v>1384</v>
      </c>
      <c r="B445" s="42" t="s">
        <v>807</v>
      </c>
      <c r="C445" s="44">
        <v>5000</v>
      </c>
      <c r="D445" s="45">
        <v>5000</v>
      </c>
      <c r="E445" s="45">
        <f t="shared" si="6"/>
        <v>0</v>
      </c>
      <c r="F445" s="45">
        <v>2800</v>
      </c>
      <c r="G445" s="46">
        <v>0</v>
      </c>
    </row>
    <row r="446" spans="1:7">
      <c r="A446" s="41" t="s">
        <v>1385</v>
      </c>
      <c r="B446" s="42" t="s">
        <v>732</v>
      </c>
      <c r="C446" s="44">
        <v>140000</v>
      </c>
      <c r="D446" s="45">
        <v>140000</v>
      </c>
      <c r="E446" s="45">
        <f t="shared" si="6"/>
        <v>0</v>
      </c>
      <c r="F446" s="45">
        <v>162600</v>
      </c>
      <c r="G446" s="46">
        <v>0</v>
      </c>
    </row>
    <row r="447" spans="1:7">
      <c r="A447" s="41" t="s">
        <v>1386</v>
      </c>
      <c r="B447" s="42" t="s">
        <v>734</v>
      </c>
      <c r="C447" s="44">
        <v>429000</v>
      </c>
      <c r="D447" s="45">
        <v>429000</v>
      </c>
      <c r="E447" s="45">
        <f t="shared" si="6"/>
        <v>0</v>
      </c>
      <c r="F447" s="45">
        <v>415200</v>
      </c>
      <c r="G447" s="46">
        <v>0</v>
      </c>
    </row>
    <row r="448" spans="1:7">
      <c r="A448" s="41" t="s">
        <v>1387</v>
      </c>
      <c r="B448" s="42" t="s">
        <v>1388</v>
      </c>
      <c r="C448" s="44">
        <v>68000</v>
      </c>
      <c r="D448" s="45">
        <v>60000</v>
      </c>
      <c r="E448" s="45">
        <f t="shared" si="6"/>
        <v>8000</v>
      </c>
      <c r="F448" s="45">
        <v>68300</v>
      </c>
      <c r="G448" s="46">
        <v>0</v>
      </c>
    </row>
    <row r="449" spans="1:7">
      <c r="A449" s="41" t="s">
        <v>1389</v>
      </c>
      <c r="B449" s="42" t="s">
        <v>738</v>
      </c>
      <c r="C449" s="48"/>
      <c r="E449" s="45">
        <f t="shared" si="6"/>
        <v>0</v>
      </c>
      <c r="F449" s="45">
        <v>19500</v>
      </c>
      <c r="G449" s="46">
        <v>0</v>
      </c>
    </row>
    <row r="450" spans="1:7">
      <c r="A450" s="41" t="s">
        <v>1390</v>
      </c>
      <c r="B450" s="42" t="s">
        <v>1391</v>
      </c>
      <c r="C450" s="44">
        <v>50000</v>
      </c>
      <c r="D450" s="45">
        <v>50000</v>
      </c>
      <c r="E450" s="45">
        <f t="shared" si="6"/>
        <v>0</v>
      </c>
      <c r="F450" s="45">
        <v>54900</v>
      </c>
      <c r="G450" s="46">
        <v>0</v>
      </c>
    </row>
    <row r="451" spans="1:7">
      <c r="A451" s="41" t="s">
        <v>1392</v>
      </c>
      <c r="B451" s="42" t="s">
        <v>1393</v>
      </c>
      <c r="C451" s="44">
        <v>3000</v>
      </c>
      <c r="D451" s="45">
        <v>3000</v>
      </c>
      <c r="E451" s="45">
        <f t="shared" si="6"/>
        <v>0</v>
      </c>
      <c r="F451" s="45">
        <v>3000</v>
      </c>
      <c r="G451" s="46">
        <v>0</v>
      </c>
    </row>
    <row r="452" spans="1:7">
      <c r="A452" s="41" t="s">
        <v>1394</v>
      </c>
      <c r="B452" s="42" t="s">
        <v>957</v>
      </c>
      <c r="C452" s="44">
        <v>5000</v>
      </c>
      <c r="D452" s="45">
        <v>5000</v>
      </c>
      <c r="E452" s="45">
        <f t="shared" si="6"/>
        <v>0</v>
      </c>
      <c r="F452" s="45">
        <v>3100</v>
      </c>
      <c r="G452" s="46">
        <v>0</v>
      </c>
    </row>
    <row r="453" spans="1:7">
      <c r="A453" s="41" t="s">
        <v>1395</v>
      </c>
      <c r="B453" s="42" t="s">
        <v>786</v>
      </c>
      <c r="C453" s="44">
        <v>7000</v>
      </c>
      <c r="D453" s="45">
        <v>7000</v>
      </c>
      <c r="E453" s="45">
        <f t="shared" si="6"/>
        <v>0</v>
      </c>
      <c r="F453" s="45">
        <v>6700</v>
      </c>
      <c r="G453" s="46">
        <v>0</v>
      </c>
    </row>
    <row r="454" spans="1:7">
      <c r="A454" s="41" t="s">
        <v>1396</v>
      </c>
      <c r="B454" s="42" t="s">
        <v>1397</v>
      </c>
      <c r="C454" s="44">
        <v>80000</v>
      </c>
      <c r="D454" s="45">
        <v>82000</v>
      </c>
      <c r="E454" s="45">
        <f t="shared" si="6"/>
        <v>-2000</v>
      </c>
      <c r="F454" s="45">
        <v>67800</v>
      </c>
      <c r="G454" s="46">
        <v>0</v>
      </c>
    </row>
    <row r="455" spans="1:7">
      <c r="A455" s="41" t="s">
        <v>1398</v>
      </c>
      <c r="B455" s="42" t="s">
        <v>1399</v>
      </c>
      <c r="C455" s="44">
        <v>20000</v>
      </c>
      <c r="D455" s="45">
        <v>20000</v>
      </c>
      <c r="E455" s="45">
        <f t="shared" ref="E455:E518" si="7">C455-D455</f>
        <v>0</v>
      </c>
      <c r="F455" s="45">
        <v>18000</v>
      </c>
      <c r="G455" s="46">
        <v>0</v>
      </c>
    </row>
    <row r="456" spans="1:7">
      <c r="A456" s="41" t="s">
        <v>1400</v>
      </c>
      <c r="B456" s="42" t="s">
        <v>89</v>
      </c>
      <c r="C456" s="44">
        <v>275000</v>
      </c>
      <c r="D456" s="45">
        <v>268000</v>
      </c>
      <c r="E456" s="45">
        <f t="shared" si="7"/>
        <v>7000</v>
      </c>
      <c r="F456" s="45">
        <v>228000</v>
      </c>
      <c r="G456" s="46">
        <v>0</v>
      </c>
    </row>
    <row r="457" spans="1:7">
      <c r="A457" s="41" t="s">
        <v>1401</v>
      </c>
      <c r="B457" s="42" t="s">
        <v>1402</v>
      </c>
      <c r="C457" s="44">
        <v>10000</v>
      </c>
      <c r="D457" s="45">
        <v>10000</v>
      </c>
      <c r="E457" s="45">
        <f t="shared" si="7"/>
        <v>0</v>
      </c>
      <c r="F457" s="45">
        <v>10000</v>
      </c>
      <c r="G457" s="46">
        <v>0</v>
      </c>
    </row>
    <row r="458" spans="1:7">
      <c r="A458" s="41" t="s">
        <v>1403</v>
      </c>
      <c r="B458" s="42" t="s">
        <v>1404</v>
      </c>
      <c r="C458" s="44">
        <v>80000</v>
      </c>
      <c r="D458" s="45">
        <v>80000</v>
      </c>
      <c r="E458" s="45">
        <f t="shared" si="7"/>
        <v>0</v>
      </c>
      <c r="F458" s="45">
        <v>110000</v>
      </c>
      <c r="G458" s="46">
        <v>0</v>
      </c>
    </row>
    <row r="459" spans="1:7">
      <c r="A459" s="41" t="s">
        <v>1405</v>
      </c>
      <c r="B459" s="42" t="s">
        <v>1406</v>
      </c>
      <c r="C459" s="44">
        <v>50000</v>
      </c>
      <c r="D459" s="45">
        <v>52000</v>
      </c>
      <c r="E459" s="45">
        <f t="shared" si="7"/>
        <v>-2000</v>
      </c>
      <c r="F459" s="45">
        <v>51300</v>
      </c>
      <c r="G459" s="46">
        <v>0</v>
      </c>
    </row>
    <row r="460" spans="1:7">
      <c r="A460" s="41" t="s">
        <v>1407</v>
      </c>
      <c r="B460" s="42" t="s">
        <v>99</v>
      </c>
      <c r="C460" s="44">
        <v>350000</v>
      </c>
      <c r="E460" s="45">
        <f t="shared" si="7"/>
        <v>350000</v>
      </c>
      <c r="F460" s="45">
        <v>430800</v>
      </c>
      <c r="G460" s="46">
        <v>0</v>
      </c>
    </row>
    <row r="461" spans="1:7">
      <c r="A461" s="41" t="s">
        <v>1408</v>
      </c>
      <c r="B461" s="42" t="s">
        <v>1409</v>
      </c>
      <c r="C461" s="44">
        <v>65000</v>
      </c>
      <c r="D461" s="45">
        <v>70000</v>
      </c>
      <c r="E461" s="45">
        <f t="shared" si="7"/>
        <v>-5000</v>
      </c>
      <c r="F461" s="45">
        <v>64100</v>
      </c>
      <c r="G461" s="46">
        <v>0</v>
      </c>
    </row>
    <row r="462" spans="1:7">
      <c r="A462" s="41" t="s">
        <v>1410</v>
      </c>
      <c r="B462" s="42" t="s">
        <v>1411</v>
      </c>
      <c r="C462" s="44">
        <v>40000</v>
      </c>
      <c r="D462" s="45">
        <v>46000</v>
      </c>
      <c r="E462" s="45">
        <f t="shared" si="7"/>
        <v>-6000</v>
      </c>
      <c r="F462" s="45">
        <v>8500</v>
      </c>
      <c r="G462" s="46">
        <v>0</v>
      </c>
    </row>
    <row r="463" spans="1:7">
      <c r="A463" s="41" t="s">
        <v>1412</v>
      </c>
      <c r="B463" s="42" t="s">
        <v>101</v>
      </c>
      <c r="C463" s="48"/>
      <c r="D463" s="45">
        <v>900000</v>
      </c>
      <c r="E463" s="45">
        <f t="shared" si="7"/>
        <v>-900000</v>
      </c>
      <c r="F463" s="45">
        <v>113400</v>
      </c>
      <c r="G463" s="46">
        <v>0</v>
      </c>
    </row>
    <row r="464" spans="1:7">
      <c r="A464" s="41" t="s">
        <v>1413</v>
      </c>
      <c r="B464" s="42" t="s">
        <v>1414</v>
      </c>
      <c r="C464" s="44">
        <v>10000</v>
      </c>
      <c r="D464" s="45">
        <v>10000</v>
      </c>
      <c r="E464" s="45">
        <f t="shared" si="7"/>
        <v>0</v>
      </c>
      <c r="F464" s="45">
        <v>7000</v>
      </c>
      <c r="G464" s="46">
        <v>0</v>
      </c>
    </row>
    <row r="465" spans="1:7">
      <c r="A465" s="41" t="s">
        <v>1415</v>
      </c>
      <c r="B465" s="42" t="s">
        <v>1416</v>
      </c>
      <c r="C465" s="44">
        <v>75000</v>
      </c>
      <c r="D465" s="45">
        <v>75000</v>
      </c>
      <c r="E465" s="45">
        <f t="shared" si="7"/>
        <v>0</v>
      </c>
      <c r="F465" s="45">
        <v>57100</v>
      </c>
      <c r="G465" s="46">
        <v>0</v>
      </c>
    </row>
    <row r="466" spans="1:7">
      <c r="A466" s="41" t="s">
        <v>1417</v>
      </c>
      <c r="B466" s="42" t="s">
        <v>1418</v>
      </c>
      <c r="C466" s="44">
        <v>5000</v>
      </c>
      <c r="D466" s="45">
        <v>6000</v>
      </c>
      <c r="E466" s="45">
        <f t="shared" si="7"/>
        <v>-1000</v>
      </c>
      <c r="F466" s="45">
        <v>4200</v>
      </c>
      <c r="G466" s="46">
        <v>0</v>
      </c>
    </row>
    <row r="467" spans="1:7">
      <c r="A467" s="41" t="s">
        <v>1419</v>
      </c>
      <c r="B467" s="42" t="s">
        <v>1420</v>
      </c>
      <c r="C467" s="48"/>
      <c r="D467" s="45">
        <v>60000</v>
      </c>
      <c r="E467" s="45">
        <f t="shared" si="7"/>
        <v>-60000</v>
      </c>
      <c r="F467" s="45">
        <v>79500</v>
      </c>
      <c r="G467" s="46">
        <v>0</v>
      </c>
    </row>
    <row r="468" spans="1:7">
      <c r="A468" s="164" t="s">
        <v>1421</v>
      </c>
      <c r="B468" s="165"/>
      <c r="C468" s="49">
        <v>5014000</v>
      </c>
      <c r="D468" s="50">
        <v>5676000</v>
      </c>
      <c r="E468" s="45">
        <f t="shared" si="7"/>
        <v>-662000</v>
      </c>
      <c r="F468" s="50">
        <v>5270300</v>
      </c>
      <c r="G468" s="46">
        <v>15.9</v>
      </c>
    </row>
    <row r="469" spans="1:7">
      <c r="A469" s="51"/>
      <c r="B469" s="52" t="s">
        <v>28</v>
      </c>
      <c r="C469" s="49">
        <v>241927000</v>
      </c>
      <c r="D469" s="50">
        <v>241988000</v>
      </c>
      <c r="E469" s="45">
        <f t="shared" si="7"/>
        <v>-61000</v>
      </c>
      <c r="F469" s="50">
        <v>229891500</v>
      </c>
      <c r="G469" s="46">
        <v>428.9</v>
      </c>
    </row>
    <row r="470" spans="1:7">
      <c r="A470" s="8" t="s">
        <v>1422</v>
      </c>
      <c r="B470" s="8" t="s">
        <v>1423</v>
      </c>
      <c r="C470" s="48"/>
      <c r="E470" s="45">
        <f t="shared" si="7"/>
        <v>0</v>
      </c>
      <c r="G470" s="46">
        <v>0</v>
      </c>
    </row>
    <row r="471" spans="1:7">
      <c r="A471" s="41" t="s">
        <v>1424</v>
      </c>
      <c r="B471" s="42" t="s">
        <v>1425</v>
      </c>
      <c r="C471" s="48"/>
      <c r="E471" s="45">
        <f t="shared" si="7"/>
        <v>0</v>
      </c>
      <c r="F471" s="45">
        <v>538000</v>
      </c>
      <c r="G471" s="46">
        <v>3</v>
      </c>
    </row>
    <row r="472" spans="1:7">
      <c r="A472" s="41" t="s">
        <v>1426</v>
      </c>
      <c r="B472" s="42" t="s">
        <v>776</v>
      </c>
      <c r="C472" s="48"/>
      <c r="E472" s="45">
        <f t="shared" si="7"/>
        <v>0</v>
      </c>
      <c r="F472" s="45">
        <v>35900</v>
      </c>
      <c r="G472" s="46">
        <v>0</v>
      </c>
    </row>
    <row r="473" spans="1:7">
      <c r="A473" s="41" t="s">
        <v>1427</v>
      </c>
      <c r="B473" s="42" t="s">
        <v>728</v>
      </c>
      <c r="C473" s="48"/>
      <c r="D473" s="45">
        <v>8000</v>
      </c>
      <c r="E473" s="45">
        <f t="shared" si="7"/>
        <v>-8000</v>
      </c>
      <c r="F473" s="45">
        <v>12200</v>
      </c>
      <c r="G473" s="46">
        <v>0</v>
      </c>
    </row>
    <row r="474" spans="1:7">
      <c r="A474" s="41" t="s">
        <v>1428</v>
      </c>
      <c r="B474" s="42" t="s">
        <v>734</v>
      </c>
      <c r="C474" s="48"/>
      <c r="D474" s="45">
        <v>111000</v>
      </c>
      <c r="E474" s="45">
        <f t="shared" si="7"/>
        <v>-111000</v>
      </c>
      <c r="F474" s="45">
        <v>117100</v>
      </c>
      <c r="G474" s="46">
        <v>0</v>
      </c>
    </row>
    <row r="475" spans="1:7">
      <c r="A475" s="41" t="s">
        <v>1429</v>
      </c>
      <c r="B475" s="42" t="s">
        <v>1430</v>
      </c>
      <c r="C475" s="48"/>
      <c r="E475" s="45">
        <f t="shared" si="7"/>
        <v>0</v>
      </c>
      <c r="F475" s="45">
        <v>-703200</v>
      </c>
      <c r="G475" s="46">
        <v>0</v>
      </c>
    </row>
    <row r="476" spans="1:7">
      <c r="A476" s="164" t="s">
        <v>1431</v>
      </c>
      <c r="B476" s="165"/>
      <c r="C476" s="54"/>
      <c r="D476" s="50">
        <v>119000</v>
      </c>
      <c r="E476" s="45">
        <f t="shared" si="7"/>
        <v>-119000</v>
      </c>
      <c r="F476" s="50">
        <v>0</v>
      </c>
      <c r="G476" s="46">
        <v>3</v>
      </c>
    </row>
    <row r="477" spans="1:7">
      <c r="A477" s="8" t="s">
        <v>1432</v>
      </c>
      <c r="B477" s="8" t="s">
        <v>1433</v>
      </c>
      <c r="C477" s="48"/>
      <c r="E477" s="45">
        <f t="shared" si="7"/>
        <v>0</v>
      </c>
      <c r="G477" s="46">
        <v>0</v>
      </c>
    </row>
    <row r="478" spans="1:7">
      <c r="A478" s="41" t="s">
        <v>1434</v>
      </c>
      <c r="B478" s="42" t="s">
        <v>724</v>
      </c>
      <c r="C478" s="48"/>
      <c r="E478" s="45">
        <f t="shared" si="7"/>
        <v>0</v>
      </c>
      <c r="F478" s="45">
        <v>498100</v>
      </c>
      <c r="G478" s="46">
        <v>3</v>
      </c>
    </row>
    <row r="479" spans="1:7">
      <c r="A479" s="41" t="s">
        <v>1435</v>
      </c>
      <c r="B479" s="42" t="s">
        <v>726</v>
      </c>
      <c r="C479" s="48"/>
      <c r="E479" s="45">
        <f t="shared" si="7"/>
        <v>0</v>
      </c>
      <c r="F479" s="45">
        <v>39600</v>
      </c>
      <c r="G479" s="46">
        <v>0</v>
      </c>
    </row>
    <row r="480" spans="1:7">
      <c r="A480" s="41" t="s">
        <v>1436</v>
      </c>
      <c r="B480" s="42" t="s">
        <v>1437</v>
      </c>
      <c r="C480" s="48"/>
      <c r="D480" s="45">
        <v>7000</v>
      </c>
      <c r="E480" s="45">
        <f t="shared" si="7"/>
        <v>-7000</v>
      </c>
      <c r="F480" s="45">
        <v>9800</v>
      </c>
      <c r="G480" s="46">
        <v>0</v>
      </c>
    </row>
    <row r="481" spans="1:7">
      <c r="A481" s="41" t="s">
        <v>1438</v>
      </c>
      <c r="B481" s="42" t="s">
        <v>1439</v>
      </c>
      <c r="C481" s="48"/>
      <c r="D481" s="45">
        <v>82000</v>
      </c>
      <c r="E481" s="45">
        <f t="shared" si="7"/>
        <v>-82000</v>
      </c>
      <c r="F481" s="45">
        <v>93900</v>
      </c>
      <c r="G481" s="46">
        <v>0</v>
      </c>
    </row>
    <row r="482" spans="1:7">
      <c r="A482" s="41" t="s">
        <v>1440</v>
      </c>
      <c r="B482" s="42" t="s">
        <v>1430</v>
      </c>
      <c r="C482" s="48"/>
      <c r="E482" s="45">
        <f t="shared" si="7"/>
        <v>0</v>
      </c>
      <c r="F482" s="45">
        <v>-641400</v>
      </c>
      <c r="G482" s="46">
        <v>0</v>
      </c>
    </row>
    <row r="483" spans="1:7">
      <c r="A483" s="41" t="s">
        <v>1441</v>
      </c>
      <c r="B483" s="42" t="s">
        <v>1442</v>
      </c>
      <c r="C483" s="44">
        <v>1460000</v>
      </c>
      <c r="D483" s="45">
        <v>1420000</v>
      </c>
      <c r="E483" s="45">
        <f t="shared" si="7"/>
        <v>40000</v>
      </c>
      <c r="F483" s="45">
        <v>1493500</v>
      </c>
      <c r="G483" s="46">
        <v>0</v>
      </c>
    </row>
    <row r="484" spans="1:7">
      <c r="A484" s="164" t="s">
        <v>1443</v>
      </c>
      <c r="B484" s="165"/>
      <c r="C484" s="49">
        <v>1460000</v>
      </c>
      <c r="D484" s="50">
        <v>1509000</v>
      </c>
      <c r="E484" s="45">
        <f t="shared" si="7"/>
        <v>-49000</v>
      </c>
      <c r="F484" s="50">
        <v>1493500</v>
      </c>
      <c r="G484" s="46">
        <v>3</v>
      </c>
    </row>
    <row r="485" spans="1:7">
      <c r="A485" s="41" t="s">
        <v>1444</v>
      </c>
      <c r="B485" s="42" t="s">
        <v>1445</v>
      </c>
      <c r="C485" s="48"/>
      <c r="D485" s="45">
        <v>3000</v>
      </c>
      <c r="E485" s="45">
        <f t="shared" si="7"/>
        <v>-3000</v>
      </c>
      <c r="G485" s="46">
        <v>0</v>
      </c>
    </row>
    <row r="486" spans="1:7">
      <c r="A486" s="164" t="s">
        <v>1446</v>
      </c>
      <c r="B486" s="165"/>
      <c r="C486" s="54"/>
      <c r="D486" s="50">
        <v>3000</v>
      </c>
      <c r="E486" s="45">
        <f t="shared" si="7"/>
        <v>-3000</v>
      </c>
      <c r="F486" s="53"/>
      <c r="G486" s="46">
        <v>0</v>
      </c>
    </row>
    <row r="487" spans="1:7">
      <c r="A487" s="41" t="s">
        <v>1447</v>
      </c>
      <c r="B487" s="42" t="s">
        <v>1448</v>
      </c>
      <c r="C487" s="44">
        <v>7400000</v>
      </c>
      <c r="D487" s="45">
        <v>7400000</v>
      </c>
      <c r="E487" s="45">
        <f t="shared" si="7"/>
        <v>0</v>
      </c>
      <c r="F487" s="45">
        <v>8400000</v>
      </c>
      <c r="G487" s="46">
        <v>0</v>
      </c>
    </row>
    <row r="488" spans="1:7">
      <c r="A488" s="164" t="s">
        <v>1449</v>
      </c>
      <c r="B488" s="165"/>
      <c r="C488" s="49">
        <v>7400000</v>
      </c>
      <c r="D488" s="50">
        <v>7400000</v>
      </c>
      <c r="E488" s="45">
        <f t="shared" si="7"/>
        <v>0</v>
      </c>
      <c r="F488" s="50">
        <v>8400000</v>
      </c>
      <c r="G488" s="46">
        <v>0</v>
      </c>
    </row>
    <row r="489" spans="1:7">
      <c r="A489" s="51"/>
      <c r="B489" s="52" t="s">
        <v>28</v>
      </c>
      <c r="C489" s="49">
        <v>8860000</v>
      </c>
      <c r="D489" s="50">
        <v>9031000</v>
      </c>
      <c r="E489" s="45">
        <f t="shared" si="7"/>
        <v>-171000</v>
      </c>
      <c r="F489" s="50">
        <v>9893500</v>
      </c>
      <c r="G489" s="46">
        <v>6</v>
      </c>
    </row>
    <row r="490" spans="1:7">
      <c r="A490" s="8" t="s">
        <v>1450</v>
      </c>
      <c r="B490" s="8" t="s">
        <v>1451</v>
      </c>
      <c r="C490" s="48"/>
      <c r="E490" s="45">
        <f t="shared" si="7"/>
        <v>0</v>
      </c>
      <c r="G490" s="46">
        <v>0</v>
      </c>
    </row>
    <row r="491" spans="1:7">
      <c r="A491" s="41" t="s">
        <v>1452</v>
      </c>
      <c r="B491" s="42" t="s">
        <v>724</v>
      </c>
      <c r="C491" s="44">
        <v>2554000</v>
      </c>
      <c r="D491" s="45">
        <v>2598000</v>
      </c>
      <c r="E491" s="45">
        <f t="shared" si="7"/>
        <v>-44000</v>
      </c>
      <c r="F491" s="45">
        <v>2557600</v>
      </c>
      <c r="G491" s="46">
        <v>12.4</v>
      </c>
    </row>
    <row r="492" spans="1:7">
      <c r="A492" s="41" t="s">
        <v>1453</v>
      </c>
      <c r="B492" s="42" t="s">
        <v>776</v>
      </c>
      <c r="C492" s="44">
        <v>142000</v>
      </c>
      <c r="D492" s="45">
        <v>142000</v>
      </c>
      <c r="E492" s="45">
        <f t="shared" si="7"/>
        <v>0</v>
      </c>
      <c r="F492" s="45">
        <v>134100</v>
      </c>
      <c r="G492" s="46">
        <v>0</v>
      </c>
    </row>
    <row r="493" spans="1:7">
      <c r="A493" s="41" t="s">
        <v>1454</v>
      </c>
      <c r="B493" s="42" t="s">
        <v>728</v>
      </c>
      <c r="C493" s="44">
        <v>18000</v>
      </c>
      <c r="D493" s="45">
        <v>18000</v>
      </c>
      <c r="E493" s="45">
        <f t="shared" si="7"/>
        <v>0</v>
      </c>
      <c r="F493" s="45">
        <v>26500</v>
      </c>
      <c r="G493" s="46">
        <v>0</v>
      </c>
    </row>
    <row r="494" spans="1:7">
      <c r="A494" s="41" t="s">
        <v>1455</v>
      </c>
      <c r="B494" s="42" t="s">
        <v>1456</v>
      </c>
      <c r="C494" s="44">
        <v>305000</v>
      </c>
      <c r="D494" s="45">
        <v>305000</v>
      </c>
      <c r="E494" s="45">
        <f t="shared" si="7"/>
        <v>0</v>
      </c>
      <c r="F494" s="45">
        <v>312900</v>
      </c>
      <c r="G494" s="46">
        <v>0</v>
      </c>
    </row>
    <row r="495" spans="1:7">
      <c r="A495" s="41" t="s">
        <v>1457</v>
      </c>
      <c r="B495" s="42" t="s">
        <v>1458</v>
      </c>
      <c r="C495" s="44">
        <v>93000</v>
      </c>
      <c r="D495" s="45">
        <v>79000</v>
      </c>
      <c r="E495" s="45">
        <f t="shared" si="7"/>
        <v>14000</v>
      </c>
      <c r="F495" s="45">
        <v>80100</v>
      </c>
      <c r="G495" s="46">
        <v>0</v>
      </c>
    </row>
    <row r="496" spans="1:7">
      <c r="A496" s="41" t="s">
        <v>1459</v>
      </c>
      <c r="B496" s="42" t="s">
        <v>939</v>
      </c>
      <c r="C496" s="44">
        <v>45000</v>
      </c>
      <c r="D496" s="45">
        <v>45000</v>
      </c>
      <c r="E496" s="45">
        <f t="shared" si="7"/>
        <v>0</v>
      </c>
      <c r="F496" s="45">
        <v>34700</v>
      </c>
      <c r="G496" s="46">
        <v>0</v>
      </c>
    </row>
    <row r="497" spans="1:7">
      <c r="A497" s="41" t="s">
        <v>1460</v>
      </c>
      <c r="B497" s="42" t="s">
        <v>1461</v>
      </c>
      <c r="C497" s="44">
        <v>20000</v>
      </c>
      <c r="D497" s="45">
        <v>20000</v>
      </c>
      <c r="E497" s="45">
        <f t="shared" si="7"/>
        <v>0</v>
      </c>
      <c r="F497" s="45">
        <v>18500</v>
      </c>
      <c r="G497" s="46">
        <v>0</v>
      </c>
    </row>
    <row r="498" spans="1:7">
      <c r="A498" s="41" t="s">
        <v>1462</v>
      </c>
      <c r="B498" s="42" t="s">
        <v>744</v>
      </c>
      <c r="C498" s="44">
        <v>4000</v>
      </c>
      <c r="D498" s="45">
        <v>6000</v>
      </c>
      <c r="E498" s="45">
        <f t="shared" si="7"/>
        <v>-2000</v>
      </c>
      <c r="F498" s="45">
        <v>4600</v>
      </c>
      <c r="G498" s="46">
        <v>0</v>
      </c>
    </row>
    <row r="499" spans="1:7">
      <c r="A499" s="41" t="s">
        <v>1463</v>
      </c>
      <c r="B499" s="42" t="s">
        <v>748</v>
      </c>
      <c r="C499" s="44">
        <v>180000</v>
      </c>
      <c r="D499" s="45">
        <v>150000</v>
      </c>
      <c r="E499" s="45">
        <f t="shared" si="7"/>
        <v>30000</v>
      </c>
      <c r="F499" s="45">
        <v>149700</v>
      </c>
      <c r="G499" s="46">
        <v>0</v>
      </c>
    </row>
    <row r="500" spans="1:7">
      <c r="A500" s="41" t="s">
        <v>1464</v>
      </c>
      <c r="B500" s="42" t="s">
        <v>750</v>
      </c>
      <c r="C500" s="44">
        <v>23000</v>
      </c>
      <c r="D500" s="45">
        <v>10000</v>
      </c>
      <c r="E500" s="45">
        <f t="shared" si="7"/>
        <v>13000</v>
      </c>
      <c r="F500" s="45">
        <v>6900</v>
      </c>
      <c r="G500" s="46">
        <v>0</v>
      </c>
    </row>
    <row r="501" spans="1:7">
      <c r="A501" s="41" t="s">
        <v>1465</v>
      </c>
      <c r="B501" s="42" t="s">
        <v>790</v>
      </c>
      <c r="C501" s="44">
        <v>7000</v>
      </c>
      <c r="D501" s="45">
        <v>7000</v>
      </c>
      <c r="E501" s="45">
        <f t="shared" si="7"/>
        <v>0</v>
      </c>
      <c r="F501" s="45">
        <v>6700</v>
      </c>
      <c r="G501" s="46">
        <v>0</v>
      </c>
    </row>
    <row r="502" spans="1:7">
      <c r="A502" s="41" t="s">
        <v>1466</v>
      </c>
      <c r="B502" s="42" t="s">
        <v>1467</v>
      </c>
      <c r="C502" s="44">
        <v>80000</v>
      </c>
      <c r="D502" s="45">
        <v>80000</v>
      </c>
      <c r="E502" s="45">
        <f t="shared" si="7"/>
        <v>0</v>
      </c>
      <c r="F502" s="45">
        <v>67300</v>
      </c>
      <c r="G502" s="46">
        <v>0</v>
      </c>
    </row>
    <row r="503" spans="1:7">
      <c r="A503" s="41" t="s">
        <v>1468</v>
      </c>
      <c r="B503" s="42" t="s">
        <v>1469</v>
      </c>
      <c r="C503" s="44">
        <v>228000</v>
      </c>
      <c r="D503" s="45">
        <v>228000</v>
      </c>
      <c r="E503" s="45">
        <f t="shared" si="7"/>
        <v>0</v>
      </c>
      <c r="F503" s="45">
        <v>172700</v>
      </c>
      <c r="G503" s="46">
        <v>0</v>
      </c>
    </row>
    <row r="504" spans="1:7">
      <c r="A504" s="41" t="s">
        <v>1470</v>
      </c>
      <c r="B504" s="42" t="s">
        <v>1033</v>
      </c>
      <c r="C504" s="44">
        <v>180000</v>
      </c>
      <c r="D504" s="45">
        <v>180000</v>
      </c>
      <c r="E504" s="45">
        <f t="shared" si="7"/>
        <v>0</v>
      </c>
      <c r="G504" s="46">
        <v>0</v>
      </c>
    </row>
    <row r="505" spans="1:7">
      <c r="A505" s="41" t="s">
        <v>1471</v>
      </c>
      <c r="B505" s="42" t="s">
        <v>1472</v>
      </c>
      <c r="C505" s="44">
        <v>150000</v>
      </c>
      <c r="D505" s="45">
        <v>150000</v>
      </c>
      <c r="E505" s="45">
        <f t="shared" si="7"/>
        <v>0</v>
      </c>
      <c r="F505" s="45">
        <v>164600</v>
      </c>
      <c r="G505" s="46">
        <v>0</v>
      </c>
    </row>
    <row r="506" spans="1:7">
      <c r="A506" s="41" t="s">
        <v>1473</v>
      </c>
      <c r="B506" s="42" t="s">
        <v>926</v>
      </c>
      <c r="C506" s="44">
        <v>764000</v>
      </c>
      <c r="D506" s="45">
        <v>804000</v>
      </c>
      <c r="E506" s="45">
        <f t="shared" si="7"/>
        <v>-40000</v>
      </c>
      <c r="F506" s="45">
        <v>720700</v>
      </c>
      <c r="G506" s="46">
        <v>0</v>
      </c>
    </row>
    <row r="507" spans="1:7">
      <c r="A507" s="41" t="s">
        <v>1474</v>
      </c>
      <c r="B507" s="42" t="s">
        <v>1475</v>
      </c>
      <c r="C507" s="44">
        <v>5611000</v>
      </c>
      <c r="D507" s="45">
        <v>3728000</v>
      </c>
      <c r="E507" s="45">
        <f t="shared" si="7"/>
        <v>1883000</v>
      </c>
      <c r="F507" s="45">
        <v>2641700</v>
      </c>
      <c r="G507" s="46">
        <v>0</v>
      </c>
    </row>
    <row r="508" spans="1:7">
      <c r="A508" s="164" t="s">
        <v>1476</v>
      </c>
      <c r="B508" s="165"/>
      <c r="C508" s="49">
        <v>10404000</v>
      </c>
      <c r="D508" s="50">
        <v>8550000</v>
      </c>
      <c r="E508" s="45">
        <f t="shared" si="7"/>
        <v>1854000</v>
      </c>
      <c r="F508" s="50">
        <v>7099300</v>
      </c>
      <c r="G508" s="46">
        <v>12.4</v>
      </c>
    </row>
    <row r="509" spans="1:7">
      <c r="A509" s="8" t="s">
        <v>1477</v>
      </c>
      <c r="B509" s="8" t="s">
        <v>1478</v>
      </c>
      <c r="C509" s="48"/>
      <c r="E509" s="45">
        <f t="shared" si="7"/>
        <v>0</v>
      </c>
      <c r="G509" s="46">
        <v>0</v>
      </c>
    </row>
    <row r="510" spans="1:7">
      <c r="A510" s="41" t="s">
        <v>1479</v>
      </c>
      <c r="B510" s="42" t="s">
        <v>1425</v>
      </c>
      <c r="C510" s="44">
        <v>706000</v>
      </c>
      <c r="D510" s="45">
        <v>718000</v>
      </c>
      <c r="E510" s="45">
        <f t="shared" si="7"/>
        <v>-12000</v>
      </c>
      <c r="F510" s="45">
        <v>701000</v>
      </c>
      <c r="G510" s="46">
        <v>6</v>
      </c>
    </row>
    <row r="511" spans="1:7">
      <c r="A511" s="41" t="s">
        <v>1480</v>
      </c>
      <c r="B511" s="42" t="s">
        <v>726</v>
      </c>
      <c r="C511" s="44">
        <v>47000</v>
      </c>
      <c r="D511" s="45">
        <v>47000</v>
      </c>
      <c r="E511" s="45">
        <f t="shared" si="7"/>
        <v>0</v>
      </c>
      <c r="F511" s="45">
        <v>52400</v>
      </c>
      <c r="G511" s="46">
        <v>0</v>
      </c>
    </row>
    <row r="512" spans="1:7">
      <c r="A512" s="41" t="s">
        <v>1481</v>
      </c>
      <c r="B512" s="42" t="s">
        <v>728</v>
      </c>
      <c r="C512" s="44">
        <v>12000</v>
      </c>
      <c r="D512" s="45">
        <v>12000</v>
      </c>
      <c r="E512" s="45">
        <f t="shared" si="7"/>
        <v>0</v>
      </c>
      <c r="F512" s="45">
        <v>18200</v>
      </c>
      <c r="G512" s="46">
        <v>0</v>
      </c>
    </row>
    <row r="513" spans="1:7">
      <c r="A513" s="41" t="s">
        <v>1482</v>
      </c>
      <c r="B513" s="42" t="s">
        <v>734</v>
      </c>
      <c r="C513" s="44">
        <v>79000</v>
      </c>
      <c r="D513" s="45">
        <v>79000</v>
      </c>
      <c r="E513" s="45">
        <f t="shared" si="7"/>
        <v>0</v>
      </c>
      <c r="F513" s="45">
        <v>83000</v>
      </c>
      <c r="G513" s="46">
        <v>0</v>
      </c>
    </row>
    <row r="514" spans="1:7">
      <c r="A514" s="41" t="s">
        <v>1483</v>
      </c>
      <c r="B514" s="42" t="s">
        <v>995</v>
      </c>
      <c r="C514" s="48"/>
      <c r="E514" s="45">
        <f t="shared" si="7"/>
        <v>0</v>
      </c>
      <c r="G514" s="46">
        <v>0</v>
      </c>
    </row>
    <row r="515" spans="1:7">
      <c r="A515" s="164" t="s">
        <v>1484</v>
      </c>
      <c r="B515" s="165"/>
      <c r="C515" s="49">
        <v>844000</v>
      </c>
      <c r="D515" s="50">
        <v>856000</v>
      </c>
      <c r="E515" s="45">
        <f t="shared" si="7"/>
        <v>-12000</v>
      </c>
      <c r="F515" s="50">
        <v>854600</v>
      </c>
      <c r="G515" s="46">
        <v>6</v>
      </c>
    </row>
    <row r="516" spans="1:7">
      <c r="A516" s="8" t="s">
        <v>1485</v>
      </c>
      <c r="B516" s="8" t="s">
        <v>1486</v>
      </c>
      <c r="C516" s="48"/>
      <c r="E516" s="45">
        <f t="shared" si="7"/>
        <v>0</v>
      </c>
      <c r="G516" s="46">
        <v>0</v>
      </c>
    </row>
    <row r="517" spans="1:7">
      <c r="A517" s="41" t="s">
        <v>1487</v>
      </c>
      <c r="B517" s="42" t="s">
        <v>774</v>
      </c>
      <c r="C517" s="44">
        <v>3221000</v>
      </c>
      <c r="D517" s="45">
        <v>3277000</v>
      </c>
      <c r="E517" s="45">
        <f t="shared" si="7"/>
        <v>-56000</v>
      </c>
      <c r="F517" s="45">
        <v>3333500</v>
      </c>
      <c r="G517" s="46">
        <v>18</v>
      </c>
    </row>
    <row r="518" spans="1:7">
      <c r="A518" s="41" t="s">
        <v>1488</v>
      </c>
      <c r="B518" s="42" t="s">
        <v>726</v>
      </c>
      <c r="C518" s="44">
        <v>167000</v>
      </c>
      <c r="D518" s="45">
        <v>167000</v>
      </c>
      <c r="E518" s="45">
        <f t="shared" si="7"/>
        <v>0</v>
      </c>
      <c r="F518" s="45">
        <v>161700</v>
      </c>
      <c r="G518" s="46">
        <v>0</v>
      </c>
    </row>
    <row r="519" spans="1:7">
      <c r="A519" s="41" t="s">
        <v>1489</v>
      </c>
      <c r="B519" s="42" t="s">
        <v>728</v>
      </c>
      <c r="C519" s="44">
        <v>40000</v>
      </c>
      <c r="D519" s="45">
        <v>40000</v>
      </c>
      <c r="E519" s="45">
        <f t="shared" ref="E519:E582" si="8">C519-D519</f>
        <v>0</v>
      </c>
      <c r="F519" s="45">
        <v>47400</v>
      </c>
      <c r="G519" s="46">
        <v>0</v>
      </c>
    </row>
    <row r="520" spans="1:7">
      <c r="A520" s="41" t="s">
        <v>1490</v>
      </c>
      <c r="B520" s="42" t="s">
        <v>734</v>
      </c>
      <c r="C520" s="44">
        <v>483000</v>
      </c>
      <c r="D520" s="45">
        <v>483000</v>
      </c>
      <c r="E520" s="45">
        <f t="shared" si="8"/>
        <v>0</v>
      </c>
      <c r="F520" s="45">
        <v>475500</v>
      </c>
      <c r="G520" s="46">
        <v>0</v>
      </c>
    </row>
    <row r="521" spans="1:7">
      <c r="A521" s="41" t="s">
        <v>1491</v>
      </c>
      <c r="B521" s="42" t="s">
        <v>1492</v>
      </c>
      <c r="C521" s="44">
        <v>56000</v>
      </c>
      <c r="D521" s="45">
        <v>52000</v>
      </c>
      <c r="E521" s="45">
        <f t="shared" si="8"/>
        <v>4000</v>
      </c>
      <c r="G521" s="46">
        <v>0</v>
      </c>
    </row>
    <row r="522" spans="1:7">
      <c r="A522" s="41" t="s">
        <v>1493</v>
      </c>
      <c r="B522" s="42" t="s">
        <v>1181</v>
      </c>
      <c r="C522" s="44">
        <v>91000</v>
      </c>
      <c r="E522" s="45">
        <f t="shared" si="8"/>
        <v>91000</v>
      </c>
      <c r="G522" s="46">
        <v>1</v>
      </c>
    </row>
    <row r="523" spans="1:7">
      <c r="A523" s="41" t="s">
        <v>1494</v>
      </c>
      <c r="B523" s="42" t="s">
        <v>746</v>
      </c>
      <c r="C523" s="44">
        <v>25000</v>
      </c>
      <c r="D523" s="45">
        <v>28000</v>
      </c>
      <c r="E523" s="45">
        <f t="shared" si="8"/>
        <v>-3000</v>
      </c>
      <c r="F523" s="45">
        <v>34700</v>
      </c>
      <c r="G523" s="46">
        <v>0</v>
      </c>
    </row>
    <row r="524" spans="1:7">
      <c r="A524" s="41" t="s">
        <v>1495</v>
      </c>
      <c r="B524" s="42" t="s">
        <v>792</v>
      </c>
      <c r="C524" s="44">
        <v>500000</v>
      </c>
      <c r="D524" s="45">
        <v>325000</v>
      </c>
      <c r="E524" s="45">
        <f t="shared" si="8"/>
        <v>175000</v>
      </c>
      <c r="F524" s="45">
        <v>226200</v>
      </c>
      <c r="G524" s="46">
        <v>0</v>
      </c>
    </row>
    <row r="525" spans="1:7">
      <c r="A525" s="41" t="s">
        <v>1496</v>
      </c>
      <c r="B525" s="42" t="s">
        <v>1497</v>
      </c>
      <c r="C525" s="44">
        <v>5000</v>
      </c>
      <c r="D525" s="45">
        <v>5000</v>
      </c>
      <c r="E525" s="45">
        <f t="shared" si="8"/>
        <v>0</v>
      </c>
      <c r="F525" s="45">
        <v>5000</v>
      </c>
      <c r="G525" s="46">
        <v>0</v>
      </c>
    </row>
    <row r="526" spans="1:7">
      <c r="A526" s="164" t="s">
        <v>1498</v>
      </c>
      <c r="B526" s="165"/>
      <c r="C526" s="49">
        <v>4588000</v>
      </c>
      <c r="D526" s="50">
        <v>4377000</v>
      </c>
      <c r="E526" s="45">
        <f t="shared" si="8"/>
        <v>211000</v>
      </c>
      <c r="F526" s="50">
        <v>4284000</v>
      </c>
      <c r="G526" s="46">
        <v>19</v>
      </c>
    </row>
    <row r="527" spans="1:7">
      <c r="A527" s="8" t="s">
        <v>1499</v>
      </c>
      <c r="B527" s="8" t="s">
        <v>1500</v>
      </c>
      <c r="C527" s="48"/>
      <c r="E527" s="45">
        <f t="shared" si="8"/>
        <v>0</v>
      </c>
      <c r="G527" s="46">
        <v>0</v>
      </c>
    </row>
    <row r="528" spans="1:7">
      <c r="A528" s="41" t="s">
        <v>1501</v>
      </c>
      <c r="B528" s="42" t="s">
        <v>1425</v>
      </c>
      <c r="C528" s="44">
        <v>817000</v>
      </c>
      <c r="D528" s="45">
        <v>831000</v>
      </c>
      <c r="E528" s="45">
        <f t="shared" si="8"/>
        <v>-14000</v>
      </c>
      <c r="F528" s="45">
        <v>811100</v>
      </c>
      <c r="G528" s="46">
        <v>4</v>
      </c>
    </row>
    <row r="529" spans="1:7">
      <c r="A529" s="41" t="s">
        <v>1502</v>
      </c>
      <c r="B529" s="42" t="s">
        <v>726</v>
      </c>
      <c r="C529" s="44">
        <v>49000</v>
      </c>
      <c r="D529" s="45">
        <v>49000</v>
      </c>
      <c r="E529" s="45">
        <f t="shared" si="8"/>
        <v>0</v>
      </c>
      <c r="F529" s="45">
        <v>47400</v>
      </c>
      <c r="G529" s="46">
        <v>0</v>
      </c>
    </row>
    <row r="530" spans="1:7">
      <c r="A530" s="41" t="s">
        <v>1503</v>
      </c>
      <c r="B530" s="42" t="s">
        <v>728</v>
      </c>
      <c r="C530" s="44">
        <v>10000</v>
      </c>
      <c r="D530" s="45">
        <v>10000</v>
      </c>
      <c r="E530" s="45">
        <f t="shared" si="8"/>
        <v>0</v>
      </c>
      <c r="F530" s="45">
        <v>12400</v>
      </c>
      <c r="G530" s="46">
        <v>0</v>
      </c>
    </row>
    <row r="531" spans="1:7">
      <c r="A531" s="41" t="s">
        <v>1504</v>
      </c>
      <c r="B531" s="42" t="s">
        <v>734</v>
      </c>
      <c r="C531" s="44">
        <v>133000</v>
      </c>
      <c r="D531" s="45">
        <v>133000</v>
      </c>
      <c r="E531" s="45">
        <f t="shared" si="8"/>
        <v>0</v>
      </c>
      <c r="F531" s="45">
        <v>128500</v>
      </c>
      <c r="G531" s="46">
        <v>0</v>
      </c>
    </row>
    <row r="532" spans="1:7">
      <c r="A532" s="164" t="s">
        <v>1505</v>
      </c>
      <c r="B532" s="165"/>
      <c r="C532" s="49">
        <v>1009000</v>
      </c>
      <c r="D532" s="50">
        <v>1023000</v>
      </c>
      <c r="E532" s="45">
        <f t="shared" si="8"/>
        <v>-14000</v>
      </c>
      <c r="F532" s="50">
        <v>999400</v>
      </c>
      <c r="G532" s="46">
        <v>4</v>
      </c>
    </row>
    <row r="533" spans="1:7">
      <c r="A533" s="8" t="s">
        <v>1506</v>
      </c>
      <c r="B533" s="8" t="s">
        <v>1507</v>
      </c>
      <c r="C533" s="48"/>
      <c r="E533" s="45">
        <f t="shared" si="8"/>
        <v>0</v>
      </c>
      <c r="G533" s="46">
        <v>0</v>
      </c>
    </row>
    <row r="534" spans="1:7">
      <c r="A534" s="41" t="s">
        <v>1508</v>
      </c>
      <c r="B534" s="42" t="s">
        <v>724</v>
      </c>
      <c r="C534" s="44">
        <v>6713000</v>
      </c>
      <c r="D534" s="45">
        <v>6829000</v>
      </c>
      <c r="E534" s="45">
        <f t="shared" si="8"/>
        <v>-116000</v>
      </c>
      <c r="F534" s="45">
        <v>6839600</v>
      </c>
      <c r="G534" s="46">
        <v>41</v>
      </c>
    </row>
    <row r="535" spans="1:7">
      <c r="A535" s="41" t="s">
        <v>1509</v>
      </c>
      <c r="B535" s="42" t="s">
        <v>776</v>
      </c>
      <c r="C535" s="44">
        <v>465000</v>
      </c>
      <c r="D535" s="45">
        <v>465000</v>
      </c>
      <c r="E535" s="45">
        <f t="shared" si="8"/>
        <v>0</v>
      </c>
      <c r="F535" s="45">
        <v>491200</v>
      </c>
      <c r="G535" s="46">
        <v>0</v>
      </c>
    </row>
    <row r="536" spans="1:7">
      <c r="A536" s="41" t="s">
        <v>1510</v>
      </c>
      <c r="B536" s="42" t="s">
        <v>1511</v>
      </c>
      <c r="C536" s="44">
        <v>132000</v>
      </c>
      <c r="D536" s="45">
        <v>132000</v>
      </c>
      <c r="E536" s="45">
        <f t="shared" si="8"/>
        <v>0</v>
      </c>
      <c r="F536" s="45">
        <v>143600</v>
      </c>
      <c r="G536" s="46">
        <v>0</v>
      </c>
    </row>
    <row r="537" spans="1:7">
      <c r="A537" s="41" t="s">
        <v>1512</v>
      </c>
      <c r="B537" s="42" t="s">
        <v>807</v>
      </c>
      <c r="C537" s="48"/>
      <c r="E537" s="45">
        <f t="shared" si="8"/>
        <v>0</v>
      </c>
      <c r="F537" s="45">
        <v>300</v>
      </c>
      <c r="G537" s="46">
        <v>0</v>
      </c>
    </row>
    <row r="538" spans="1:7">
      <c r="A538" s="41" t="s">
        <v>1513</v>
      </c>
      <c r="B538" s="42" t="s">
        <v>732</v>
      </c>
      <c r="C538" s="44">
        <v>170000</v>
      </c>
      <c r="D538" s="45">
        <v>170000</v>
      </c>
      <c r="E538" s="45">
        <f t="shared" si="8"/>
        <v>0</v>
      </c>
      <c r="F538" s="45">
        <v>155000</v>
      </c>
      <c r="G538" s="46">
        <v>0</v>
      </c>
    </row>
    <row r="539" spans="1:7">
      <c r="A539" s="41" t="s">
        <v>1514</v>
      </c>
      <c r="B539" s="42" t="s">
        <v>734</v>
      </c>
      <c r="C539" s="44">
        <v>1091000</v>
      </c>
      <c r="D539" s="45">
        <v>1091000</v>
      </c>
      <c r="E539" s="45">
        <f t="shared" si="8"/>
        <v>0</v>
      </c>
      <c r="F539" s="45">
        <v>1081200</v>
      </c>
      <c r="G539" s="46">
        <v>0</v>
      </c>
    </row>
    <row r="540" spans="1:7">
      <c r="A540" s="41" t="s">
        <v>1515</v>
      </c>
      <c r="B540" s="42" t="s">
        <v>1516</v>
      </c>
      <c r="C540" s="44">
        <v>121000</v>
      </c>
      <c r="D540" s="45">
        <v>114000</v>
      </c>
      <c r="E540" s="45">
        <f t="shared" si="8"/>
        <v>7000</v>
      </c>
      <c r="F540" s="45">
        <v>153300</v>
      </c>
      <c r="G540" s="46">
        <v>0</v>
      </c>
    </row>
    <row r="541" spans="1:7">
      <c r="A541" s="164" t="s">
        <v>1517</v>
      </c>
      <c r="B541" s="165"/>
      <c r="C541" s="49">
        <v>8692000</v>
      </c>
      <c r="D541" s="50">
        <v>8801000</v>
      </c>
      <c r="E541" s="45">
        <f t="shared" si="8"/>
        <v>-109000</v>
      </c>
      <c r="F541" s="50">
        <v>8864200</v>
      </c>
      <c r="G541" s="46">
        <v>41</v>
      </c>
    </row>
    <row r="542" spans="1:7">
      <c r="A542" s="8" t="s">
        <v>1518</v>
      </c>
      <c r="B542" s="8" t="s">
        <v>1519</v>
      </c>
      <c r="C542" s="48"/>
      <c r="E542" s="45">
        <f t="shared" si="8"/>
        <v>0</v>
      </c>
      <c r="G542" s="46">
        <v>0</v>
      </c>
    </row>
    <row r="543" spans="1:7">
      <c r="A543" s="41" t="s">
        <v>1520</v>
      </c>
      <c r="B543" s="42" t="s">
        <v>888</v>
      </c>
      <c r="C543" s="44">
        <v>1497000</v>
      </c>
      <c r="D543" s="45">
        <v>1523000</v>
      </c>
      <c r="E543" s="45">
        <f t="shared" si="8"/>
        <v>-26000</v>
      </c>
      <c r="F543" s="45">
        <v>1405800</v>
      </c>
      <c r="G543" s="46">
        <v>9</v>
      </c>
    </row>
    <row r="544" spans="1:7">
      <c r="A544" s="41" t="s">
        <v>1521</v>
      </c>
      <c r="B544" s="42" t="s">
        <v>776</v>
      </c>
      <c r="C544" s="44">
        <v>72000</v>
      </c>
      <c r="D544" s="45">
        <v>72000</v>
      </c>
      <c r="E544" s="45">
        <f t="shared" si="8"/>
        <v>0</v>
      </c>
      <c r="F544" s="45">
        <v>78100</v>
      </c>
      <c r="G544" s="46">
        <v>0</v>
      </c>
    </row>
    <row r="545" spans="1:7">
      <c r="A545" s="41" t="s">
        <v>1522</v>
      </c>
      <c r="B545" s="42" t="s">
        <v>728</v>
      </c>
      <c r="C545" s="44">
        <v>20000</v>
      </c>
      <c r="D545" s="45">
        <v>20000</v>
      </c>
      <c r="E545" s="45">
        <f t="shared" si="8"/>
        <v>0</v>
      </c>
      <c r="F545" s="45">
        <v>23800</v>
      </c>
      <c r="G545" s="46">
        <v>0</v>
      </c>
    </row>
    <row r="546" spans="1:7">
      <c r="A546" s="41" t="s">
        <v>1523</v>
      </c>
      <c r="B546" s="42" t="s">
        <v>807</v>
      </c>
      <c r="C546" s="44">
        <v>1000</v>
      </c>
      <c r="D546" s="45">
        <v>1000</v>
      </c>
      <c r="E546" s="45">
        <f t="shared" si="8"/>
        <v>0</v>
      </c>
      <c r="F546" s="45">
        <v>600</v>
      </c>
      <c r="G546" s="46">
        <v>0</v>
      </c>
    </row>
    <row r="547" spans="1:7">
      <c r="A547" s="41" t="s">
        <v>1524</v>
      </c>
      <c r="B547" s="42" t="s">
        <v>734</v>
      </c>
      <c r="C547" s="44">
        <v>173000</v>
      </c>
      <c r="D547" s="45">
        <v>173000</v>
      </c>
      <c r="E547" s="45">
        <f t="shared" si="8"/>
        <v>0</v>
      </c>
      <c r="F547" s="45">
        <v>186700</v>
      </c>
      <c r="G547" s="46">
        <v>0</v>
      </c>
    </row>
    <row r="548" spans="1:7">
      <c r="A548" s="41" t="s">
        <v>1525</v>
      </c>
      <c r="B548" s="42" t="s">
        <v>1526</v>
      </c>
      <c r="C548" s="44">
        <v>56000</v>
      </c>
      <c r="D548" s="45">
        <v>58000</v>
      </c>
      <c r="E548" s="45">
        <f t="shared" si="8"/>
        <v>-2000</v>
      </c>
      <c r="F548" s="45">
        <v>71200</v>
      </c>
      <c r="G548" s="46">
        <v>0</v>
      </c>
    </row>
    <row r="549" spans="1:7">
      <c r="A549" s="164" t="s">
        <v>1527</v>
      </c>
      <c r="B549" s="165"/>
      <c r="C549" s="49">
        <v>1819000</v>
      </c>
      <c r="D549" s="50">
        <v>1847000</v>
      </c>
      <c r="E549" s="45">
        <f t="shared" si="8"/>
        <v>-28000</v>
      </c>
      <c r="F549" s="50">
        <v>1766200</v>
      </c>
      <c r="G549" s="46">
        <v>9</v>
      </c>
    </row>
    <row r="550" spans="1:7">
      <c r="A550" s="8" t="s">
        <v>1528</v>
      </c>
      <c r="B550" s="8" t="s">
        <v>1529</v>
      </c>
      <c r="C550" s="48"/>
      <c r="E550" s="45">
        <f t="shared" si="8"/>
        <v>0</v>
      </c>
      <c r="G550" s="46">
        <v>0</v>
      </c>
    </row>
    <row r="551" spans="1:7">
      <c r="A551" s="41" t="s">
        <v>1530</v>
      </c>
      <c r="B551" s="42" t="s">
        <v>1425</v>
      </c>
      <c r="C551" s="44">
        <v>998000</v>
      </c>
      <c r="D551" s="45">
        <v>1015000</v>
      </c>
      <c r="E551" s="45">
        <f t="shared" si="8"/>
        <v>-17000</v>
      </c>
      <c r="F551" s="45">
        <v>889700</v>
      </c>
      <c r="G551" s="46">
        <v>4</v>
      </c>
    </row>
    <row r="552" spans="1:7">
      <c r="A552" s="41" t="s">
        <v>1531</v>
      </c>
      <c r="B552" s="42" t="s">
        <v>776</v>
      </c>
      <c r="C552" s="44">
        <v>46000</v>
      </c>
      <c r="D552" s="45">
        <v>46000</v>
      </c>
      <c r="E552" s="45">
        <f t="shared" si="8"/>
        <v>0</v>
      </c>
      <c r="F552" s="45">
        <v>35600</v>
      </c>
      <c r="G552" s="46">
        <v>0</v>
      </c>
    </row>
    <row r="553" spans="1:7">
      <c r="A553" s="41" t="s">
        <v>1532</v>
      </c>
      <c r="B553" s="42" t="s">
        <v>728</v>
      </c>
      <c r="C553" s="44">
        <v>7000</v>
      </c>
      <c r="D553" s="45">
        <v>7000</v>
      </c>
      <c r="E553" s="45">
        <f t="shared" si="8"/>
        <v>0</v>
      </c>
      <c r="F553" s="45">
        <v>7900</v>
      </c>
      <c r="G553" s="46">
        <v>0</v>
      </c>
    </row>
    <row r="554" spans="1:7">
      <c r="A554" s="41" t="s">
        <v>1533</v>
      </c>
      <c r="B554" s="42" t="s">
        <v>734</v>
      </c>
      <c r="C554" s="44">
        <v>122000</v>
      </c>
      <c r="D554" s="45">
        <v>122000</v>
      </c>
      <c r="E554" s="45">
        <f t="shared" si="8"/>
        <v>0</v>
      </c>
      <c r="F554" s="45">
        <v>115800</v>
      </c>
      <c r="G554" s="46">
        <v>0</v>
      </c>
    </row>
    <row r="555" spans="1:7">
      <c r="A555" s="164" t="s">
        <v>1534</v>
      </c>
      <c r="B555" s="165"/>
      <c r="C555" s="49">
        <v>1173000</v>
      </c>
      <c r="D555" s="50">
        <v>1190000</v>
      </c>
      <c r="E555" s="45">
        <f t="shared" si="8"/>
        <v>-17000</v>
      </c>
      <c r="F555" s="50">
        <v>1049000</v>
      </c>
      <c r="G555" s="46">
        <v>4</v>
      </c>
    </row>
    <row r="556" spans="1:7">
      <c r="A556" s="8" t="s">
        <v>1535</v>
      </c>
      <c r="B556" s="8" t="s">
        <v>1536</v>
      </c>
      <c r="C556" s="48"/>
      <c r="E556" s="45">
        <f t="shared" si="8"/>
        <v>0</v>
      </c>
      <c r="G556" s="46">
        <v>0</v>
      </c>
    </row>
    <row r="557" spans="1:7">
      <c r="A557" s="41" t="s">
        <v>1537</v>
      </c>
      <c r="B557" s="42" t="s">
        <v>1425</v>
      </c>
      <c r="C557" s="44">
        <v>1565000</v>
      </c>
      <c r="D557" s="45">
        <v>1592000</v>
      </c>
      <c r="E557" s="45">
        <f t="shared" si="8"/>
        <v>-27000</v>
      </c>
      <c r="F557" s="45">
        <v>1597400</v>
      </c>
      <c r="G557" s="46">
        <v>8</v>
      </c>
    </row>
    <row r="558" spans="1:7">
      <c r="A558" s="41" t="s">
        <v>1538</v>
      </c>
      <c r="B558" s="42" t="s">
        <v>776</v>
      </c>
      <c r="C558" s="44">
        <v>97000</v>
      </c>
      <c r="D558" s="45">
        <v>97000</v>
      </c>
      <c r="E558" s="45">
        <f t="shared" si="8"/>
        <v>0</v>
      </c>
      <c r="F558" s="45">
        <v>96200</v>
      </c>
      <c r="G558" s="46">
        <v>0</v>
      </c>
    </row>
    <row r="559" spans="1:7">
      <c r="A559" s="41" t="s">
        <v>1539</v>
      </c>
      <c r="B559" s="42" t="s">
        <v>728</v>
      </c>
      <c r="C559" s="44">
        <v>38000</v>
      </c>
      <c r="D559" s="45">
        <v>38000</v>
      </c>
      <c r="E559" s="45">
        <f t="shared" si="8"/>
        <v>0</v>
      </c>
      <c r="F559" s="45">
        <v>21000</v>
      </c>
      <c r="G559" s="46">
        <v>0</v>
      </c>
    </row>
    <row r="560" spans="1:7">
      <c r="A560" s="41" t="s">
        <v>1540</v>
      </c>
      <c r="B560" s="42" t="s">
        <v>734</v>
      </c>
      <c r="C560" s="44">
        <v>245000</v>
      </c>
      <c r="D560" s="45">
        <v>245000</v>
      </c>
      <c r="E560" s="45">
        <f t="shared" si="8"/>
        <v>0</v>
      </c>
      <c r="F560" s="45">
        <v>246400</v>
      </c>
      <c r="G560" s="46">
        <v>0</v>
      </c>
    </row>
    <row r="561" spans="1:7">
      <c r="A561" s="41" t="s">
        <v>1541</v>
      </c>
      <c r="B561" s="42" t="s">
        <v>1542</v>
      </c>
      <c r="C561" s="44">
        <v>56000</v>
      </c>
      <c r="D561" s="45">
        <v>58000</v>
      </c>
      <c r="E561" s="45">
        <f t="shared" si="8"/>
        <v>-2000</v>
      </c>
      <c r="F561" s="45">
        <v>55800</v>
      </c>
      <c r="G561" s="46">
        <v>0</v>
      </c>
    </row>
    <row r="562" spans="1:7">
      <c r="A562" s="164" t="s">
        <v>1543</v>
      </c>
      <c r="B562" s="165"/>
      <c r="C562" s="49">
        <v>2001000</v>
      </c>
      <c r="D562" s="50">
        <v>2030000</v>
      </c>
      <c r="E562" s="45">
        <f t="shared" si="8"/>
        <v>-29000</v>
      </c>
      <c r="F562" s="50">
        <v>2016800</v>
      </c>
      <c r="G562" s="46">
        <v>8</v>
      </c>
    </row>
    <row r="563" spans="1:7">
      <c r="A563" s="51"/>
      <c r="B563" s="52" t="s">
        <v>28</v>
      </c>
      <c r="C563" s="49">
        <v>30530000</v>
      </c>
      <c r="D563" s="50">
        <v>28674000</v>
      </c>
      <c r="E563" s="45">
        <f t="shared" si="8"/>
        <v>1856000</v>
      </c>
      <c r="F563" s="50">
        <v>26933500</v>
      </c>
      <c r="G563" s="46">
        <v>103.4</v>
      </c>
    </row>
    <row r="564" spans="1:7">
      <c r="A564" s="8" t="s">
        <v>1544</v>
      </c>
      <c r="B564" s="8" t="s">
        <v>1545</v>
      </c>
      <c r="C564" s="48"/>
      <c r="E564" s="45">
        <f t="shared" si="8"/>
        <v>0</v>
      </c>
      <c r="G564" s="46">
        <v>0</v>
      </c>
    </row>
    <row r="565" spans="1:7">
      <c r="A565" s="41" t="s">
        <v>1546</v>
      </c>
      <c r="B565" s="42" t="s">
        <v>1425</v>
      </c>
      <c r="C565" s="44">
        <v>3780000</v>
      </c>
      <c r="D565" s="45">
        <v>3845000</v>
      </c>
      <c r="E565" s="45">
        <f t="shared" si="8"/>
        <v>-65000</v>
      </c>
      <c r="F565" s="45">
        <v>3882100</v>
      </c>
      <c r="G565" s="46">
        <v>23</v>
      </c>
    </row>
    <row r="566" spans="1:7">
      <c r="A566" s="41" t="s">
        <v>1547</v>
      </c>
      <c r="B566" s="42" t="s">
        <v>1548</v>
      </c>
      <c r="C566" s="44">
        <v>243000</v>
      </c>
      <c r="D566" s="45">
        <v>243000</v>
      </c>
      <c r="E566" s="45">
        <f t="shared" si="8"/>
        <v>0</v>
      </c>
      <c r="F566" s="45">
        <v>239800</v>
      </c>
      <c r="G566" s="46">
        <v>0</v>
      </c>
    </row>
    <row r="567" spans="1:7">
      <c r="A567" s="41" t="s">
        <v>1549</v>
      </c>
      <c r="B567" s="42" t="s">
        <v>1550</v>
      </c>
      <c r="C567" s="44">
        <v>79000</v>
      </c>
      <c r="D567" s="45">
        <v>79000</v>
      </c>
      <c r="E567" s="45">
        <f t="shared" si="8"/>
        <v>0</v>
      </c>
      <c r="F567" s="45">
        <v>97900</v>
      </c>
      <c r="G567" s="46">
        <v>0</v>
      </c>
    </row>
    <row r="568" spans="1:7">
      <c r="A568" s="41" t="s">
        <v>1551</v>
      </c>
      <c r="B568" s="42" t="s">
        <v>807</v>
      </c>
      <c r="C568" s="48"/>
      <c r="E568" s="45">
        <f t="shared" si="8"/>
        <v>0</v>
      </c>
      <c r="F568" s="45">
        <v>100</v>
      </c>
      <c r="G568" s="46">
        <v>0</v>
      </c>
    </row>
    <row r="569" spans="1:7">
      <c r="A569" s="41" t="s">
        <v>1552</v>
      </c>
      <c r="B569" s="42" t="s">
        <v>732</v>
      </c>
      <c r="C569" s="44">
        <v>70000</v>
      </c>
      <c r="D569" s="45">
        <v>70000</v>
      </c>
      <c r="E569" s="45">
        <f t="shared" si="8"/>
        <v>0</v>
      </c>
      <c r="F569" s="45">
        <v>42300</v>
      </c>
      <c r="G569" s="46">
        <v>0</v>
      </c>
    </row>
    <row r="570" spans="1:7">
      <c r="A570" s="41" t="s">
        <v>1553</v>
      </c>
      <c r="B570" s="42" t="s">
        <v>734</v>
      </c>
      <c r="C570" s="44">
        <v>637000</v>
      </c>
      <c r="D570" s="45">
        <v>637000</v>
      </c>
      <c r="E570" s="45">
        <f t="shared" si="8"/>
        <v>0</v>
      </c>
      <c r="F570" s="45">
        <v>632800</v>
      </c>
      <c r="G570" s="46">
        <v>0</v>
      </c>
    </row>
    <row r="571" spans="1:7">
      <c r="A571" s="41" t="s">
        <v>1554</v>
      </c>
      <c r="B571" s="42" t="s">
        <v>1555</v>
      </c>
      <c r="C571" s="44">
        <v>143000</v>
      </c>
      <c r="D571" s="45">
        <v>139000</v>
      </c>
      <c r="E571" s="45">
        <f t="shared" si="8"/>
        <v>4000</v>
      </c>
      <c r="F571" s="45">
        <v>145200</v>
      </c>
      <c r="G571" s="46">
        <v>0</v>
      </c>
    </row>
    <row r="572" spans="1:7">
      <c r="A572" s="41" t="s">
        <v>1556</v>
      </c>
      <c r="B572" s="42" t="s">
        <v>1080</v>
      </c>
      <c r="C572" s="44">
        <v>200000</v>
      </c>
      <c r="D572" s="45">
        <v>300000</v>
      </c>
      <c r="E572" s="45">
        <f t="shared" si="8"/>
        <v>-100000</v>
      </c>
      <c r="F572" s="45">
        <v>37300</v>
      </c>
      <c r="G572" s="46">
        <v>0</v>
      </c>
    </row>
    <row r="573" spans="1:7">
      <c r="A573" s="41" t="s">
        <v>1557</v>
      </c>
      <c r="B573" s="42" t="s">
        <v>1082</v>
      </c>
      <c r="C573" s="44">
        <v>130000</v>
      </c>
      <c r="D573" s="45">
        <v>180000</v>
      </c>
      <c r="E573" s="45">
        <f t="shared" si="8"/>
        <v>-50000</v>
      </c>
      <c r="F573" s="45">
        <v>231200</v>
      </c>
      <c r="G573" s="46">
        <v>0</v>
      </c>
    </row>
    <row r="574" spans="1:7">
      <c r="A574" s="41" t="s">
        <v>1558</v>
      </c>
      <c r="B574" s="42" t="s">
        <v>1559</v>
      </c>
      <c r="C574" s="44">
        <v>20000</v>
      </c>
      <c r="D574" s="45">
        <v>20000</v>
      </c>
      <c r="E574" s="45">
        <f t="shared" si="8"/>
        <v>0</v>
      </c>
      <c r="F574" s="45">
        <v>18000</v>
      </c>
      <c r="G574" s="46">
        <v>0</v>
      </c>
    </row>
    <row r="575" spans="1:7">
      <c r="A575" s="41" t="s">
        <v>1560</v>
      </c>
      <c r="B575" s="42" t="s">
        <v>1116</v>
      </c>
      <c r="C575" s="44">
        <v>25000</v>
      </c>
      <c r="D575" s="45">
        <v>25000</v>
      </c>
      <c r="E575" s="45">
        <f t="shared" si="8"/>
        <v>0</v>
      </c>
      <c r="F575" s="45">
        <v>19800</v>
      </c>
      <c r="G575" s="46">
        <v>0</v>
      </c>
    </row>
    <row r="576" spans="1:7">
      <c r="A576" s="41" t="s">
        <v>1561</v>
      </c>
      <c r="B576" s="42" t="s">
        <v>1562</v>
      </c>
      <c r="C576" s="44">
        <v>23000</v>
      </c>
      <c r="D576" s="45">
        <v>20000</v>
      </c>
      <c r="E576" s="45">
        <f t="shared" si="8"/>
        <v>3000</v>
      </c>
      <c r="F576" s="45">
        <v>20000</v>
      </c>
      <c r="G576" s="46">
        <v>0</v>
      </c>
    </row>
    <row r="577" spans="1:7">
      <c r="A577" s="41" t="s">
        <v>1563</v>
      </c>
      <c r="B577" s="42" t="s">
        <v>742</v>
      </c>
      <c r="C577" s="44">
        <v>55000</v>
      </c>
      <c r="D577" s="45">
        <v>55000</v>
      </c>
      <c r="E577" s="45">
        <f t="shared" si="8"/>
        <v>0</v>
      </c>
      <c r="F577" s="45">
        <v>55000</v>
      </c>
      <c r="G577" s="46">
        <v>0</v>
      </c>
    </row>
    <row r="578" spans="1:7">
      <c r="A578" s="41" t="s">
        <v>1564</v>
      </c>
      <c r="B578" s="42" t="s">
        <v>744</v>
      </c>
      <c r="C578" s="44">
        <v>3000</v>
      </c>
      <c r="D578" s="45">
        <v>3000</v>
      </c>
      <c r="E578" s="45">
        <f t="shared" si="8"/>
        <v>0</v>
      </c>
      <c r="F578" s="45">
        <v>2500</v>
      </c>
      <c r="G578" s="46">
        <v>0</v>
      </c>
    </row>
    <row r="579" spans="1:7">
      <c r="A579" s="41" t="s">
        <v>1565</v>
      </c>
      <c r="B579" s="42" t="s">
        <v>862</v>
      </c>
      <c r="C579" s="44">
        <v>70000</v>
      </c>
      <c r="D579" s="45">
        <v>70000</v>
      </c>
      <c r="E579" s="45">
        <f t="shared" si="8"/>
        <v>0</v>
      </c>
      <c r="F579" s="45">
        <v>70000</v>
      </c>
      <c r="G579" s="46">
        <v>0</v>
      </c>
    </row>
    <row r="580" spans="1:7">
      <c r="A580" s="41" t="s">
        <v>1566</v>
      </c>
      <c r="B580" s="42" t="s">
        <v>750</v>
      </c>
      <c r="C580" s="44">
        <v>91000</v>
      </c>
      <c r="D580" s="45">
        <v>75000</v>
      </c>
      <c r="E580" s="45">
        <f t="shared" si="8"/>
        <v>16000</v>
      </c>
      <c r="F580" s="45">
        <v>42300</v>
      </c>
      <c r="G580" s="46">
        <v>0</v>
      </c>
    </row>
    <row r="581" spans="1:7">
      <c r="A581" s="41" t="s">
        <v>1567</v>
      </c>
      <c r="B581" s="42" t="s">
        <v>1568</v>
      </c>
      <c r="C581" s="48"/>
      <c r="E581" s="45">
        <f t="shared" si="8"/>
        <v>0</v>
      </c>
      <c r="F581" s="45">
        <v>9100</v>
      </c>
      <c r="G581" s="46">
        <v>0</v>
      </c>
    </row>
    <row r="582" spans="1:7">
      <c r="A582" s="41" t="s">
        <v>1569</v>
      </c>
      <c r="B582" s="42" t="s">
        <v>1570</v>
      </c>
      <c r="C582" s="44">
        <v>100000</v>
      </c>
      <c r="D582" s="45">
        <v>100000</v>
      </c>
      <c r="E582" s="45">
        <f t="shared" si="8"/>
        <v>0</v>
      </c>
      <c r="F582" s="45">
        <v>97300</v>
      </c>
      <c r="G582" s="46">
        <v>0</v>
      </c>
    </row>
    <row r="583" spans="1:7">
      <c r="A583" s="41" t="s">
        <v>1571</v>
      </c>
      <c r="B583" s="42" t="s">
        <v>1572</v>
      </c>
      <c r="C583" s="44">
        <v>120000</v>
      </c>
      <c r="D583" s="45">
        <v>198000</v>
      </c>
      <c r="E583" s="45">
        <f t="shared" ref="E583:E646" si="9">C583-D583</f>
        <v>-78000</v>
      </c>
      <c r="F583" s="45">
        <v>122500</v>
      </c>
      <c r="G583" s="46">
        <v>0</v>
      </c>
    </row>
    <row r="584" spans="1:7">
      <c r="A584" s="164" t="s">
        <v>1573</v>
      </c>
      <c r="B584" s="165"/>
      <c r="C584" s="49">
        <v>5789000</v>
      </c>
      <c r="D584" s="50">
        <v>6059000</v>
      </c>
      <c r="E584" s="45">
        <f t="shared" si="9"/>
        <v>-270000</v>
      </c>
      <c r="F584" s="50">
        <v>5765200</v>
      </c>
      <c r="G584" s="46">
        <v>23</v>
      </c>
    </row>
    <row r="585" spans="1:7">
      <c r="A585" s="8" t="s">
        <v>1574</v>
      </c>
      <c r="B585" s="8" t="s">
        <v>1575</v>
      </c>
      <c r="C585" s="48"/>
      <c r="E585" s="45">
        <f t="shared" si="9"/>
        <v>0</v>
      </c>
      <c r="G585" s="46">
        <v>0</v>
      </c>
    </row>
    <row r="586" spans="1:7">
      <c r="A586" s="41" t="s">
        <v>1576</v>
      </c>
      <c r="B586" s="42" t="s">
        <v>1577</v>
      </c>
      <c r="C586" s="44">
        <v>6188000</v>
      </c>
      <c r="D586" s="45">
        <v>6295000</v>
      </c>
      <c r="E586" s="45">
        <f t="shared" si="9"/>
        <v>-107000</v>
      </c>
      <c r="F586" s="45">
        <v>6197900</v>
      </c>
      <c r="G586" s="46">
        <v>45</v>
      </c>
    </row>
    <row r="587" spans="1:7">
      <c r="A587" s="41" t="s">
        <v>1578</v>
      </c>
      <c r="B587" s="42" t="s">
        <v>776</v>
      </c>
      <c r="C587" s="44">
        <v>417000</v>
      </c>
      <c r="D587" s="45">
        <v>417000</v>
      </c>
      <c r="E587" s="45">
        <f t="shared" si="9"/>
        <v>0</v>
      </c>
      <c r="F587" s="45">
        <v>394700</v>
      </c>
      <c r="G587" s="46">
        <v>0</v>
      </c>
    </row>
    <row r="588" spans="1:7">
      <c r="A588" s="41" t="s">
        <v>1579</v>
      </c>
      <c r="B588" s="42" t="s">
        <v>728</v>
      </c>
      <c r="C588" s="44">
        <v>495000</v>
      </c>
      <c r="D588" s="45">
        <v>495000</v>
      </c>
      <c r="E588" s="45">
        <f t="shared" si="9"/>
        <v>0</v>
      </c>
      <c r="F588" s="45">
        <v>560000</v>
      </c>
      <c r="G588" s="46">
        <v>0</v>
      </c>
    </row>
    <row r="589" spans="1:7">
      <c r="A589" s="41" t="s">
        <v>1580</v>
      </c>
      <c r="B589" s="42" t="s">
        <v>807</v>
      </c>
      <c r="C589" s="48"/>
      <c r="E589" s="45">
        <f t="shared" si="9"/>
        <v>0</v>
      </c>
      <c r="F589" s="45">
        <v>100</v>
      </c>
      <c r="G589" s="46">
        <v>0</v>
      </c>
    </row>
    <row r="590" spans="1:7">
      <c r="A590" s="41" t="s">
        <v>1581</v>
      </c>
      <c r="B590" s="42" t="s">
        <v>732</v>
      </c>
      <c r="C590" s="44">
        <v>216000</v>
      </c>
      <c r="D590" s="45">
        <v>216000</v>
      </c>
      <c r="E590" s="45">
        <f t="shared" si="9"/>
        <v>0</v>
      </c>
      <c r="F590" s="45">
        <v>251300</v>
      </c>
      <c r="G590" s="46">
        <v>0</v>
      </c>
    </row>
    <row r="591" spans="1:7">
      <c r="A591" s="41" t="s">
        <v>1582</v>
      </c>
      <c r="B591" s="42" t="s">
        <v>1583</v>
      </c>
      <c r="C591" s="44">
        <v>1201000</v>
      </c>
      <c r="D591" s="45">
        <v>1201000</v>
      </c>
      <c r="E591" s="45">
        <f t="shared" si="9"/>
        <v>0</v>
      </c>
      <c r="F591" s="45">
        <v>1189200</v>
      </c>
      <c r="G591" s="46">
        <v>0</v>
      </c>
    </row>
    <row r="592" spans="1:7">
      <c r="A592" s="41" t="s">
        <v>1584</v>
      </c>
      <c r="B592" s="42" t="s">
        <v>1585</v>
      </c>
      <c r="C592" s="44">
        <v>92000</v>
      </c>
      <c r="D592" s="45">
        <v>79000</v>
      </c>
      <c r="E592" s="45">
        <f t="shared" si="9"/>
        <v>13000</v>
      </c>
      <c r="F592" s="45">
        <v>83600</v>
      </c>
      <c r="G592" s="46">
        <v>0</v>
      </c>
    </row>
    <row r="593" spans="1:7">
      <c r="A593" s="41" t="s">
        <v>1586</v>
      </c>
      <c r="B593" s="42" t="s">
        <v>1587</v>
      </c>
      <c r="C593" s="44">
        <v>456000</v>
      </c>
      <c r="D593" s="45">
        <v>440000</v>
      </c>
      <c r="E593" s="45">
        <f t="shared" si="9"/>
        <v>16000</v>
      </c>
      <c r="F593" s="45">
        <v>382700</v>
      </c>
      <c r="G593" s="46">
        <v>0</v>
      </c>
    </row>
    <row r="594" spans="1:7">
      <c r="A594" s="41" t="s">
        <v>1588</v>
      </c>
      <c r="B594" s="42" t="s">
        <v>1589</v>
      </c>
      <c r="C594" s="44">
        <v>100000</v>
      </c>
      <c r="D594" s="45">
        <v>100000</v>
      </c>
      <c r="E594" s="45">
        <f t="shared" si="9"/>
        <v>0</v>
      </c>
      <c r="F594" s="45">
        <v>182500</v>
      </c>
      <c r="G594" s="46">
        <v>0</v>
      </c>
    </row>
    <row r="595" spans="1:7">
      <c r="A595" s="41" t="s">
        <v>1590</v>
      </c>
      <c r="B595" s="42" t="s">
        <v>1591</v>
      </c>
      <c r="C595" s="44">
        <v>140000</v>
      </c>
      <c r="D595" s="45">
        <v>160000</v>
      </c>
      <c r="E595" s="45">
        <f t="shared" si="9"/>
        <v>-20000</v>
      </c>
      <c r="F595" s="45">
        <v>148100</v>
      </c>
      <c r="G595" s="46">
        <v>0</v>
      </c>
    </row>
    <row r="596" spans="1:7">
      <c r="A596" s="41" t="s">
        <v>1592</v>
      </c>
      <c r="B596" s="42" t="s">
        <v>1593</v>
      </c>
      <c r="C596" s="44">
        <v>800000</v>
      </c>
      <c r="D596" s="45">
        <v>800000</v>
      </c>
      <c r="E596" s="45">
        <f t="shared" si="9"/>
        <v>0</v>
      </c>
      <c r="F596" s="45">
        <v>672600</v>
      </c>
      <c r="G596" s="46">
        <v>0</v>
      </c>
    </row>
    <row r="597" spans="1:7">
      <c r="A597" s="41" t="s">
        <v>1594</v>
      </c>
      <c r="B597" s="42" t="s">
        <v>1467</v>
      </c>
      <c r="C597" s="44">
        <v>1350000</v>
      </c>
      <c r="D597" s="45">
        <v>1350000</v>
      </c>
      <c r="E597" s="45">
        <f t="shared" si="9"/>
        <v>0</v>
      </c>
      <c r="F597" s="45">
        <v>1348600</v>
      </c>
      <c r="G597" s="46">
        <v>0</v>
      </c>
    </row>
    <row r="598" spans="1:7">
      <c r="A598" s="41" t="s">
        <v>1595</v>
      </c>
      <c r="B598" s="42" t="s">
        <v>1596</v>
      </c>
      <c r="C598" s="44">
        <v>700000</v>
      </c>
      <c r="D598" s="45">
        <v>700000</v>
      </c>
      <c r="E598" s="45">
        <f t="shared" si="9"/>
        <v>0</v>
      </c>
      <c r="F598" s="45">
        <v>843200</v>
      </c>
      <c r="G598" s="46">
        <v>0</v>
      </c>
    </row>
    <row r="599" spans="1:7">
      <c r="A599" s="41" t="s">
        <v>1597</v>
      </c>
      <c r="B599" s="42" t="s">
        <v>1598</v>
      </c>
      <c r="C599" s="44">
        <v>1700000</v>
      </c>
      <c r="D599" s="45">
        <v>1500000</v>
      </c>
      <c r="E599" s="45">
        <f t="shared" si="9"/>
        <v>200000</v>
      </c>
      <c r="F599" s="45">
        <v>1158000</v>
      </c>
      <c r="G599" s="46">
        <v>0</v>
      </c>
    </row>
    <row r="600" spans="1:7">
      <c r="A600" s="164" t="s">
        <v>1599</v>
      </c>
      <c r="B600" s="165"/>
      <c r="C600" s="49">
        <v>13855000</v>
      </c>
      <c r="D600" s="50">
        <v>13753000</v>
      </c>
      <c r="E600" s="45">
        <f t="shared" si="9"/>
        <v>102000</v>
      </c>
      <c r="F600" s="50">
        <v>13412500</v>
      </c>
      <c r="G600" s="46">
        <v>45</v>
      </c>
    </row>
    <row r="601" spans="1:7">
      <c r="A601" s="8" t="s">
        <v>1600</v>
      </c>
      <c r="B601" s="8" t="s">
        <v>1601</v>
      </c>
      <c r="C601" s="48"/>
      <c r="E601" s="45">
        <f t="shared" si="9"/>
        <v>0</v>
      </c>
      <c r="G601" s="46">
        <v>0</v>
      </c>
    </row>
    <row r="602" spans="1:7">
      <c r="A602" s="41" t="s">
        <v>1602</v>
      </c>
      <c r="B602" s="42" t="s">
        <v>1603</v>
      </c>
      <c r="C602" s="44">
        <v>9656000</v>
      </c>
      <c r="D602" s="45">
        <v>9823000</v>
      </c>
      <c r="E602" s="45">
        <f t="shared" si="9"/>
        <v>-167000</v>
      </c>
      <c r="F602" s="45">
        <v>10039600</v>
      </c>
      <c r="G602" s="46">
        <v>74</v>
      </c>
    </row>
    <row r="603" spans="1:7">
      <c r="A603" s="41" t="s">
        <v>1604</v>
      </c>
      <c r="B603" s="42" t="s">
        <v>776</v>
      </c>
      <c r="C603" s="44">
        <v>692000</v>
      </c>
      <c r="D603" s="45">
        <v>692000</v>
      </c>
      <c r="E603" s="45">
        <f t="shared" si="9"/>
        <v>0</v>
      </c>
      <c r="F603" s="45">
        <v>680300</v>
      </c>
      <c r="G603" s="46">
        <v>0</v>
      </c>
    </row>
    <row r="604" spans="1:7">
      <c r="A604" s="41" t="s">
        <v>1605</v>
      </c>
      <c r="B604" s="42" t="s">
        <v>728</v>
      </c>
      <c r="C604" s="44">
        <v>735000</v>
      </c>
      <c r="D604" s="45">
        <v>735000</v>
      </c>
      <c r="E604" s="45">
        <f t="shared" si="9"/>
        <v>0</v>
      </c>
      <c r="F604" s="45">
        <v>757600</v>
      </c>
      <c r="G604" s="46">
        <v>0</v>
      </c>
    </row>
    <row r="605" spans="1:7">
      <c r="A605" s="41" t="s">
        <v>1606</v>
      </c>
      <c r="B605" s="42" t="s">
        <v>807</v>
      </c>
      <c r="C605" s="44">
        <v>6000</v>
      </c>
      <c r="D605" s="45">
        <v>6000</v>
      </c>
      <c r="E605" s="45">
        <f t="shared" si="9"/>
        <v>0</v>
      </c>
      <c r="F605" s="45">
        <v>18100</v>
      </c>
      <c r="G605" s="46">
        <v>0</v>
      </c>
    </row>
    <row r="606" spans="1:7">
      <c r="A606" s="41" t="s">
        <v>1607</v>
      </c>
      <c r="B606" s="42" t="s">
        <v>732</v>
      </c>
      <c r="C606" s="44">
        <v>232000</v>
      </c>
      <c r="D606" s="45">
        <v>232000</v>
      </c>
      <c r="E606" s="45">
        <f t="shared" si="9"/>
        <v>0</v>
      </c>
      <c r="F606" s="45">
        <v>260300</v>
      </c>
      <c r="G606" s="46">
        <v>0</v>
      </c>
    </row>
    <row r="607" spans="1:7">
      <c r="A607" s="41" t="s">
        <v>1608</v>
      </c>
      <c r="B607" s="42" t="s">
        <v>1609</v>
      </c>
      <c r="C607" s="44">
        <v>1994000</v>
      </c>
      <c r="D607" s="45">
        <v>1994000</v>
      </c>
      <c r="E607" s="45">
        <f t="shared" si="9"/>
        <v>0</v>
      </c>
      <c r="F607" s="45">
        <v>1926200</v>
      </c>
      <c r="G607" s="46">
        <v>0</v>
      </c>
    </row>
    <row r="608" spans="1:7">
      <c r="A608" s="41" t="s">
        <v>1610</v>
      </c>
      <c r="B608" s="42" t="s">
        <v>1611</v>
      </c>
      <c r="C608" s="44">
        <v>54000</v>
      </c>
      <c r="D608" s="45">
        <v>56000</v>
      </c>
      <c r="E608" s="45">
        <f t="shared" si="9"/>
        <v>-2000</v>
      </c>
      <c r="F608" s="45">
        <v>62900</v>
      </c>
      <c r="G608" s="46">
        <v>0</v>
      </c>
    </row>
    <row r="609" spans="1:7">
      <c r="A609" s="41" t="s">
        <v>1612</v>
      </c>
      <c r="B609" s="42" t="s">
        <v>995</v>
      </c>
      <c r="C609" s="44">
        <v>156000</v>
      </c>
      <c r="D609" s="45">
        <v>218000</v>
      </c>
      <c r="E609" s="45">
        <f t="shared" si="9"/>
        <v>-62000</v>
      </c>
      <c r="F609" s="45">
        <v>95000</v>
      </c>
      <c r="G609" s="46">
        <v>2</v>
      </c>
    </row>
    <row r="610" spans="1:7">
      <c r="A610" s="41" t="s">
        <v>1613</v>
      </c>
      <c r="B610" s="42" t="s">
        <v>1614</v>
      </c>
      <c r="C610" s="44">
        <v>1698000</v>
      </c>
      <c r="D610" s="45">
        <v>1589000</v>
      </c>
      <c r="E610" s="45">
        <f t="shared" si="9"/>
        <v>109000</v>
      </c>
      <c r="F610" s="45">
        <v>1112100</v>
      </c>
      <c r="G610" s="46">
        <v>0</v>
      </c>
    </row>
    <row r="611" spans="1:7">
      <c r="A611" s="41" t="s">
        <v>1615</v>
      </c>
      <c r="B611" s="42" t="s">
        <v>1616</v>
      </c>
      <c r="C611" s="44">
        <v>1200000</v>
      </c>
      <c r="D611" s="45">
        <v>944000</v>
      </c>
      <c r="E611" s="45">
        <f t="shared" si="9"/>
        <v>256000</v>
      </c>
      <c r="F611" s="45">
        <v>822900</v>
      </c>
      <c r="G611" s="46">
        <v>0</v>
      </c>
    </row>
    <row r="612" spans="1:7">
      <c r="A612" s="41" t="s">
        <v>1617</v>
      </c>
      <c r="B612" s="42" t="s">
        <v>1618</v>
      </c>
      <c r="C612" s="44">
        <v>433000</v>
      </c>
      <c r="D612" s="45">
        <v>456000</v>
      </c>
      <c r="E612" s="45">
        <f t="shared" si="9"/>
        <v>-23000</v>
      </c>
      <c r="F612" s="45">
        <v>358800</v>
      </c>
      <c r="G612" s="46">
        <v>0</v>
      </c>
    </row>
    <row r="613" spans="1:7">
      <c r="A613" s="164" t="s">
        <v>1619</v>
      </c>
      <c r="B613" s="165"/>
      <c r="C613" s="49">
        <v>16856000</v>
      </c>
      <c r="D613" s="50">
        <v>16745000</v>
      </c>
      <c r="E613" s="45">
        <f t="shared" si="9"/>
        <v>111000</v>
      </c>
      <c r="F613" s="50">
        <v>16133800</v>
      </c>
      <c r="G613" s="46">
        <v>76</v>
      </c>
    </row>
    <row r="614" spans="1:7">
      <c r="A614" s="8" t="s">
        <v>1620</v>
      </c>
      <c r="B614" s="8" t="s">
        <v>1621</v>
      </c>
      <c r="C614" s="48"/>
      <c r="E614" s="45">
        <f t="shared" si="9"/>
        <v>0</v>
      </c>
      <c r="G614" s="46">
        <v>0</v>
      </c>
    </row>
    <row r="615" spans="1:7">
      <c r="A615" s="41" t="s">
        <v>1622</v>
      </c>
      <c r="B615" s="42" t="s">
        <v>1623</v>
      </c>
      <c r="C615" s="44">
        <v>1263000</v>
      </c>
      <c r="D615" s="45">
        <v>1285000</v>
      </c>
      <c r="E615" s="45">
        <f t="shared" si="9"/>
        <v>-22000</v>
      </c>
      <c r="F615" s="45">
        <v>1253600</v>
      </c>
      <c r="G615" s="46">
        <v>8</v>
      </c>
    </row>
    <row r="616" spans="1:7">
      <c r="A616" s="41" t="s">
        <v>1624</v>
      </c>
      <c r="B616" s="42" t="s">
        <v>726</v>
      </c>
      <c r="C616" s="44">
        <v>74000</v>
      </c>
      <c r="D616" s="45">
        <v>74000</v>
      </c>
      <c r="E616" s="45">
        <f t="shared" si="9"/>
        <v>0</v>
      </c>
      <c r="F616" s="45">
        <v>75000</v>
      </c>
      <c r="G616" s="46">
        <v>0</v>
      </c>
    </row>
    <row r="617" spans="1:7">
      <c r="A617" s="41" t="s">
        <v>1625</v>
      </c>
      <c r="B617" s="42" t="s">
        <v>728</v>
      </c>
      <c r="C617" s="44">
        <v>51000</v>
      </c>
      <c r="D617" s="45">
        <v>51000</v>
      </c>
      <c r="E617" s="45">
        <f t="shared" si="9"/>
        <v>0</v>
      </c>
      <c r="F617" s="45">
        <v>62300</v>
      </c>
      <c r="G617" s="46">
        <v>0</v>
      </c>
    </row>
    <row r="618" spans="1:7">
      <c r="A618" s="41" t="s">
        <v>1626</v>
      </c>
      <c r="B618" s="42" t="s">
        <v>807</v>
      </c>
      <c r="C618" s="48"/>
      <c r="E618" s="45">
        <f t="shared" si="9"/>
        <v>0</v>
      </c>
      <c r="F618" s="45">
        <v>5100</v>
      </c>
      <c r="G618" s="46">
        <v>0</v>
      </c>
    </row>
    <row r="619" spans="1:7">
      <c r="A619" s="41" t="s">
        <v>1627</v>
      </c>
      <c r="B619" s="42" t="s">
        <v>732</v>
      </c>
      <c r="C619" s="44">
        <v>46000</v>
      </c>
      <c r="D619" s="45">
        <v>46000</v>
      </c>
      <c r="E619" s="45">
        <f t="shared" si="9"/>
        <v>0</v>
      </c>
      <c r="F619" s="45">
        <v>39900</v>
      </c>
      <c r="G619" s="46">
        <v>0</v>
      </c>
    </row>
    <row r="620" spans="1:7">
      <c r="A620" s="41" t="s">
        <v>1628</v>
      </c>
      <c r="B620" s="42" t="s">
        <v>850</v>
      </c>
      <c r="C620" s="44">
        <v>234000</v>
      </c>
      <c r="D620" s="45">
        <v>234000</v>
      </c>
      <c r="E620" s="45">
        <f t="shared" si="9"/>
        <v>0</v>
      </c>
      <c r="F620" s="45">
        <v>242100</v>
      </c>
      <c r="G620" s="46">
        <v>0</v>
      </c>
    </row>
    <row r="621" spans="1:7">
      <c r="A621" s="164" t="s">
        <v>1629</v>
      </c>
      <c r="B621" s="165"/>
      <c r="C621" s="49">
        <v>1668000</v>
      </c>
      <c r="D621" s="50">
        <v>1690000</v>
      </c>
      <c r="E621" s="45">
        <f t="shared" si="9"/>
        <v>-22000</v>
      </c>
      <c r="F621" s="50">
        <v>1678000</v>
      </c>
      <c r="G621" s="46">
        <v>8</v>
      </c>
    </row>
    <row r="622" spans="1:7">
      <c r="A622" s="8" t="s">
        <v>1630</v>
      </c>
      <c r="B622" s="8" t="s">
        <v>1631</v>
      </c>
      <c r="C622" s="48"/>
      <c r="E622" s="45">
        <f t="shared" si="9"/>
        <v>0</v>
      </c>
      <c r="G622" s="46">
        <v>0</v>
      </c>
    </row>
    <row r="623" spans="1:7">
      <c r="A623" s="41" t="s">
        <v>1632</v>
      </c>
      <c r="B623" s="42" t="s">
        <v>1633</v>
      </c>
      <c r="C623" s="44">
        <v>4550000</v>
      </c>
      <c r="D623" s="45">
        <v>4629000</v>
      </c>
      <c r="E623" s="45">
        <f t="shared" si="9"/>
        <v>-79000</v>
      </c>
      <c r="F623" s="45">
        <v>4691700</v>
      </c>
      <c r="G623" s="46">
        <v>28</v>
      </c>
    </row>
    <row r="624" spans="1:7">
      <c r="A624" s="41" t="s">
        <v>1634</v>
      </c>
      <c r="B624" s="42" t="s">
        <v>1635</v>
      </c>
      <c r="C624" s="44">
        <v>327000</v>
      </c>
      <c r="D624" s="45">
        <v>327000</v>
      </c>
      <c r="E624" s="45">
        <f t="shared" si="9"/>
        <v>0</v>
      </c>
      <c r="F624" s="45">
        <v>323000</v>
      </c>
      <c r="G624" s="46">
        <v>0</v>
      </c>
    </row>
    <row r="625" spans="1:7">
      <c r="A625" s="41" t="s">
        <v>1636</v>
      </c>
      <c r="B625" s="42" t="s">
        <v>728</v>
      </c>
      <c r="C625" s="44">
        <v>158000</v>
      </c>
      <c r="D625" s="45">
        <v>158000</v>
      </c>
      <c r="E625" s="45">
        <f t="shared" si="9"/>
        <v>0</v>
      </c>
      <c r="F625" s="45">
        <v>110500</v>
      </c>
      <c r="G625" s="46">
        <v>0</v>
      </c>
    </row>
    <row r="626" spans="1:7">
      <c r="A626" s="41" t="s">
        <v>1637</v>
      </c>
      <c r="B626" s="42" t="s">
        <v>807</v>
      </c>
      <c r="C626" s="44">
        <v>6000</v>
      </c>
      <c r="D626" s="45">
        <v>6000</v>
      </c>
      <c r="E626" s="45">
        <f t="shared" si="9"/>
        <v>0</v>
      </c>
      <c r="F626" s="45">
        <v>7600</v>
      </c>
      <c r="G626" s="46">
        <v>0</v>
      </c>
    </row>
    <row r="627" spans="1:7">
      <c r="A627" s="41" t="s">
        <v>1638</v>
      </c>
      <c r="B627" s="42" t="s">
        <v>732</v>
      </c>
      <c r="C627" s="44">
        <v>332000</v>
      </c>
      <c r="D627" s="45">
        <v>332000</v>
      </c>
      <c r="E627" s="45">
        <f t="shared" si="9"/>
        <v>0</v>
      </c>
      <c r="F627" s="45">
        <v>387200</v>
      </c>
      <c r="G627" s="46">
        <v>0</v>
      </c>
    </row>
    <row r="628" spans="1:7">
      <c r="A628" s="41" t="s">
        <v>1639</v>
      </c>
      <c r="B628" s="42" t="s">
        <v>734</v>
      </c>
      <c r="C628" s="44">
        <v>992000</v>
      </c>
      <c r="D628" s="45">
        <v>992000</v>
      </c>
      <c r="E628" s="45">
        <f t="shared" si="9"/>
        <v>0</v>
      </c>
      <c r="F628" s="45">
        <v>988000</v>
      </c>
      <c r="G628" s="46">
        <v>0</v>
      </c>
    </row>
    <row r="629" spans="1:7">
      <c r="A629" s="41" t="s">
        <v>1640</v>
      </c>
      <c r="B629" s="42" t="s">
        <v>1641</v>
      </c>
      <c r="C629" s="44">
        <v>68000</v>
      </c>
      <c r="D629" s="45">
        <v>104000</v>
      </c>
      <c r="E629" s="45">
        <f t="shared" si="9"/>
        <v>-36000</v>
      </c>
      <c r="F629" s="45">
        <v>68000</v>
      </c>
      <c r="G629" s="46">
        <v>0</v>
      </c>
    </row>
    <row r="630" spans="1:7">
      <c r="A630" s="41" t="s">
        <v>1642</v>
      </c>
      <c r="B630" s="42" t="s">
        <v>995</v>
      </c>
      <c r="C630" s="44">
        <v>78000</v>
      </c>
      <c r="D630" s="45">
        <v>88000</v>
      </c>
      <c r="E630" s="45">
        <f t="shared" si="9"/>
        <v>-10000</v>
      </c>
      <c r="G630" s="46">
        <v>1</v>
      </c>
    </row>
    <row r="631" spans="1:7">
      <c r="A631" s="41" t="s">
        <v>1643</v>
      </c>
      <c r="B631" s="42" t="s">
        <v>1080</v>
      </c>
      <c r="C631" s="44">
        <v>100000</v>
      </c>
      <c r="E631" s="45">
        <f t="shared" si="9"/>
        <v>100000</v>
      </c>
      <c r="G631" s="46">
        <v>0</v>
      </c>
    </row>
    <row r="632" spans="1:7">
      <c r="A632" s="41" t="s">
        <v>1644</v>
      </c>
      <c r="B632" s="42" t="s">
        <v>1645</v>
      </c>
      <c r="C632" s="44">
        <v>132000</v>
      </c>
      <c r="D632" s="45">
        <v>203000</v>
      </c>
      <c r="E632" s="45">
        <f t="shared" si="9"/>
        <v>-71000</v>
      </c>
      <c r="F632" s="45">
        <v>190100</v>
      </c>
      <c r="G632" s="46">
        <v>0</v>
      </c>
    </row>
    <row r="633" spans="1:7">
      <c r="A633" s="41" t="s">
        <v>1646</v>
      </c>
      <c r="B633" s="42" t="s">
        <v>1647</v>
      </c>
      <c r="C633" s="44">
        <v>320000</v>
      </c>
      <c r="D633" s="45">
        <v>320000</v>
      </c>
      <c r="E633" s="45">
        <f t="shared" si="9"/>
        <v>0</v>
      </c>
      <c r="F633" s="45">
        <v>308900</v>
      </c>
      <c r="G633" s="46">
        <v>0</v>
      </c>
    </row>
    <row r="634" spans="1:7">
      <c r="A634" s="41" t="s">
        <v>1648</v>
      </c>
      <c r="B634" s="42" t="s">
        <v>1649</v>
      </c>
      <c r="C634" s="44">
        <v>13000000</v>
      </c>
      <c r="D634" s="45">
        <v>14500000</v>
      </c>
      <c r="E634" s="45">
        <f t="shared" si="9"/>
        <v>-1500000</v>
      </c>
      <c r="F634" s="45">
        <v>14821900</v>
      </c>
      <c r="G634" s="46">
        <v>0</v>
      </c>
    </row>
    <row r="635" spans="1:7">
      <c r="A635" s="41" t="s">
        <v>1650</v>
      </c>
      <c r="B635" s="42" t="s">
        <v>790</v>
      </c>
      <c r="C635" s="44">
        <v>25000</v>
      </c>
      <c r="D635" s="45">
        <v>25000</v>
      </c>
      <c r="E635" s="45">
        <f t="shared" si="9"/>
        <v>0</v>
      </c>
      <c r="F635" s="45">
        <v>13200</v>
      </c>
      <c r="G635" s="46">
        <v>0</v>
      </c>
    </row>
    <row r="636" spans="1:7">
      <c r="A636" s="41" t="s">
        <v>1651</v>
      </c>
      <c r="B636" s="42" t="s">
        <v>792</v>
      </c>
      <c r="C636" s="44">
        <v>965000</v>
      </c>
      <c r="D636" s="45">
        <v>965000</v>
      </c>
      <c r="E636" s="45">
        <f t="shared" si="9"/>
        <v>0</v>
      </c>
      <c r="F636" s="45">
        <v>457100</v>
      </c>
      <c r="G636" s="46">
        <v>0</v>
      </c>
    </row>
    <row r="637" spans="1:7">
      <c r="A637" s="41" t="s">
        <v>1652</v>
      </c>
      <c r="B637" s="42" t="s">
        <v>1653</v>
      </c>
      <c r="C637" s="44">
        <v>1432000</v>
      </c>
      <c r="D637" s="45">
        <v>1456000</v>
      </c>
      <c r="E637" s="45">
        <f t="shared" si="9"/>
        <v>-24000</v>
      </c>
      <c r="F637" s="45">
        <v>1425300</v>
      </c>
      <c r="G637" s="46">
        <v>0</v>
      </c>
    </row>
    <row r="638" spans="1:7">
      <c r="A638" s="164" t="s">
        <v>1654</v>
      </c>
      <c r="B638" s="165"/>
      <c r="C638" s="49">
        <v>22485000</v>
      </c>
      <c r="D638" s="50">
        <v>24105000</v>
      </c>
      <c r="E638" s="45">
        <f t="shared" si="9"/>
        <v>-1620000</v>
      </c>
      <c r="F638" s="50">
        <v>23792500</v>
      </c>
      <c r="G638" s="46">
        <v>29</v>
      </c>
    </row>
    <row r="639" spans="1:7">
      <c r="A639" s="8" t="s">
        <v>1655</v>
      </c>
      <c r="B639" s="8" t="s">
        <v>1656</v>
      </c>
      <c r="C639" s="48"/>
      <c r="E639" s="45">
        <f t="shared" si="9"/>
        <v>0</v>
      </c>
      <c r="G639" s="46">
        <v>0</v>
      </c>
    </row>
    <row r="640" spans="1:7">
      <c r="A640" s="41" t="s">
        <v>1657</v>
      </c>
      <c r="B640" s="42" t="s">
        <v>1658</v>
      </c>
      <c r="C640" s="44">
        <v>626000</v>
      </c>
      <c r="D640" s="45">
        <v>637000</v>
      </c>
      <c r="E640" s="45">
        <f t="shared" si="9"/>
        <v>-11000</v>
      </c>
      <c r="F640" s="45">
        <v>691000</v>
      </c>
      <c r="G640" s="46">
        <v>6</v>
      </c>
    </row>
    <row r="641" spans="1:7">
      <c r="A641" s="41" t="s">
        <v>1659</v>
      </c>
      <c r="B641" s="42" t="s">
        <v>776</v>
      </c>
      <c r="C641" s="44">
        <v>59000</v>
      </c>
      <c r="D641" s="45">
        <v>59000</v>
      </c>
      <c r="E641" s="45">
        <f t="shared" si="9"/>
        <v>0</v>
      </c>
      <c r="F641" s="45">
        <v>54100</v>
      </c>
      <c r="G641" s="46">
        <v>0</v>
      </c>
    </row>
    <row r="642" spans="1:7">
      <c r="A642" s="41" t="s">
        <v>1660</v>
      </c>
      <c r="B642" s="42" t="s">
        <v>728</v>
      </c>
      <c r="C642" s="44">
        <v>28000</v>
      </c>
      <c r="D642" s="45">
        <v>28000</v>
      </c>
      <c r="E642" s="45">
        <f t="shared" si="9"/>
        <v>0</v>
      </c>
      <c r="F642" s="45">
        <v>33100</v>
      </c>
      <c r="G642" s="46">
        <v>0</v>
      </c>
    </row>
    <row r="643" spans="1:7">
      <c r="A643" s="41" t="s">
        <v>1661</v>
      </c>
      <c r="B643" s="42" t="s">
        <v>807</v>
      </c>
      <c r="C643" s="48"/>
      <c r="E643" s="45">
        <f t="shared" si="9"/>
        <v>0</v>
      </c>
      <c r="F643" s="45">
        <v>6400</v>
      </c>
      <c r="G643" s="46">
        <v>0</v>
      </c>
    </row>
    <row r="644" spans="1:7">
      <c r="A644" s="41" t="s">
        <v>1662</v>
      </c>
      <c r="B644" s="42" t="s">
        <v>1663</v>
      </c>
      <c r="C644" s="44">
        <v>42000</v>
      </c>
      <c r="D644" s="45">
        <v>42000</v>
      </c>
      <c r="E644" s="45">
        <f t="shared" si="9"/>
        <v>0</v>
      </c>
      <c r="F644" s="45">
        <v>34100</v>
      </c>
      <c r="G644" s="46">
        <v>0</v>
      </c>
    </row>
    <row r="645" spans="1:7">
      <c r="A645" s="41" t="s">
        <v>1664</v>
      </c>
      <c r="B645" s="42" t="s">
        <v>1665</v>
      </c>
      <c r="C645" s="44">
        <v>111000</v>
      </c>
      <c r="D645" s="45">
        <v>111000</v>
      </c>
      <c r="E645" s="45">
        <f t="shared" si="9"/>
        <v>0</v>
      </c>
      <c r="F645" s="45">
        <v>109300</v>
      </c>
      <c r="G645" s="46">
        <v>0</v>
      </c>
    </row>
    <row r="646" spans="1:7">
      <c r="A646" s="41" t="s">
        <v>1666</v>
      </c>
      <c r="B646" s="42" t="s">
        <v>1667</v>
      </c>
      <c r="C646" s="44">
        <v>70000</v>
      </c>
      <c r="D646" s="45">
        <v>70000</v>
      </c>
      <c r="E646" s="45">
        <f t="shared" si="9"/>
        <v>0</v>
      </c>
      <c r="F646" s="45">
        <v>52900</v>
      </c>
      <c r="G646" s="46">
        <v>0</v>
      </c>
    </row>
    <row r="647" spans="1:7">
      <c r="A647" s="164" t="s">
        <v>1668</v>
      </c>
      <c r="B647" s="165"/>
      <c r="C647" s="49">
        <v>936000</v>
      </c>
      <c r="D647" s="50">
        <v>947000</v>
      </c>
      <c r="E647" s="45">
        <f t="shared" ref="E647:E710" si="10">C647-D647</f>
        <v>-11000</v>
      </c>
      <c r="F647" s="50">
        <v>980900</v>
      </c>
      <c r="G647" s="46">
        <v>6</v>
      </c>
    </row>
    <row r="648" spans="1:7">
      <c r="A648" s="8" t="s">
        <v>1669</v>
      </c>
      <c r="B648" s="8" t="s">
        <v>1670</v>
      </c>
      <c r="C648" s="48"/>
      <c r="E648" s="45">
        <f t="shared" si="10"/>
        <v>0</v>
      </c>
      <c r="G648" s="46">
        <v>0</v>
      </c>
    </row>
    <row r="649" spans="1:7">
      <c r="A649" s="41" t="s">
        <v>1671</v>
      </c>
      <c r="B649" s="42" t="s">
        <v>888</v>
      </c>
      <c r="C649" s="44">
        <v>7114000</v>
      </c>
      <c r="D649" s="45">
        <v>7237000</v>
      </c>
      <c r="E649" s="45">
        <f t="shared" si="10"/>
        <v>-123000</v>
      </c>
      <c r="F649" s="45">
        <v>6868000</v>
      </c>
      <c r="G649" s="46">
        <v>33</v>
      </c>
    </row>
    <row r="650" spans="1:7">
      <c r="A650" s="41" t="s">
        <v>1672</v>
      </c>
      <c r="B650" s="42" t="s">
        <v>776</v>
      </c>
      <c r="C650" s="44">
        <v>375000</v>
      </c>
      <c r="D650" s="45">
        <v>375000</v>
      </c>
      <c r="E650" s="45">
        <f t="shared" si="10"/>
        <v>0</v>
      </c>
      <c r="F650" s="45">
        <v>367500</v>
      </c>
      <c r="G650" s="46">
        <v>0</v>
      </c>
    </row>
    <row r="651" spans="1:7">
      <c r="A651" s="41" t="s">
        <v>1673</v>
      </c>
      <c r="B651" s="42" t="s">
        <v>728</v>
      </c>
      <c r="C651" s="44">
        <v>851000</v>
      </c>
      <c r="D651" s="45">
        <v>851000</v>
      </c>
      <c r="E651" s="45">
        <f t="shared" si="10"/>
        <v>0</v>
      </c>
      <c r="F651" s="45">
        <v>909400</v>
      </c>
      <c r="G651" s="46">
        <v>0</v>
      </c>
    </row>
    <row r="652" spans="1:7">
      <c r="A652" s="41" t="s">
        <v>1674</v>
      </c>
      <c r="B652" s="42" t="s">
        <v>807</v>
      </c>
      <c r="C652" s="44">
        <v>140000</v>
      </c>
      <c r="D652" s="45">
        <v>140000</v>
      </c>
      <c r="E652" s="45">
        <f t="shared" si="10"/>
        <v>0</v>
      </c>
      <c r="F652" s="45">
        <v>128400</v>
      </c>
      <c r="G652" s="46">
        <v>0</v>
      </c>
    </row>
    <row r="653" spans="1:7">
      <c r="A653" s="41" t="s">
        <v>1675</v>
      </c>
      <c r="B653" s="42" t="s">
        <v>734</v>
      </c>
      <c r="C653" s="44">
        <v>800000</v>
      </c>
      <c r="D653" s="45">
        <v>800000</v>
      </c>
      <c r="E653" s="45">
        <f t="shared" si="10"/>
        <v>0</v>
      </c>
      <c r="F653" s="45">
        <v>776400</v>
      </c>
      <c r="G653" s="46">
        <v>0</v>
      </c>
    </row>
    <row r="654" spans="1:7">
      <c r="A654" s="41" t="s">
        <v>1676</v>
      </c>
      <c r="B654" s="42" t="s">
        <v>1677</v>
      </c>
      <c r="C654" s="44">
        <v>68000</v>
      </c>
      <c r="D654" s="45">
        <v>60000</v>
      </c>
      <c r="E654" s="45">
        <f t="shared" si="10"/>
        <v>8000</v>
      </c>
      <c r="F654" s="45">
        <v>57600</v>
      </c>
      <c r="G654" s="46">
        <v>0</v>
      </c>
    </row>
    <row r="655" spans="1:7">
      <c r="A655" s="41" t="s">
        <v>1678</v>
      </c>
      <c r="B655" s="42" t="s">
        <v>1679</v>
      </c>
      <c r="C655" s="48"/>
      <c r="E655" s="45">
        <f t="shared" si="10"/>
        <v>0</v>
      </c>
      <c r="F655" s="45">
        <v>1000</v>
      </c>
      <c r="G655" s="46">
        <v>0</v>
      </c>
    </row>
    <row r="656" spans="1:7">
      <c r="A656" s="41" t="s">
        <v>1680</v>
      </c>
      <c r="B656" s="42" t="s">
        <v>995</v>
      </c>
      <c r="C656" s="44">
        <v>78000</v>
      </c>
      <c r="D656" s="45">
        <v>195000</v>
      </c>
      <c r="E656" s="45">
        <f t="shared" si="10"/>
        <v>-117000</v>
      </c>
      <c r="F656" s="45">
        <v>163400</v>
      </c>
      <c r="G656" s="46">
        <v>1</v>
      </c>
    </row>
    <row r="657" spans="1:7">
      <c r="A657" s="41" t="s">
        <v>1681</v>
      </c>
      <c r="B657" s="42" t="s">
        <v>1080</v>
      </c>
      <c r="C657" s="44">
        <v>75000</v>
      </c>
      <c r="D657" s="45">
        <v>75000</v>
      </c>
      <c r="E657" s="45">
        <f t="shared" si="10"/>
        <v>0</v>
      </c>
      <c r="F657" s="45">
        <v>77100</v>
      </c>
      <c r="G657" s="46">
        <v>0</v>
      </c>
    </row>
    <row r="658" spans="1:7">
      <c r="A658" s="41" t="s">
        <v>1682</v>
      </c>
      <c r="B658" s="42" t="s">
        <v>1082</v>
      </c>
      <c r="C658" s="44">
        <v>628000</v>
      </c>
      <c r="D658" s="45">
        <v>628000</v>
      </c>
      <c r="E658" s="45">
        <f t="shared" si="10"/>
        <v>0</v>
      </c>
      <c r="F658" s="45">
        <v>691800</v>
      </c>
      <c r="G658" s="46">
        <v>0</v>
      </c>
    </row>
    <row r="659" spans="1:7">
      <c r="A659" s="41" t="s">
        <v>1683</v>
      </c>
      <c r="B659" s="42" t="s">
        <v>957</v>
      </c>
      <c r="C659" s="44">
        <v>3000</v>
      </c>
      <c r="D659" s="45">
        <v>3000</v>
      </c>
      <c r="E659" s="45">
        <f t="shared" si="10"/>
        <v>0</v>
      </c>
      <c r="F659" s="45">
        <v>1800</v>
      </c>
      <c r="G659" s="46">
        <v>0</v>
      </c>
    </row>
    <row r="660" spans="1:7">
      <c r="A660" s="41" t="s">
        <v>1684</v>
      </c>
      <c r="B660" s="42" t="s">
        <v>742</v>
      </c>
      <c r="C660" s="44">
        <v>8000</v>
      </c>
      <c r="D660" s="45">
        <v>7000</v>
      </c>
      <c r="E660" s="45">
        <f t="shared" si="10"/>
        <v>1000</v>
      </c>
      <c r="F660" s="45">
        <v>7000</v>
      </c>
      <c r="G660" s="46">
        <v>0</v>
      </c>
    </row>
    <row r="661" spans="1:7">
      <c r="A661" s="41" t="s">
        <v>1685</v>
      </c>
      <c r="B661" s="42" t="s">
        <v>1686</v>
      </c>
      <c r="C661" s="44">
        <v>157000</v>
      </c>
      <c r="D661" s="45">
        <v>183000</v>
      </c>
      <c r="E661" s="45">
        <f t="shared" si="10"/>
        <v>-26000</v>
      </c>
      <c r="F661" s="45">
        <v>148500</v>
      </c>
      <c r="G661" s="46">
        <v>0</v>
      </c>
    </row>
    <row r="662" spans="1:7">
      <c r="A662" s="41" t="s">
        <v>1687</v>
      </c>
      <c r="B662" s="42" t="s">
        <v>748</v>
      </c>
      <c r="C662" s="44">
        <v>3000</v>
      </c>
      <c r="D662" s="45">
        <v>3000</v>
      </c>
      <c r="E662" s="45">
        <f t="shared" si="10"/>
        <v>0</v>
      </c>
      <c r="F662" s="45">
        <v>3000</v>
      </c>
      <c r="G662" s="46">
        <v>0</v>
      </c>
    </row>
    <row r="663" spans="1:7">
      <c r="A663" s="41" t="s">
        <v>1688</v>
      </c>
      <c r="B663" s="42" t="s">
        <v>750</v>
      </c>
      <c r="C663" s="44">
        <v>5000</v>
      </c>
      <c r="D663" s="45">
        <v>4000</v>
      </c>
      <c r="E663" s="45">
        <f t="shared" si="10"/>
        <v>1000</v>
      </c>
      <c r="F663" s="45">
        <v>2800</v>
      </c>
      <c r="G663" s="46">
        <v>0</v>
      </c>
    </row>
    <row r="664" spans="1:7">
      <c r="A664" s="41" t="s">
        <v>1689</v>
      </c>
      <c r="B664" s="42" t="s">
        <v>1690</v>
      </c>
      <c r="C664" s="44">
        <v>200000</v>
      </c>
      <c r="D664" s="45">
        <v>183000</v>
      </c>
      <c r="E664" s="45">
        <f t="shared" si="10"/>
        <v>17000</v>
      </c>
      <c r="F664" s="45">
        <v>157900</v>
      </c>
      <c r="G664" s="46">
        <v>0</v>
      </c>
    </row>
    <row r="665" spans="1:7">
      <c r="A665" s="41" t="s">
        <v>1691</v>
      </c>
      <c r="B665" s="42" t="s">
        <v>790</v>
      </c>
      <c r="C665" s="44">
        <v>34000</v>
      </c>
      <c r="D665" s="45">
        <v>30000</v>
      </c>
      <c r="E665" s="45">
        <f t="shared" si="10"/>
        <v>4000</v>
      </c>
      <c r="F665" s="45">
        <v>58000</v>
      </c>
      <c r="G665" s="46">
        <v>0</v>
      </c>
    </row>
    <row r="666" spans="1:7">
      <c r="A666" s="41" t="s">
        <v>1692</v>
      </c>
      <c r="B666" s="42" t="s">
        <v>792</v>
      </c>
      <c r="C666" s="44">
        <v>2045000</v>
      </c>
      <c r="D666" s="45">
        <v>1792000</v>
      </c>
      <c r="E666" s="45">
        <f t="shared" si="10"/>
        <v>253000</v>
      </c>
      <c r="F666" s="45">
        <v>1640400</v>
      </c>
      <c r="G666" s="46">
        <v>0</v>
      </c>
    </row>
    <row r="667" spans="1:7">
      <c r="A667" s="41" t="s">
        <v>1693</v>
      </c>
      <c r="B667" s="42" t="s">
        <v>1694</v>
      </c>
      <c r="C667" s="44">
        <v>50000</v>
      </c>
      <c r="E667" s="45">
        <f t="shared" si="10"/>
        <v>50000</v>
      </c>
      <c r="G667" s="46">
        <v>0</v>
      </c>
    </row>
    <row r="668" spans="1:7">
      <c r="A668" s="41" t="s">
        <v>1695</v>
      </c>
      <c r="B668" s="42" t="s">
        <v>1696</v>
      </c>
      <c r="C668" s="44">
        <v>200000</v>
      </c>
      <c r="D668" s="45">
        <v>5000</v>
      </c>
      <c r="E668" s="45">
        <f t="shared" si="10"/>
        <v>195000</v>
      </c>
      <c r="G668" s="46">
        <v>0</v>
      </c>
    </row>
    <row r="669" spans="1:7">
      <c r="A669" s="41" t="s">
        <v>1697</v>
      </c>
      <c r="B669" s="42" t="s">
        <v>1698</v>
      </c>
      <c r="C669" s="44">
        <v>4000</v>
      </c>
      <c r="E669" s="45">
        <f t="shared" si="10"/>
        <v>4000</v>
      </c>
      <c r="F669" s="45">
        <v>98700</v>
      </c>
      <c r="G669" s="46">
        <v>0</v>
      </c>
    </row>
    <row r="670" spans="1:7">
      <c r="A670" s="164" t="s">
        <v>1699</v>
      </c>
      <c r="B670" s="165"/>
      <c r="C670" s="49">
        <v>12838000</v>
      </c>
      <c r="D670" s="50">
        <v>12571000</v>
      </c>
      <c r="E670" s="45">
        <f t="shared" si="10"/>
        <v>267000</v>
      </c>
      <c r="F670" s="50">
        <v>12158700</v>
      </c>
      <c r="G670" s="46">
        <v>34</v>
      </c>
    </row>
    <row r="671" spans="1:7">
      <c r="A671" s="8" t="s">
        <v>1700</v>
      </c>
      <c r="B671" s="8" t="s">
        <v>1701</v>
      </c>
      <c r="C671" s="48"/>
      <c r="E671" s="45">
        <f t="shared" si="10"/>
        <v>0</v>
      </c>
      <c r="G671" s="46">
        <v>0</v>
      </c>
    </row>
    <row r="672" spans="1:7">
      <c r="A672" s="41" t="s">
        <v>1702</v>
      </c>
      <c r="B672" s="42" t="s">
        <v>1703</v>
      </c>
      <c r="C672" s="48"/>
      <c r="E672" s="45">
        <f t="shared" si="10"/>
        <v>0</v>
      </c>
      <c r="F672" s="45">
        <v>106600</v>
      </c>
      <c r="G672" s="46">
        <v>0</v>
      </c>
    </row>
    <row r="673" spans="1:7">
      <c r="A673" s="164" t="s">
        <v>1704</v>
      </c>
      <c r="B673" s="165"/>
      <c r="C673" s="54"/>
      <c r="D673" s="53"/>
      <c r="E673" s="45">
        <f t="shared" si="10"/>
        <v>0</v>
      </c>
      <c r="F673" s="50">
        <v>106600</v>
      </c>
      <c r="G673" s="46">
        <v>0</v>
      </c>
    </row>
    <row r="674" spans="1:7">
      <c r="A674" s="51"/>
      <c r="B674" s="52" t="s">
        <v>28</v>
      </c>
      <c r="C674" s="49">
        <v>74427000</v>
      </c>
      <c r="D674" s="50">
        <v>75870000</v>
      </c>
      <c r="E674" s="45">
        <f t="shared" si="10"/>
        <v>-1443000</v>
      </c>
      <c r="F674" s="50">
        <v>74028200</v>
      </c>
      <c r="G674" s="46">
        <v>221</v>
      </c>
    </row>
    <row r="675" spans="1:7">
      <c r="A675" s="8" t="s">
        <v>1705</v>
      </c>
      <c r="B675" s="8" t="s">
        <v>1706</v>
      </c>
      <c r="C675" s="48"/>
      <c r="E675" s="45">
        <f t="shared" si="10"/>
        <v>0</v>
      </c>
      <c r="G675" s="46">
        <v>0</v>
      </c>
    </row>
    <row r="676" spans="1:7">
      <c r="A676" s="41" t="s">
        <v>1707</v>
      </c>
      <c r="B676" s="42" t="s">
        <v>1708</v>
      </c>
      <c r="C676" s="44">
        <v>430000</v>
      </c>
      <c r="D676" s="45">
        <v>430000</v>
      </c>
      <c r="E676" s="45">
        <f t="shared" si="10"/>
        <v>0</v>
      </c>
      <c r="F676" s="45">
        <v>355900</v>
      </c>
      <c r="G676" s="46">
        <v>0</v>
      </c>
    </row>
    <row r="677" spans="1:7">
      <c r="A677" s="41" t="s">
        <v>1709</v>
      </c>
      <c r="B677" s="42" t="s">
        <v>1710</v>
      </c>
      <c r="C677" s="48"/>
      <c r="D677" s="45">
        <v>85000</v>
      </c>
      <c r="E677" s="45">
        <f t="shared" si="10"/>
        <v>-85000</v>
      </c>
      <c r="G677" s="46">
        <v>0</v>
      </c>
    </row>
    <row r="678" spans="1:7">
      <c r="A678" s="41" t="s">
        <v>1711</v>
      </c>
      <c r="B678" s="42" t="s">
        <v>1712</v>
      </c>
      <c r="C678" s="44">
        <v>225000</v>
      </c>
      <c r="D678" s="45">
        <v>225000</v>
      </c>
      <c r="E678" s="45">
        <f t="shared" si="10"/>
        <v>0</v>
      </c>
      <c r="F678" s="45">
        <v>250000</v>
      </c>
      <c r="G678" s="46">
        <v>0</v>
      </c>
    </row>
    <row r="679" spans="1:7">
      <c r="A679" s="41" t="s">
        <v>1713</v>
      </c>
      <c r="B679" s="42" t="s">
        <v>1714</v>
      </c>
      <c r="C679" s="44">
        <v>115000</v>
      </c>
      <c r="D679" s="45">
        <v>120000</v>
      </c>
      <c r="E679" s="45">
        <f t="shared" si="10"/>
        <v>-5000</v>
      </c>
      <c r="F679" s="45">
        <v>120000</v>
      </c>
      <c r="G679" s="46">
        <v>0</v>
      </c>
    </row>
    <row r="680" spans="1:7">
      <c r="A680" s="164" t="s">
        <v>1715</v>
      </c>
      <c r="B680" s="165"/>
      <c r="C680" s="49">
        <v>770000</v>
      </c>
      <c r="D680" s="50">
        <v>860000</v>
      </c>
      <c r="E680" s="45">
        <f t="shared" si="10"/>
        <v>-90000</v>
      </c>
      <c r="F680" s="50">
        <v>725900</v>
      </c>
      <c r="G680" s="46">
        <v>0</v>
      </c>
    </row>
    <row r="681" spans="1:7">
      <c r="A681" s="41" t="s">
        <v>1716</v>
      </c>
      <c r="B681" s="42" t="s">
        <v>1717</v>
      </c>
      <c r="C681" s="44">
        <v>86000</v>
      </c>
      <c r="D681" s="45">
        <v>86000</v>
      </c>
      <c r="E681" s="45">
        <f t="shared" si="10"/>
        <v>0</v>
      </c>
      <c r="F681" s="45">
        <v>93300</v>
      </c>
      <c r="G681" s="46">
        <v>0</v>
      </c>
    </row>
    <row r="682" spans="1:7">
      <c r="A682" s="164" t="s">
        <v>1718</v>
      </c>
      <c r="B682" s="165"/>
      <c r="C682" s="49">
        <v>86000</v>
      </c>
      <c r="D682" s="50">
        <v>86000</v>
      </c>
      <c r="E682" s="45">
        <f t="shared" si="10"/>
        <v>0</v>
      </c>
      <c r="F682" s="50">
        <v>93300</v>
      </c>
      <c r="G682" s="46">
        <v>0</v>
      </c>
    </row>
    <row r="683" spans="1:7">
      <c r="A683" s="41" t="s">
        <v>1719</v>
      </c>
      <c r="B683" s="42" t="s">
        <v>1720</v>
      </c>
      <c r="C683" s="44">
        <v>220000</v>
      </c>
      <c r="D683" s="45">
        <v>220000</v>
      </c>
      <c r="E683" s="45">
        <f t="shared" si="10"/>
        <v>0</v>
      </c>
      <c r="F683" s="45">
        <v>186500</v>
      </c>
      <c r="G683" s="46">
        <v>0</v>
      </c>
    </row>
    <row r="684" spans="1:7">
      <c r="A684" s="164" t="s">
        <v>1721</v>
      </c>
      <c r="B684" s="165"/>
      <c r="C684" s="49">
        <v>220000</v>
      </c>
      <c r="D684" s="50">
        <v>220000</v>
      </c>
      <c r="E684" s="45">
        <f t="shared" si="10"/>
        <v>0</v>
      </c>
      <c r="F684" s="50">
        <v>186500</v>
      </c>
      <c r="G684" s="46">
        <v>0</v>
      </c>
    </row>
    <row r="685" spans="1:7">
      <c r="A685" s="51"/>
      <c r="B685" s="52" t="s">
        <v>28</v>
      </c>
      <c r="C685" s="49">
        <v>1076000</v>
      </c>
      <c r="D685" s="50">
        <v>1166000</v>
      </c>
      <c r="E685" s="45">
        <f t="shared" si="10"/>
        <v>-90000</v>
      </c>
      <c r="F685" s="50">
        <v>1005700</v>
      </c>
      <c r="G685" s="46">
        <v>0</v>
      </c>
    </row>
    <row r="686" spans="1:7">
      <c r="A686" s="8" t="s">
        <v>1722</v>
      </c>
      <c r="B686" s="8" t="s">
        <v>1723</v>
      </c>
      <c r="C686" s="48"/>
      <c r="E686" s="45">
        <f t="shared" si="10"/>
        <v>0</v>
      </c>
      <c r="G686" s="46">
        <v>0</v>
      </c>
    </row>
    <row r="687" spans="1:7">
      <c r="A687" s="41" t="s">
        <v>1724</v>
      </c>
      <c r="B687" s="42" t="s">
        <v>888</v>
      </c>
      <c r="C687" s="44">
        <v>3102000</v>
      </c>
      <c r="D687" s="45">
        <v>3156000</v>
      </c>
      <c r="E687" s="45">
        <f t="shared" si="10"/>
        <v>-54000</v>
      </c>
      <c r="F687" s="45">
        <v>3198800</v>
      </c>
      <c r="G687" s="46">
        <v>28</v>
      </c>
    </row>
    <row r="688" spans="1:7">
      <c r="A688" s="41" t="s">
        <v>1725</v>
      </c>
      <c r="B688" s="42" t="s">
        <v>776</v>
      </c>
      <c r="C688" s="44">
        <v>178000</v>
      </c>
      <c r="D688" s="45">
        <v>178000</v>
      </c>
      <c r="E688" s="45">
        <f t="shared" si="10"/>
        <v>0</v>
      </c>
      <c r="F688" s="45">
        <v>179400</v>
      </c>
      <c r="G688" s="46">
        <v>0</v>
      </c>
    </row>
    <row r="689" spans="1:7">
      <c r="A689" s="41" t="s">
        <v>1726</v>
      </c>
      <c r="B689" s="42" t="s">
        <v>1727</v>
      </c>
      <c r="C689" s="44">
        <v>342000</v>
      </c>
      <c r="D689" s="45">
        <v>342000</v>
      </c>
      <c r="E689" s="45">
        <f t="shared" si="10"/>
        <v>0</v>
      </c>
      <c r="F689" s="45">
        <v>404600</v>
      </c>
      <c r="G689" s="46">
        <v>0</v>
      </c>
    </row>
    <row r="690" spans="1:7">
      <c r="A690" s="41" t="s">
        <v>1728</v>
      </c>
      <c r="B690" s="42" t="s">
        <v>807</v>
      </c>
      <c r="C690" s="44">
        <v>74000</v>
      </c>
      <c r="D690" s="45">
        <v>74000</v>
      </c>
      <c r="E690" s="45">
        <f t="shared" si="10"/>
        <v>0</v>
      </c>
      <c r="F690" s="45">
        <v>76500</v>
      </c>
      <c r="G690" s="46">
        <v>0</v>
      </c>
    </row>
    <row r="691" spans="1:7">
      <c r="A691" s="41" t="s">
        <v>1729</v>
      </c>
      <c r="B691" s="42" t="s">
        <v>732</v>
      </c>
      <c r="C691" s="44">
        <v>15000</v>
      </c>
      <c r="D691" s="45">
        <v>15000</v>
      </c>
      <c r="E691" s="45">
        <f t="shared" si="10"/>
        <v>0</v>
      </c>
      <c r="F691" s="45">
        <v>19900</v>
      </c>
      <c r="G691" s="46">
        <v>0</v>
      </c>
    </row>
    <row r="692" spans="1:7">
      <c r="A692" s="41" t="s">
        <v>1730</v>
      </c>
      <c r="B692" s="42" t="s">
        <v>734</v>
      </c>
      <c r="C692" s="44">
        <v>294000</v>
      </c>
      <c r="D692" s="45">
        <v>294000</v>
      </c>
      <c r="E692" s="45">
        <f t="shared" si="10"/>
        <v>0</v>
      </c>
      <c r="F692" s="45">
        <v>293500</v>
      </c>
      <c r="G692" s="46">
        <v>0</v>
      </c>
    </row>
    <row r="693" spans="1:7">
      <c r="A693" s="41" t="s">
        <v>1731</v>
      </c>
      <c r="B693" s="42" t="s">
        <v>1732</v>
      </c>
      <c r="C693" s="44">
        <v>5000</v>
      </c>
      <c r="D693" s="45">
        <v>5000</v>
      </c>
      <c r="E693" s="45">
        <f t="shared" si="10"/>
        <v>0</v>
      </c>
      <c r="F693" s="45">
        <v>1500</v>
      </c>
      <c r="G693" s="46">
        <v>0</v>
      </c>
    </row>
    <row r="694" spans="1:7">
      <c r="A694" s="41" t="s">
        <v>1733</v>
      </c>
      <c r="B694" s="42" t="s">
        <v>742</v>
      </c>
      <c r="C694" s="44">
        <v>13000</v>
      </c>
      <c r="D694" s="45">
        <v>13000</v>
      </c>
      <c r="E694" s="45">
        <f t="shared" si="10"/>
        <v>0</v>
      </c>
      <c r="F694" s="45">
        <v>8900</v>
      </c>
      <c r="G694" s="46">
        <v>0</v>
      </c>
    </row>
    <row r="695" spans="1:7">
      <c r="A695" s="41" t="s">
        <v>1734</v>
      </c>
      <c r="B695" s="42" t="s">
        <v>748</v>
      </c>
      <c r="C695" s="44">
        <v>5000</v>
      </c>
      <c r="D695" s="45">
        <v>5000</v>
      </c>
      <c r="E695" s="45">
        <f t="shared" si="10"/>
        <v>0</v>
      </c>
      <c r="F695" s="45">
        <v>1400</v>
      </c>
      <c r="G695" s="46">
        <v>0</v>
      </c>
    </row>
    <row r="696" spans="1:7">
      <c r="A696" s="41" t="s">
        <v>1735</v>
      </c>
      <c r="B696" s="42" t="s">
        <v>790</v>
      </c>
      <c r="C696" s="44">
        <v>7000</v>
      </c>
      <c r="D696" s="45">
        <v>7000</v>
      </c>
      <c r="E696" s="45">
        <f t="shared" si="10"/>
        <v>0</v>
      </c>
      <c r="F696" s="45">
        <v>2000</v>
      </c>
      <c r="G696" s="46">
        <v>0</v>
      </c>
    </row>
    <row r="697" spans="1:7">
      <c r="A697" s="41" t="s">
        <v>1736</v>
      </c>
      <c r="B697" s="42" t="s">
        <v>1005</v>
      </c>
      <c r="C697" s="44">
        <v>5000</v>
      </c>
      <c r="D697" s="45">
        <v>5000</v>
      </c>
      <c r="E697" s="45">
        <f t="shared" si="10"/>
        <v>0</v>
      </c>
      <c r="F697" s="45">
        <v>2900</v>
      </c>
      <c r="G697" s="46">
        <v>0</v>
      </c>
    </row>
    <row r="698" spans="1:7">
      <c r="A698" s="164" t="s">
        <v>1737</v>
      </c>
      <c r="B698" s="165"/>
      <c r="C698" s="49">
        <v>4040000</v>
      </c>
      <c r="D698" s="50">
        <v>4094000</v>
      </c>
      <c r="E698" s="45">
        <f t="shared" si="10"/>
        <v>-54000</v>
      </c>
      <c r="F698" s="50">
        <v>4189400</v>
      </c>
      <c r="G698" s="46">
        <v>28</v>
      </c>
    </row>
    <row r="699" spans="1:7">
      <c r="A699" s="8" t="s">
        <v>1738</v>
      </c>
      <c r="B699" s="8" t="s">
        <v>132</v>
      </c>
      <c r="C699" s="48"/>
      <c r="E699" s="45">
        <f t="shared" si="10"/>
        <v>0</v>
      </c>
      <c r="G699" s="46">
        <v>0</v>
      </c>
    </row>
    <row r="700" spans="1:7">
      <c r="A700" s="41" t="s">
        <v>1739</v>
      </c>
      <c r="B700" s="42" t="s">
        <v>888</v>
      </c>
      <c r="C700" s="44">
        <v>1091000</v>
      </c>
      <c r="D700" s="45">
        <v>1110000</v>
      </c>
      <c r="E700" s="45">
        <f t="shared" si="10"/>
        <v>-19000</v>
      </c>
      <c r="F700" s="45">
        <v>1062200</v>
      </c>
      <c r="G700" s="46">
        <v>5.6</v>
      </c>
    </row>
    <row r="701" spans="1:7">
      <c r="A701" s="41" t="s">
        <v>1740</v>
      </c>
      <c r="B701" s="42" t="s">
        <v>726</v>
      </c>
      <c r="C701" s="44">
        <v>60000</v>
      </c>
      <c r="D701" s="45">
        <v>60000</v>
      </c>
      <c r="E701" s="45">
        <f t="shared" si="10"/>
        <v>0</v>
      </c>
      <c r="F701" s="45">
        <v>65100</v>
      </c>
      <c r="G701" s="46">
        <v>0</v>
      </c>
    </row>
    <row r="702" spans="1:7">
      <c r="A702" s="41" t="s">
        <v>1741</v>
      </c>
      <c r="B702" s="42" t="s">
        <v>728</v>
      </c>
      <c r="C702" s="44">
        <v>15000</v>
      </c>
      <c r="D702" s="45">
        <v>15000</v>
      </c>
      <c r="E702" s="45">
        <f t="shared" si="10"/>
        <v>0</v>
      </c>
      <c r="F702" s="45">
        <v>19300</v>
      </c>
      <c r="G702" s="46">
        <v>0</v>
      </c>
    </row>
    <row r="703" spans="1:7">
      <c r="A703" s="41" t="s">
        <v>1742</v>
      </c>
      <c r="B703" s="42" t="s">
        <v>1743</v>
      </c>
      <c r="C703" s="48"/>
      <c r="E703" s="45">
        <f t="shared" si="10"/>
        <v>0</v>
      </c>
      <c r="F703" s="45">
        <v>300</v>
      </c>
      <c r="G703" s="46">
        <v>0</v>
      </c>
    </row>
    <row r="704" spans="1:7">
      <c r="A704" s="41" t="s">
        <v>1744</v>
      </c>
      <c r="B704" s="42" t="s">
        <v>734</v>
      </c>
      <c r="C704" s="44">
        <v>155000</v>
      </c>
      <c r="D704" s="45">
        <v>155000</v>
      </c>
      <c r="E704" s="45">
        <f t="shared" si="10"/>
        <v>0</v>
      </c>
      <c r="F704" s="45">
        <v>155100</v>
      </c>
      <c r="G704" s="46">
        <v>0</v>
      </c>
    </row>
    <row r="705" spans="1:7">
      <c r="A705" s="41" t="s">
        <v>1745</v>
      </c>
      <c r="B705" s="42" t="s">
        <v>1746</v>
      </c>
      <c r="C705" s="48"/>
      <c r="D705" s="45">
        <v>6000</v>
      </c>
      <c r="E705" s="45">
        <f t="shared" si="10"/>
        <v>-6000</v>
      </c>
      <c r="F705" s="45">
        <v>5400</v>
      </c>
      <c r="G705" s="46">
        <v>0</v>
      </c>
    </row>
    <row r="706" spans="1:7">
      <c r="A706" s="41" t="s">
        <v>1747</v>
      </c>
      <c r="B706" s="42" t="s">
        <v>1748</v>
      </c>
      <c r="C706" s="48"/>
      <c r="E706" s="45">
        <f t="shared" si="10"/>
        <v>0</v>
      </c>
      <c r="F706" s="45">
        <v>152000</v>
      </c>
      <c r="G706" s="46">
        <v>0</v>
      </c>
    </row>
    <row r="707" spans="1:7">
      <c r="A707" s="41" t="s">
        <v>1749</v>
      </c>
      <c r="B707" s="42" t="s">
        <v>750</v>
      </c>
      <c r="C707" s="44">
        <v>30000</v>
      </c>
      <c r="D707" s="45">
        <v>30000</v>
      </c>
      <c r="E707" s="45">
        <f t="shared" si="10"/>
        <v>0</v>
      </c>
      <c r="F707" s="45">
        <v>21900</v>
      </c>
      <c r="G707" s="46">
        <v>0</v>
      </c>
    </row>
    <row r="708" spans="1:7">
      <c r="A708" s="164" t="s">
        <v>1750</v>
      </c>
      <c r="B708" s="165"/>
      <c r="C708" s="49">
        <v>1351000</v>
      </c>
      <c r="D708" s="50">
        <v>1376000</v>
      </c>
      <c r="E708" s="45">
        <f t="shared" si="10"/>
        <v>-25000</v>
      </c>
      <c r="F708" s="50">
        <v>1481300</v>
      </c>
      <c r="G708" s="46">
        <v>5.6</v>
      </c>
    </row>
    <row r="709" spans="1:7">
      <c r="A709" s="41" t="s">
        <v>1751</v>
      </c>
      <c r="B709" s="42" t="s">
        <v>1752</v>
      </c>
      <c r="C709" s="44">
        <v>640000</v>
      </c>
      <c r="D709" s="45">
        <v>600000</v>
      </c>
      <c r="E709" s="45">
        <f t="shared" si="10"/>
        <v>40000</v>
      </c>
      <c r="F709" s="45">
        <v>833100</v>
      </c>
      <c r="G709" s="46">
        <v>0</v>
      </c>
    </row>
    <row r="710" spans="1:7">
      <c r="A710" s="164" t="s">
        <v>1753</v>
      </c>
      <c r="B710" s="165"/>
      <c r="C710" s="49">
        <v>640000</v>
      </c>
      <c r="D710" s="50">
        <v>600000</v>
      </c>
      <c r="E710" s="45">
        <f t="shared" si="10"/>
        <v>40000</v>
      </c>
      <c r="F710" s="50">
        <v>833100</v>
      </c>
      <c r="G710" s="46">
        <v>0</v>
      </c>
    </row>
    <row r="711" spans="1:7">
      <c r="A711" s="8" t="s">
        <v>1754</v>
      </c>
      <c r="B711" s="8" t="s">
        <v>1755</v>
      </c>
      <c r="C711" s="48"/>
      <c r="E711" s="45">
        <f t="shared" ref="E711:E774" si="11">C711-D711</f>
        <v>0</v>
      </c>
      <c r="G711" s="46">
        <v>0</v>
      </c>
    </row>
    <row r="712" spans="1:7">
      <c r="A712" s="41" t="s">
        <v>1756</v>
      </c>
      <c r="B712" s="42" t="s">
        <v>888</v>
      </c>
      <c r="C712" s="44">
        <v>1414000</v>
      </c>
      <c r="D712" s="45">
        <v>1438000</v>
      </c>
      <c r="E712" s="45">
        <f t="shared" si="11"/>
        <v>-24000</v>
      </c>
      <c r="F712" s="45">
        <v>1343000</v>
      </c>
      <c r="G712" s="46">
        <v>12</v>
      </c>
    </row>
    <row r="713" spans="1:7">
      <c r="A713" s="41" t="s">
        <v>1757</v>
      </c>
      <c r="B713" s="42" t="s">
        <v>726</v>
      </c>
      <c r="C713" s="44">
        <v>93000</v>
      </c>
      <c r="D713" s="45">
        <v>93000</v>
      </c>
      <c r="E713" s="45">
        <f t="shared" si="11"/>
        <v>0</v>
      </c>
      <c r="F713" s="45">
        <v>103800</v>
      </c>
      <c r="G713" s="46">
        <v>0</v>
      </c>
    </row>
    <row r="714" spans="1:7">
      <c r="A714" s="41" t="s">
        <v>1758</v>
      </c>
      <c r="B714" s="42" t="s">
        <v>728</v>
      </c>
      <c r="C714" s="44">
        <v>122000</v>
      </c>
      <c r="D714" s="45">
        <v>122000</v>
      </c>
      <c r="E714" s="45">
        <f t="shared" si="11"/>
        <v>0</v>
      </c>
      <c r="F714" s="45">
        <v>155000</v>
      </c>
      <c r="G714" s="46">
        <v>0</v>
      </c>
    </row>
    <row r="715" spans="1:7">
      <c r="A715" s="41" t="s">
        <v>1759</v>
      </c>
      <c r="B715" s="42" t="s">
        <v>807</v>
      </c>
      <c r="C715" s="48"/>
      <c r="E715" s="45">
        <f t="shared" si="11"/>
        <v>0</v>
      </c>
      <c r="F715" s="45">
        <v>200</v>
      </c>
      <c r="G715" s="46">
        <v>0</v>
      </c>
    </row>
    <row r="716" spans="1:7">
      <c r="A716" s="41" t="s">
        <v>1760</v>
      </c>
      <c r="B716" s="42" t="s">
        <v>734</v>
      </c>
      <c r="C716" s="44">
        <v>251000</v>
      </c>
      <c r="D716" s="45">
        <v>251000</v>
      </c>
      <c r="E716" s="45">
        <f t="shared" si="11"/>
        <v>0</v>
      </c>
      <c r="F716" s="45">
        <v>242700</v>
      </c>
      <c r="G716" s="46">
        <v>0</v>
      </c>
    </row>
    <row r="717" spans="1:7">
      <c r="A717" s="41" t="s">
        <v>1761</v>
      </c>
      <c r="B717" s="42" t="s">
        <v>1080</v>
      </c>
      <c r="C717" s="44">
        <v>7000</v>
      </c>
      <c r="D717" s="45">
        <v>15000</v>
      </c>
      <c r="E717" s="45">
        <f t="shared" si="11"/>
        <v>-8000</v>
      </c>
      <c r="F717" s="45">
        <v>3900</v>
      </c>
      <c r="G717" s="46">
        <v>0</v>
      </c>
    </row>
    <row r="718" spans="1:7">
      <c r="A718" s="41" t="s">
        <v>1762</v>
      </c>
      <c r="B718" s="42" t="s">
        <v>1082</v>
      </c>
      <c r="C718" s="44">
        <v>23000</v>
      </c>
      <c r="D718" s="45">
        <v>23000</v>
      </c>
      <c r="E718" s="45">
        <f t="shared" si="11"/>
        <v>0</v>
      </c>
      <c r="F718" s="45">
        <v>36900</v>
      </c>
      <c r="G718" s="46">
        <v>0</v>
      </c>
    </row>
    <row r="719" spans="1:7">
      <c r="A719" s="41" t="s">
        <v>1763</v>
      </c>
      <c r="B719" s="42" t="s">
        <v>957</v>
      </c>
      <c r="C719" s="44">
        <v>11000</v>
      </c>
      <c r="D719" s="45">
        <v>11000</v>
      </c>
      <c r="E719" s="45">
        <f t="shared" si="11"/>
        <v>0</v>
      </c>
      <c r="F719" s="45">
        <v>6200</v>
      </c>
      <c r="G719" s="46">
        <v>0</v>
      </c>
    </row>
    <row r="720" spans="1:7">
      <c r="A720" s="41" t="s">
        <v>1764</v>
      </c>
      <c r="B720" s="42" t="s">
        <v>742</v>
      </c>
      <c r="C720" s="44">
        <v>5000</v>
      </c>
      <c r="D720" s="45">
        <v>3000</v>
      </c>
      <c r="E720" s="45">
        <f t="shared" si="11"/>
        <v>2000</v>
      </c>
      <c r="F720" s="45">
        <v>2700</v>
      </c>
      <c r="G720" s="46">
        <v>0</v>
      </c>
    </row>
    <row r="721" spans="1:7">
      <c r="A721" s="41" t="s">
        <v>1765</v>
      </c>
      <c r="B721" s="42" t="s">
        <v>748</v>
      </c>
      <c r="C721" s="44">
        <v>9000</v>
      </c>
      <c r="D721" s="45">
        <v>10000</v>
      </c>
      <c r="E721" s="45">
        <f t="shared" si="11"/>
        <v>-1000</v>
      </c>
      <c r="F721" s="45">
        <v>9700</v>
      </c>
      <c r="G721" s="46">
        <v>0</v>
      </c>
    </row>
    <row r="722" spans="1:7">
      <c r="A722" s="41" t="s">
        <v>1766</v>
      </c>
      <c r="B722" s="42" t="s">
        <v>792</v>
      </c>
      <c r="C722" s="44">
        <v>5000</v>
      </c>
      <c r="D722" s="45">
        <v>3000</v>
      </c>
      <c r="E722" s="45">
        <f t="shared" si="11"/>
        <v>2000</v>
      </c>
      <c r="F722" s="45">
        <v>2300</v>
      </c>
      <c r="G722" s="46">
        <v>0</v>
      </c>
    </row>
    <row r="723" spans="1:7">
      <c r="A723" s="164" t="s">
        <v>1767</v>
      </c>
      <c r="B723" s="165"/>
      <c r="C723" s="49">
        <v>1940000</v>
      </c>
      <c r="D723" s="50">
        <v>1969000</v>
      </c>
      <c r="E723" s="45">
        <f t="shared" si="11"/>
        <v>-29000</v>
      </c>
      <c r="F723" s="50">
        <v>1906400</v>
      </c>
      <c r="G723" s="46">
        <v>12</v>
      </c>
    </row>
    <row r="724" spans="1:7">
      <c r="A724" s="8" t="s">
        <v>1768</v>
      </c>
      <c r="B724" s="8" t="s">
        <v>1769</v>
      </c>
      <c r="C724" s="48"/>
      <c r="E724" s="45">
        <f t="shared" si="11"/>
        <v>0</v>
      </c>
      <c r="G724" s="46">
        <v>0</v>
      </c>
    </row>
    <row r="725" spans="1:7">
      <c r="A725" s="41" t="s">
        <v>1770</v>
      </c>
      <c r="B725" s="42" t="s">
        <v>905</v>
      </c>
      <c r="C725" s="44">
        <v>2005000</v>
      </c>
      <c r="D725" s="45">
        <v>1999000</v>
      </c>
      <c r="E725" s="45">
        <f t="shared" si="11"/>
        <v>6000</v>
      </c>
      <c r="F725" s="45">
        <v>2015100</v>
      </c>
      <c r="G725" s="46">
        <v>0</v>
      </c>
    </row>
    <row r="726" spans="1:7">
      <c r="A726" s="41" t="s">
        <v>1771</v>
      </c>
      <c r="B726" s="42" t="s">
        <v>1772</v>
      </c>
      <c r="C726" s="44">
        <v>2351000</v>
      </c>
      <c r="D726" s="45">
        <v>2350000</v>
      </c>
      <c r="E726" s="45">
        <f t="shared" si="11"/>
        <v>1000</v>
      </c>
      <c r="F726" s="45">
        <v>3144300</v>
      </c>
      <c r="G726" s="46">
        <v>0</v>
      </c>
    </row>
    <row r="727" spans="1:7">
      <c r="A727" s="41" t="s">
        <v>1773</v>
      </c>
      <c r="B727" s="42" t="s">
        <v>1774</v>
      </c>
      <c r="C727" s="44">
        <v>100000</v>
      </c>
      <c r="D727" s="45">
        <v>130000</v>
      </c>
      <c r="E727" s="45">
        <f t="shared" si="11"/>
        <v>-30000</v>
      </c>
      <c r="G727" s="46">
        <v>0</v>
      </c>
    </row>
    <row r="728" spans="1:7">
      <c r="A728" s="164" t="s">
        <v>1775</v>
      </c>
      <c r="B728" s="165"/>
      <c r="C728" s="49">
        <v>4456000</v>
      </c>
      <c r="D728" s="50">
        <v>4479000</v>
      </c>
      <c r="E728" s="45">
        <f t="shared" si="11"/>
        <v>-23000</v>
      </c>
      <c r="F728" s="50">
        <v>5159400</v>
      </c>
      <c r="G728" s="46">
        <v>0</v>
      </c>
    </row>
    <row r="729" spans="1:7">
      <c r="A729" s="51"/>
      <c r="B729" s="52" t="s">
        <v>28</v>
      </c>
      <c r="C729" s="49">
        <v>12427000</v>
      </c>
      <c r="D729" s="50">
        <v>12518000</v>
      </c>
      <c r="E729" s="45">
        <f t="shared" si="11"/>
        <v>-91000</v>
      </c>
      <c r="F729" s="50">
        <v>13569600</v>
      </c>
      <c r="G729" s="46">
        <v>45.6</v>
      </c>
    </row>
    <row r="730" spans="1:7">
      <c r="A730" s="8" t="s">
        <v>1776</v>
      </c>
      <c r="B730" s="8" t="s">
        <v>1777</v>
      </c>
      <c r="C730" s="48"/>
      <c r="E730" s="45">
        <f t="shared" si="11"/>
        <v>0</v>
      </c>
      <c r="G730" s="46">
        <v>0</v>
      </c>
    </row>
    <row r="731" spans="1:7">
      <c r="A731" s="41" t="s">
        <v>1778</v>
      </c>
      <c r="B731" s="42" t="s">
        <v>792</v>
      </c>
      <c r="C731" s="44">
        <v>216000</v>
      </c>
      <c r="D731" s="45">
        <v>200000</v>
      </c>
      <c r="E731" s="45">
        <f t="shared" si="11"/>
        <v>16000</v>
      </c>
      <c r="F731" s="45">
        <v>172000</v>
      </c>
      <c r="G731" s="46">
        <v>0</v>
      </c>
    </row>
    <row r="732" spans="1:7">
      <c r="A732" s="164" t="s">
        <v>1779</v>
      </c>
      <c r="B732" s="165"/>
      <c r="C732" s="49">
        <v>216000</v>
      </c>
      <c r="D732" s="50">
        <v>200000</v>
      </c>
      <c r="E732" s="45">
        <f t="shared" si="11"/>
        <v>16000</v>
      </c>
      <c r="F732" s="50">
        <v>172000</v>
      </c>
      <c r="G732" s="46">
        <v>0</v>
      </c>
    </row>
    <row r="733" spans="1:7">
      <c r="A733" s="8" t="s">
        <v>1780</v>
      </c>
      <c r="B733" s="8" t="s">
        <v>1781</v>
      </c>
      <c r="C733" s="48"/>
      <c r="E733" s="45">
        <f t="shared" si="11"/>
        <v>0</v>
      </c>
      <c r="G733" s="46">
        <v>0</v>
      </c>
    </row>
    <row r="734" spans="1:7">
      <c r="A734" s="41" t="s">
        <v>1782</v>
      </c>
      <c r="B734" s="42" t="s">
        <v>1783</v>
      </c>
      <c r="C734" s="48"/>
      <c r="E734" s="45">
        <f t="shared" si="11"/>
        <v>0</v>
      </c>
      <c r="G734" s="46">
        <v>0.5</v>
      </c>
    </row>
    <row r="735" spans="1:7">
      <c r="A735" s="41" t="s">
        <v>1784</v>
      </c>
      <c r="B735" s="42" t="s">
        <v>1467</v>
      </c>
      <c r="C735" s="48"/>
      <c r="E735" s="45">
        <f t="shared" si="11"/>
        <v>0</v>
      </c>
      <c r="F735" s="45">
        <v>140800</v>
      </c>
      <c r="G735" s="46">
        <v>0</v>
      </c>
    </row>
    <row r="736" spans="1:7">
      <c r="A736" s="41" t="s">
        <v>1785</v>
      </c>
      <c r="B736" s="42" t="s">
        <v>1786</v>
      </c>
      <c r="C736" s="44">
        <v>400000</v>
      </c>
      <c r="D736" s="45">
        <v>630000</v>
      </c>
      <c r="E736" s="45">
        <f t="shared" si="11"/>
        <v>-230000</v>
      </c>
      <c r="F736" s="45">
        <v>491900</v>
      </c>
      <c r="G736" s="46">
        <v>0</v>
      </c>
    </row>
    <row r="737" spans="1:7">
      <c r="A737" s="41" t="s">
        <v>1787</v>
      </c>
      <c r="B737" s="42" t="s">
        <v>1788</v>
      </c>
      <c r="C737" s="44">
        <v>210000</v>
      </c>
      <c r="D737" s="45">
        <v>210000</v>
      </c>
      <c r="E737" s="45">
        <f t="shared" si="11"/>
        <v>0</v>
      </c>
      <c r="F737" s="45">
        <v>205100</v>
      </c>
      <c r="G737" s="46">
        <v>0</v>
      </c>
    </row>
    <row r="738" spans="1:7">
      <c r="A738" s="41" t="s">
        <v>1789</v>
      </c>
      <c r="B738" s="42" t="s">
        <v>864</v>
      </c>
      <c r="C738" s="44">
        <v>2000</v>
      </c>
      <c r="D738" s="45">
        <v>2000</v>
      </c>
      <c r="E738" s="45">
        <f t="shared" si="11"/>
        <v>0</v>
      </c>
      <c r="G738" s="46">
        <v>0</v>
      </c>
    </row>
    <row r="739" spans="1:7">
      <c r="A739" s="164" t="s">
        <v>1790</v>
      </c>
      <c r="B739" s="165"/>
      <c r="C739" s="49">
        <v>612000</v>
      </c>
      <c r="D739" s="50">
        <v>842000</v>
      </c>
      <c r="E739" s="45">
        <f t="shared" si="11"/>
        <v>-230000</v>
      </c>
      <c r="F739" s="50">
        <v>837800</v>
      </c>
      <c r="G739" s="46">
        <v>0.5</v>
      </c>
    </row>
    <row r="740" spans="1:7">
      <c r="A740" s="8" t="s">
        <v>1791</v>
      </c>
      <c r="B740" s="8" t="s">
        <v>1792</v>
      </c>
      <c r="C740" s="48"/>
      <c r="E740" s="45">
        <f t="shared" si="11"/>
        <v>0</v>
      </c>
      <c r="G740" s="46">
        <v>0</v>
      </c>
    </row>
    <row r="741" spans="1:7">
      <c r="A741" s="41" t="s">
        <v>1793</v>
      </c>
      <c r="B741" s="42" t="s">
        <v>1794</v>
      </c>
      <c r="C741" s="48"/>
      <c r="E741" s="45">
        <f t="shared" si="11"/>
        <v>0</v>
      </c>
      <c r="F741" s="45">
        <v>3621800</v>
      </c>
      <c r="G741" s="46">
        <v>20</v>
      </c>
    </row>
    <row r="742" spans="1:7">
      <c r="A742" s="41" t="s">
        <v>1795</v>
      </c>
      <c r="B742" s="42" t="s">
        <v>726</v>
      </c>
      <c r="C742" s="48"/>
      <c r="E742" s="45">
        <f t="shared" si="11"/>
        <v>0</v>
      </c>
      <c r="F742" s="45">
        <v>259400</v>
      </c>
      <c r="G742" s="46">
        <v>0</v>
      </c>
    </row>
    <row r="743" spans="1:7">
      <c r="A743" s="41" t="s">
        <v>1796</v>
      </c>
      <c r="B743" s="42" t="s">
        <v>728</v>
      </c>
      <c r="C743" s="48"/>
      <c r="E743" s="45">
        <f t="shared" si="11"/>
        <v>0</v>
      </c>
      <c r="F743" s="45">
        <v>251100</v>
      </c>
      <c r="G743" s="46">
        <v>0</v>
      </c>
    </row>
    <row r="744" spans="1:7">
      <c r="A744" s="41" t="s">
        <v>1797</v>
      </c>
      <c r="B744" s="42" t="s">
        <v>1743</v>
      </c>
      <c r="C744" s="48"/>
      <c r="E744" s="45">
        <f t="shared" si="11"/>
        <v>0</v>
      </c>
      <c r="F744" s="45">
        <v>500</v>
      </c>
      <c r="G744" s="46">
        <v>0</v>
      </c>
    </row>
    <row r="745" spans="1:7">
      <c r="A745" s="41" t="s">
        <v>1798</v>
      </c>
      <c r="B745" s="42" t="s">
        <v>734</v>
      </c>
      <c r="C745" s="48"/>
      <c r="E745" s="45">
        <f t="shared" si="11"/>
        <v>0</v>
      </c>
      <c r="F745" s="45">
        <v>558400</v>
      </c>
      <c r="G745" s="46">
        <v>0</v>
      </c>
    </row>
    <row r="746" spans="1:7">
      <c r="A746" s="41" t="s">
        <v>1799</v>
      </c>
      <c r="B746" s="42" t="s">
        <v>1800</v>
      </c>
      <c r="C746" s="44">
        <v>82000</v>
      </c>
      <c r="D746" s="45">
        <v>75000</v>
      </c>
      <c r="E746" s="45">
        <f t="shared" si="11"/>
        <v>7000</v>
      </c>
      <c r="F746" s="45">
        <v>73500</v>
      </c>
      <c r="G746" s="46">
        <v>0</v>
      </c>
    </row>
    <row r="747" spans="1:7">
      <c r="A747" s="41" t="s">
        <v>1801</v>
      </c>
      <c r="B747" s="42" t="s">
        <v>1430</v>
      </c>
      <c r="C747" s="48"/>
      <c r="E747" s="45">
        <f t="shared" si="11"/>
        <v>0</v>
      </c>
      <c r="F747" s="45">
        <v>-4766200</v>
      </c>
      <c r="G747" s="46">
        <v>0</v>
      </c>
    </row>
    <row r="748" spans="1:7">
      <c r="A748" s="41" t="s">
        <v>1802</v>
      </c>
      <c r="B748" s="42" t="s">
        <v>1803</v>
      </c>
      <c r="C748" s="44">
        <v>4100000</v>
      </c>
      <c r="D748" s="45">
        <v>6000000</v>
      </c>
      <c r="E748" s="45">
        <f t="shared" si="11"/>
        <v>-1900000</v>
      </c>
      <c r="F748" s="45">
        <v>4766200</v>
      </c>
      <c r="G748" s="46">
        <v>0</v>
      </c>
    </row>
    <row r="749" spans="1:7">
      <c r="A749" s="41" t="s">
        <v>1804</v>
      </c>
      <c r="B749" s="42" t="s">
        <v>1805</v>
      </c>
      <c r="C749" s="44">
        <v>2500000</v>
      </c>
      <c r="D749" s="45">
        <v>2500000</v>
      </c>
      <c r="E749" s="45">
        <f t="shared" si="11"/>
        <v>0</v>
      </c>
      <c r="F749" s="45">
        <v>2602100</v>
      </c>
      <c r="G749" s="46">
        <v>0</v>
      </c>
    </row>
    <row r="750" spans="1:7">
      <c r="A750" s="41" t="s">
        <v>1806</v>
      </c>
      <c r="B750" s="42" t="s">
        <v>1807</v>
      </c>
      <c r="C750" s="48"/>
      <c r="D750" s="45">
        <v>2900000</v>
      </c>
      <c r="E750" s="45">
        <f t="shared" si="11"/>
        <v>-2900000</v>
      </c>
      <c r="G750" s="46">
        <v>0</v>
      </c>
    </row>
    <row r="751" spans="1:7">
      <c r="A751" s="164" t="s">
        <v>1808</v>
      </c>
      <c r="B751" s="165"/>
      <c r="C751" s="49">
        <v>6682000</v>
      </c>
      <c r="D751" s="50">
        <v>11475000</v>
      </c>
      <c r="E751" s="45">
        <f t="shared" si="11"/>
        <v>-4793000</v>
      </c>
      <c r="F751" s="50">
        <v>7366800</v>
      </c>
      <c r="G751" s="46">
        <v>20</v>
      </c>
    </row>
    <row r="752" spans="1:7">
      <c r="A752" s="41" t="s">
        <v>1809</v>
      </c>
      <c r="B752" s="42" t="s">
        <v>1810</v>
      </c>
      <c r="C752" s="48"/>
      <c r="E752" s="45">
        <f t="shared" si="11"/>
        <v>0</v>
      </c>
      <c r="F752" s="45">
        <v>-84100</v>
      </c>
      <c r="G752" s="46">
        <v>0</v>
      </c>
    </row>
    <row r="753" spans="1:7">
      <c r="A753" s="41" t="s">
        <v>1811</v>
      </c>
      <c r="B753" s="42" t="s">
        <v>1812</v>
      </c>
      <c r="C753" s="44">
        <v>4000000</v>
      </c>
      <c r="D753" s="45">
        <v>4183000</v>
      </c>
      <c r="E753" s="45">
        <f t="shared" si="11"/>
        <v>-183000</v>
      </c>
      <c r="F753" s="45">
        <v>523900</v>
      </c>
      <c r="G753" s="46">
        <v>0</v>
      </c>
    </row>
    <row r="754" spans="1:7">
      <c r="A754" s="41" t="s">
        <v>1813</v>
      </c>
      <c r="B754" s="42" t="s">
        <v>1814</v>
      </c>
      <c r="C754" s="44">
        <v>2700000</v>
      </c>
      <c r="D754" s="45">
        <v>2730000</v>
      </c>
      <c r="E754" s="45">
        <f t="shared" si="11"/>
        <v>-30000</v>
      </c>
      <c r="G754" s="46">
        <v>0</v>
      </c>
    </row>
    <row r="755" spans="1:7">
      <c r="A755" s="41" t="s">
        <v>1815</v>
      </c>
      <c r="B755" s="42" t="s">
        <v>1816</v>
      </c>
      <c r="C755" s="44">
        <v>28758000</v>
      </c>
      <c r="D755" s="45">
        <v>20285000</v>
      </c>
      <c r="E755" s="45">
        <f t="shared" si="11"/>
        <v>8473000</v>
      </c>
      <c r="F755" s="45">
        <v>27147900</v>
      </c>
      <c r="G755" s="46">
        <v>0</v>
      </c>
    </row>
    <row r="756" spans="1:7">
      <c r="A756" s="41" t="s">
        <v>1817</v>
      </c>
      <c r="B756" s="42" t="s">
        <v>1818</v>
      </c>
      <c r="C756" s="44">
        <v>650000</v>
      </c>
      <c r="D756" s="45">
        <v>550000</v>
      </c>
      <c r="E756" s="45">
        <f t="shared" si="11"/>
        <v>100000</v>
      </c>
      <c r="G756" s="46">
        <v>0</v>
      </c>
    </row>
    <row r="757" spans="1:7">
      <c r="A757" s="41" t="s">
        <v>1819</v>
      </c>
      <c r="B757" s="42" t="s">
        <v>1820</v>
      </c>
      <c r="C757" s="44">
        <v>1636000</v>
      </c>
      <c r="D757" s="45">
        <v>3100000</v>
      </c>
      <c r="E757" s="45">
        <f t="shared" si="11"/>
        <v>-1464000</v>
      </c>
      <c r="F757" s="45">
        <v>2922600</v>
      </c>
      <c r="G757" s="46">
        <v>0</v>
      </c>
    </row>
    <row r="758" spans="1:7">
      <c r="A758" s="164" t="s">
        <v>1821</v>
      </c>
      <c r="B758" s="165"/>
      <c r="C758" s="49">
        <v>37744000</v>
      </c>
      <c r="D758" s="50">
        <v>30848000</v>
      </c>
      <c r="E758" s="45">
        <f t="shared" si="11"/>
        <v>6896000</v>
      </c>
      <c r="F758" s="50">
        <v>30510300</v>
      </c>
      <c r="G758" s="46">
        <v>0</v>
      </c>
    </row>
    <row r="759" spans="1:7">
      <c r="A759" s="51"/>
      <c r="B759" s="52" t="s">
        <v>28</v>
      </c>
      <c r="C759" s="49">
        <v>45254000</v>
      </c>
      <c r="D759" s="50">
        <v>43365000</v>
      </c>
      <c r="E759" s="45">
        <f t="shared" si="11"/>
        <v>1889000</v>
      </c>
      <c r="F759" s="50">
        <v>38886900</v>
      </c>
      <c r="G759" s="46">
        <v>20.5</v>
      </c>
    </row>
    <row r="760" spans="1:7">
      <c r="A760" s="8" t="s">
        <v>1822</v>
      </c>
      <c r="B760" s="8" t="s">
        <v>1823</v>
      </c>
      <c r="C760" s="48"/>
      <c r="E760" s="45">
        <f t="shared" si="11"/>
        <v>0</v>
      </c>
      <c r="G760" s="46">
        <v>0</v>
      </c>
    </row>
    <row r="761" spans="1:7">
      <c r="A761" s="41" t="s">
        <v>1824</v>
      </c>
      <c r="B761" s="42" t="s">
        <v>724</v>
      </c>
      <c r="C761" s="48"/>
      <c r="E761" s="45">
        <f t="shared" si="11"/>
        <v>0</v>
      </c>
      <c r="F761" s="45">
        <v>1652900</v>
      </c>
      <c r="G761" s="46">
        <v>12</v>
      </c>
    </row>
    <row r="762" spans="1:7">
      <c r="A762" s="41" t="s">
        <v>1825</v>
      </c>
      <c r="B762" s="42" t="s">
        <v>776</v>
      </c>
      <c r="C762" s="48"/>
      <c r="E762" s="45">
        <f t="shared" si="11"/>
        <v>0</v>
      </c>
      <c r="F762" s="45">
        <v>110700</v>
      </c>
      <c r="G762" s="46">
        <v>0</v>
      </c>
    </row>
    <row r="763" spans="1:7">
      <c r="A763" s="41" t="s">
        <v>1826</v>
      </c>
      <c r="B763" s="42" t="s">
        <v>1727</v>
      </c>
      <c r="C763" s="48"/>
      <c r="E763" s="45">
        <f t="shared" si="11"/>
        <v>0</v>
      </c>
      <c r="F763" s="45">
        <v>60000</v>
      </c>
      <c r="G763" s="46">
        <v>0</v>
      </c>
    </row>
    <row r="764" spans="1:7">
      <c r="A764" s="41" t="s">
        <v>1827</v>
      </c>
      <c r="B764" s="42" t="s">
        <v>734</v>
      </c>
      <c r="C764" s="48"/>
      <c r="E764" s="45">
        <f t="shared" si="11"/>
        <v>0</v>
      </c>
      <c r="F764" s="45">
        <v>225200</v>
      </c>
      <c r="G764" s="46">
        <v>0</v>
      </c>
    </row>
    <row r="765" spans="1:7">
      <c r="A765" s="41" t="s">
        <v>1828</v>
      </c>
      <c r="B765" s="42" t="s">
        <v>1430</v>
      </c>
      <c r="C765" s="48"/>
      <c r="E765" s="45">
        <f t="shared" si="11"/>
        <v>0</v>
      </c>
      <c r="F765" s="45">
        <v>-2048800</v>
      </c>
      <c r="G765" s="46">
        <v>0</v>
      </c>
    </row>
    <row r="766" spans="1:7">
      <c r="A766" s="41" t="s">
        <v>1829</v>
      </c>
      <c r="B766" s="42" t="s">
        <v>1830</v>
      </c>
      <c r="C766" s="44">
        <v>6700000</v>
      </c>
      <c r="D766" s="45">
        <v>8200000</v>
      </c>
      <c r="E766" s="45">
        <f t="shared" si="11"/>
        <v>-1500000</v>
      </c>
      <c r="F766" s="45">
        <v>16446500</v>
      </c>
      <c r="G766" s="46">
        <v>0</v>
      </c>
    </row>
    <row r="767" spans="1:7">
      <c r="A767" s="41" t="s">
        <v>1831</v>
      </c>
      <c r="B767" s="42" t="s">
        <v>1832</v>
      </c>
      <c r="C767" s="44">
        <v>304000</v>
      </c>
      <c r="D767" s="45">
        <v>304000</v>
      </c>
      <c r="E767" s="45">
        <f t="shared" si="11"/>
        <v>0</v>
      </c>
      <c r="F767" s="45">
        <v>304000</v>
      </c>
      <c r="G767" s="46">
        <v>0</v>
      </c>
    </row>
    <row r="768" spans="1:7">
      <c r="A768" s="41" t="s">
        <v>1833</v>
      </c>
      <c r="B768" s="42" t="s">
        <v>1834</v>
      </c>
      <c r="C768" s="44">
        <v>6300000</v>
      </c>
      <c r="D768" s="45">
        <v>6300000</v>
      </c>
      <c r="E768" s="45">
        <f t="shared" si="11"/>
        <v>0</v>
      </c>
      <c r="F768" s="45">
        <v>500000</v>
      </c>
      <c r="G768" s="46">
        <v>0</v>
      </c>
    </row>
    <row r="769" spans="1:7">
      <c r="A769" s="41" t="s">
        <v>1835</v>
      </c>
      <c r="B769" s="42" t="s">
        <v>1836</v>
      </c>
      <c r="C769" s="44">
        <v>3300000</v>
      </c>
      <c r="E769" s="45">
        <f t="shared" si="11"/>
        <v>3300000</v>
      </c>
      <c r="G769" s="46">
        <v>0</v>
      </c>
    </row>
    <row r="770" spans="1:7">
      <c r="A770" s="164" t="s">
        <v>1837</v>
      </c>
      <c r="B770" s="165"/>
      <c r="C770" s="49">
        <v>16604000</v>
      </c>
      <c r="D770" s="50">
        <v>14804000</v>
      </c>
      <c r="E770" s="45">
        <f t="shared" si="11"/>
        <v>1800000</v>
      </c>
      <c r="F770" s="50">
        <v>17250500</v>
      </c>
      <c r="G770" s="46">
        <v>12</v>
      </c>
    </row>
    <row r="771" spans="1:7">
      <c r="A771" s="8" t="s">
        <v>1838</v>
      </c>
      <c r="B771" s="8" t="s">
        <v>1839</v>
      </c>
      <c r="C771" s="48"/>
      <c r="E771" s="45">
        <f t="shared" si="11"/>
        <v>0</v>
      </c>
      <c r="G771" s="46">
        <v>0</v>
      </c>
    </row>
    <row r="772" spans="1:7">
      <c r="A772" s="41" t="s">
        <v>1840</v>
      </c>
      <c r="B772" s="42" t="s">
        <v>1841</v>
      </c>
      <c r="C772" s="48"/>
      <c r="E772" s="45">
        <f t="shared" si="11"/>
        <v>0</v>
      </c>
      <c r="F772" s="45">
        <v>141700</v>
      </c>
      <c r="G772" s="46">
        <v>2.6</v>
      </c>
    </row>
    <row r="773" spans="1:7">
      <c r="A773" s="41" t="s">
        <v>1842</v>
      </c>
      <c r="B773" s="42" t="s">
        <v>1430</v>
      </c>
      <c r="C773" s="48"/>
      <c r="E773" s="45">
        <f t="shared" si="11"/>
        <v>0</v>
      </c>
      <c r="F773" s="45">
        <v>-141700</v>
      </c>
      <c r="G773" s="46">
        <v>0</v>
      </c>
    </row>
    <row r="774" spans="1:7">
      <c r="A774" s="164" t="s">
        <v>1843</v>
      </c>
      <c r="B774" s="165"/>
      <c r="C774" s="54"/>
      <c r="D774" s="53"/>
      <c r="E774" s="45">
        <f t="shared" si="11"/>
        <v>0</v>
      </c>
      <c r="F774" s="50">
        <v>0</v>
      </c>
      <c r="G774" s="46">
        <v>2.6</v>
      </c>
    </row>
    <row r="775" spans="1:7">
      <c r="A775" s="8" t="s">
        <v>1844</v>
      </c>
      <c r="B775" s="8" t="s">
        <v>1845</v>
      </c>
      <c r="C775" s="48"/>
      <c r="E775" s="45">
        <f t="shared" ref="E775:E838" si="12">C775-D775</f>
        <v>0</v>
      </c>
      <c r="G775" s="46">
        <v>0</v>
      </c>
    </row>
    <row r="776" spans="1:7">
      <c r="A776" s="41" t="s">
        <v>1846</v>
      </c>
      <c r="B776" s="42" t="s">
        <v>1847</v>
      </c>
      <c r="C776" s="48"/>
      <c r="E776" s="45">
        <f t="shared" si="12"/>
        <v>0</v>
      </c>
      <c r="F776" s="45">
        <v>2707800</v>
      </c>
      <c r="G776" s="46">
        <v>29</v>
      </c>
    </row>
    <row r="777" spans="1:7">
      <c r="A777" s="41" t="s">
        <v>1848</v>
      </c>
      <c r="B777" s="42" t="s">
        <v>1849</v>
      </c>
      <c r="C777" s="48"/>
      <c r="E777" s="45">
        <f t="shared" si="12"/>
        <v>0</v>
      </c>
      <c r="F777" s="45">
        <v>573900</v>
      </c>
      <c r="G777" s="46">
        <v>0</v>
      </c>
    </row>
    <row r="778" spans="1:7">
      <c r="A778" s="41" t="s">
        <v>1850</v>
      </c>
      <c r="B778" s="42" t="s">
        <v>1743</v>
      </c>
      <c r="C778" s="48"/>
      <c r="E778" s="45">
        <f t="shared" si="12"/>
        <v>0</v>
      </c>
      <c r="F778" s="45">
        <v>107500</v>
      </c>
      <c r="G778" s="46">
        <v>0</v>
      </c>
    </row>
    <row r="779" spans="1:7">
      <c r="A779" s="41" t="s">
        <v>1851</v>
      </c>
      <c r="B779" s="42" t="s">
        <v>1852</v>
      </c>
      <c r="C779" s="48"/>
      <c r="E779" s="45">
        <f t="shared" si="12"/>
        <v>0</v>
      </c>
      <c r="F779" s="45">
        <v>146000</v>
      </c>
      <c r="G779" s="46">
        <v>0</v>
      </c>
    </row>
    <row r="780" spans="1:7">
      <c r="A780" s="41" t="s">
        <v>1853</v>
      </c>
      <c r="B780" s="42" t="s">
        <v>1854</v>
      </c>
      <c r="C780" s="48"/>
      <c r="E780" s="45">
        <f t="shared" si="12"/>
        <v>0</v>
      </c>
      <c r="F780" s="45">
        <v>-3535200</v>
      </c>
      <c r="G780" s="46">
        <v>0</v>
      </c>
    </row>
    <row r="781" spans="1:7">
      <c r="A781" s="164" t="s">
        <v>1855</v>
      </c>
      <c r="B781" s="165"/>
      <c r="C781" s="54"/>
      <c r="D781" s="53"/>
      <c r="E781" s="45">
        <f t="shared" si="12"/>
        <v>0</v>
      </c>
      <c r="F781" s="50">
        <v>0</v>
      </c>
      <c r="G781" s="46">
        <v>29</v>
      </c>
    </row>
    <row r="782" spans="1:7">
      <c r="A782" s="8" t="s">
        <v>1856</v>
      </c>
      <c r="B782" s="8" t="s">
        <v>1857</v>
      </c>
      <c r="C782" s="48"/>
      <c r="E782" s="45">
        <f t="shared" si="12"/>
        <v>0</v>
      </c>
      <c r="G782" s="46">
        <v>0</v>
      </c>
    </row>
    <row r="783" spans="1:7">
      <c r="A783" s="41" t="s">
        <v>1858</v>
      </c>
      <c r="B783" s="42" t="s">
        <v>1859</v>
      </c>
      <c r="C783" s="48"/>
      <c r="E783" s="45">
        <f t="shared" si="12"/>
        <v>0</v>
      </c>
      <c r="F783" s="45">
        <v>4866900</v>
      </c>
      <c r="G783" s="46">
        <v>49</v>
      </c>
    </row>
    <row r="784" spans="1:7">
      <c r="A784" s="41" t="s">
        <v>1860</v>
      </c>
      <c r="B784" s="42" t="s">
        <v>1861</v>
      </c>
      <c r="C784" s="48"/>
      <c r="E784" s="45">
        <f t="shared" si="12"/>
        <v>0</v>
      </c>
      <c r="F784" s="45">
        <v>970700</v>
      </c>
      <c r="G784" s="46">
        <v>0</v>
      </c>
    </row>
    <row r="785" spans="1:7">
      <c r="A785" s="41" t="s">
        <v>1862</v>
      </c>
      <c r="B785" s="42" t="s">
        <v>1743</v>
      </c>
      <c r="C785" s="48"/>
      <c r="E785" s="45">
        <f t="shared" si="12"/>
        <v>0</v>
      </c>
      <c r="F785" s="45">
        <v>299900</v>
      </c>
      <c r="G785" s="46">
        <v>0</v>
      </c>
    </row>
    <row r="786" spans="1:7">
      <c r="A786" s="41" t="s">
        <v>1863</v>
      </c>
      <c r="B786" s="42" t="s">
        <v>1864</v>
      </c>
      <c r="C786" s="48"/>
      <c r="E786" s="45">
        <f t="shared" si="12"/>
        <v>0</v>
      </c>
      <c r="F786" s="45">
        <v>371700</v>
      </c>
      <c r="G786" s="46">
        <v>0</v>
      </c>
    </row>
    <row r="787" spans="1:7">
      <c r="A787" s="41" t="s">
        <v>1865</v>
      </c>
      <c r="B787" s="42" t="s">
        <v>1430</v>
      </c>
      <c r="C787" s="48"/>
      <c r="E787" s="45">
        <f t="shared" si="12"/>
        <v>0</v>
      </c>
      <c r="F787" s="45">
        <v>-6514400</v>
      </c>
      <c r="G787" s="46">
        <v>0</v>
      </c>
    </row>
    <row r="788" spans="1:7">
      <c r="A788" s="164" t="s">
        <v>1866</v>
      </c>
      <c r="B788" s="165"/>
      <c r="C788" s="54"/>
      <c r="D788" s="53"/>
      <c r="E788" s="45">
        <f t="shared" si="12"/>
        <v>0</v>
      </c>
      <c r="F788" s="50">
        <v>-5200</v>
      </c>
      <c r="G788" s="46">
        <v>49</v>
      </c>
    </row>
    <row r="789" spans="1:7">
      <c r="A789" s="41" t="s">
        <v>1867</v>
      </c>
      <c r="B789" s="42" t="s">
        <v>1859</v>
      </c>
      <c r="C789" s="48"/>
      <c r="E789" s="45">
        <f t="shared" si="12"/>
        <v>0</v>
      </c>
      <c r="F789" s="45">
        <v>660800</v>
      </c>
      <c r="G789" s="46">
        <v>8</v>
      </c>
    </row>
    <row r="790" spans="1:7">
      <c r="A790" s="41" t="s">
        <v>1868</v>
      </c>
      <c r="B790" s="42" t="s">
        <v>1869</v>
      </c>
      <c r="C790" s="48"/>
      <c r="E790" s="45">
        <f t="shared" si="12"/>
        <v>0</v>
      </c>
      <c r="F790" s="45">
        <v>40500</v>
      </c>
      <c r="G790" s="46">
        <v>0</v>
      </c>
    </row>
    <row r="791" spans="1:7">
      <c r="A791" s="41" t="s">
        <v>1870</v>
      </c>
      <c r="B791" s="42" t="s">
        <v>1871</v>
      </c>
      <c r="C791" s="48"/>
      <c r="E791" s="45">
        <f t="shared" si="12"/>
        <v>0</v>
      </c>
      <c r="F791" s="45">
        <v>173700</v>
      </c>
      <c r="G791" s="46">
        <v>0</v>
      </c>
    </row>
    <row r="792" spans="1:7">
      <c r="A792" s="41" t="s">
        <v>1872</v>
      </c>
      <c r="B792" s="42" t="s">
        <v>1743</v>
      </c>
      <c r="C792" s="48"/>
      <c r="E792" s="45">
        <f t="shared" si="12"/>
        <v>0</v>
      </c>
      <c r="F792" s="45">
        <v>30700</v>
      </c>
      <c r="G792" s="46">
        <v>0</v>
      </c>
    </row>
    <row r="793" spans="1:7">
      <c r="A793" s="41" t="s">
        <v>1873</v>
      </c>
      <c r="B793" s="42" t="s">
        <v>1874</v>
      </c>
      <c r="C793" s="48"/>
      <c r="E793" s="45">
        <f t="shared" si="12"/>
        <v>0</v>
      </c>
      <c r="F793" s="45">
        <v>94100</v>
      </c>
      <c r="G793" s="46">
        <v>0</v>
      </c>
    </row>
    <row r="794" spans="1:7">
      <c r="A794" s="41" t="s">
        <v>1875</v>
      </c>
      <c r="B794" s="42" t="s">
        <v>1430</v>
      </c>
      <c r="C794" s="48"/>
      <c r="E794" s="45">
        <f t="shared" si="12"/>
        <v>0</v>
      </c>
      <c r="F794" s="45">
        <v>-999800</v>
      </c>
      <c r="G794" s="46">
        <v>0</v>
      </c>
    </row>
    <row r="795" spans="1:7">
      <c r="A795" s="164" t="s">
        <v>1876</v>
      </c>
      <c r="B795" s="165"/>
      <c r="C795" s="54"/>
      <c r="D795" s="53"/>
      <c r="E795" s="45">
        <f t="shared" si="12"/>
        <v>0</v>
      </c>
      <c r="F795" s="50">
        <v>0</v>
      </c>
      <c r="G795" s="46">
        <v>8</v>
      </c>
    </row>
    <row r="796" spans="1:7">
      <c r="A796" s="8" t="s">
        <v>1877</v>
      </c>
      <c r="B796" s="8" t="s">
        <v>1878</v>
      </c>
      <c r="C796" s="48"/>
      <c r="E796" s="45">
        <f t="shared" si="12"/>
        <v>0</v>
      </c>
      <c r="G796" s="46">
        <v>0</v>
      </c>
    </row>
    <row r="797" spans="1:7">
      <c r="A797" s="41" t="s">
        <v>1879</v>
      </c>
      <c r="B797" s="42" t="s">
        <v>724</v>
      </c>
      <c r="C797" s="44">
        <v>943000</v>
      </c>
      <c r="D797" s="45">
        <v>959000</v>
      </c>
      <c r="E797" s="45">
        <f t="shared" si="12"/>
        <v>-16000</v>
      </c>
      <c r="F797" s="45">
        <v>907300</v>
      </c>
      <c r="G797" s="46">
        <v>6.7</v>
      </c>
    </row>
    <row r="798" spans="1:7">
      <c r="A798" s="41" t="s">
        <v>1880</v>
      </c>
      <c r="B798" s="42" t="s">
        <v>726</v>
      </c>
      <c r="C798" s="44">
        <v>60000</v>
      </c>
      <c r="D798" s="45">
        <v>60000</v>
      </c>
      <c r="E798" s="45">
        <f t="shared" si="12"/>
        <v>0</v>
      </c>
      <c r="F798" s="45">
        <v>62300</v>
      </c>
      <c r="G798" s="46">
        <v>0</v>
      </c>
    </row>
    <row r="799" spans="1:7">
      <c r="A799" s="41" t="s">
        <v>1881</v>
      </c>
      <c r="B799" s="42" t="s">
        <v>1727</v>
      </c>
      <c r="C799" s="48"/>
      <c r="E799" s="45">
        <f t="shared" si="12"/>
        <v>0</v>
      </c>
      <c r="F799" s="45">
        <v>18600</v>
      </c>
      <c r="G799" s="46">
        <v>0</v>
      </c>
    </row>
    <row r="800" spans="1:7">
      <c r="A800" s="41" t="s">
        <v>1882</v>
      </c>
      <c r="B800" s="42" t="s">
        <v>734</v>
      </c>
      <c r="C800" s="44">
        <v>182000</v>
      </c>
      <c r="D800" s="45">
        <v>182000</v>
      </c>
      <c r="E800" s="45">
        <f t="shared" si="12"/>
        <v>0</v>
      </c>
      <c r="F800" s="45">
        <v>173100</v>
      </c>
      <c r="G800" s="46">
        <v>0</v>
      </c>
    </row>
    <row r="801" spans="1:7">
      <c r="A801" s="41" t="s">
        <v>1883</v>
      </c>
      <c r="B801" s="42" t="s">
        <v>1086</v>
      </c>
      <c r="C801" s="44">
        <v>2000</v>
      </c>
      <c r="D801" s="45">
        <v>2000</v>
      </c>
      <c r="E801" s="45">
        <f t="shared" si="12"/>
        <v>0</v>
      </c>
      <c r="G801" s="46">
        <v>0</v>
      </c>
    </row>
    <row r="802" spans="1:7">
      <c r="A802" s="41" t="s">
        <v>1884</v>
      </c>
      <c r="B802" s="42" t="s">
        <v>957</v>
      </c>
      <c r="C802" s="44">
        <v>3000</v>
      </c>
      <c r="D802" s="45">
        <v>3000</v>
      </c>
      <c r="E802" s="45">
        <f t="shared" si="12"/>
        <v>0</v>
      </c>
      <c r="F802" s="45">
        <v>2100</v>
      </c>
      <c r="G802" s="46">
        <v>0</v>
      </c>
    </row>
    <row r="803" spans="1:7">
      <c r="A803" s="41" t="s">
        <v>1885</v>
      </c>
      <c r="B803" s="42" t="s">
        <v>786</v>
      </c>
      <c r="C803" s="44">
        <v>2000</v>
      </c>
      <c r="D803" s="45">
        <v>2000</v>
      </c>
      <c r="E803" s="45">
        <f t="shared" si="12"/>
        <v>0</v>
      </c>
      <c r="F803" s="45">
        <v>1900</v>
      </c>
      <c r="G803" s="46">
        <v>0</v>
      </c>
    </row>
    <row r="804" spans="1:7">
      <c r="A804" s="41" t="s">
        <v>1886</v>
      </c>
      <c r="B804" s="42" t="s">
        <v>862</v>
      </c>
      <c r="C804" s="44">
        <v>9000</v>
      </c>
      <c r="D804" s="45">
        <v>9000</v>
      </c>
      <c r="E804" s="45">
        <f t="shared" si="12"/>
        <v>0</v>
      </c>
      <c r="F804" s="45">
        <v>4000</v>
      </c>
      <c r="G804" s="46">
        <v>0</v>
      </c>
    </row>
    <row r="805" spans="1:7">
      <c r="A805" s="41" t="s">
        <v>1887</v>
      </c>
      <c r="B805" s="42" t="s">
        <v>1888</v>
      </c>
      <c r="C805" s="44">
        <v>2000</v>
      </c>
      <c r="D805" s="45">
        <v>2000</v>
      </c>
      <c r="E805" s="45">
        <f t="shared" si="12"/>
        <v>0</v>
      </c>
      <c r="F805" s="45">
        <v>900</v>
      </c>
      <c r="G805" s="46">
        <v>0</v>
      </c>
    </row>
    <row r="806" spans="1:7">
      <c r="A806" s="41" t="s">
        <v>1889</v>
      </c>
      <c r="B806" s="42" t="s">
        <v>1890</v>
      </c>
      <c r="C806" s="44">
        <v>190000</v>
      </c>
      <c r="D806" s="45">
        <v>190000</v>
      </c>
      <c r="E806" s="45">
        <f t="shared" si="12"/>
        <v>0</v>
      </c>
      <c r="F806" s="45">
        <v>182000</v>
      </c>
      <c r="G806" s="46">
        <v>0</v>
      </c>
    </row>
    <row r="807" spans="1:7">
      <c r="A807" s="41" t="s">
        <v>1891</v>
      </c>
      <c r="B807" s="42" t="s">
        <v>1005</v>
      </c>
      <c r="C807" s="44">
        <v>5000</v>
      </c>
      <c r="D807" s="45">
        <v>5000</v>
      </c>
      <c r="E807" s="45">
        <f t="shared" si="12"/>
        <v>0</v>
      </c>
      <c r="F807" s="45">
        <v>2100</v>
      </c>
      <c r="G807" s="46">
        <v>0</v>
      </c>
    </row>
    <row r="808" spans="1:7">
      <c r="A808" s="41" t="s">
        <v>1892</v>
      </c>
      <c r="B808" s="42" t="s">
        <v>1893</v>
      </c>
      <c r="C808" s="44">
        <v>10000</v>
      </c>
      <c r="D808" s="45">
        <v>10000</v>
      </c>
      <c r="E808" s="45">
        <f t="shared" si="12"/>
        <v>0</v>
      </c>
      <c r="G808" s="46">
        <v>0</v>
      </c>
    </row>
    <row r="809" spans="1:7">
      <c r="A809" s="164" t="s">
        <v>1894</v>
      </c>
      <c r="B809" s="165"/>
      <c r="C809" s="49">
        <v>1408000</v>
      </c>
      <c r="D809" s="50">
        <v>1424000</v>
      </c>
      <c r="E809" s="45">
        <f t="shared" si="12"/>
        <v>-16000</v>
      </c>
      <c r="F809" s="50">
        <v>1354300</v>
      </c>
      <c r="G809" s="46">
        <v>6.7</v>
      </c>
    </row>
    <row r="810" spans="1:7">
      <c r="A810" s="51"/>
      <c r="B810" s="52" t="s">
        <v>28</v>
      </c>
      <c r="C810" s="49">
        <v>18012000</v>
      </c>
      <c r="D810" s="50">
        <v>16228000</v>
      </c>
      <c r="E810" s="45">
        <f t="shared" si="12"/>
        <v>1784000</v>
      </c>
      <c r="F810" s="50">
        <v>18599600</v>
      </c>
      <c r="G810" s="46">
        <v>107.3</v>
      </c>
    </row>
    <row r="811" spans="1:7">
      <c r="A811" s="8" t="s">
        <v>1895</v>
      </c>
      <c r="B811" s="8" t="s">
        <v>1896</v>
      </c>
      <c r="C811" s="48"/>
      <c r="E811" s="45">
        <f t="shared" si="12"/>
        <v>0</v>
      </c>
      <c r="G811" s="46">
        <v>0</v>
      </c>
    </row>
    <row r="812" spans="1:7">
      <c r="A812" s="41" t="s">
        <v>1897</v>
      </c>
      <c r="B812" s="42" t="s">
        <v>1898</v>
      </c>
      <c r="C812" s="44">
        <v>150000</v>
      </c>
      <c r="D812" s="45">
        <v>150000</v>
      </c>
      <c r="E812" s="45">
        <f t="shared" si="12"/>
        <v>0</v>
      </c>
      <c r="F812" s="45">
        <v>141000</v>
      </c>
      <c r="G812" s="46">
        <v>0</v>
      </c>
    </row>
    <row r="813" spans="1:7">
      <c r="A813" s="164" t="s">
        <v>1899</v>
      </c>
      <c r="B813" s="165"/>
      <c r="C813" s="49">
        <v>150000</v>
      </c>
      <c r="D813" s="50">
        <v>150000</v>
      </c>
      <c r="E813" s="45">
        <f t="shared" si="12"/>
        <v>0</v>
      </c>
      <c r="F813" s="50">
        <v>141000</v>
      </c>
      <c r="G813" s="46">
        <v>0</v>
      </c>
    </row>
    <row r="814" spans="1:7">
      <c r="A814" s="51"/>
      <c r="B814" s="52" t="s">
        <v>28</v>
      </c>
      <c r="C814" s="49">
        <v>150000</v>
      </c>
      <c r="D814" s="50">
        <v>150000</v>
      </c>
      <c r="E814" s="45">
        <f t="shared" si="12"/>
        <v>0</v>
      </c>
      <c r="F814" s="50">
        <v>141000</v>
      </c>
      <c r="G814" s="46">
        <v>0</v>
      </c>
    </row>
    <row r="815" spans="1:7">
      <c r="A815" s="51"/>
      <c r="B815" s="52" t="s">
        <v>28</v>
      </c>
      <c r="C815" s="49">
        <v>432663000</v>
      </c>
      <c r="D815" s="50">
        <v>428990000</v>
      </c>
      <c r="E815" s="45">
        <f t="shared" si="12"/>
        <v>3673000</v>
      </c>
      <c r="F815" s="50">
        <v>412949500</v>
      </c>
      <c r="G815" s="46">
        <v>932.7</v>
      </c>
    </row>
    <row r="816" spans="1:7">
      <c r="A816" s="8" t="s">
        <v>1900</v>
      </c>
      <c r="B816" s="8" t="s">
        <v>1901</v>
      </c>
      <c r="C816" s="48"/>
      <c r="E816" s="45">
        <f t="shared" si="12"/>
        <v>0</v>
      </c>
      <c r="G816" s="46">
        <v>0</v>
      </c>
    </row>
    <row r="817" spans="1:7">
      <c r="A817" s="41" t="s">
        <v>1902</v>
      </c>
      <c r="B817" s="42" t="s">
        <v>1903</v>
      </c>
      <c r="C817" s="44">
        <v>1465000</v>
      </c>
      <c r="D817" s="45">
        <v>1490000</v>
      </c>
      <c r="E817" s="45">
        <f t="shared" si="12"/>
        <v>-25000</v>
      </c>
      <c r="F817" s="45">
        <v>2371900</v>
      </c>
      <c r="G817" s="46">
        <v>19.899999999999999</v>
      </c>
    </row>
    <row r="818" spans="1:7">
      <c r="A818" s="41" t="s">
        <v>1904</v>
      </c>
      <c r="B818" s="42" t="s">
        <v>1727</v>
      </c>
      <c r="C818" s="44">
        <v>227000</v>
      </c>
      <c r="D818" s="45">
        <v>227000</v>
      </c>
      <c r="E818" s="45">
        <f t="shared" si="12"/>
        <v>0</v>
      </c>
      <c r="F818" s="45">
        <v>249900</v>
      </c>
      <c r="G818" s="46">
        <v>0</v>
      </c>
    </row>
    <row r="819" spans="1:7">
      <c r="A819" s="41" t="s">
        <v>1905</v>
      </c>
      <c r="B819" s="42" t="s">
        <v>807</v>
      </c>
      <c r="C819" s="44">
        <v>155000</v>
      </c>
      <c r="D819" s="45">
        <v>155000</v>
      </c>
      <c r="E819" s="45">
        <f t="shared" si="12"/>
        <v>0</v>
      </c>
      <c r="F819" s="45">
        <v>94000</v>
      </c>
      <c r="G819" s="46">
        <v>0</v>
      </c>
    </row>
    <row r="820" spans="1:7">
      <c r="A820" s="41" t="s">
        <v>1906</v>
      </c>
      <c r="B820" s="42" t="s">
        <v>734</v>
      </c>
      <c r="C820" s="44">
        <v>74000</v>
      </c>
      <c r="D820" s="45">
        <v>74000</v>
      </c>
      <c r="E820" s="45">
        <f t="shared" si="12"/>
        <v>0</v>
      </c>
      <c r="F820" s="45">
        <v>79000</v>
      </c>
      <c r="G820" s="46">
        <v>0</v>
      </c>
    </row>
    <row r="821" spans="1:7">
      <c r="A821" s="41" t="s">
        <v>1907</v>
      </c>
      <c r="B821" s="42" t="s">
        <v>1908</v>
      </c>
      <c r="C821" s="48"/>
      <c r="D821" s="45">
        <v>94000</v>
      </c>
      <c r="E821" s="45">
        <f t="shared" si="12"/>
        <v>-94000</v>
      </c>
      <c r="F821" s="45">
        <v>33500</v>
      </c>
      <c r="G821" s="46">
        <v>0</v>
      </c>
    </row>
    <row r="822" spans="1:7">
      <c r="A822" s="41" t="s">
        <v>1909</v>
      </c>
      <c r="B822" s="42" t="s">
        <v>1910</v>
      </c>
      <c r="C822" s="44">
        <v>519000</v>
      </c>
      <c r="D822" s="45">
        <v>419000</v>
      </c>
      <c r="E822" s="45">
        <f t="shared" si="12"/>
        <v>100000</v>
      </c>
      <c r="F822" s="45">
        <v>627800</v>
      </c>
      <c r="G822" s="46">
        <v>0</v>
      </c>
    </row>
    <row r="823" spans="1:7">
      <c r="A823" s="164" t="s">
        <v>1911</v>
      </c>
      <c r="B823" s="165"/>
      <c r="C823" s="49">
        <v>2440000</v>
      </c>
      <c r="D823" s="50">
        <v>2459000</v>
      </c>
      <c r="E823" s="45">
        <f t="shared" si="12"/>
        <v>-19000</v>
      </c>
      <c r="F823" s="50">
        <v>3456100</v>
      </c>
      <c r="G823" s="46">
        <v>19.899999999999999</v>
      </c>
    </row>
    <row r="824" spans="1:7">
      <c r="A824" s="8" t="s">
        <v>1912</v>
      </c>
      <c r="B824" s="8" t="s">
        <v>176</v>
      </c>
      <c r="C824" s="48"/>
      <c r="E824" s="45">
        <f t="shared" si="12"/>
        <v>0</v>
      </c>
      <c r="G824" s="46">
        <v>0</v>
      </c>
    </row>
    <row r="825" spans="1:7">
      <c r="A825" s="41" t="s">
        <v>1913</v>
      </c>
      <c r="B825" s="42" t="s">
        <v>724</v>
      </c>
      <c r="C825" s="44">
        <v>9434000</v>
      </c>
      <c r="D825" s="45">
        <v>9597000</v>
      </c>
      <c r="E825" s="45">
        <f t="shared" si="12"/>
        <v>-163000</v>
      </c>
      <c r="F825" s="45">
        <v>9941000</v>
      </c>
      <c r="G825" s="46">
        <v>67.930000000000007</v>
      </c>
    </row>
    <row r="826" spans="1:7">
      <c r="A826" s="41" t="s">
        <v>1914</v>
      </c>
      <c r="B826" s="42" t="s">
        <v>776</v>
      </c>
      <c r="C826" s="44">
        <v>600000</v>
      </c>
      <c r="D826" s="45">
        <v>600000</v>
      </c>
      <c r="E826" s="45">
        <f t="shared" si="12"/>
        <v>0</v>
      </c>
      <c r="F826" s="45">
        <v>602900</v>
      </c>
      <c r="G826" s="46">
        <v>0</v>
      </c>
    </row>
    <row r="827" spans="1:7">
      <c r="A827" s="41" t="s">
        <v>1915</v>
      </c>
      <c r="B827" s="42" t="s">
        <v>1727</v>
      </c>
      <c r="C827" s="44">
        <v>262000</v>
      </c>
      <c r="D827" s="45">
        <v>262000</v>
      </c>
      <c r="E827" s="45">
        <f t="shared" si="12"/>
        <v>0</v>
      </c>
      <c r="F827" s="45">
        <v>296700</v>
      </c>
      <c r="G827" s="46">
        <v>0</v>
      </c>
    </row>
    <row r="828" spans="1:7">
      <c r="A828" s="41" t="s">
        <v>1916</v>
      </c>
      <c r="B828" s="42" t="s">
        <v>807</v>
      </c>
      <c r="C828" s="44">
        <v>2000</v>
      </c>
      <c r="D828" s="45">
        <v>2000</v>
      </c>
      <c r="E828" s="45">
        <f t="shared" si="12"/>
        <v>0</v>
      </c>
      <c r="F828" s="45">
        <v>2000</v>
      </c>
      <c r="G828" s="46">
        <v>0</v>
      </c>
    </row>
    <row r="829" spans="1:7">
      <c r="A829" s="41" t="s">
        <v>1917</v>
      </c>
      <c r="B829" s="42" t="s">
        <v>732</v>
      </c>
      <c r="C829" s="44">
        <v>46000</v>
      </c>
      <c r="D829" s="45">
        <v>46000</v>
      </c>
      <c r="E829" s="45">
        <f t="shared" si="12"/>
        <v>0</v>
      </c>
      <c r="F829" s="45">
        <v>58600</v>
      </c>
      <c r="G829" s="46">
        <v>0</v>
      </c>
    </row>
    <row r="830" spans="1:7">
      <c r="A830" s="41" t="s">
        <v>1918</v>
      </c>
      <c r="B830" s="42" t="s">
        <v>734</v>
      </c>
      <c r="C830" s="44">
        <v>1322000</v>
      </c>
      <c r="D830" s="45">
        <v>1322000</v>
      </c>
      <c r="E830" s="45">
        <f t="shared" si="12"/>
        <v>0</v>
      </c>
      <c r="F830" s="45">
        <v>1358800</v>
      </c>
      <c r="G830" s="46">
        <v>0</v>
      </c>
    </row>
    <row r="831" spans="1:7">
      <c r="A831" s="41" t="s">
        <v>1919</v>
      </c>
      <c r="B831" s="42" t="s">
        <v>1920</v>
      </c>
      <c r="C831" s="44">
        <v>263000</v>
      </c>
      <c r="D831" s="45">
        <v>232000</v>
      </c>
      <c r="E831" s="45">
        <f t="shared" si="12"/>
        <v>31000</v>
      </c>
      <c r="F831" s="45">
        <v>171300</v>
      </c>
      <c r="G831" s="46">
        <v>0</v>
      </c>
    </row>
    <row r="832" spans="1:7">
      <c r="A832" s="41" t="s">
        <v>1921</v>
      </c>
      <c r="B832" s="42" t="s">
        <v>1922</v>
      </c>
      <c r="C832" s="48"/>
      <c r="E832" s="45">
        <f t="shared" si="12"/>
        <v>0</v>
      </c>
      <c r="F832" s="45">
        <v>200</v>
      </c>
      <c r="G832" s="46">
        <v>0</v>
      </c>
    </row>
    <row r="833" spans="1:7">
      <c r="A833" s="41" t="s">
        <v>1923</v>
      </c>
      <c r="B833" s="42" t="s">
        <v>1908</v>
      </c>
      <c r="C833" s="44">
        <v>332000</v>
      </c>
      <c r="D833" s="45">
        <v>416000</v>
      </c>
      <c r="E833" s="45">
        <f t="shared" si="12"/>
        <v>-84000</v>
      </c>
      <c r="F833" s="45">
        <v>155700</v>
      </c>
      <c r="G833" s="46">
        <v>4.25</v>
      </c>
    </row>
    <row r="834" spans="1:7">
      <c r="A834" s="41" t="s">
        <v>1924</v>
      </c>
      <c r="B834" s="42" t="s">
        <v>1925</v>
      </c>
      <c r="C834" s="44">
        <v>1820000</v>
      </c>
      <c r="D834" s="45">
        <v>1700000</v>
      </c>
      <c r="E834" s="45">
        <f t="shared" si="12"/>
        <v>120000</v>
      </c>
      <c r="F834" s="45">
        <v>1896300</v>
      </c>
      <c r="G834" s="46">
        <v>0</v>
      </c>
    </row>
    <row r="835" spans="1:7">
      <c r="A835" s="41" t="s">
        <v>1926</v>
      </c>
      <c r="B835" s="42" t="s">
        <v>1927</v>
      </c>
      <c r="C835" s="44">
        <v>1300000</v>
      </c>
      <c r="D835" s="45">
        <v>1300000</v>
      </c>
      <c r="E835" s="45">
        <f t="shared" si="12"/>
        <v>0</v>
      </c>
      <c r="F835" s="45">
        <v>1083800</v>
      </c>
      <c r="G835" s="46">
        <v>0</v>
      </c>
    </row>
    <row r="836" spans="1:7">
      <c r="A836" s="41" t="s">
        <v>1928</v>
      </c>
      <c r="B836" s="42" t="s">
        <v>1929</v>
      </c>
      <c r="C836" s="48"/>
      <c r="E836" s="45">
        <f t="shared" si="12"/>
        <v>0</v>
      </c>
      <c r="F836" s="45">
        <v>149700</v>
      </c>
      <c r="G836" s="46">
        <v>0</v>
      </c>
    </row>
    <row r="837" spans="1:7">
      <c r="A837" s="41" t="s">
        <v>1930</v>
      </c>
      <c r="B837" s="42" t="s">
        <v>1931</v>
      </c>
      <c r="C837" s="48"/>
      <c r="D837" s="45">
        <v>1080000</v>
      </c>
      <c r="E837" s="45">
        <f t="shared" si="12"/>
        <v>-1080000</v>
      </c>
      <c r="F837" s="45">
        <v>237600</v>
      </c>
      <c r="G837" s="46">
        <v>0</v>
      </c>
    </row>
    <row r="838" spans="1:7">
      <c r="A838" s="41" t="s">
        <v>1932</v>
      </c>
      <c r="B838" s="42" t="s">
        <v>186</v>
      </c>
      <c r="C838" s="48"/>
      <c r="D838" s="45">
        <v>326000</v>
      </c>
      <c r="E838" s="45">
        <f t="shared" si="12"/>
        <v>-326000</v>
      </c>
      <c r="F838" s="45">
        <v>108700</v>
      </c>
      <c r="G838" s="46">
        <v>0</v>
      </c>
    </row>
    <row r="839" spans="1:7">
      <c r="A839" s="41" t="s">
        <v>1933</v>
      </c>
      <c r="B839" s="42" t="s">
        <v>188</v>
      </c>
      <c r="C839" s="48"/>
      <c r="D839" s="45">
        <v>416000</v>
      </c>
      <c r="E839" s="45">
        <f t="shared" ref="E839:E902" si="13">C839-D839</f>
        <v>-416000</v>
      </c>
      <c r="F839" s="45">
        <v>848900</v>
      </c>
      <c r="G839" s="46">
        <v>0</v>
      </c>
    </row>
    <row r="840" spans="1:7">
      <c r="A840" s="41" t="s">
        <v>1934</v>
      </c>
      <c r="B840" s="42" t="s">
        <v>1935</v>
      </c>
      <c r="C840" s="44">
        <v>40000</v>
      </c>
      <c r="D840" s="45">
        <v>40000</v>
      </c>
      <c r="E840" s="45">
        <f t="shared" si="13"/>
        <v>0</v>
      </c>
      <c r="G840" s="46">
        <v>0</v>
      </c>
    </row>
    <row r="841" spans="1:7">
      <c r="A841" s="41" t="s">
        <v>1936</v>
      </c>
      <c r="B841" s="42" t="s">
        <v>939</v>
      </c>
      <c r="C841" s="44">
        <v>60000</v>
      </c>
      <c r="D841" s="45">
        <v>63000</v>
      </c>
      <c r="E841" s="45">
        <f t="shared" si="13"/>
        <v>-3000</v>
      </c>
      <c r="F841" s="45">
        <v>52800</v>
      </c>
      <c r="G841" s="46">
        <v>0</v>
      </c>
    </row>
    <row r="842" spans="1:7">
      <c r="A842" s="41" t="s">
        <v>1937</v>
      </c>
      <c r="B842" s="42" t="s">
        <v>742</v>
      </c>
      <c r="C842" s="44">
        <v>9000</v>
      </c>
      <c r="D842" s="45">
        <v>9000</v>
      </c>
      <c r="E842" s="45">
        <f t="shared" si="13"/>
        <v>0</v>
      </c>
      <c r="F842" s="45">
        <v>4300</v>
      </c>
      <c r="G842" s="46">
        <v>0</v>
      </c>
    </row>
    <row r="843" spans="1:7">
      <c r="A843" s="41" t="s">
        <v>1938</v>
      </c>
      <c r="B843" s="42" t="s">
        <v>815</v>
      </c>
      <c r="C843" s="44">
        <v>2000</v>
      </c>
      <c r="D843" s="45">
        <v>2000</v>
      </c>
      <c r="E843" s="45">
        <f t="shared" si="13"/>
        <v>0</v>
      </c>
      <c r="F843" s="45">
        <v>200</v>
      </c>
      <c r="G843" s="46">
        <v>0</v>
      </c>
    </row>
    <row r="844" spans="1:7">
      <c r="A844" s="41" t="s">
        <v>1939</v>
      </c>
      <c r="B844" s="42" t="s">
        <v>748</v>
      </c>
      <c r="C844" s="44">
        <v>94000</v>
      </c>
      <c r="D844" s="45">
        <v>90000</v>
      </c>
      <c r="E844" s="45">
        <f t="shared" si="13"/>
        <v>4000</v>
      </c>
      <c r="F844" s="45">
        <v>70900</v>
      </c>
      <c r="G844" s="46">
        <v>0</v>
      </c>
    </row>
    <row r="845" spans="1:7">
      <c r="A845" s="41" t="s">
        <v>1940</v>
      </c>
      <c r="B845" s="42" t="s">
        <v>750</v>
      </c>
      <c r="C845" s="44">
        <v>150000</v>
      </c>
      <c r="D845" s="45">
        <v>245000</v>
      </c>
      <c r="E845" s="45">
        <f t="shared" si="13"/>
        <v>-95000</v>
      </c>
      <c r="F845" s="45">
        <v>70800</v>
      </c>
      <c r="G845" s="46">
        <v>0</v>
      </c>
    </row>
    <row r="846" spans="1:7">
      <c r="A846" s="41" t="s">
        <v>1941</v>
      </c>
      <c r="B846" s="42" t="s">
        <v>1942</v>
      </c>
      <c r="C846" s="44">
        <v>41000</v>
      </c>
      <c r="D846" s="45">
        <v>61000</v>
      </c>
      <c r="E846" s="45">
        <f t="shared" si="13"/>
        <v>-20000</v>
      </c>
      <c r="F846" s="45">
        <v>272200</v>
      </c>
      <c r="G846" s="46">
        <v>0</v>
      </c>
    </row>
    <row r="847" spans="1:7">
      <c r="A847" s="41" t="s">
        <v>1943</v>
      </c>
      <c r="B847" s="42" t="s">
        <v>1944</v>
      </c>
      <c r="C847" s="44">
        <v>584000</v>
      </c>
      <c r="D847" s="45">
        <v>561000</v>
      </c>
      <c r="E847" s="45">
        <f t="shared" si="13"/>
        <v>23000</v>
      </c>
      <c r="F847" s="45">
        <v>392900</v>
      </c>
      <c r="G847" s="46">
        <v>0</v>
      </c>
    </row>
    <row r="848" spans="1:7">
      <c r="A848" s="41" t="s">
        <v>1945</v>
      </c>
      <c r="B848" s="42" t="s">
        <v>1946</v>
      </c>
      <c r="C848" s="44">
        <v>50000</v>
      </c>
      <c r="D848" s="45">
        <v>50000</v>
      </c>
      <c r="E848" s="45">
        <f t="shared" si="13"/>
        <v>0</v>
      </c>
      <c r="G848" s="46">
        <v>0</v>
      </c>
    </row>
    <row r="849" spans="1:7">
      <c r="A849" s="41" t="s">
        <v>1947</v>
      </c>
      <c r="B849" s="42" t="s">
        <v>792</v>
      </c>
      <c r="C849" s="44">
        <v>4000</v>
      </c>
      <c r="D849" s="45">
        <v>29000</v>
      </c>
      <c r="E849" s="45">
        <f t="shared" si="13"/>
        <v>-25000</v>
      </c>
      <c r="F849" s="45">
        <v>2200</v>
      </c>
      <c r="G849" s="46">
        <v>0</v>
      </c>
    </row>
    <row r="850" spans="1:7">
      <c r="A850" s="41" t="s">
        <v>1948</v>
      </c>
      <c r="B850" s="42" t="s">
        <v>178</v>
      </c>
      <c r="C850" s="44">
        <v>121000</v>
      </c>
      <c r="D850" s="45">
        <v>170000</v>
      </c>
      <c r="E850" s="45">
        <f t="shared" si="13"/>
        <v>-49000</v>
      </c>
      <c r="F850" s="45">
        <v>121800</v>
      </c>
      <c r="G850" s="46">
        <v>0</v>
      </c>
    </row>
    <row r="851" spans="1:7">
      <c r="A851" s="41" t="s">
        <v>1949</v>
      </c>
      <c r="B851" s="42" t="s">
        <v>1950</v>
      </c>
      <c r="C851" s="44">
        <v>110000</v>
      </c>
      <c r="D851" s="45">
        <v>110000</v>
      </c>
      <c r="E851" s="45">
        <f t="shared" si="13"/>
        <v>0</v>
      </c>
      <c r="F851" s="45">
        <v>110000</v>
      </c>
      <c r="G851" s="46">
        <v>0</v>
      </c>
    </row>
    <row r="852" spans="1:7">
      <c r="A852" s="41" t="s">
        <v>1951</v>
      </c>
      <c r="B852" s="42" t="s">
        <v>1952</v>
      </c>
      <c r="C852" s="44">
        <v>10000</v>
      </c>
      <c r="D852" s="45">
        <v>10000</v>
      </c>
      <c r="E852" s="45">
        <f t="shared" si="13"/>
        <v>0</v>
      </c>
      <c r="F852" s="45">
        <v>206800</v>
      </c>
      <c r="G852" s="46">
        <v>0</v>
      </c>
    </row>
    <row r="853" spans="1:7">
      <c r="A853" s="41" t="s">
        <v>1953</v>
      </c>
      <c r="B853" s="42" t="s">
        <v>1954</v>
      </c>
      <c r="C853" s="44">
        <v>5988000</v>
      </c>
      <c r="D853" s="45">
        <v>5042000</v>
      </c>
      <c r="E853" s="45">
        <f t="shared" si="13"/>
        <v>946000</v>
      </c>
      <c r="F853" s="45">
        <v>3113400</v>
      </c>
      <c r="G853" s="46">
        <v>0</v>
      </c>
    </row>
    <row r="854" spans="1:7">
      <c r="A854" s="41" t="s">
        <v>1955</v>
      </c>
      <c r="B854" s="42" t="s">
        <v>1956</v>
      </c>
      <c r="C854" s="48"/>
      <c r="E854" s="45">
        <f t="shared" si="13"/>
        <v>0</v>
      </c>
      <c r="F854" s="45">
        <v>298800</v>
      </c>
      <c r="G854" s="46">
        <v>0</v>
      </c>
    </row>
    <row r="855" spans="1:7">
      <c r="A855" s="41" t="s">
        <v>1957</v>
      </c>
      <c r="B855" s="42" t="s">
        <v>1958</v>
      </c>
      <c r="C855" s="44">
        <v>2406000</v>
      </c>
      <c r="D855" s="45">
        <v>2400000</v>
      </c>
      <c r="E855" s="45">
        <f t="shared" si="13"/>
        <v>6000</v>
      </c>
      <c r="F855" s="45">
        <v>2925400</v>
      </c>
      <c r="G855" s="46">
        <v>0</v>
      </c>
    </row>
    <row r="856" spans="1:7">
      <c r="A856" s="41" t="s">
        <v>1959</v>
      </c>
      <c r="B856" s="42" t="s">
        <v>1960</v>
      </c>
      <c r="C856" s="44">
        <v>30000</v>
      </c>
      <c r="D856" s="45">
        <v>50000</v>
      </c>
      <c r="E856" s="45">
        <f t="shared" si="13"/>
        <v>-20000</v>
      </c>
      <c r="F856" s="45">
        <v>164100</v>
      </c>
      <c r="G856" s="46">
        <v>0</v>
      </c>
    </row>
    <row r="857" spans="1:7">
      <c r="A857" s="41" t="s">
        <v>1961</v>
      </c>
      <c r="B857" s="42" t="s">
        <v>1962</v>
      </c>
      <c r="C857" s="48"/>
      <c r="E857" s="45">
        <f t="shared" si="13"/>
        <v>0</v>
      </c>
      <c r="F857" s="45">
        <v>763500</v>
      </c>
      <c r="G857" s="46">
        <v>0</v>
      </c>
    </row>
    <row r="858" spans="1:7">
      <c r="A858" s="41" t="s">
        <v>1963</v>
      </c>
      <c r="B858" s="42" t="s">
        <v>1964</v>
      </c>
      <c r="C858" s="48"/>
      <c r="E858" s="45">
        <f t="shared" si="13"/>
        <v>0</v>
      </c>
      <c r="F858" s="45">
        <v>184900</v>
      </c>
      <c r="G858" s="46">
        <v>0</v>
      </c>
    </row>
    <row r="859" spans="1:7">
      <c r="A859" s="41" t="s">
        <v>1965</v>
      </c>
      <c r="B859" s="42" t="s">
        <v>1966</v>
      </c>
      <c r="C859" s="48"/>
      <c r="D859" s="45">
        <v>299000</v>
      </c>
      <c r="E859" s="45">
        <f t="shared" si="13"/>
        <v>-299000</v>
      </c>
      <c r="F859" s="45">
        <v>118600</v>
      </c>
      <c r="G859" s="46">
        <v>0</v>
      </c>
    </row>
    <row r="860" spans="1:7">
      <c r="A860" s="41" t="s">
        <v>1967</v>
      </c>
      <c r="B860" s="42" t="s">
        <v>1968</v>
      </c>
      <c r="C860" s="44">
        <v>90000</v>
      </c>
      <c r="D860" s="45">
        <v>249000</v>
      </c>
      <c r="E860" s="45">
        <f t="shared" si="13"/>
        <v>-159000</v>
      </c>
      <c r="F860" s="45">
        <v>78400</v>
      </c>
      <c r="G860" s="46">
        <v>0</v>
      </c>
    </row>
    <row r="861" spans="1:7">
      <c r="A861" s="164" t="s">
        <v>1969</v>
      </c>
      <c r="B861" s="165"/>
      <c r="C861" s="49">
        <v>25170000</v>
      </c>
      <c r="D861" s="50">
        <v>26779000</v>
      </c>
      <c r="E861" s="45">
        <f t="shared" si="13"/>
        <v>-1609000</v>
      </c>
      <c r="F861" s="50">
        <v>25864200</v>
      </c>
      <c r="G861" s="46">
        <v>72.180000000000007</v>
      </c>
    </row>
    <row r="862" spans="1:7">
      <c r="A862" s="8" t="s">
        <v>1970</v>
      </c>
      <c r="B862" s="8" t="s">
        <v>1971</v>
      </c>
      <c r="C862" s="48"/>
      <c r="E862" s="45">
        <f t="shared" si="13"/>
        <v>0</v>
      </c>
      <c r="G862" s="46">
        <v>0</v>
      </c>
    </row>
    <row r="863" spans="1:7">
      <c r="A863" s="41" t="s">
        <v>1972</v>
      </c>
      <c r="B863" s="42" t="s">
        <v>1425</v>
      </c>
      <c r="C863" s="44">
        <v>156000</v>
      </c>
      <c r="D863" s="45">
        <v>159000</v>
      </c>
      <c r="E863" s="45">
        <f t="shared" si="13"/>
        <v>-3000</v>
      </c>
      <c r="F863" s="45">
        <v>131000</v>
      </c>
      <c r="G863" s="46">
        <v>0</v>
      </c>
    </row>
    <row r="864" spans="1:7">
      <c r="A864" s="41" t="s">
        <v>1973</v>
      </c>
      <c r="B864" s="42" t="s">
        <v>776</v>
      </c>
      <c r="C864" s="44">
        <v>25000</v>
      </c>
      <c r="D864" s="45">
        <v>25000</v>
      </c>
      <c r="E864" s="45">
        <f t="shared" si="13"/>
        <v>0</v>
      </c>
      <c r="F864" s="45">
        <v>9400</v>
      </c>
      <c r="G864" s="46">
        <v>0</v>
      </c>
    </row>
    <row r="865" spans="1:7">
      <c r="A865" s="41" t="s">
        <v>1974</v>
      </c>
      <c r="B865" s="42" t="s">
        <v>728</v>
      </c>
      <c r="C865" s="44">
        <v>13000</v>
      </c>
      <c r="D865" s="45">
        <v>13000</v>
      </c>
      <c r="E865" s="45">
        <f t="shared" si="13"/>
        <v>0</v>
      </c>
      <c r="F865" s="45">
        <v>2900</v>
      </c>
      <c r="G865" s="46">
        <v>0</v>
      </c>
    </row>
    <row r="866" spans="1:7">
      <c r="A866" s="41" t="s">
        <v>1975</v>
      </c>
      <c r="B866" s="42" t="s">
        <v>734</v>
      </c>
      <c r="C866" s="44">
        <v>18000</v>
      </c>
      <c r="D866" s="45">
        <v>18000</v>
      </c>
      <c r="E866" s="45">
        <f t="shared" si="13"/>
        <v>0</v>
      </c>
      <c r="F866" s="45">
        <v>22700</v>
      </c>
      <c r="G866" s="46">
        <v>0</v>
      </c>
    </row>
    <row r="867" spans="1:7">
      <c r="A867" s="41" t="s">
        <v>1976</v>
      </c>
      <c r="B867" s="42" t="s">
        <v>862</v>
      </c>
      <c r="C867" s="44">
        <v>6000</v>
      </c>
      <c r="D867" s="45">
        <v>6000</v>
      </c>
      <c r="E867" s="45">
        <f t="shared" si="13"/>
        <v>0</v>
      </c>
      <c r="F867" s="45">
        <v>5200</v>
      </c>
      <c r="G867" s="46">
        <v>0</v>
      </c>
    </row>
    <row r="868" spans="1:7">
      <c r="A868" s="41" t="s">
        <v>1977</v>
      </c>
      <c r="B868" s="42" t="s">
        <v>1978</v>
      </c>
      <c r="C868" s="44">
        <v>253000</v>
      </c>
      <c r="D868" s="45">
        <v>308000</v>
      </c>
      <c r="E868" s="45">
        <f t="shared" si="13"/>
        <v>-55000</v>
      </c>
      <c r="F868" s="45">
        <v>409800</v>
      </c>
      <c r="G868" s="46">
        <v>0</v>
      </c>
    </row>
    <row r="869" spans="1:7">
      <c r="A869" s="164" t="s">
        <v>1979</v>
      </c>
      <c r="B869" s="165"/>
      <c r="C869" s="49">
        <v>471000</v>
      </c>
      <c r="D869" s="50">
        <v>529000</v>
      </c>
      <c r="E869" s="45">
        <f t="shared" si="13"/>
        <v>-58000</v>
      </c>
      <c r="F869" s="50">
        <v>581000</v>
      </c>
      <c r="G869" s="46">
        <v>0</v>
      </c>
    </row>
    <row r="870" spans="1:7">
      <c r="A870" s="8" t="s">
        <v>1980</v>
      </c>
      <c r="B870" s="8" t="s">
        <v>1981</v>
      </c>
      <c r="C870" s="48"/>
      <c r="E870" s="45">
        <f t="shared" si="13"/>
        <v>0</v>
      </c>
      <c r="G870" s="46">
        <v>0</v>
      </c>
    </row>
    <row r="871" spans="1:7">
      <c r="A871" s="41" t="s">
        <v>1982</v>
      </c>
      <c r="B871" s="42" t="s">
        <v>1983</v>
      </c>
      <c r="C871" s="44">
        <v>4375000</v>
      </c>
      <c r="D871" s="45">
        <v>4451000</v>
      </c>
      <c r="E871" s="45">
        <f t="shared" si="13"/>
        <v>-76000</v>
      </c>
      <c r="F871" s="45">
        <v>4202400</v>
      </c>
      <c r="G871" s="46">
        <v>38.049999999999997</v>
      </c>
    </row>
    <row r="872" spans="1:7">
      <c r="A872" s="41" t="s">
        <v>1984</v>
      </c>
      <c r="B872" s="42" t="s">
        <v>776</v>
      </c>
      <c r="C872" s="44">
        <v>300000</v>
      </c>
      <c r="D872" s="45">
        <v>400000</v>
      </c>
      <c r="E872" s="45">
        <f t="shared" si="13"/>
        <v>-100000</v>
      </c>
      <c r="F872" s="45">
        <v>284200</v>
      </c>
      <c r="G872" s="46">
        <v>0</v>
      </c>
    </row>
    <row r="873" spans="1:7">
      <c r="A873" s="41" t="s">
        <v>1985</v>
      </c>
      <c r="B873" s="42" t="s">
        <v>728</v>
      </c>
      <c r="C873" s="44">
        <v>64000</v>
      </c>
      <c r="D873" s="45">
        <v>64000</v>
      </c>
      <c r="E873" s="45">
        <f t="shared" si="13"/>
        <v>0</v>
      </c>
      <c r="F873" s="45">
        <v>43400</v>
      </c>
      <c r="G873" s="46">
        <v>0</v>
      </c>
    </row>
    <row r="874" spans="1:7">
      <c r="A874" s="41" t="s">
        <v>1986</v>
      </c>
      <c r="B874" s="42" t="s">
        <v>807</v>
      </c>
      <c r="C874" s="44">
        <v>2000</v>
      </c>
      <c r="D874" s="45">
        <v>2000</v>
      </c>
      <c r="E874" s="45">
        <f t="shared" si="13"/>
        <v>0</v>
      </c>
      <c r="F874" s="45">
        <v>3700</v>
      </c>
      <c r="G874" s="46">
        <v>0</v>
      </c>
    </row>
    <row r="875" spans="1:7">
      <c r="A875" s="41" t="s">
        <v>1987</v>
      </c>
      <c r="B875" s="42" t="s">
        <v>734</v>
      </c>
      <c r="C875" s="44">
        <v>532000</v>
      </c>
      <c r="D875" s="45">
        <v>532000</v>
      </c>
      <c r="E875" s="45">
        <f t="shared" si="13"/>
        <v>0</v>
      </c>
      <c r="F875" s="45">
        <v>528800</v>
      </c>
      <c r="G875" s="46">
        <v>0</v>
      </c>
    </row>
    <row r="876" spans="1:7">
      <c r="A876" s="41" t="s">
        <v>1988</v>
      </c>
      <c r="B876" s="42" t="s">
        <v>995</v>
      </c>
      <c r="C876" s="44">
        <v>47000</v>
      </c>
      <c r="D876" s="45">
        <v>47000</v>
      </c>
      <c r="E876" s="45">
        <f t="shared" si="13"/>
        <v>0</v>
      </c>
      <c r="F876" s="45">
        <v>11900</v>
      </c>
      <c r="G876" s="46">
        <v>0.6</v>
      </c>
    </row>
    <row r="877" spans="1:7">
      <c r="A877" s="164" t="s">
        <v>1989</v>
      </c>
      <c r="B877" s="165"/>
      <c r="C877" s="49">
        <v>5320000</v>
      </c>
      <c r="D877" s="50">
        <v>5496000</v>
      </c>
      <c r="E877" s="45">
        <f t="shared" si="13"/>
        <v>-176000</v>
      </c>
      <c r="F877" s="50">
        <v>5074400</v>
      </c>
      <c r="G877" s="46">
        <v>38.65</v>
      </c>
    </row>
    <row r="878" spans="1:7">
      <c r="A878" s="8" t="s">
        <v>1990</v>
      </c>
      <c r="B878" s="8" t="s">
        <v>1991</v>
      </c>
      <c r="C878" s="48"/>
      <c r="E878" s="45">
        <f t="shared" si="13"/>
        <v>0</v>
      </c>
      <c r="G878" s="46">
        <v>0</v>
      </c>
    </row>
    <row r="879" spans="1:7">
      <c r="A879" s="41" t="s">
        <v>1992</v>
      </c>
      <c r="B879" s="42" t="s">
        <v>1993</v>
      </c>
      <c r="C879" s="44">
        <v>45000</v>
      </c>
      <c r="D879" s="45">
        <v>46000</v>
      </c>
      <c r="E879" s="45">
        <f t="shared" si="13"/>
        <v>-1000</v>
      </c>
      <c r="F879" s="45">
        <v>70500</v>
      </c>
      <c r="G879" s="46">
        <v>0</v>
      </c>
    </row>
    <row r="880" spans="1:7">
      <c r="A880" s="41" t="s">
        <v>1994</v>
      </c>
      <c r="B880" s="42" t="s">
        <v>726</v>
      </c>
      <c r="C880" s="44">
        <v>16000</v>
      </c>
      <c r="D880" s="45">
        <v>16000</v>
      </c>
      <c r="E880" s="45">
        <f t="shared" si="13"/>
        <v>0</v>
      </c>
      <c r="F880" s="45">
        <v>16100</v>
      </c>
      <c r="G880" s="46">
        <v>0</v>
      </c>
    </row>
    <row r="881" spans="1:7">
      <c r="A881" s="41" t="s">
        <v>1995</v>
      </c>
      <c r="B881" s="42" t="s">
        <v>728</v>
      </c>
      <c r="C881" s="44">
        <v>13000</v>
      </c>
      <c r="D881" s="45">
        <v>13000</v>
      </c>
      <c r="E881" s="45">
        <f t="shared" si="13"/>
        <v>0</v>
      </c>
      <c r="F881" s="45">
        <v>2700</v>
      </c>
      <c r="G881" s="46">
        <v>0</v>
      </c>
    </row>
    <row r="882" spans="1:7">
      <c r="A882" s="41" t="s">
        <v>1996</v>
      </c>
      <c r="B882" s="42" t="s">
        <v>1743</v>
      </c>
      <c r="C882" s="48"/>
      <c r="E882" s="45">
        <f t="shared" si="13"/>
        <v>0</v>
      </c>
      <c r="F882" s="45">
        <v>200</v>
      </c>
      <c r="G882" s="46">
        <v>0</v>
      </c>
    </row>
    <row r="883" spans="1:7">
      <c r="A883" s="41" t="s">
        <v>1997</v>
      </c>
      <c r="B883" s="42" t="s">
        <v>734</v>
      </c>
      <c r="C883" s="44">
        <v>12000</v>
      </c>
      <c r="D883" s="45">
        <v>12000</v>
      </c>
      <c r="E883" s="45">
        <f t="shared" si="13"/>
        <v>0</v>
      </c>
      <c r="F883" s="45">
        <v>11900</v>
      </c>
      <c r="G883" s="46">
        <v>0</v>
      </c>
    </row>
    <row r="884" spans="1:7">
      <c r="A884" s="41" t="s">
        <v>1998</v>
      </c>
      <c r="B884" s="42" t="s">
        <v>1999</v>
      </c>
      <c r="C884" s="44">
        <v>91000</v>
      </c>
      <c r="D884" s="45">
        <v>93000</v>
      </c>
      <c r="E884" s="45">
        <f t="shared" si="13"/>
        <v>-2000</v>
      </c>
      <c r="F884" s="45">
        <v>121900</v>
      </c>
      <c r="G884" s="46">
        <v>0</v>
      </c>
    </row>
    <row r="885" spans="1:7">
      <c r="A885" s="41" t="s">
        <v>2000</v>
      </c>
      <c r="B885" s="42" t="s">
        <v>2001</v>
      </c>
      <c r="C885" s="44">
        <v>1521000</v>
      </c>
      <c r="D885" s="45">
        <v>2172000</v>
      </c>
      <c r="E885" s="45">
        <f t="shared" si="13"/>
        <v>-651000</v>
      </c>
      <c r="F885" s="45">
        <v>1657700</v>
      </c>
      <c r="G885" s="46">
        <v>0</v>
      </c>
    </row>
    <row r="886" spans="1:7">
      <c r="A886" s="41" t="s">
        <v>2002</v>
      </c>
      <c r="B886" s="42" t="s">
        <v>2003</v>
      </c>
      <c r="C886" s="44">
        <v>3783000</v>
      </c>
      <c r="D886" s="45">
        <v>4466000</v>
      </c>
      <c r="E886" s="45">
        <f t="shared" si="13"/>
        <v>-683000</v>
      </c>
      <c r="F886" s="45">
        <v>4493900</v>
      </c>
      <c r="G886" s="46">
        <v>0</v>
      </c>
    </row>
    <row r="887" spans="1:7">
      <c r="A887" s="41" t="s">
        <v>2004</v>
      </c>
      <c r="B887" s="42" t="s">
        <v>2005</v>
      </c>
      <c r="C887" s="44">
        <v>4931000</v>
      </c>
      <c r="D887" s="45">
        <v>4295000</v>
      </c>
      <c r="E887" s="45">
        <f t="shared" si="13"/>
        <v>636000</v>
      </c>
      <c r="F887" s="45">
        <v>3504500</v>
      </c>
      <c r="G887" s="46">
        <v>0</v>
      </c>
    </row>
    <row r="888" spans="1:7">
      <c r="A888" s="41" t="s">
        <v>2006</v>
      </c>
      <c r="B888" s="42" t="s">
        <v>2007</v>
      </c>
      <c r="C888" s="44">
        <v>699000</v>
      </c>
      <c r="D888" s="45">
        <v>602000</v>
      </c>
      <c r="E888" s="45">
        <f t="shared" si="13"/>
        <v>97000</v>
      </c>
      <c r="F888" s="45">
        <v>288800</v>
      </c>
      <c r="G888" s="46">
        <v>0</v>
      </c>
    </row>
    <row r="889" spans="1:7">
      <c r="A889" s="41" t="s">
        <v>2008</v>
      </c>
      <c r="B889" s="42" t="s">
        <v>2009</v>
      </c>
      <c r="C889" s="44">
        <v>4545000</v>
      </c>
      <c r="D889" s="45">
        <v>3281000</v>
      </c>
      <c r="E889" s="45">
        <f t="shared" si="13"/>
        <v>1264000</v>
      </c>
      <c r="F889" s="45">
        <v>2569500</v>
      </c>
      <c r="G889" s="46">
        <v>0</v>
      </c>
    </row>
    <row r="890" spans="1:7">
      <c r="A890" s="41" t="s">
        <v>2010</v>
      </c>
      <c r="B890" s="42" t="s">
        <v>2011</v>
      </c>
      <c r="C890" s="44">
        <v>3965000</v>
      </c>
      <c r="D890" s="45">
        <v>4017000</v>
      </c>
      <c r="E890" s="45">
        <f t="shared" si="13"/>
        <v>-52000</v>
      </c>
      <c r="F890" s="45">
        <v>3992800</v>
      </c>
      <c r="G890" s="46">
        <v>0</v>
      </c>
    </row>
    <row r="891" spans="1:7">
      <c r="A891" s="41" t="s">
        <v>2012</v>
      </c>
      <c r="B891" s="42" t="s">
        <v>201</v>
      </c>
      <c r="C891" s="48"/>
      <c r="E891" s="45">
        <f t="shared" si="13"/>
        <v>0</v>
      </c>
      <c r="F891" s="45">
        <v>300500</v>
      </c>
      <c r="G891" s="46">
        <v>0</v>
      </c>
    </row>
    <row r="892" spans="1:7">
      <c r="A892" s="41" t="s">
        <v>2013</v>
      </c>
      <c r="B892" s="42" t="s">
        <v>2014</v>
      </c>
      <c r="C892" s="44">
        <v>628000</v>
      </c>
      <c r="D892" s="45">
        <v>753000</v>
      </c>
      <c r="E892" s="45">
        <f t="shared" si="13"/>
        <v>-125000</v>
      </c>
      <c r="F892" s="45">
        <v>437700</v>
      </c>
      <c r="G892" s="46">
        <v>0</v>
      </c>
    </row>
    <row r="893" spans="1:7">
      <c r="A893" s="41" t="s">
        <v>2015</v>
      </c>
      <c r="B893" s="42" t="s">
        <v>2016</v>
      </c>
      <c r="C893" s="44">
        <v>100000</v>
      </c>
      <c r="D893" s="45">
        <v>120000</v>
      </c>
      <c r="E893" s="45">
        <f t="shared" si="13"/>
        <v>-20000</v>
      </c>
      <c r="F893" s="45">
        <v>175500</v>
      </c>
      <c r="G893" s="46">
        <v>0</v>
      </c>
    </row>
    <row r="894" spans="1:7">
      <c r="A894" s="41" t="s">
        <v>2017</v>
      </c>
      <c r="B894" s="42" t="s">
        <v>2018</v>
      </c>
      <c r="C894" s="44">
        <v>32000</v>
      </c>
      <c r="D894" s="45">
        <v>32000</v>
      </c>
      <c r="E894" s="45">
        <f t="shared" si="13"/>
        <v>0</v>
      </c>
      <c r="G894" s="46">
        <v>0</v>
      </c>
    </row>
    <row r="895" spans="1:7">
      <c r="A895" s="164" t="s">
        <v>2019</v>
      </c>
      <c r="B895" s="165"/>
      <c r="C895" s="49">
        <v>20381000</v>
      </c>
      <c r="D895" s="50">
        <v>19918000</v>
      </c>
      <c r="E895" s="45">
        <f t="shared" si="13"/>
        <v>463000</v>
      </c>
      <c r="F895" s="50">
        <v>17644200</v>
      </c>
      <c r="G895" s="46">
        <v>0</v>
      </c>
    </row>
    <row r="896" spans="1:7">
      <c r="A896" s="8" t="s">
        <v>2020</v>
      </c>
      <c r="B896" s="8" t="s">
        <v>204</v>
      </c>
      <c r="C896" s="48"/>
      <c r="E896" s="45">
        <f t="shared" si="13"/>
        <v>0</v>
      </c>
      <c r="G896" s="46">
        <v>0</v>
      </c>
    </row>
    <row r="897" spans="1:7">
      <c r="A897" s="41" t="s">
        <v>2021</v>
      </c>
      <c r="B897" s="42" t="s">
        <v>724</v>
      </c>
      <c r="C897" s="44">
        <v>43350000</v>
      </c>
      <c r="D897" s="45">
        <v>34723000</v>
      </c>
      <c r="E897" s="45">
        <f t="shared" si="13"/>
        <v>8627000</v>
      </c>
      <c r="F897" s="45">
        <v>31057700</v>
      </c>
      <c r="G897" s="46">
        <v>484.3</v>
      </c>
    </row>
    <row r="898" spans="1:7">
      <c r="A898" s="41" t="s">
        <v>2022</v>
      </c>
      <c r="B898" s="42" t="s">
        <v>726</v>
      </c>
      <c r="C898" s="44">
        <v>2550000</v>
      </c>
      <c r="D898" s="45">
        <v>2224000</v>
      </c>
      <c r="E898" s="45">
        <f t="shared" si="13"/>
        <v>326000</v>
      </c>
      <c r="F898" s="45">
        <v>2218000</v>
      </c>
      <c r="G898" s="46">
        <v>0</v>
      </c>
    </row>
    <row r="899" spans="1:7">
      <c r="A899" s="41" t="s">
        <v>2023</v>
      </c>
      <c r="B899" s="42" t="s">
        <v>728</v>
      </c>
      <c r="C899" s="44">
        <v>926000</v>
      </c>
      <c r="D899" s="45">
        <v>926000</v>
      </c>
      <c r="E899" s="45">
        <f t="shared" si="13"/>
        <v>0</v>
      </c>
      <c r="F899" s="45">
        <v>1152900</v>
      </c>
      <c r="G899" s="46">
        <v>0</v>
      </c>
    </row>
    <row r="900" spans="1:7">
      <c r="A900" s="41" t="s">
        <v>2024</v>
      </c>
      <c r="B900" s="42" t="s">
        <v>807</v>
      </c>
      <c r="C900" s="44">
        <v>188000</v>
      </c>
      <c r="D900" s="45">
        <v>188000</v>
      </c>
      <c r="E900" s="45">
        <f t="shared" si="13"/>
        <v>0</v>
      </c>
      <c r="F900" s="45">
        <v>214800</v>
      </c>
      <c r="G900" s="46">
        <v>0</v>
      </c>
    </row>
    <row r="901" spans="1:7">
      <c r="A901" s="41" t="s">
        <v>2025</v>
      </c>
      <c r="B901" s="42" t="s">
        <v>1439</v>
      </c>
      <c r="C901" s="44">
        <v>1393000</v>
      </c>
      <c r="D901" s="45">
        <v>1393000</v>
      </c>
      <c r="E901" s="45">
        <f t="shared" si="13"/>
        <v>0</v>
      </c>
      <c r="F901" s="45">
        <v>1416400</v>
      </c>
      <c r="G901" s="46">
        <v>0</v>
      </c>
    </row>
    <row r="902" spans="1:7">
      <c r="A902" s="41" t="s">
        <v>2026</v>
      </c>
      <c r="B902" s="42" t="s">
        <v>2027</v>
      </c>
      <c r="C902" s="48"/>
      <c r="E902" s="45">
        <f t="shared" si="13"/>
        <v>0</v>
      </c>
      <c r="F902" s="45">
        <v>1800</v>
      </c>
      <c r="G902" s="46">
        <v>0</v>
      </c>
    </row>
    <row r="903" spans="1:7">
      <c r="A903" s="41" t="s">
        <v>2028</v>
      </c>
      <c r="B903" s="42" t="s">
        <v>2029</v>
      </c>
      <c r="C903" s="44">
        <v>3300000</v>
      </c>
      <c r="D903" s="45">
        <v>2368000</v>
      </c>
      <c r="E903" s="45">
        <f t="shared" ref="E903:E966" si="14">C903-D903</f>
        <v>932000</v>
      </c>
      <c r="F903" s="45">
        <v>1150000</v>
      </c>
      <c r="G903" s="46">
        <v>40</v>
      </c>
    </row>
    <row r="904" spans="1:7">
      <c r="A904" s="41" t="s">
        <v>2030</v>
      </c>
      <c r="B904" s="42" t="s">
        <v>2031</v>
      </c>
      <c r="C904" s="44">
        <v>1974000</v>
      </c>
      <c r="D904" s="45">
        <v>1974000</v>
      </c>
      <c r="E904" s="45">
        <f t="shared" si="14"/>
        <v>0</v>
      </c>
      <c r="F904" s="45">
        <v>2372800</v>
      </c>
      <c r="G904" s="46">
        <v>17.23</v>
      </c>
    </row>
    <row r="905" spans="1:7">
      <c r="A905" s="41" t="s">
        <v>2032</v>
      </c>
      <c r="B905" s="42" t="s">
        <v>2033</v>
      </c>
      <c r="C905" s="44">
        <v>1833000</v>
      </c>
      <c r="D905" s="45">
        <v>2109000</v>
      </c>
      <c r="E905" s="45">
        <f t="shared" si="14"/>
        <v>-276000</v>
      </c>
      <c r="F905" s="45">
        <v>2525800</v>
      </c>
      <c r="G905" s="46">
        <v>23.5</v>
      </c>
    </row>
    <row r="906" spans="1:7">
      <c r="A906" s="41" t="s">
        <v>2034</v>
      </c>
      <c r="B906" s="42" t="s">
        <v>2035</v>
      </c>
      <c r="C906" s="44">
        <v>312000</v>
      </c>
      <c r="D906" s="45">
        <v>430000</v>
      </c>
      <c r="E906" s="45">
        <f t="shared" si="14"/>
        <v>-118000</v>
      </c>
      <c r="G906" s="46">
        <v>4</v>
      </c>
    </row>
    <row r="907" spans="1:7">
      <c r="A907" s="41" t="s">
        <v>2036</v>
      </c>
      <c r="B907" s="42" t="s">
        <v>1080</v>
      </c>
      <c r="C907" s="44">
        <v>1900000</v>
      </c>
      <c r="D907" s="45">
        <v>1989000</v>
      </c>
      <c r="E907" s="45">
        <f t="shared" si="14"/>
        <v>-89000</v>
      </c>
      <c r="F907" s="45">
        <v>2138800</v>
      </c>
      <c r="G907" s="46">
        <v>0</v>
      </c>
    </row>
    <row r="908" spans="1:7">
      <c r="A908" s="41" t="s">
        <v>2037</v>
      </c>
      <c r="B908" s="42" t="s">
        <v>2038</v>
      </c>
      <c r="C908" s="44">
        <v>1100000</v>
      </c>
      <c r="D908" s="45">
        <v>1490000</v>
      </c>
      <c r="E908" s="45">
        <f t="shared" si="14"/>
        <v>-390000</v>
      </c>
      <c r="F908" s="45">
        <v>1547900</v>
      </c>
      <c r="G908" s="46">
        <v>0</v>
      </c>
    </row>
    <row r="909" spans="1:7">
      <c r="A909" s="41" t="s">
        <v>2039</v>
      </c>
      <c r="B909" s="42" t="s">
        <v>1559</v>
      </c>
      <c r="C909" s="44">
        <v>243000</v>
      </c>
      <c r="D909" s="45">
        <v>233000</v>
      </c>
      <c r="E909" s="45">
        <f t="shared" si="14"/>
        <v>10000</v>
      </c>
      <c r="F909" s="45">
        <v>210900</v>
      </c>
      <c r="G909" s="46">
        <v>0</v>
      </c>
    </row>
    <row r="910" spans="1:7">
      <c r="A910" s="41" t="s">
        <v>2040</v>
      </c>
      <c r="B910" s="42" t="s">
        <v>1086</v>
      </c>
      <c r="C910" s="44">
        <v>100000</v>
      </c>
      <c r="D910" s="45">
        <v>100000</v>
      </c>
      <c r="E910" s="45">
        <f t="shared" si="14"/>
        <v>0</v>
      </c>
      <c r="F910" s="45">
        <v>74800</v>
      </c>
      <c r="G910" s="46">
        <v>0</v>
      </c>
    </row>
    <row r="911" spans="1:7">
      <c r="A911" s="41" t="s">
        <v>2041</v>
      </c>
      <c r="B911" s="42" t="s">
        <v>2042</v>
      </c>
      <c r="C911" s="44">
        <v>22000</v>
      </c>
      <c r="D911" s="45">
        <v>22000</v>
      </c>
      <c r="E911" s="45">
        <f t="shared" si="14"/>
        <v>0</v>
      </c>
      <c r="F911" s="45">
        <v>17600</v>
      </c>
      <c r="G911" s="46">
        <v>0</v>
      </c>
    </row>
    <row r="912" spans="1:7">
      <c r="A912" s="41" t="s">
        <v>2043</v>
      </c>
      <c r="B912" s="42" t="s">
        <v>746</v>
      </c>
      <c r="C912" s="44">
        <v>142000</v>
      </c>
      <c r="D912" s="45">
        <v>120000</v>
      </c>
      <c r="E912" s="45">
        <f t="shared" si="14"/>
        <v>22000</v>
      </c>
      <c r="F912" s="45">
        <v>53400</v>
      </c>
      <c r="G912" s="46">
        <v>0</v>
      </c>
    </row>
    <row r="913" spans="1:7">
      <c r="A913" s="41" t="s">
        <v>2044</v>
      </c>
      <c r="B913" s="42" t="s">
        <v>862</v>
      </c>
      <c r="C913" s="44">
        <v>21000</v>
      </c>
      <c r="D913" s="45">
        <v>20000</v>
      </c>
      <c r="E913" s="45">
        <f t="shared" si="14"/>
        <v>1000</v>
      </c>
      <c r="F913" s="45">
        <v>15000</v>
      </c>
      <c r="G913" s="46">
        <v>0</v>
      </c>
    </row>
    <row r="914" spans="1:7">
      <c r="A914" s="41" t="s">
        <v>2045</v>
      </c>
      <c r="B914" s="42" t="s">
        <v>2046</v>
      </c>
      <c r="C914" s="44">
        <v>1617000</v>
      </c>
      <c r="D914" s="45">
        <v>1447000</v>
      </c>
      <c r="E914" s="45">
        <f t="shared" si="14"/>
        <v>170000</v>
      </c>
      <c r="F914" s="45">
        <v>1242300</v>
      </c>
      <c r="G914" s="46">
        <v>0</v>
      </c>
    </row>
    <row r="915" spans="1:7">
      <c r="A915" s="41" t="s">
        <v>2047</v>
      </c>
      <c r="B915" s="42" t="s">
        <v>790</v>
      </c>
      <c r="C915" s="44">
        <v>100000</v>
      </c>
      <c r="D915" s="45">
        <v>475000</v>
      </c>
      <c r="E915" s="45">
        <f t="shared" si="14"/>
        <v>-375000</v>
      </c>
      <c r="F915" s="45">
        <v>487000</v>
      </c>
      <c r="G915" s="46">
        <v>0</v>
      </c>
    </row>
    <row r="916" spans="1:7">
      <c r="A916" s="41" t="s">
        <v>2048</v>
      </c>
      <c r="B916" s="42" t="s">
        <v>218</v>
      </c>
      <c r="C916" s="44">
        <v>509000</v>
      </c>
      <c r="E916" s="45">
        <f t="shared" si="14"/>
        <v>509000</v>
      </c>
      <c r="G916" s="46">
        <v>0</v>
      </c>
    </row>
    <row r="917" spans="1:7">
      <c r="A917" s="41" t="s">
        <v>2049</v>
      </c>
      <c r="B917" s="42" t="s">
        <v>2050</v>
      </c>
      <c r="C917" s="44">
        <v>80000</v>
      </c>
      <c r="D917" s="45">
        <v>75000</v>
      </c>
      <c r="E917" s="45">
        <f t="shared" si="14"/>
        <v>5000</v>
      </c>
      <c r="F917" s="45">
        <v>56200</v>
      </c>
      <c r="G917" s="46">
        <v>0</v>
      </c>
    </row>
    <row r="918" spans="1:7">
      <c r="A918" s="41" t="s">
        <v>2051</v>
      </c>
      <c r="B918" s="42" t="s">
        <v>2052</v>
      </c>
      <c r="C918" s="44">
        <v>294000</v>
      </c>
      <c r="D918" s="45">
        <v>280000</v>
      </c>
      <c r="E918" s="45">
        <f t="shared" si="14"/>
        <v>14000</v>
      </c>
      <c r="F918" s="45">
        <v>203700</v>
      </c>
      <c r="G918" s="46">
        <v>0</v>
      </c>
    </row>
    <row r="919" spans="1:7">
      <c r="A919" s="41" t="s">
        <v>2053</v>
      </c>
      <c r="B919" s="42" t="s">
        <v>2054</v>
      </c>
      <c r="C919" s="44">
        <v>114000</v>
      </c>
      <c r="D919" s="45">
        <v>59000</v>
      </c>
      <c r="E919" s="45">
        <f t="shared" si="14"/>
        <v>55000</v>
      </c>
      <c r="F919" s="45">
        <v>58100</v>
      </c>
      <c r="G919" s="46">
        <v>0</v>
      </c>
    </row>
    <row r="920" spans="1:7">
      <c r="A920" s="41" t="s">
        <v>2055</v>
      </c>
      <c r="B920" s="42" t="s">
        <v>892</v>
      </c>
      <c r="C920" s="44">
        <v>1000000</v>
      </c>
      <c r="D920" s="45">
        <v>1000000</v>
      </c>
      <c r="E920" s="45">
        <f t="shared" si="14"/>
        <v>0</v>
      </c>
      <c r="F920" s="45">
        <v>947400</v>
      </c>
      <c r="G920" s="46">
        <v>0</v>
      </c>
    </row>
    <row r="921" spans="1:7">
      <c r="A921" s="41" t="s">
        <v>2056</v>
      </c>
      <c r="B921" s="42" t="s">
        <v>206</v>
      </c>
      <c r="C921" s="44">
        <v>450000</v>
      </c>
      <c r="D921" s="45">
        <v>450000</v>
      </c>
      <c r="E921" s="45">
        <f t="shared" si="14"/>
        <v>0</v>
      </c>
      <c r="F921" s="45">
        <v>190600</v>
      </c>
      <c r="G921" s="46">
        <v>0</v>
      </c>
    </row>
    <row r="922" spans="1:7">
      <c r="A922" s="41" t="s">
        <v>2057</v>
      </c>
      <c r="B922" s="42" t="s">
        <v>2058</v>
      </c>
      <c r="C922" s="44">
        <v>27773000</v>
      </c>
      <c r="D922" s="45">
        <v>27600000</v>
      </c>
      <c r="E922" s="45">
        <f t="shared" si="14"/>
        <v>173000</v>
      </c>
      <c r="F922" s="45">
        <v>27917000</v>
      </c>
      <c r="G922" s="46">
        <v>0</v>
      </c>
    </row>
    <row r="923" spans="1:7">
      <c r="A923" s="41" t="s">
        <v>2059</v>
      </c>
      <c r="B923" s="42" t="s">
        <v>2060</v>
      </c>
      <c r="C923" s="44">
        <v>435000</v>
      </c>
      <c r="D923" s="45">
        <v>338000</v>
      </c>
      <c r="E923" s="45">
        <f t="shared" si="14"/>
        <v>97000</v>
      </c>
      <c r="F923" s="45">
        <v>262100</v>
      </c>
      <c r="G923" s="46">
        <v>0</v>
      </c>
    </row>
    <row r="924" spans="1:7">
      <c r="A924" s="41" t="s">
        <v>2061</v>
      </c>
      <c r="B924" s="42" t="s">
        <v>2062</v>
      </c>
      <c r="C924" s="48"/>
      <c r="E924" s="45">
        <f t="shared" si="14"/>
        <v>0</v>
      </c>
      <c r="G924" s="46">
        <v>0</v>
      </c>
    </row>
    <row r="925" spans="1:7">
      <c r="A925" s="164" t="s">
        <v>2063</v>
      </c>
      <c r="B925" s="165"/>
      <c r="C925" s="49">
        <v>91726000</v>
      </c>
      <c r="D925" s="50">
        <v>82033000</v>
      </c>
      <c r="E925" s="45">
        <f t="shared" si="14"/>
        <v>9693000</v>
      </c>
      <c r="F925" s="50">
        <v>77533000</v>
      </c>
      <c r="G925" s="46">
        <v>569.03</v>
      </c>
    </row>
    <row r="926" spans="1:7">
      <c r="A926" s="41" t="s">
        <v>2064</v>
      </c>
      <c r="B926" s="42" t="s">
        <v>2065</v>
      </c>
      <c r="C926" s="44">
        <v>2650000</v>
      </c>
      <c r="D926" s="45">
        <v>2422000</v>
      </c>
      <c r="E926" s="45">
        <f t="shared" si="14"/>
        <v>228000</v>
      </c>
      <c r="F926" s="45">
        <v>2800100</v>
      </c>
      <c r="G926" s="46">
        <v>27.6</v>
      </c>
    </row>
    <row r="927" spans="1:7">
      <c r="A927" s="41" t="s">
        <v>2066</v>
      </c>
      <c r="B927" s="42" t="s">
        <v>776</v>
      </c>
      <c r="C927" s="44">
        <v>165000</v>
      </c>
      <c r="D927" s="45">
        <v>165000</v>
      </c>
      <c r="E927" s="45">
        <f t="shared" si="14"/>
        <v>0</v>
      </c>
      <c r="F927" s="45">
        <v>181200</v>
      </c>
      <c r="G927" s="46">
        <v>0</v>
      </c>
    </row>
    <row r="928" spans="1:7">
      <c r="A928" s="41" t="s">
        <v>2067</v>
      </c>
      <c r="B928" s="42" t="s">
        <v>2068</v>
      </c>
      <c r="C928" s="44">
        <v>55000</v>
      </c>
      <c r="D928" s="45">
        <v>55000</v>
      </c>
      <c r="E928" s="45">
        <f t="shared" si="14"/>
        <v>0</v>
      </c>
      <c r="F928" s="45">
        <v>79500</v>
      </c>
      <c r="G928" s="46">
        <v>0</v>
      </c>
    </row>
    <row r="929" spans="1:7">
      <c r="A929" s="41" t="s">
        <v>2069</v>
      </c>
      <c r="B929" s="42" t="s">
        <v>2070</v>
      </c>
      <c r="C929" s="44">
        <v>210000</v>
      </c>
      <c r="D929" s="45">
        <v>210000</v>
      </c>
      <c r="E929" s="45">
        <f t="shared" si="14"/>
        <v>0</v>
      </c>
      <c r="F929" s="45">
        <v>212100</v>
      </c>
      <c r="G929" s="46">
        <v>0</v>
      </c>
    </row>
    <row r="930" spans="1:7">
      <c r="A930" s="41" t="s">
        <v>2071</v>
      </c>
      <c r="B930" s="42" t="s">
        <v>2072</v>
      </c>
      <c r="C930" s="44">
        <v>110000</v>
      </c>
      <c r="D930" s="45">
        <v>131000</v>
      </c>
      <c r="E930" s="45">
        <f t="shared" si="14"/>
        <v>-21000</v>
      </c>
      <c r="G930" s="46">
        <v>1.4</v>
      </c>
    </row>
    <row r="931" spans="1:7">
      <c r="A931" s="164" t="s">
        <v>2073</v>
      </c>
      <c r="B931" s="165"/>
      <c r="C931" s="49">
        <v>3190000</v>
      </c>
      <c r="D931" s="50">
        <v>2983000</v>
      </c>
      <c r="E931" s="45">
        <f t="shared" si="14"/>
        <v>207000</v>
      </c>
      <c r="F931" s="50">
        <v>3272900</v>
      </c>
      <c r="G931" s="46">
        <v>29</v>
      </c>
    </row>
    <row r="932" spans="1:7">
      <c r="A932" s="8" t="s">
        <v>2074</v>
      </c>
      <c r="B932" s="8" t="s">
        <v>226</v>
      </c>
      <c r="C932" s="48"/>
      <c r="E932" s="45">
        <f t="shared" si="14"/>
        <v>0</v>
      </c>
      <c r="G932" s="46">
        <v>0</v>
      </c>
    </row>
    <row r="933" spans="1:7">
      <c r="A933" s="41" t="s">
        <v>2075</v>
      </c>
      <c r="B933" s="42" t="s">
        <v>2076</v>
      </c>
      <c r="C933" s="48"/>
      <c r="E933" s="45">
        <f t="shared" si="14"/>
        <v>0</v>
      </c>
      <c r="F933" s="45">
        <v>-1600</v>
      </c>
      <c r="G933" s="46">
        <v>0</v>
      </c>
    </row>
    <row r="934" spans="1:7">
      <c r="A934" s="41" t="s">
        <v>2077</v>
      </c>
      <c r="B934" s="42" t="s">
        <v>726</v>
      </c>
      <c r="C934" s="44">
        <v>2914000</v>
      </c>
      <c r="D934" s="45">
        <v>2914000</v>
      </c>
      <c r="E934" s="45">
        <f t="shared" si="14"/>
        <v>0</v>
      </c>
      <c r="F934" s="45">
        <v>3035800</v>
      </c>
      <c r="G934" s="46">
        <v>0</v>
      </c>
    </row>
    <row r="935" spans="1:7">
      <c r="A935" s="41" t="s">
        <v>2078</v>
      </c>
      <c r="B935" s="42" t="s">
        <v>728</v>
      </c>
      <c r="C935" s="44">
        <v>169000</v>
      </c>
      <c r="D935" s="45">
        <v>169000</v>
      </c>
      <c r="E935" s="45">
        <f t="shared" si="14"/>
        <v>0</v>
      </c>
      <c r="F935" s="45">
        <v>245300</v>
      </c>
      <c r="G935" s="46">
        <v>0</v>
      </c>
    </row>
    <row r="936" spans="1:7">
      <c r="A936" s="41" t="s">
        <v>2079</v>
      </c>
      <c r="B936" s="42" t="s">
        <v>807</v>
      </c>
      <c r="C936" s="44">
        <v>701000</v>
      </c>
      <c r="D936" s="45">
        <v>701000</v>
      </c>
      <c r="E936" s="45">
        <f t="shared" si="14"/>
        <v>0</v>
      </c>
      <c r="F936" s="45">
        <v>874200</v>
      </c>
      <c r="G936" s="46">
        <v>0</v>
      </c>
    </row>
    <row r="937" spans="1:7">
      <c r="A937" s="41" t="s">
        <v>2080</v>
      </c>
      <c r="B937" s="42" t="s">
        <v>734</v>
      </c>
      <c r="C937" s="44">
        <v>2423000</v>
      </c>
      <c r="D937" s="45">
        <v>2423000</v>
      </c>
      <c r="E937" s="45">
        <f t="shared" si="14"/>
        <v>0</v>
      </c>
      <c r="F937" s="45">
        <v>2399100</v>
      </c>
      <c r="G937" s="46">
        <v>0</v>
      </c>
    </row>
    <row r="938" spans="1:7">
      <c r="A938" s="41" t="s">
        <v>2081</v>
      </c>
      <c r="B938" s="42" t="s">
        <v>2082</v>
      </c>
      <c r="C938" s="44">
        <v>3463000</v>
      </c>
      <c r="D938" s="45">
        <v>3463000</v>
      </c>
      <c r="E938" s="45">
        <f t="shared" si="14"/>
        <v>0</v>
      </c>
      <c r="F938" s="45">
        <v>3446200</v>
      </c>
      <c r="G938" s="46">
        <v>26</v>
      </c>
    </row>
    <row r="939" spans="1:7">
      <c r="A939" s="41" t="s">
        <v>2083</v>
      </c>
      <c r="B939" s="42" t="s">
        <v>2084</v>
      </c>
      <c r="C939" s="44">
        <v>6504000</v>
      </c>
      <c r="D939" s="45">
        <v>6504000</v>
      </c>
      <c r="E939" s="45">
        <f t="shared" si="14"/>
        <v>0</v>
      </c>
      <c r="F939" s="45">
        <v>6681700</v>
      </c>
      <c r="G939" s="46">
        <v>64.099999999999994</v>
      </c>
    </row>
    <row r="940" spans="1:7">
      <c r="A940" s="41" t="s">
        <v>2085</v>
      </c>
      <c r="B940" s="42" t="s">
        <v>2086</v>
      </c>
      <c r="C940" s="44">
        <v>7400000</v>
      </c>
      <c r="D940" s="45">
        <v>5702000</v>
      </c>
      <c r="E940" s="45">
        <f t="shared" si="14"/>
        <v>1698000</v>
      </c>
      <c r="F940" s="45">
        <v>7078500</v>
      </c>
      <c r="G940" s="46">
        <v>57.1</v>
      </c>
    </row>
    <row r="941" spans="1:7">
      <c r="A941" s="41" t="s">
        <v>2087</v>
      </c>
      <c r="B941" s="42" t="s">
        <v>2088</v>
      </c>
      <c r="C941" s="44">
        <v>30000000</v>
      </c>
      <c r="D941" s="45">
        <v>27462000</v>
      </c>
      <c r="E941" s="45">
        <f t="shared" si="14"/>
        <v>2538000</v>
      </c>
      <c r="F941" s="45">
        <v>26965800</v>
      </c>
      <c r="G941" s="46">
        <v>335.5</v>
      </c>
    </row>
    <row r="942" spans="1:7">
      <c r="A942" s="41" t="s">
        <v>2089</v>
      </c>
      <c r="B942" s="42" t="s">
        <v>2090</v>
      </c>
      <c r="C942" s="44">
        <v>111000</v>
      </c>
      <c r="D942" s="45">
        <v>111000</v>
      </c>
      <c r="E942" s="45">
        <f t="shared" si="14"/>
        <v>0</v>
      </c>
      <c r="F942" s="45">
        <v>138600</v>
      </c>
      <c r="G942" s="46">
        <v>1</v>
      </c>
    </row>
    <row r="943" spans="1:7">
      <c r="A943" s="41" t="s">
        <v>2091</v>
      </c>
      <c r="B943" s="42" t="s">
        <v>2092</v>
      </c>
      <c r="C943" s="44">
        <v>132000</v>
      </c>
      <c r="D943" s="45">
        <v>132000</v>
      </c>
      <c r="E943" s="45">
        <f t="shared" si="14"/>
        <v>0</v>
      </c>
      <c r="F943" s="45">
        <v>130200</v>
      </c>
      <c r="G943" s="46">
        <v>2.74</v>
      </c>
    </row>
    <row r="944" spans="1:7">
      <c r="A944" s="41" t="s">
        <v>2093</v>
      </c>
      <c r="B944" s="42" t="s">
        <v>2094</v>
      </c>
      <c r="C944" s="44">
        <v>54000</v>
      </c>
      <c r="D944" s="45">
        <v>203000</v>
      </c>
      <c r="E944" s="45">
        <f t="shared" si="14"/>
        <v>-149000</v>
      </c>
      <c r="F944" s="45">
        <v>74900</v>
      </c>
      <c r="G944" s="46">
        <v>0.69</v>
      </c>
    </row>
    <row r="945" spans="1:7">
      <c r="A945" s="41" t="s">
        <v>2095</v>
      </c>
      <c r="B945" s="42" t="s">
        <v>2096</v>
      </c>
      <c r="C945" s="44">
        <v>234000</v>
      </c>
      <c r="D945" s="45">
        <v>464000</v>
      </c>
      <c r="E945" s="45">
        <f t="shared" si="14"/>
        <v>-230000</v>
      </c>
      <c r="F945" s="45">
        <v>53000</v>
      </c>
      <c r="G945" s="46">
        <v>3</v>
      </c>
    </row>
    <row r="946" spans="1:7">
      <c r="A946" s="41" t="s">
        <v>2097</v>
      </c>
      <c r="B946" s="42" t="s">
        <v>2098</v>
      </c>
      <c r="C946" s="44">
        <v>234000</v>
      </c>
      <c r="D946" s="45">
        <v>300000</v>
      </c>
      <c r="E946" s="45">
        <f t="shared" si="14"/>
        <v>-66000</v>
      </c>
      <c r="F946" s="45">
        <v>201800</v>
      </c>
      <c r="G946" s="46">
        <v>3</v>
      </c>
    </row>
    <row r="947" spans="1:7">
      <c r="A947" s="41" t="s">
        <v>2099</v>
      </c>
      <c r="B947" s="42" t="s">
        <v>2100</v>
      </c>
      <c r="C947" s="44">
        <v>1572000</v>
      </c>
      <c r="D947" s="45">
        <v>1644000</v>
      </c>
      <c r="E947" s="45">
        <f t="shared" si="14"/>
        <v>-72000</v>
      </c>
      <c r="F947" s="45">
        <v>1329300</v>
      </c>
      <c r="G947" s="46">
        <v>20.16</v>
      </c>
    </row>
    <row r="948" spans="1:7">
      <c r="A948" s="41" t="s">
        <v>2101</v>
      </c>
      <c r="B948" s="42" t="s">
        <v>2102</v>
      </c>
      <c r="C948" s="48"/>
      <c r="E948" s="45">
        <f t="shared" si="14"/>
        <v>0</v>
      </c>
      <c r="F948" s="45">
        <v>439900</v>
      </c>
      <c r="G948" s="46">
        <v>0</v>
      </c>
    </row>
    <row r="949" spans="1:7">
      <c r="A949" s="41" t="s">
        <v>2103</v>
      </c>
      <c r="B949" s="42" t="s">
        <v>1080</v>
      </c>
      <c r="C949" s="44">
        <v>1250000</v>
      </c>
      <c r="D949" s="45">
        <v>830000</v>
      </c>
      <c r="E949" s="45">
        <f t="shared" si="14"/>
        <v>420000</v>
      </c>
      <c r="F949" s="45">
        <v>5524000</v>
      </c>
      <c r="G949" s="46">
        <v>0</v>
      </c>
    </row>
    <row r="950" spans="1:7">
      <c r="A950" s="41" t="s">
        <v>2104</v>
      </c>
      <c r="B950" s="42" t="s">
        <v>2038</v>
      </c>
      <c r="C950" s="44">
        <v>2680000</v>
      </c>
      <c r="D950" s="45">
        <v>2448000</v>
      </c>
      <c r="E950" s="45">
        <f t="shared" si="14"/>
        <v>232000</v>
      </c>
      <c r="F950" s="45">
        <v>2737200</v>
      </c>
      <c r="G950" s="46">
        <v>0</v>
      </c>
    </row>
    <row r="951" spans="1:7">
      <c r="A951" s="41" t="s">
        <v>2105</v>
      </c>
      <c r="B951" s="42" t="s">
        <v>1086</v>
      </c>
      <c r="C951" s="44">
        <v>70000</v>
      </c>
      <c r="D951" s="45">
        <v>255000</v>
      </c>
      <c r="E951" s="45">
        <f t="shared" si="14"/>
        <v>-185000</v>
      </c>
      <c r="F951" s="45">
        <v>201300</v>
      </c>
      <c r="G951" s="46">
        <v>0</v>
      </c>
    </row>
    <row r="952" spans="1:7">
      <c r="A952" s="41" t="s">
        <v>2106</v>
      </c>
      <c r="B952" s="42" t="s">
        <v>2107</v>
      </c>
      <c r="C952" s="44">
        <v>18000</v>
      </c>
      <c r="D952" s="45">
        <v>15000</v>
      </c>
      <c r="E952" s="45">
        <f t="shared" si="14"/>
        <v>3000</v>
      </c>
      <c r="F952" s="45">
        <v>14500</v>
      </c>
      <c r="G952" s="46">
        <v>0</v>
      </c>
    </row>
    <row r="953" spans="1:7">
      <c r="A953" s="41" t="s">
        <v>2108</v>
      </c>
      <c r="B953" s="42" t="s">
        <v>2109</v>
      </c>
      <c r="C953" s="44">
        <v>70000</v>
      </c>
      <c r="D953" s="45">
        <v>70000</v>
      </c>
      <c r="E953" s="45">
        <f t="shared" si="14"/>
        <v>0</v>
      </c>
      <c r="F953" s="45">
        <v>61800</v>
      </c>
      <c r="G953" s="46">
        <v>0</v>
      </c>
    </row>
    <row r="954" spans="1:7">
      <c r="A954" s="41" t="s">
        <v>2110</v>
      </c>
      <c r="B954" s="42" t="s">
        <v>746</v>
      </c>
      <c r="C954" s="48"/>
      <c r="D954" s="45">
        <v>50000</v>
      </c>
      <c r="E954" s="45">
        <f t="shared" si="14"/>
        <v>-50000</v>
      </c>
      <c r="F954" s="45">
        <v>60400</v>
      </c>
      <c r="G954" s="46">
        <v>0</v>
      </c>
    </row>
    <row r="955" spans="1:7">
      <c r="A955" s="41" t="s">
        <v>2111</v>
      </c>
      <c r="B955" s="42" t="s">
        <v>2112</v>
      </c>
      <c r="C955" s="44">
        <v>251000</v>
      </c>
      <c r="D955" s="45">
        <v>262000</v>
      </c>
      <c r="E955" s="45">
        <f t="shared" si="14"/>
        <v>-11000</v>
      </c>
      <c r="F955" s="45">
        <v>265200</v>
      </c>
      <c r="G955" s="46">
        <v>0</v>
      </c>
    </row>
    <row r="956" spans="1:7">
      <c r="A956" s="41" t="s">
        <v>2113</v>
      </c>
      <c r="B956" s="42" t="s">
        <v>2114</v>
      </c>
      <c r="C956" s="44">
        <v>4382000</v>
      </c>
      <c r="D956" s="45">
        <v>4369000</v>
      </c>
      <c r="E956" s="45">
        <f t="shared" si="14"/>
        <v>13000</v>
      </c>
      <c r="F956" s="45">
        <v>2977100</v>
      </c>
      <c r="G956" s="46">
        <v>0</v>
      </c>
    </row>
    <row r="957" spans="1:7">
      <c r="A957" s="41" t="s">
        <v>2115</v>
      </c>
      <c r="B957" s="42" t="s">
        <v>790</v>
      </c>
      <c r="C957" s="44">
        <v>198000</v>
      </c>
      <c r="D957" s="45">
        <v>299000</v>
      </c>
      <c r="E957" s="45">
        <f t="shared" si="14"/>
        <v>-101000</v>
      </c>
      <c r="F957" s="45">
        <v>724000</v>
      </c>
      <c r="G957" s="46">
        <v>0</v>
      </c>
    </row>
    <row r="958" spans="1:7">
      <c r="A958" s="41" t="s">
        <v>2116</v>
      </c>
      <c r="B958" s="42" t="s">
        <v>2117</v>
      </c>
      <c r="C958" s="44">
        <v>848000</v>
      </c>
      <c r="D958" s="45">
        <v>825000</v>
      </c>
      <c r="E958" s="45">
        <f t="shared" si="14"/>
        <v>23000</v>
      </c>
      <c r="G958" s="46">
        <v>0</v>
      </c>
    </row>
    <row r="959" spans="1:7">
      <c r="A959" s="41" t="s">
        <v>2118</v>
      </c>
      <c r="B959" s="42" t="s">
        <v>2119</v>
      </c>
      <c r="C959" s="44">
        <v>10388000</v>
      </c>
      <c r="D959" s="45">
        <v>10034000</v>
      </c>
      <c r="E959" s="45">
        <f t="shared" si="14"/>
        <v>354000</v>
      </c>
      <c r="F959" s="45">
        <v>8652800</v>
      </c>
      <c r="G959" s="46">
        <v>0</v>
      </c>
    </row>
    <row r="960" spans="1:7">
      <c r="A960" s="41" t="s">
        <v>2120</v>
      </c>
      <c r="B960" s="42" t="s">
        <v>2050</v>
      </c>
      <c r="C960" s="44">
        <v>57000</v>
      </c>
      <c r="D960" s="45">
        <v>57000</v>
      </c>
      <c r="E960" s="45">
        <f t="shared" si="14"/>
        <v>0</v>
      </c>
      <c r="F960" s="45">
        <v>42600</v>
      </c>
      <c r="G960" s="46">
        <v>0</v>
      </c>
    </row>
    <row r="961" spans="1:7">
      <c r="A961" s="41" t="s">
        <v>2121</v>
      </c>
      <c r="B961" s="42" t="s">
        <v>2052</v>
      </c>
      <c r="C961" s="44">
        <v>15000</v>
      </c>
      <c r="D961" s="45">
        <v>15000</v>
      </c>
      <c r="E961" s="45">
        <f t="shared" si="14"/>
        <v>0</v>
      </c>
      <c r="F961" s="45">
        <v>14500</v>
      </c>
      <c r="G961" s="46">
        <v>0</v>
      </c>
    </row>
    <row r="962" spans="1:7">
      <c r="A962" s="41" t="s">
        <v>2122</v>
      </c>
      <c r="B962" s="42" t="s">
        <v>2123</v>
      </c>
      <c r="C962" s="44">
        <v>302000</v>
      </c>
      <c r="D962" s="45">
        <v>306000</v>
      </c>
      <c r="E962" s="45">
        <f t="shared" si="14"/>
        <v>-4000</v>
      </c>
      <c r="F962" s="45">
        <v>255600</v>
      </c>
      <c r="G962" s="46">
        <v>0</v>
      </c>
    </row>
    <row r="963" spans="1:7">
      <c r="A963" s="41" t="s">
        <v>2124</v>
      </c>
      <c r="B963" s="42" t="s">
        <v>2125</v>
      </c>
      <c r="C963" s="48"/>
      <c r="E963" s="45">
        <f t="shared" si="14"/>
        <v>0</v>
      </c>
      <c r="F963" s="45">
        <v>496100</v>
      </c>
      <c r="G963" s="46">
        <v>0</v>
      </c>
    </row>
    <row r="964" spans="1:7">
      <c r="A964" s="41" t="s">
        <v>2126</v>
      </c>
      <c r="B964" s="42" t="s">
        <v>195</v>
      </c>
      <c r="C964" s="44">
        <v>618000</v>
      </c>
      <c r="D964" s="45">
        <v>2152000</v>
      </c>
      <c r="E964" s="45">
        <f t="shared" si="14"/>
        <v>-1534000</v>
      </c>
      <c r="F964" s="45">
        <v>2014400</v>
      </c>
      <c r="G964" s="46">
        <v>0</v>
      </c>
    </row>
    <row r="965" spans="1:7">
      <c r="A965" s="41" t="s">
        <v>2127</v>
      </c>
      <c r="B965" s="42" t="s">
        <v>2128</v>
      </c>
      <c r="C965" s="48"/>
      <c r="D965" s="45">
        <v>2308000</v>
      </c>
      <c r="E965" s="45">
        <f t="shared" si="14"/>
        <v>-2308000</v>
      </c>
      <c r="F965" s="45">
        <v>1603800</v>
      </c>
      <c r="G965" s="46">
        <v>0</v>
      </c>
    </row>
    <row r="966" spans="1:7">
      <c r="A966" s="41" t="s">
        <v>2129</v>
      </c>
      <c r="B966" s="42" t="s">
        <v>2130</v>
      </c>
      <c r="C966" s="48"/>
      <c r="D966" s="45">
        <v>203000</v>
      </c>
      <c r="E966" s="45">
        <f t="shared" si="14"/>
        <v>-203000</v>
      </c>
      <c r="F966" s="45">
        <v>176000</v>
      </c>
      <c r="G966" s="46">
        <v>0</v>
      </c>
    </row>
    <row r="967" spans="1:7">
      <c r="A967" s="41" t="s">
        <v>2131</v>
      </c>
      <c r="B967" s="42" t="s">
        <v>2132</v>
      </c>
      <c r="C967" s="44">
        <v>1296000</v>
      </c>
      <c r="D967" s="45">
        <v>1320000</v>
      </c>
      <c r="E967" s="45">
        <f t="shared" ref="E967:E1030" si="15">C967-D967</f>
        <v>-24000</v>
      </c>
      <c r="F967" s="45">
        <v>1327500</v>
      </c>
      <c r="G967" s="46">
        <v>0</v>
      </c>
    </row>
    <row r="968" spans="1:7">
      <c r="A968" s="41" t="s">
        <v>2133</v>
      </c>
      <c r="B968" s="42" t="s">
        <v>2134</v>
      </c>
      <c r="C968" s="44">
        <v>38000</v>
      </c>
      <c r="D968" s="45">
        <v>35000</v>
      </c>
      <c r="E968" s="45">
        <f t="shared" si="15"/>
        <v>3000</v>
      </c>
      <c r="F968" s="45">
        <v>26000</v>
      </c>
      <c r="G968" s="46">
        <v>0</v>
      </c>
    </row>
    <row r="969" spans="1:7">
      <c r="A969" s="41" t="s">
        <v>2135</v>
      </c>
      <c r="B969" s="42" t="s">
        <v>216</v>
      </c>
      <c r="C969" s="44">
        <v>1359000</v>
      </c>
      <c r="D969" s="45">
        <v>1349000</v>
      </c>
      <c r="E969" s="45">
        <f t="shared" si="15"/>
        <v>10000</v>
      </c>
      <c r="F969" s="45">
        <v>1379100</v>
      </c>
      <c r="G969" s="46">
        <v>0</v>
      </c>
    </row>
    <row r="970" spans="1:7">
      <c r="A970" s="41" t="s">
        <v>2136</v>
      </c>
      <c r="B970" s="42" t="s">
        <v>2137</v>
      </c>
      <c r="C970" s="44">
        <v>7111000</v>
      </c>
      <c r="D970" s="45">
        <v>7481000</v>
      </c>
      <c r="E970" s="45">
        <f t="shared" si="15"/>
        <v>-370000</v>
      </c>
      <c r="F970" s="45">
        <v>2765400</v>
      </c>
      <c r="G970" s="46">
        <v>0</v>
      </c>
    </row>
    <row r="971" spans="1:7">
      <c r="A971" s="164" t="s">
        <v>2138</v>
      </c>
      <c r="B971" s="165"/>
      <c r="C971" s="49">
        <v>86862000</v>
      </c>
      <c r="D971" s="50">
        <v>86875000</v>
      </c>
      <c r="E971" s="45">
        <f t="shared" si="15"/>
        <v>-13000</v>
      </c>
      <c r="F971" s="50">
        <v>84412000</v>
      </c>
      <c r="G971" s="46">
        <v>513.29</v>
      </c>
    </row>
    <row r="972" spans="1:7">
      <c r="A972" s="8" t="s">
        <v>2139</v>
      </c>
      <c r="B972" s="8" t="s">
        <v>2140</v>
      </c>
      <c r="C972" s="48"/>
      <c r="E972" s="45">
        <f t="shared" si="15"/>
        <v>0</v>
      </c>
      <c r="G972" s="46">
        <v>0</v>
      </c>
    </row>
    <row r="973" spans="1:7">
      <c r="A973" s="41" t="s">
        <v>2141</v>
      </c>
      <c r="B973" s="42" t="s">
        <v>726</v>
      </c>
      <c r="C973" s="44">
        <v>270000</v>
      </c>
      <c r="D973" s="45">
        <v>270000</v>
      </c>
      <c r="E973" s="45">
        <f t="shared" si="15"/>
        <v>0</v>
      </c>
      <c r="F973" s="45">
        <v>260500</v>
      </c>
      <c r="G973" s="46">
        <v>0</v>
      </c>
    </row>
    <row r="974" spans="1:7">
      <c r="A974" s="41" t="s">
        <v>2142</v>
      </c>
      <c r="B974" s="42" t="s">
        <v>807</v>
      </c>
      <c r="C974" s="48"/>
      <c r="E974" s="45">
        <f t="shared" si="15"/>
        <v>0</v>
      </c>
      <c r="F974" s="45">
        <v>2200</v>
      </c>
      <c r="G974" s="46">
        <v>0</v>
      </c>
    </row>
    <row r="975" spans="1:7">
      <c r="A975" s="41" t="s">
        <v>2143</v>
      </c>
      <c r="B975" s="42" t="s">
        <v>734</v>
      </c>
      <c r="C975" s="44">
        <v>331000</v>
      </c>
      <c r="D975" s="45">
        <v>331000</v>
      </c>
      <c r="E975" s="45">
        <f t="shared" si="15"/>
        <v>0</v>
      </c>
      <c r="F975" s="45">
        <v>307400</v>
      </c>
      <c r="G975" s="46">
        <v>0</v>
      </c>
    </row>
    <row r="976" spans="1:7">
      <c r="A976" s="41" t="s">
        <v>2144</v>
      </c>
      <c r="B976" s="42" t="s">
        <v>2082</v>
      </c>
      <c r="C976" s="44">
        <v>515000</v>
      </c>
      <c r="D976" s="45">
        <v>515000</v>
      </c>
      <c r="E976" s="45">
        <f t="shared" si="15"/>
        <v>0</v>
      </c>
      <c r="F976" s="45">
        <v>486800</v>
      </c>
      <c r="G976" s="46">
        <v>5</v>
      </c>
    </row>
    <row r="977" spans="1:7">
      <c r="A977" s="41" t="s">
        <v>2145</v>
      </c>
      <c r="B977" s="42" t="s">
        <v>2146</v>
      </c>
      <c r="C977" s="44">
        <v>340000</v>
      </c>
      <c r="D977" s="45">
        <v>2091000</v>
      </c>
      <c r="E977" s="45">
        <f t="shared" si="15"/>
        <v>-1751000</v>
      </c>
      <c r="F977" s="45">
        <v>1894900</v>
      </c>
      <c r="G977" s="46">
        <v>2.8</v>
      </c>
    </row>
    <row r="978" spans="1:7">
      <c r="A978" s="41" t="s">
        <v>2147</v>
      </c>
      <c r="B978" s="42" t="s">
        <v>2086</v>
      </c>
      <c r="C978" s="48"/>
      <c r="D978" s="45">
        <v>516000</v>
      </c>
      <c r="E978" s="45">
        <f t="shared" si="15"/>
        <v>-516000</v>
      </c>
      <c r="F978" s="45">
        <v>671300</v>
      </c>
      <c r="G978" s="46">
        <v>0</v>
      </c>
    </row>
    <row r="979" spans="1:7">
      <c r="A979" s="41" t="s">
        <v>2148</v>
      </c>
      <c r="B979" s="42" t="s">
        <v>2096</v>
      </c>
      <c r="C979" s="44">
        <v>156000</v>
      </c>
      <c r="D979" s="45">
        <v>187000</v>
      </c>
      <c r="E979" s="45">
        <f t="shared" si="15"/>
        <v>-31000</v>
      </c>
      <c r="F979" s="45">
        <v>66000</v>
      </c>
      <c r="G979" s="46">
        <v>2</v>
      </c>
    </row>
    <row r="980" spans="1:7">
      <c r="A980" s="41" t="s">
        <v>2149</v>
      </c>
      <c r="B980" s="42" t="s">
        <v>2098</v>
      </c>
      <c r="C980" s="44">
        <v>156000</v>
      </c>
      <c r="D980" s="45">
        <v>187000</v>
      </c>
      <c r="E980" s="45">
        <f t="shared" si="15"/>
        <v>-31000</v>
      </c>
      <c r="F980" s="45">
        <v>137100</v>
      </c>
      <c r="G980" s="46">
        <v>2</v>
      </c>
    </row>
    <row r="981" spans="1:7">
      <c r="A981" s="41" t="s">
        <v>2150</v>
      </c>
      <c r="B981" s="42" t="s">
        <v>1080</v>
      </c>
      <c r="C981" s="44">
        <v>2100000</v>
      </c>
      <c r="D981" s="45">
        <v>2550000</v>
      </c>
      <c r="E981" s="45">
        <f t="shared" si="15"/>
        <v>-450000</v>
      </c>
      <c r="F981" s="45">
        <v>2535000</v>
      </c>
      <c r="G981" s="46">
        <v>0</v>
      </c>
    </row>
    <row r="982" spans="1:7">
      <c r="A982" s="41" t="s">
        <v>2151</v>
      </c>
      <c r="B982" s="42" t="s">
        <v>1082</v>
      </c>
      <c r="C982" s="44">
        <v>400000</v>
      </c>
      <c r="D982" s="45">
        <v>374000</v>
      </c>
      <c r="E982" s="45">
        <f t="shared" si="15"/>
        <v>26000</v>
      </c>
      <c r="F982" s="45">
        <v>415800</v>
      </c>
      <c r="G982" s="46">
        <v>0</v>
      </c>
    </row>
    <row r="983" spans="1:7">
      <c r="A983" s="41" t="s">
        <v>2152</v>
      </c>
      <c r="B983" s="42" t="s">
        <v>1086</v>
      </c>
      <c r="C983" s="44">
        <v>70000</v>
      </c>
      <c r="D983" s="45">
        <v>317000</v>
      </c>
      <c r="E983" s="45">
        <f t="shared" si="15"/>
        <v>-247000</v>
      </c>
      <c r="F983" s="45">
        <v>258000</v>
      </c>
      <c r="G983" s="46">
        <v>0</v>
      </c>
    </row>
    <row r="984" spans="1:7">
      <c r="A984" s="41" t="s">
        <v>2153</v>
      </c>
      <c r="B984" s="42" t="s">
        <v>2107</v>
      </c>
      <c r="C984" s="44">
        <v>95000</v>
      </c>
      <c r="D984" s="45">
        <v>85000</v>
      </c>
      <c r="E984" s="45">
        <f t="shared" si="15"/>
        <v>10000</v>
      </c>
      <c r="F984" s="45">
        <v>86000</v>
      </c>
      <c r="G984" s="46">
        <v>0</v>
      </c>
    </row>
    <row r="985" spans="1:7">
      <c r="A985" s="41" t="s">
        <v>2154</v>
      </c>
      <c r="B985" s="42" t="s">
        <v>746</v>
      </c>
      <c r="C985" s="44">
        <v>90000</v>
      </c>
      <c r="D985" s="45">
        <v>50000</v>
      </c>
      <c r="E985" s="45">
        <f t="shared" si="15"/>
        <v>40000</v>
      </c>
      <c r="F985" s="45">
        <v>42900</v>
      </c>
      <c r="G985" s="46">
        <v>0</v>
      </c>
    </row>
    <row r="986" spans="1:7">
      <c r="A986" s="41" t="s">
        <v>2155</v>
      </c>
      <c r="B986" s="42" t="s">
        <v>2156</v>
      </c>
      <c r="C986" s="44">
        <v>577000</v>
      </c>
      <c r="D986" s="45">
        <v>575000</v>
      </c>
      <c r="E986" s="45">
        <f t="shared" si="15"/>
        <v>2000</v>
      </c>
      <c r="F986" s="45">
        <v>587800</v>
      </c>
      <c r="G986" s="46">
        <v>0</v>
      </c>
    </row>
    <row r="987" spans="1:7">
      <c r="A987" s="41" t="s">
        <v>2157</v>
      </c>
      <c r="B987" s="42" t="s">
        <v>790</v>
      </c>
      <c r="C987" s="44">
        <v>351000</v>
      </c>
      <c r="D987" s="45">
        <v>314000</v>
      </c>
      <c r="E987" s="45">
        <f t="shared" si="15"/>
        <v>37000</v>
      </c>
      <c r="F987" s="45">
        <v>343100</v>
      </c>
      <c r="G987" s="46">
        <v>0</v>
      </c>
    </row>
    <row r="988" spans="1:7">
      <c r="A988" s="41" t="s">
        <v>2158</v>
      </c>
      <c r="B988" s="42" t="s">
        <v>2159</v>
      </c>
      <c r="C988" s="44">
        <v>20000</v>
      </c>
      <c r="D988" s="45">
        <v>11000</v>
      </c>
      <c r="E988" s="45">
        <f t="shared" si="15"/>
        <v>9000</v>
      </c>
      <c r="G988" s="46">
        <v>0</v>
      </c>
    </row>
    <row r="989" spans="1:7">
      <c r="A989" s="41" t="s">
        <v>2160</v>
      </c>
      <c r="B989" s="42" t="s">
        <v>2161</v>
      </c>
      <c r="C989" s="44">
        <v>58000</v>
      </c>
      <c r="D989" s="45">
        <v>59000</v>
      </c>
      <c r="E989" s="45">
        <f t="shared" si="15"/>
        <v>-1000</v>
      </c>
      <c r="F989" s="45">
        <v>59500</v>
      </c>
      <c r="G989" s="46">
        <v>0</v>
      </c>
    </row>
    <row r="990" spans="1:7">
      <c r="A990" s="41" t="s">
        <v>2162</v>
      </c>
      <c r="B990" s="42" t="s">
        <v>2163</v>
      </c>
      <c r="C990" s="44">
        <v>2680000</v>
      </c>
      <c r="D990" s="45">
        <v>3081000</v>
      </c>
      <c r="E990" s="45">
        <f t="shared" si="15"/>
        <v>-401000</v>
      </c>
      <c r="F990" s="45">
        <v>2735600</v>
      </c>
      <c r="G990" s="46">
        <v>0</v>
      </c>
    </row>
    <row r="991" spans="1:7">
      <c r="A991" s="41" t="s">
        <v>2164</v>
      </c>
      <c r="B991" s="42" t="s">
        <v>2050</v>
      </c>
      <c r="C991" s="44">
        <v>35000</v>
      </c>
      <c r="D991" s="45">
        <v>35000</v>
      </c>
      <c r="E991" s="45">
        <f t="shared" si="15"/>
        <v>0</v>
      </c>
      <c r="F991" s="45">
        <v>15600</v>
      </c>
      <c r="G991" s="46">
        <v>0</v>
      </c>
    </row>
    <row r="992" spans="1:7">
      <c r="A992" s="41" t="s">
        <v>2165</v>
      </c>
      <c r="B992" s="42" t="s">
        <v>2052</v>
      </c>
      <c r="C992" s="44">
        <v>1440000</v>
      </c>
      <c r="D992" s="45">
        <v>2256000</v>
      </c>
      <c r="E992" s="45">
        <f t="shared" si="15"/>
        <v>-816000</v>
      </c>
      <c r="F992" s="45">
        <v>1974800</v>
      </c>
      <c r="G992" s="46">
        <v>0</v>
      </c>
    </row>
    <row r="993" spans="1:7">
      <c r="A993" s="41" t="s">
        <v>2166</v>
      </c>
      <c r="B993" s="42" t="s">
        <v>2167</v>
      </c>
      <c r="C993" s="44">
        <v>606000</v>
      </c>
      <c r="D993" s="45">
        <v>595000</v>
      </c>
      <c r="E993" s="45">
        <f t="shared" si="15"/>
        <v>11000</v>
      </c>
      <c r="F993" s="45">
        <v>635000</v>
      </c>
      <c r="G993" s="46">
        <v>0</v>
      </c>
    </row>
    <row r="994" spans="1:7">
      <c r="A994" s="41" t="s">
        <v>2168</v>
      </c>
      <c r="B994" s="42" t="s">
        <v>2169</v>
      </c>
      <c r="C994" s="44">
        <v>1000</v>
      </c>
      <c r="E994" s="45">
        <f t="shared" si="15"/>
        <v>1000</v>
      </c>
      <c r="G994" s="46">
        <v>0</v>
      </c>
    </row>
    <row r="995" spans="1:7">
      <c r="A995" s="41" t="s">
        <v>2170</v>
      </c>
      <c r="B995" s="42" t="s">
        <v>216</v>
      </c>
      <c r="C995" s="44">
        <v>21000</v>
      </c>
      <c r="D995" s="45">
        <v>21000</v>
      </c>
      <c r="E995" s="45">
        <f t="shared" si="15"/>
        <v>0</v>
      </c>
      <c r="F995" s="45">
        <v>54700</v>
      </c>
      <c r="G995" s="46">
        <v>0</v>
      </c>
    </row>
    <row r="996" spans="1:7">
      <c r="A996" s="164" t="s">
        <v>2171</v>
      </c>
      <c r="B996" s="165"/>
      <c r="C996" s="49">
        <v>10312000</v>
      </c>
      <c r="D996" s="50">
        <v>14420000</v>
      </c>
      <c r="E996" s="45">
        <f t="shared" si="15"/>
        <v>-4108000</v>
      </c>
      <c r="F996" s="50">
        <v>13570000</v>
      </c>
      <c r="G996" s="46">
        <v>11.8</v>
      </c>
    </row>
    <row r="997" spans="1:7">
      <c r="A997" s="41" t="s">
        <v>2172</v>
      </c>
      <c r="B997" s="42" t="s">
        <v>2173</v>
      </c>
      <c r="C997" s="48"/>
      <c r="E997" s="45">
        <f t="shared" si="15"/>
        <v>0</v>
      </c>
      <c r="F997" s="45">
        <v>44300</v>
      </c>
      <c r="G997" s="46">
        <v>0</v>
      </c>
    </row>
    <row r="998" spans="1:7">
      <c r="A998" s="164" t="s">
        <v>2174</v>
      </c>
      <c r="B998" s="165"/>
      <c r="C998" s="54"/>
      <c r="D998" s="53"/>
      <c r="E998" s="45">
        <f t="shared" si="15"/>
        <v>0</v>
      </c>
      <c r="F998" s="50">
        <v>44300</v>
      </c>
      <c r="G998" s="46">
        <v>0</v>
      </c>
    </row>
    <row r="999" spans="1:7">
      <c r="A999" s="8" t="s">
        <v>2175</v>
      </c>
      <c r="B999" s="8" t="s">
        <v>2176</v>
      </c>
      <c r="C999" s="48"/>
      <c r="E999" s="45">
        <f t="shared" si="15"/>
        <v>0</v>
      </c>
      <c r="G999" s="46">
        <v>0</v>
      </c>
    </row>
    <row r="1000" spans="1:7">
      <c r="A1000" s="41" t="s">
        <v>2177</v>
      </c>
      <c r="B1000" s="42" t="s">
        <v>1841</v>
      </c>
      <c r="C1000" s="44">
        <v>8000</v>
      </c>
      <c r="D1000" s="45">
        <v>8000</v>
      </c>
      <c r="E1000" s="45">
        <f t="shared" si="15"/>
        <v>0</v>
      </c>
      <c r="G1000" s="46">
        <v>0</v>
      </c>
    </row>
    <row r="1001" spans="1:7">
      <c r="A1001" s="41" t="s">
        <v>2178</v>
      </c>
      <c r="B1001" s="42" t="s">
        <v>2179</v>
      </c>
      <c r="C1001" s="48"/>
      <c r="E1001" s="45">
        <f t="shared" si="15"/>
        <v>0</v>
      </c>
      <c r="F1001" s="45">
        <v>6800</v>
      </c>
      <c r="G1001" s="46">
        <v>0</v>
      </c>
    </row>
    <row r="1002" spans="1:7">
      <c r="A1002" s="41" t="s">
        <v>2180</v>
      </c>
      <c r="B1002" s="42" t="s">
        <v>1080</v>
      </c>
      <c r="C1002" s="44">
        <v>63000</v>
      </c>
      <c r="D1002" s="45">
        <v>65000</v>
      </c>
      <c r="E1002" s="45">
        <f t="shared" si="15"/>
        <v>-2000</v>
      </c>
      <c r="F1002" s="45">
        <v>71500</v>
      </c>
      <c r="G1002" s="46">
        <v>0</v>
      </c>
    </row>
    <row r="1003" spans="1:7">
      <c r="A1003" s="41" t="s">
        <v>2181</v>
      </c>
      <c r="B1003" s="42" t="s">
        <v>1082</v>
      </c>
      <c r="C1003" s="44">
        <v>20000</v>
      </c>
      <c r="D1003" s="45">
        <v>20000</v>
      </c>
      <c r="E1003" s="45">
        <f t="shared" si="15"/>
        <v>0</v>
      </c>
      <c r="F1003" s="45">
        <v>20900</v>
      </c>
      <c r="G1003" s="46">
        <v>0</v>
      </c>
    </row>
    <row r="1004" spans="1:7">
      <c r="A1004" s="41" t="s">
        <v>2182</v>
      </c>
      <c r="B1004" s="42" t="s">
        <v>792</v>
      </c>
      <c r="C1004" s="44">
        <v>240000</v>
      </c>
      <c r="D1004" s="45">
        <v>239000</v>
      </c>
      <c r="E1004" s="45">
        <f t="shared" si="15"/>
        <v>1000</v>
      </c>
      <c r="F1004" s="45">
        <v>193600</v>
      </c>
      <c r="G1004" s="46">
        <v>0</v>
      </c>
    </row>
    <row r="1005" spans="1:7">
      <c r="A1005" s="41" t="s">
        <v>2183</v>
      </c>
      <c r="B1005" s="42" t="s">
        <v>2184</v>
      </c>
      <c r="C1005" s="44">
        <v>942000</v>
      </c>
      <c r="D1005" s="45">
        <v>1100000</v>
      </c>
      <c r="E1005" s="45">
        <f t="shared" si="15"/>
        <v>-158000</v>
      </c>
      <c r="F1005" s="45">
        <v>733300</v>
      </c>
      <c r="G1005" s="46">
        <v>0</v>
      </c>
    </row>
    <row r="1006" spans="1:7">
      <c r="A1006" s="164" t="s">
        <v>2185</v>
      </c>
      <c r="B1006" s="165"/>
      <c r="C1006" s="49">
        <v>1273000</v>
      </c>
      <c r="D1006" s="50">
        <v>1432000</v>
      </c>
      <c r="E1006" s="45">
        <f t="shared" si="15"/>
        <v>-159000</v>
      </c>
      <c r="F1006" s="50">
        <v>1026100</v>
      </c>
      <c r="G1006" s="46">
        <v>0</v>
      </c>
    </row>
    <row r="1007" spans="1:7">
      <c r="A1007" s="8" t="s">
        <v>2186</v>
      </c>
      <c r="B1007" s="8" t="s">
        <v>2187</v>
      </c>
      <c r="C1007" s="48"/>
      <c r="E1007" s="45">
        <f t="shared" si="15"/>
        <v>0</v>
      </c>
      <c r="G1007" s="46">
        <v>0</v>
      </c>
    </row>
    <row r="1008" spans="1:7">
      <c r="A1008" s="41" t="s">
        <v>2188</v>
      </c>
      <c r="B1008" s="42" t="s">
        <v>1841</v>
      </c>
      <c r="C1008" s="44">
        <v>2743000</v>
      </c>
      <c r="D1008" s="45">
        <v>2566000</v>
      </c>
      <c r="E1008" s="45">
        <f t="shared" si="15"/>
        <v>177000</v>
      </c>
      <c r="F1008" s="45">
        <v>2432800</v>
      </c>
      <c r="G1008" s="46">
        <v>13.5</v>
      </c>
    </row>
    <row r="1009" spans="1:7">
      <c r="A1009" s="41" t="s">
        <v>2189</v>
      </c>
      <c r="B1009" s="42" t="s">
        <v>726</v>
      </c>
      <c r="C1009" s="44">
        <v>163000</v>
      </c>
      <c r="D1009" s="45">
        <v>163000</v>
      </c>
      <c r="E1009" s="45">
        <f t="shared" si="15"/>
        <v>0</v>
      </c>
      <c r="F1009" s="45">
        <v>152700</v>
      </c>
      <c r="G1009" s="46">
        <v>0</v>
      </c>
    </row>
    <row r="1010" spans="1:7">
      <c r="A1010" s="41" t="s">
        <v>2190</v>
      </c>
      <c r="B1010" s="42" t="s">
        <v>728</v>
      </c>
      <c r="C1010" s="44">
        <v>18000</v>
      </c>
      <c r="D1010" s="45">
        <v>18000</v>
      </c>
      <c r="E1010" s="45">
        <f t="shared" si="15"/>
        <v>0</v>
      </c>
      <c r="F1010" s="45">
        <v>13700</v>
      </c>
      <c r="G1010" s="46">
        <v>0</v>
      </c>
    </row>
    <row r="1011" spans="1:7">
      <c r="A1011" s="41" t="s">
        <v>2191</v>
      </c>
      <c r="B1011" s="42" t="s">
        <v>807</v>
      </c>
      <c r="C1011" s="44">
        <v>69000</v>
      </c>
      <c r="D1011" s="45">
        <v>69000</v>
      </c>
      <c r="E1011" s="45">
        <f t="shared" si="15"/>
        <v>0</v>
      </c>
      <c r="F1011" s="45">
        <v>54800</v>
      </c>
      <c r="G1011" s="46">
        <v>0</v>
      </c>
    </row>
    <row r="1012" spans="1:7">
      <c r="A1012" s="41" t="s">
        <v>2192</v>
      </c>
      <c r="B1012" s="42" t="s">
        <v>1439</v>
      </c>
      <c r="C1012" s="44">
        <v>84000</v>
      </c>
      <c r="D1012" s="45">
        <v>84000</v>
      </c>
      <c r="E1012" s="45">
        <f t="shared" si="15"/>
        <v>0</v>
      </c>
      <c r="F1012" s="45">
        <v>81200</v>
      </c>
      <c r="G1012" s="46">
        <v>0</v>
      </c>
    </row>
    <row r="1013" spans="1:7">
      <c r="A1013" s="41" t="s">
        <v>2193</v>
      </c>
      <c r="B1013" s="42" t="s">
        <v>2194</v>
      </c>
      <c r="C1013" s="44">
        <v>82000</v>
      </c>
      <c r="E1013" s="45">
        <f t="shared" si="15"/>
        <v>82000</v>
      </c>
      <c r="G1013" s="46">
        <v>0</v>
      </c>
    </row>
    <row r="1014" spans="1:7">
      <c r="A1014" s="41" t="s">
        <v>2195</v>
      </c>
      <c r="B1014" s="42" t="s">
        <v>2196</v>
      </c>
      <c r="C1014" s="44">
        <v>369000</v>
      </c>
      <c r="D1014" s="45">
        <v>369000</v>
      </c>
      <c r="E1014" s="45">
        <f t="shared" si="15"/>
        <v>0</v>
      </c>
      <c r="F1014" s="45">
        <v>356000</v>
      </c>
      <c r="G1014" s="46">
        <v>3.46</v>
      </c>
    </row>
    <row r="1015" spans="1:7">
      <c r="A1015" s="41" t="s">
        <v>2197</v>
      </c>
      <c r="B1015" s="42" t="s">
        <v>2198</v>
      </c>
      <c r="C1015" s="44">
        <v>129000</v>
      </c>
      <c r="D1015" s="45">
        <v>129000</v>
      </c>
      <c r="E1015" s="45">
        <f t="shared" si="15"/>
        <v>0</v>
      </c>
      <c r="F1015" s="45">
        <v>111800</v>
      </c>
      <c r="G1015" s="46">
        <v>1.2</v>
      </c>
    </row>
    <row r="1016" spans="1:7">
      <c r="A1016" s="41" t="s">
        <v>2199</v>
      </c>
      <c r="B1016" s="42" t="s">
        <v>1080</v>
      </c>
      <c r="C1016" s="44">
        <v>101000</v>
      </c>
      <c r="D1016" s="45">
        <v>77000</v>
      </c>
      <c r="E1016" s="45">
        <f t="shared" si="15"/>
        <v>24000</v>
      </c>
      <c r="F1016" s="45">
        <v>57700</v>
      </c>
      <c r="G1016" s="46">
        <v>0</v>
      </c>
    </row>
    <row r="1017" spans="1:7">
      <c r="A1017" s="41" t="s">
        <v>2200</v>
      </c>
      <c r="B1017" s="42" t="s">
        <v>2201</v>
      </c>
      <c r="C1017" s="44">
        <v>181000</v>
      </c>
      <c r="D1017" s="45">
        <v>182000</v>
      </c>
      <c r="E1017" s="45">
        <f t="shared" si="15"/>
        <v>-1000</v>
      </c>
      <c r="F1017" s="45">
        <v>140800</v>
      </c>
      <c r="G1017" s="46">
        <v>0</v>
      </c>
    </row>
    <row r="1018" spans="1:7">
      <c r="A1018" s="41" t="s">
        <v>2202</v>
      </c>
      <c r="B1018" s="42" t="s">
        <v>2203</v>
      </c>
      <c r="C1018" s="44">
        <v>1000</v>
      </c>
      <c r="D1018" s="45">
        <v>1000</v>
      </c>
      <c r="E1018" s="45">
        <f t="shared" si="15"/>
        <v>0</v>
      </c>
      <c r="F1018" s="45">
        <v>900</v>
      </c>
      <c r="G1018" s="46">
        <v>0</v>
      </c>
    </row>
    <row r="1019" spans="1:7">
      <c r="A1019" s="41" t="s">
        <v>2204</v>
      </c>
      <c r="B1019" s="42" t="s">
        <v>2205</v>
      </c>
      <c r="C1019" s="44">
        <v>711000</v>
      </c>
      <c r="D1019" s="45">
        <v>841000</v>
      </c>
      <c r="E1019" s="45">
        <f t="shared" si="15"/>
        <v>-130000</v>
      </c>
      <c r="F1019" s="45">
        <v>827100</v>
      </c>
      <c r="G1019" s="46">
        <v>0</v>
      </c>
    </row>
    <row r="1020" spans="1:7">
      <c r="A1020" s="41" t="s">
        <v>2206</v>
      </c>
      <c r="B1020" s="42" t="s">
        <v>2207</v>
      </c>
      <c r="C1020" s="44">
        <v>57000</v>
      </c>
      <c r="D1020" s="45">
        <v>62000</v>
      </c>
      <c r="E1020" s="45">
        <f t="shared" si="15"/>
        <v>-5000</v>
      </c>
      <c r="F1020" s="45">
        <v>76300</v>
      </c>
      <c r="G1020" s="46">
        <v>0</v>
      </c>
    </row>
    <row r="1021" spans="1:7">
      <c r="A1021" s="41" t="s">
        <v>2208</v>
      </c>
      <c r="B1021" s="42" t="s">
        <v>2209</v>
      </c>
      <c r="C1021" s="44">
        <v>30000</v>
      </c>
      <c r="D1021" s="45">
        <v>30000</v>
      </c>
      <c r="E1021" s="45">
        <f t="shared" si="15"/>
        <v>0</v>
      </c>
      <c r="F1021" s="45">
        <v>33000</v>
      </c>
      <c r="G1021" s="46">
        <v>0</v>
      </c>
    </row>
    <row r="1022" spans="1:7">
      <c r="A1022" s="164" t="s">
        <v>2210</v>
      </c>
      <c r="B1022" s="165"/>
      <c r="C1022" s="49">
        <v>4738000</v>
      </c>
      <c r="D1022" s="50">
        <v>4591000</v>
      </c>
      <c r="E1022" s="45">
        <f t="shared" si="15"/>
        <v>147000</v>
      </c>
      <c r="F1022" s="50">
        <v>4338800</v>
      </c>
      <c r="G1022" s="46">
        <v>18.16</v>
      </c>
    </row>
    <row r="1023" spans="1:7">
      <c r="A1023" s="41" t="s">
        <v>2211</v>
      </c>
      <c r="B1023" s="42" t="s">
        <v>2212</v>
      </c>
      <c r="C1023" s="44">
        <v>22000</v>
      </c>
      <c r="D1023" s="45">
        <v>21000</v>
      </c>
      <c r="E1023" s="45">
        <f t="shared" si="15"/>
        <v>1000</v>
      </c>
      <c r="F1023" s="45">
        <v>2000</v>
      </c>
      <c r="G1023" s="46">
        <v>0</v>
      </c>
    </row>
    <row r="1024" spans="1:7">
      <c r="A1024" s="164" t="s">
        <v>2213</v>
      </c>
      <c r="B1024" s="165"/>
      <c r="C1024" s="49">
        <v>22000</v>
      </c>
      <c r="D1024" s="50">
        <v>21000</v>
      </c>
      <c r="E1024" s="45">
        <f t="shared" si="15"/>
        <v>1000</v>
      </c>
      <c r="F1024" s="50">
        <v>2000</v>
      </c>
      <c r="G1024" s="46">
        <v>0</v>
      </c>
    </row>
    <row r="1025" spans="1:7">
      <c r="A1025" s="41" t="s">
        <v>2214</v>
      </c>
      <c r="B1025" s="42" t="s">
        <v>792</v>
      </c>
      <c r="C1025" s="44">
        <v>224000</v>
      </c>
      <c r="D1025" s="45">
        <v>224000</v>
      </c>
      <c r="E1025" s="45">
        <f t="shared" si="15"/>
        <v>0</v>
      </c>
      <c r="F1025" s="45">
        <v>209700</v>
      </c>
      <c r="G1025" s="46">
        <v>0</v>
      </c>
    </row>
    <row r="1026" spans="1:7">
      <c r="A1026" s="164" t="s">
        <v>2215</v>
      </c>
      <c r="B1026" s="165"/>
      <c r="C1026" s="49">
        <v>224000</v>
      </c>
      <c r="D1026" s="50">
        <v>224000</v>
      </c>
      <c r="E1026" s="45">
        <f t="shared" si="15"/>
        <v>0</v>
      </c>
      <c r="F1026" s="50">
        <v>209700</v>
      </c>
      <c r="G1026" s="46">
        <v>0</v>
      </c>
    </row>
    <row r="1027" spans="1:7">
      <c r="A1027" s="41" t="s">
        <v>2216</v>
      </c>
      <c r="B1027" s="42" t="s">
        <v>792</v>
      </c>
      <c r="C1027" s="44">
        <v>89000</v>
      </c>
      <c r="D1027" s="45">
        <v>88000</v>
      </c>
      <c r="E1027" s="45">
        <f t="shared" si="15"/>
        <v>1000</v>
      </c>
      <c r="F1027" s="45">
        <v>94400</v>
      </c>
      <c r="G1027" s="46">
        <v>0</v>
      </c>
    </row>
    <row r="1028" spans="1:7">
      <c r="A1028" s="164" t="s">
        <v>2217</v>
      </c>
      <c r="B1028" s="165"/>
      <c r="C1028" s="49">
        <v>89000</v>
      </c>
      <c r="D1028" s="50">
        <v>88000</v>
      </c>
      <c r="E1028" s="45">
        <f t="shared" si="15"/>
        <v>1000</v>
      </c>
      <c r="F1028" s="50">
        <v>94400</v>
      </c>
      <c r="G1028" s="46">
        <v>0</v>
      </c>
    </row>
    <row r="1029" spans="1:7">
      <c r="A1029" s="8" t="s">
        <v>2218</v>
      </c>
      <c r="B1029" s="8" t="s">
        <v>264</v>
      </c>
      <c r="C1029" s="48"/>
      <c r="E1029" s="45">
        <f t="shared" si="15"/>
        <v>0</v>
      </c>
      <c r="G1029" s="46">
        <v>0</v>
      </c>
    </row>
    <row r="1030" spans="1:7">
      <c r="A1030" s="41" t="s">
        <v>2219</v>
      </c>
      <c r="B1030" s="42" t="s">
        <v>888</v>
      </c>
      <c r="C1030" s="44">
        <v>21212000</v>
      </c>
      <c r="D1030" s="45">
        <v>21207000</v>
      </c>
      <c r="E1030" s="45">
        <f t="shared" si="15"/>
        <v>5000</v>
      </c>
      <c r="F1030" s="45">
        <v>21407600</v>
      </c>
      <c r="G1030" s="46">
        <v>111.35</v>
      </c>
    </row>
    <row r="1031" spans="1:7">
      <c r="A1031" s="41" t="s">
        <v>2220</v>
      </c>
      <c r="B1031" s="42" t="s">
        <v>726</v>
      </c>
      <c r="C1031" s="44">
        <v>1293000</v>
      </c>
      <c r="D1031" s="45">
        <v>1293000</v>
      </c>
      <c r="E1031" s="45">
        <f t="shared" ref="E1031:E1094" si="16">C1031-D1031</f>
        <v>0</v>
      </c>
      <c r="F1031" s="45">
        <v>1256500</v>
      </c>
      <c r="G1031" s="46">
        <v>0</v>
      </c>
    </row>
    <row r="1032" spans="1:7">
      <c r="A1032" s="41" t="s">
        <v>2221</v>
      </c>
      <c r="B1032" s="42" t="s">
        <v>1727</v>
      </c>
      <c r="C1032" s="44">
        <v>244000</v>
      </c>
      <c r="D1032" s="45">
        <v>244000</v>
      </c>
      <c r="E1032" s="45">
        <f t="shared" si="16"/>
        <v>0</v>
      </c>
      <c r="F1032" s="45">
        <v>134700</v>
      </c>
      <c r="G1032" s="46">
        <v>0</v>
      </c>
    </row>
    <row r="1033" spans="1:7">
      <c r="A1033" s="41" t="s">
        <v>2222</v>
      </c>
      <c r="B1033" s="42" t="s">
        <v>807</v>
      </c>
      <c r="C1033" s="44">
        <v>237000</v>
      </c>
      <c r="D1033" s="45">
        <v>237000</v>
      </c>
      <c r="E1033" s="45">
        <f t="shared" si="16"/>
        <v>0</v>
      </c>
      <c r="F1033" s="45">
        <v>375400</v>
      </c>
      <c r="G1033" s="46">
        <v>0</v>
      </c>
    </row>
    <row r="1034" spans="1:7">
      <c r="A1034" s="41" t="s">
        <v>2223</v>
      </c>
      <c r="B1034" s="42" t="s">
        <v>734</v>
      </c>
      <c r="C1034" s="44">
        <v>291000</v>
      </c>
      <c r="D1034" s="45">
        <v>291000</v>
      </c>
      <c r="E1034" s="45">
        <f t="shared" si="16"/>
        <v>0</v>
      </c>
      <c r="F1034" s="45">
        <v>278600</v>
      </c>
      <c r="G1034" s="46">
        <v>0</v>
      </c>
    </row>
    <row r="1035" spans="1:7">
      <c r="A1035" s="41" t="s">
        <v>2224</v>
      </c>
      <c r="B1035" s="42" t="s">
        <v>2146</v>
      </c>
      <c r="C1035" s="44">
        <v>1925000</v>
      </c>
      <c r="D1035" s="45">
        <v>1925000</v>
      </c>
      <c r="E1035" s="45">
        <f t="shared" si="16"/>
        <v>0</v>
      </c>
      <c r="F1035" s="45">
        <v>1958300</v>
      </c>
      <c r="G1035" s="46">
        <v>18.5</v>
      </c>
    </row>
    <row r="1036" spans="1:7">
      <c r="A1036" s="41" t="s">
        <v>2225</v>
      </c>
      <c r="B1036" s="42" t="s">
        <v>2086</v>
      </c>
      <c r="C1036" s="44">
        <v>551000</v>
      </c>
      <c r="D1036" s="45">
        <v>551000</v>
      </c>
      <c r="E1036" s="45">
        <f t="shared" si="16"/>
        <v>0</v>
      </c>
      <c r="F1036" s="45">
        <v>522500</v>
      </c>
      <c r="G1036" s="46">
        <v>5.6</v>
      </c>
    </row>
    <row r="1037" spans="1:7">
      <c r="A1037" s="41" t="s">
        <v>2226</v>
      </c>
      <c r="B1037" s="42" t="s">
        <v>1181</v>
      </c>
      <c r="C1037" s="44">
        <v>78000</v>
      </c>
      <c r="D1037" s="45">
        <v>85000</v>
      </c>
      <c r="E1037" s="45">
        <f t="shared" si="16"/>
        <v>-7000</v>
      </c>
      <c r="G1037" s="46">
        <v>1</v>
      </c>
    </row>
    <row r="1038" spans="1:7">
      <c r="A1038" s="41" t="s">
        <v>2227</v>
      </c>
      <c r="B1038" s="42" t="s">
        <v>1080</v>
      </c>
      <c r="C1038" s="44">
        <v>144000</v>
      </c>
      <c r="D1038" s="45">
        <v>191000</v>
      </c>
      <c r="E1038" s="45">
        <f t="shared" si="16"/>
        <v>-47000</v>
      </c>
      <c r="F1038" s="45">
        <v>173900</v>
      </c>
      <c r="G1038" s="46">
        <v>0</v>
      </c>
    </row>
    <row r="1039" spans="1:7">
      <c r="A1039" s="41" t="s">
        <v>2228</v>
      </c>
      <c r="B1039" s="42" t="s">
        <v>1082</v>
      </c>
      <c r="C1039" s="44">
        <v>60000</v>
      </c>
      <c r="D1039" s="45">
        <v>78000</v>
      </c>
      <c r="E1039" s="45">
        <f t="shared" si="16"/>
        <v>-18000</v>
      </c>
      <c r="F1039" s="45">
        <v>85300</v>
      </c>
      <c r="G1039" s="46">
        <v>0</v>
      </c>
    </row>
    <row r="1040" spans="1:7">
      <c r="A1040" s="41" t="s">
        <v>2229</v>
      </c>
      <c r="B1040" s="42" t="s">
        <v>2230</v>
      </c>
      <c r="C1040" s="44">
        <v>606000</v>
      </c>
      <c r="D1040" s="45">
        <v>603000</v>
      </c>
      <c r="E1040" s="45">
        <f t="shared" si="16"/>
        <v>3000</v>
      </c>
      <c r="F1040" s="45">
        <v>458000</v>
      </c>
      <c r="G1040" s="46">
        <v>0</v>
      </c>
    </row>
    <row r="1041" spans="1:7">
      <c r="A1041" s="41" t="s">
        <v>2231</v>
      </c>
      <c r="B1041" s="42" t="s">
        <v>1005</v>
      </c>
      <c r="C1041" s="44">
        <v>5000</v>
      </c>
      <c r="D1041" s="45">
        <v>5000</v>
      </c>
      <c r="E1041" s="45">
        <f t="shared" si="16"/>
        <v>0</v>
      </c>
      <c r="F1041" s="45">
        <v>5400</v>
      </c>
      <c r="G1041" s="46">
        <v>0</v>
      </c>
    </row>
    <row r="1042" spans="1:7">
      <c r="A1042" s="41" t="s">
        <v>2232</v>
      </c>
      <c r="B1042" s="42" t="s">
        <v>2205</v>
      </c>
      <c r="C1042" s="48"/>
      <c r="D1042" s="45">
        <v>387000</v>
      </c>
      <c r="E1042" s="45">
        <f t="shared" si="16"/>
        <v>-387000</v>
      </c>
      <c r="G1042" s="46">
        <v>0</v>
      </c>
    </row>
    <row r="1043" spans="1:7">
      <c r="A1043" s="41" t="s">
        <v>2233</v>
      </c>
      <c r="B1043" s="42" t="s">
        <v>2234</v>
      </c>
      <c r="C1043" s="44">
        <v>556000</v>
      </c>
      <c r="D1043" s="45">
        <v>573000</v>
      </c>
      <c r="E1043" s="45">
        <f t="shared" si="16"/>
        <v>-17000</v>
      </c>
      <c r="F1043" s="45">
        <v>554200</v>
      </c>
      <c r="G1043" s="46">
        <v>0</v>
      </c>
    </row>
    <row r="1044" spans="1:7">
      <c r="A1044" s="41" t="s">
        <v>2235</v>
      </c>
      <c r="B1044" s="42" t="s">
        <v>2236</v>
      </c>
      <c r="C1044" s="44">
        <v>100000</v>
      </c>
      <c r="D1044" s="45">
        <v>100000</v>
      </c>
      <c r="E1044" s="45">
        <f t="shared" si="16"/>
        <v>0</v>
      </c>
      <c r="F1044" s="45">
        <v>54200</v>
      </c>
      <c r="G1044" s="46">
        <v>0</v>
      </c>
    </row>
    <row r="1045" spans="1:7">
      <c r="A1045" s="164" t="s">
        <v>2237</v>
      </c>
      <c r="B1045" s="165"/>
      <c r="C1045" s="49">
        <v>27302000</v>
      </c>
      <c r="D1045" s="50">
        <v>27770000</v>
      </c>
      <c r="E1045" s="45">
        <f t="shared" si="16"/>
        <v>-468000</v>
      </c>
      <c r="F1045" s="50">
        <v>27264600</v>
      </c>
      <c r="G1045" s="46">
        <v>136.44999999999999</v>
      </c>
    </row>
    <row r="1046" spans="1:7">
      <c r="A1046" s="41" t="s">
        <v>2238</v>
      </c>
      <c r="B1046" s="42" t="s">
        <v>2239</v>
      </c>
      <c r="C1046" s="44">
        <v>152000</v>
      </c>
      <c r="D1046" s="45">
        <v>148000</v>
      </c>
      <c r="E1046" s="45">
        <f t="shared" si="16"/>
        <v>4000</v>
      </c>
      <c r="F1046" s="45">
        <v>282100</v>
      </c>
      <c r="G1046" s="46">
        <v>0</v>
      </c>
    </row>
    <row r="1047" spans="1:7">
      <c r="A1047" s="164" t="s">
        <v>2240</v>
      </c>
      <c r="B1047" s="165"/>
      <c r="C1047" s="49">
        <v>152000</v>
      </c>
      <c r="D1047" s="50">
        <v>148000</v>
      </c>
      <c r="E1047" s="45">
        <f t="shared" si="16"/>
        <v>4000</v>
      </c>
      <c r="F1047" s="50">
        <v>282100</v>
      </c>
      <c r="G1047" s="46">
        <v>0</v>
      </c>
    </row>
    <row r="1048" spans="1:7">
      <c r="A1048" s="8" t="s">
        <v>2241</v>
      </c>
      <c r="B1048" s="8" t="s">
        <v>277</v>
      </c>
      <c r="C1048" s="48"/>
      <c r="E1048" s="45">
        <f t="shared" si="16"/>
        <v>0</v>
      </c>
      <c r="G1048" s="46">
        <v>0</v>
      </c>
    </row>
    <row r="1049" spans="1:7">
      <c r="A1049" s="41" t="s">
        <v>2242</v>
      </c>
      <c r="B1049" s="42" t="s">
        <v>888</v>
      </c>
      <c r="C1049" s="44">
        <v>5439000</v>
      </c>
      <c r="D1049" s="45">
        <v>5084000</v>
      </c>
      <c r="E1049" s="45">
        <f t="shared" si="16"/>
        <v>355000</v>
      </c>
      <c r="F1049" s="45">
        <v>4984000</v>
      </c>
      <c r="G1049" s="46">
        <v>34.229999999999997</v>
      </c>
    </row>
    <row r="1050" spans="1:7">
      <c r="A1050" s="41" t="s">
        <v>2243</v>
      </c>
      <c r="B1050" s="42" t="s">
        <v>726</v>
      </c>
      <c r="C1050" s="44">
        <v>306000</v>
      </c>
      <c r="D1050" s="45">
        <v>306000</v>
      </c>
      <c r="E1050" s="45">
        <f t="shared" si="16"/>
        <v>0</v>
      </c>
      <c r="F1050" s="45">
        <v>319900</v>
      </c>
      <c r="G1050" s="46">
        <v>0</v>
      </c>
    </row>
    <row r="1051" spans="1:7">
      <c r="A1051" s="41" t="s">
        <v>2244</v>
      </c>
      <c r="B1051" s="42" t="s">
        <v>1727</v>
      </c>
      <c r="C1051" s="44">
        <v>47000</v>
      </c>
      <c r="D1051" s="45">
        <v>47000</v>
      </c>
      <c r="E1051" s="45">
        <f t="shared" si="16"/>
        <v>0</v>
      </c>
      <c r="F1051" s="45">
        <v>29400</v>
      </c>
      <c r="G1051" s="46">
        <v>0</v>
      </c>
    </row>
    <row r="1052" spans="1:7">
      <c r="A1052" s="41" t="s">
        <v>2245</v>
      </c>
      <c r="B1052" s="42" t="s">
        <v>807</v>
      </c>
      <c r="C1052" s="44">
        <v>65000</v>
      </c>
      <c r="D1052" s="45">
        <v>65000</v>
      </c>
      <c r="E1052" s="45">
        <f t="shared" si="16"/>
        <v>0</v>
      </c>
      <c r="F1052" s="45">
        <v>108300</v>
      </c>
      <c r="G1052" s="46">
        <v>0</v>
      </c>
    </row>
    <row r="1053" spans="1:7">
      <c r="A1053" s="41" t="s">
        <v>2246</v>
      </c>
      <c r="B1053" s="42" t="s">
        <v>734</v>
      </c>
      <c r="C1053" s="44">
        <v>90000</v>
      </c>
      <c r="D1053" s="45">
        <v>90000</v>
      </c>
      <c r="E1053" s="45">
        <f t="shared" si="16"/>
        <v>0</v>
      </c>
      <c r="F1053" s="45">
        <v>88300</v>
      </c>
      <c r="G1053" s="46">
        <v>0</v>
      </c>
    </row>
    <row r="1054" spans="1:7">
      <c r="A1054" s="41" t="s">
        <v>2247</v>
      </c>
      <c r="B1054" s="42" t="s">
        <v>2248</v>
      </c>
      <c r="C1054" s="44">
        <v>61000</v>
      </c>
      <c r="D1054" s="45">
        <v>59000</v>
      </c>
      <c r="E1054" s="45">
        <f t="shared" si="16"/>
        <v>2000</v>
      </c>
      <c r="F1054" s="45">
        <v>58800</v>
      </c>
      <c r="G1054" s="46">
        <v>0</v>
      </c>
    </row>
    <row r="1055" spans="1:7">
      <c r="A1055" s="41" t="s">
        <v>2249</v>
      </c>
      <c r="B1055" s="42" t="s">
        <v>2146</v>
      </c>
      <c r="C1055" s="44">
        <v>702000</v>
      </c>
      <c r="D1055" s="45">
        <v>702000</v>
      </c>
      <c r="E1055" s="45">
        <f t="shared" si="16"/>
        <v>0</v>
      </c>
      <c r="F1055" s="45">
        <v>643400</v>
      </c>
      <c r="G1055" s="46">
        <v>6.85</v>
      </c>
    </row>
    <row r="1056" spans="1:7">
      <c r="A1056" s="41" t="s">
        <v>2250</v>
      </c>
      <c r="B1056" s="42" t="s">
        <v>2086</v>
      </c>
      <c r="C1056" s="44">
        <v>194000</v>
      </c>
      <c r="D1056" s="45">
        <v>194000</v>
      </c>
      <c r="E1056" s="45">
        <f t="shared" si="16"/>
        <v>0</v>
      </c>
      <c r="F1056" s="45">
        <v>166800</v>
      </c>
      <c r="G1056" s="46">
        <v>2.2000000000000002</v>
      </c>
    </row>
    <row r="1057" spans="1:7">
      <c r="A1057" s="41" t="s">
        <v>2251</v>
      </c>
      <c r="B1057" s="42" t="s">
        <v>1080</v>
      </c>
      <c r="C1057" s="44">
        <v>73000</v>
      </c>
      <c r="D1057" s="45">
        <v>73000</v>
      </c>
      <c r="E1057" s="45">
        <f t="shared" si="16"/>
        <v>0</v>
      </c>
      <c r="F1057" s="45">
        <v>72200</v>
      </c>
      <c r="G1057" s="46">
        <v>0</v>
      </c>
    </row>
    <row r="1058" spans="1:7">
      <c r="A1058" s="41" t="s">
        <v>2252</v>
      </c>
      <c r="B1058" s="42" t="s">
        <v>2253</v>
      </c>
      <c r="C1058" s="44">
        <v>322000</v>
      </c>
      <c r="D1058" s="45">
        <v>321000</v>
      </c>
      <c r="E1058" s="45">
        <f t="shared" si="16"/>
        <v>1000</v>
      </c>
      <c r="F1058" s="45">
        <v>313000</v>
      </c>
      <c r="G1058" s="46">
        <v>0</v>
      </c>
    </row>
    <row r="1059" spans="1:7">
      <c r="A1059" s="41" t="s">
        <v>2254</v>
      </c>
      <c r="B1059" s="42" t="s">
        <v>1005</v>
      </c>
      <c r="C1059" s="44">
        <v>2000</v>
      </c>
      <c r="D1059" s="45">
        <v>2000</v>
      </c>
      <c r="E1059" s="45">
        <f t="shared" si="16"/>
        <v>0</v>
      </c>
      <c r="F1059" s="45">
        <v>1300</v>
      </c>
      <c r="G1059" s="46">
        <v>0</v>
      </c>
    </row>
    <row r="1060" spans="1:7">
      <c r="A1060" s="41" t="s">
        <v>2255</v>
      </c>
      <c r="B1060" s="42" t="s">
        <v>2205</v>
      </c>
      <c r="C1060" s="44">
        <v>30000</v>
      </c>
      <c r="D1060" s="45">
        <v>30000</v>
      </c>
      <c r="E1060" s="45">
        <f t="shared" si="16"/>
        <v>0</v>
      </c>
      <c r="F1060" s="45">
        <v>120200</v>
      </c>
      <c r="G1060" s="46">
        <v>0</v>
      </c>
    </row>
    <row r="1061" spans="1:7">
      <c r="A1061" s="41" t="s">
        <v>2256</v>
      </c>
      <c r="B1061" s="42" t="s">
        <v>2257</v>
      </c>
      <c r="C1061" s="44">
        <v>117000</v>
      </c>
      <c r="D1061" s="45">
        <v>118000</v>
      </c>
      <c r="E1061" s="45">
        <f t="shared" si="16"/>
        <v>-1000</v>
      </c>
      <c r="F1061" s="45">
        <v>114200</v>
      </c>
      <c r="G1061" s="46">
        <v>0</v>
      </c>
    </row>
    <row r="1062" spans="1:7">
      <c r="A1062" s="41" t="s">
        <v>2258</v>
      </c>
      <c r="B1062" s="42" t="s">
        <v>2236</v>
      </c>
      <c r="C1062" s="44">
        <v>100000</v>
      </c>
      <c r="D1062" s="45">
        <v>83000</v>
      </c>
      <c r="E1062" s="45">
        <f t="shared" si="16"/>
        <v>17000</v>
      </c>
      <c r="F1062" s="45">
        <v>137800</v>
      </c>
      <c r="G1062" s="46">
        <v>0</v>
      </c>
    </row>
    <row r="1063" spans="1:7">
      <c r="A1063" s="164" t="s">
        <v>2259</v>
      </c>
      <c r="B1063" s="165"/>
      <c r="C1063" s="49">
        <v>7548000</v>
      </c>
      <c r="D1063" s="50">
        <v>7174000</v>
      </c>
      <c r="E1063" s="45">
        <f t="shared" si="16"/>
        <v>374000</v>
      </c>
      <c r="F1063" s="50">
        <v>7157600</v>
      </c>
      <c r="G1063" s="46">
        <v>43.28</v>
      </c>
    </row>
    <row r="1064" spans="1:7">
      <c r="A1064" s="41" t="s">
        <v>2260</v>
      </c>
      <c r="B1064" s="42" t="s">
        <v>2261</v>
      </c>
      <c r="C1064" s="44">
        <v>79000</v>
      </c>
      <c r="D1064" s="45">
        <v>77000</v>
      </c>
      <c r="E1064" s="45">
        <f t="shared" si="16"/>
        <v>2000</v>
      </c>
      <c r="F1064" s="45">
        <v>12500</v>
      </c>
      <c r="G1064" s="46">
        <v>0</v>
      </c>
    </row>
    <row r="1065" spans="1:7">
      <c r="A1065" s="164" t="s">
        <v>2262</v>
      </c>
      <c r="B1065" s="165"/>
      <c r="C1065" s="49">
        <v>79000</v>
      </c>
      <c r="D1065" s="50">
        <v>77000</v>
      </c>
      <c r="E1065" s="45">
        <f t="shared" si="16"/>
        <v>2000</v>
      </c>
      <c r="F1065" s="50">
        <v>12500</v>
      </c>
      <c r="G1065" s="46">
        <v>0</v>
      </c>
    </row>
    <row r="1066" spans="1:7">
      <c r="A1066" s="8" t="s">
        <v>2263</v>
      </c>
      <c r="B1066" s="8" t="s">
        <v>284</v>
      </c>
      <c r="C1066" s="48"/>
      <c r="E1066" s="45">
        <f t="shared" si="16"/>
        <v>0</v>
      </c>
      <c r="G1066" s="46">
        <v>0</v>
      </c>
    </row>
    <row r="1067" spans="1:7">
      <c r="A1067" s="41" t="s">
        <v>2264</v>
      </c>
      <c r="B1067" s="42" t="s">
        <v>888</v>
      </c>
      <c r="C1067" s="44">
        <v>21270000</v>
      </c>
      <c r="D1067" s="45">
        <v>20459000</v>
      </c>
      <c r="E1067" s="45">
        <f t="shared" si="16"/>
        <v>811000</v>
      </c>
      <c r="F1067" s="45">
        <v>20741700</v>
      </c>
      <c r="G1067" s="46">
        <v>106.6</v>
      </c>
    </row>
    <row r="1068" spans="1:7">
      <c r="A1068" s="41" t="s">
        <v>2265</v>
      </c>
      <c r="B1068" s="42" t="s">
        <v>726</v>
      </c>
      <c r="C1068" s="44">
        <v>1136000</v>
      </c>
      <c r="D1068" s="45">
        <v>1136000</v>
      </c>
      <c r="E1068" s="45">
        <f t="shared" si="16"/>
        <v>0</v>
      </c>
      <c r="F1068" s="45">
        <v>1093200</v>
      </c>
      <c r="G1068" s="46">
        <v>0</v>
      </c>
    </row>
    <row r="1069" spans="1:7">
      <c r="A1069" s="41" t="s">
        <v>2266</v>
      </c>
      <c r="B1069" s="42" t="s">
        <v>1727</v>
      </c>
      <c r="C1069" s="44">
        <v>142000</v>
      </c>
      <c r="D1069" s="45">
        <v>142000</v>
      </c>
      <c r="E1069" s="45">
        <f t="shared" si="16"/>
        <v>0</v>
      </c>
      <c r="F1069" s="45">
        <v>41000</v>
      </c>
      <c r="G1069" s="46">
        <v>0</v>
      </c>
    </row>
    <row r="1070" spans="1:7">
      <c r="A1070" s="41" t="s">
        <v>2267</v>
      </c>
      <c r="B1070" s="42" t="s">
        <v>807</v>
      </c>
      <c r="C1070" s="44">
        <v>141000</v>
      </c>
      <c r="D1070" s="45">
        <v>141000</v>
      </c>
      <c r="E1070" s="45">
        <f t="shared" si="16"/>
        <v>0</v>
      </c>
      <c r="F1070" s="45">
        <v>240700</v>
      </c>
      <c r="G1070" s="46">
        <v>0</v>
      </c>
    </row>
    <row r="1071" spans="1:7">
      <c r="A1071" s="41" t="s">
        <v>2268</v>
      </c>
      <c r="B1071" s="42" t="s">
        <v>734</v>
      </c>
      <c r="C1071" s="44">
        <v>201000</v>
      </c>
      <c r="D1071" s="45">
        <v>201000</v>
      </c>
      <c r="E1071" s="45">
        <f t="shared" si="16"/>
        <v>0</v>
      </c>
      <c r="F1071" s="45">
        <v>206300</v>
      </c>
      <c r="G1071" s="46">
        <v>0</v>
      </c>
    </row>
    <row r="1072" spans="1:7">
      <c r="A1072" s="41" t="s">
        <v>2269</v>
      </c>
      <c r="B1072" s="42" t="s">
        <v>2270</v>
      </c>
      <c r="C1072" s="44">
        <v>61000</v>
      </c>
      <c r="D1072" s="45">
        <v>56000</v>
      </c>
      <c r="E1072" s="45">
        <f t="shared" si="16"/>
        <v>5000</v>
      </c>
      <c r="F1072" s="45">
        <v>52300</v>
      </c>
      <c r="G1072" s="46">
        <v>0</v>
      </c>
    </row>
    <row r="1073" spans="1:7">
      <c r="A1073" s="41" t="s">
        <v>2271</v>
      </c>
      <c r="B1073" s="42" t="s">
        <v>2146</v>
      </c>
      <c r="C1073" s="44">
        <v>1625000</v>
      </c>
      <c r="D1073" s="45">
        <v>1625000</v>
      </c>
      <c r="E1073" s="45">
        <f t="shared" si="16"/>
        <v>0</v>
      </c>
      <c r="F1073" s="45">
        <v>1662000</v>
      </c>
      <c r="G1073" s="46">
        <v>15</v>
      </c>
    </row>
    <row r="1074" spans="1:7">
      <c r="A1074" s="41" t="s">
        <v>2272</v>
      </c>
      <c r="B1074" s="42" t="s">
        <v>2086</v>
      </c>
      <c r="C1074" s="44">
        <v>624000</v>
      </c>
      <c r="D1074" s="45">
        <v>624000</v>
      </c>
      <c r="E1074" s="45">
        <f t="shared" si="16"/>
        <v>0</v>
      </c>
      <c r="F1074" s="45">
        <v>682900</v>
      </c>
      <c r="G1074" s="46">
        <v>6.3</v>
      </c>
    </row>
    <row r="1075" spans="1:7">
      <c r="A1075" s="41" t="s">
        <v>2273</v>
      </c>
      <c r="B1075" s="42" t="s">
        <v>1080</v>
      </c>
      <c r="C1075" s="44">
        <v>235000</v>
      </c>
      <c r="D1075" s="45">
        <v>273000</v>
      </c>
      <c r="E1075" s="45">
        <f t="shared" si="16"/>
        <v>-38000</v>
      </c>
      <c r="F1075" s="45">
        <v>284300</v>
      </c>
      <c r="G1075" s="46">
        <v>0</v>
      </c>
    </row>
    <row r="1076" spans="1:7">
      <c r="A1076" s="41" t="s">
        <v>2274</v>
      </c>
      <c r="B1076" s="42" t="s">
        <v>1082</v>
      </c>
      <c r="C1076" s="44">
        <v>60000</v>
      </c>
      <c r="D1076" s="45">
        <v>86000</v>
      </c>
      <c r="E1076" s="45">
        <f t="shared" si="16"/>
        <v>-26000</v>
      </c>
      <c r="F1076" s="45">
        <v>91900</v>
      </c>
      <c r="G1076" s="46">
        <v>0</v>
      </c>
    </row>
    <row r="1077" spans="1:7">
      <c r="A1077" s="41" t="s">
        <v>2275</v>
      </c>
      <c r="B1077" s="42" t="s">
        <v>2276</v>
      </c>
      <c r="C1077" s="44">
        <v>329000</v>
      </c>
      <c r="D1077" s="45">
        <v>328000</v>
      </c>
      <c r="E1077" s="45">
        <f t="shared" si="16"/>
        <v>1000</v>
      </c>
      <c r="F1077" s="45">
        <v>283900</v>
      </c>
      <c r="G1077" s="46">
        <v>0</v>
      </c>
    </row>
    <row r="1078" spans="1:7">
      <c r="A1078" s="41" t="s">
        <v>2277</v>
      </c>
      <c r="B1078" s="42" t="s">
        <v>1005</v>
      </c>
      <c r="C1078" s="44">
        <v>6000</v>
      </c>
      <c r="D1078" s="45">
        <v>6000</v>
      </c>
      <c r="E1078" s="45">
        <f t="shared" si="16"/>
        <v>0</v>
      </c>
      <c r="F1078" s="45">
        <v>5900</v>
      </c>
      <c r="G1078" s="46">
        <v>0</v>
      </c>
    </row>
    <row r="1079" spans="1:7">
      <c r="A1079" s="41" t="s">
        <v>2278</v>
      </c>
      <c r="B1079" s="42" t="s">
        <v>2279</v>
      </c>
      <c r="C1079" s="44">
        <v>6000</v>
      </c>
      <c r="D1079" s="45">
        <v>8000</v>
      </c>
      <c r="E1079" s="45">
        <f t="shared" si="16"/>
        <v>-2000</v>
      </c>
      <c r="F1079" s="45">
        <v>6200</v>
      </c>
      <c r="G1079" s="46">
        <v>0</v>
      </c>
    </row>
    <row r="1080" spans="1:7">
      <c r="A1080" s="41" t="s">
        <v>2280</v>
      </c>
      <c r="B1080" s="42" t="s">
        <v>2281</v>
      </c>
      <c r="C1080" s="44">
        <v>465000</v>
      </c>
      <c r="D1080" s="45">
        <v>501000</v>
      </c>
      <c r="E1080" s="45">
        <f t="shared" si="16"/>
        <v>-36000</v>
      </c>
      <c r="F1080" s="45">
        <v>597200</v>
      </c>
      <c r="G1080" s="46">
        <v>0</v>
      </c>
    </row>
    <row r="1081" spans="1:7">
      <c r="A1081" s="41" t="s">
        <v>2282</v>
      </c>
      <c r="B1081" s="42" t="s">
        <v>2236</v>
      </c>
      <c r="C1081" s="44">
        <v>110000</v>
      </c>
      <c r="D1081" s="45">
        <v>85000</v>
      </c>
      <c r="E1081" s="45">
        <f t="shared" si="16"/>
        <v>25000</v>
      </c>
      <c r="F1081" s="45">
        <v>48000</v>
      </c>
      <c r="G1081" s="46">
        <v>0</v>
      </c>
    </row>
    <row r="1082" spans="1:7">
      <c r="A1082" s="41" t="s">
        <v>2283</v>
      </c>
      <c r="B1082" s="42" t="s">
        <v>2284</v>
      </c>
      <c r="C1082" s="44">
        <v>202000</v>
      </c>
      <c r="D1082" s="45">
        <v>277000</v>
      </c>
      <c r="E1082" s="45">
        <f t="shared" si="16"/>
        <v>-75000</v>
      </c>
      <c r="F1082" s="45">
        <v>231800</v>
      </c>
      <c r="G1082" s="46">
        <v>0</v>
      </c>
    </row>
    <row r="1083" spans="1:7">
      <c r="A1083" s="164" t="s">
        <v>2285</v>
      </c>
      <c r="B1083" s="165"/>
      <c r="C1083" s="49">
        <v>26613000</v>
      </c>
      <c r="D1083" s="50">
        <v>25948000</v>
      </c>
      <c r="E1083" s="45">
        <f t="shared" si="16"/>
        <v>665000</v>
      </c>
      <c r="F1083" s="50">
        <v>26269300</v>
      </c>
      <c r="G1083" s="46">
        <v>127.9</v>
      </c>
    </row>
    <row r="1084" spans="1:7">
      <c r="A1084" s="41" t="s">
        <v>2286</v>
      </c>
      <c r="B1084" s="42" t="s">
        <v>2287</v>
      </c>
      <c r="C1084" s="44">
        <v>346000</v>
      </c>
      <c r="D1084" s="45">
        <v>336000</v>
      </c>
      <c r="E1084" s="45">
        <f t="shared" si="16"/>
        <v>10000</v>
      </c>
      <c r="F1084" s="45">
        <v>135400</v>
      </c>
      <c r="G1084" s="46">
        <v>0</v>
      </c>
    </row>
    <row r="1085" spans="1:7">
      <c r="A1085" s="164" t="s">
        <v>2288</v>
      </c>
      <c r="B1085" s="165"/>
      <c r="C1085" s="49">
        <v>346000</v>
      </c>
      <c r="D1085" s="50">
        <v>336000</v>
      </c>
      <c r="E1085" s="45">
        <f t="shared" si="16"/>
        <v>10000</v>
      </c>
      <c r="F1085" s="50">
        <v>135400</v>
      </c>
      <c r="G1085" s="46">
        <v>0</v>
      </c>
    </row>
    <row r="1086" spans="1:7">
      <c r="A1086" s="8" t="s">
        <v>2289</v>
      </c>
      <c r="B1086" s="8" t="s">
        <v>296</v>
      </c>
      <c r="C1086" s="48"/>
      <c r="E1086" s="45">
        <f t="shared" si="16"/>
        <v>0</v>
      </c>
      <c r="G1086" s="46">
        <v>0</v>
      </c>
    </row>
    <row r="1087" spans="1:7">
      <c r="A1087" s="41" t="s">
        <v>2290</v>
      </c>
      <c r="B1087" s="42" t="s">
        <v>888</v>
      </c>
      <c r="C1087" s="44">
        <v>13295000</v>
      </c>
      <c r="D1087" s="45">
        <v>13007000</v>
      </c>
      <c r="E1087" s="45">
        <f t="shared" si="16"/>
        <v>288000</v>
      </c>
      <c r="F1087" s="45">
        <v>12562100</v>
      </c>
      <c r="G1087" s="46">
        <v>68.56</v>
      </c>
    </row>
    <row r="1088" spans="1:7">
      <c r="A1088" s="41" t="s">
        <v>2291</v>
      </c>
      <c r="B1088" s="42" t="s">
        <v>726</v>
      </c>
      <c r="C1088" s="44">
        <v>994000</v>
      </c>
      <c r="D1088" s="45">
        <v>994000</v>
      </c>
      <c r="E1088" s="45">
        <f t="shared" si="16"/>
        <v>0</v>
      </c>
      <c r="F1088" s="45">
        <v>836000</v>
      </c>
      <c r="G1088" s="46">
        <v>0</v>
      </c>
    </row>
    <row r="1089" spans="1:7">
      <c r="A1089" s="41" t="s">
        <v>2292</v>
      </c>
      <c r="B1089" s="42" t="s">
        <v>1727</v>
      </c>
      <c r="C1089" s="44">
        <v>200000</v>
      </c>
      <c r="D1089" s="45">
        <v>200000</v>
      </c>
      <c r="E1089" s="45">
        <f t="shared" si="16"/>
        <v>0</v>
      </c>
      <c r="F1089" s="45">
        <v>32900</v>
      </c>
      <c r="G1089" s="46">
        <v>0</v>
      </c>
    </row>
    <row r="1090" spans="1:7">
      <c r="A1090" s="41" t="s">
        <v>2293</v>
      </c>
      <c r="B1090" s="42" t="s">
        <v>807</v>
      </c>
      <c r="C1090" s="44">
        <v>160000</v>
      </c>
      <c r="D1090" s="45">
        <v>160000</v>
      </c>
      <c r="E1090" s="45">
        <f t="shared" si="16"/>
        <v>0</v>
      </c>
      <c r="F1090" s="45">
        <v>124400</v>
      </c>
      <c r="G1090" s="46">
        <v>0</v>
      </c>
    </row>
    <row r="1091" spans="1:7">
      <c r="A1091" s="41" t="s">
        <v>2294</v>
      </c>
      <c r="B1091" s="42" t="s">
        <v>734</v>
      </c>
      <c r="C1091" s="44">
        <v>197000</v>
      </c>
      <c r="D1091" s="45">
        <v>197000</v>
      </c>
      <c r="E1091" s="45">
        <f t="shared" si="16"/>
        <v>0</v>
      </c>
      <c r="F1091" s="45">
        <v>202100</v>
      </c>
      <c r="G1091" s="46">
        <v>0</v>
      </c>
    </row>
    <row r="1092" spans="1:7">
      <c r="A1092" s="41" t="s">
        <v>2295</v>
      </c>
      <c r="B1092" s="42" t="s">
        <v>2296</v>
      </c>
      <c r="C1092" s="44">
        <v>67000</v>
      </c>
      <c r="D1092" s="45">
        <v>58000</v>
      </c>
      <c r="E1092" s="45">
        <f t="shared" si="16"/>
        <v>9000</v>
      </c>
      <c r="F1092" s="45">
        <v>55100</v>
      </c>
      <c r="G1092" s="46">
        <v>0</v>
      </c>
    </row>
    <row r="1093" spans="1:7">
      <c r="A1093" s="41" t="s">
        <v>2297</v>
      </c>
      <c r="B1093" s="42" t="s">
        <v>2146</v>
      </c>
      <c r="C1093" s="44">
        <v>1552000</v>
      </c>
      <c r="D1093" s="45">
        <v>1552000</v>
      </c>
      <c r="E1093" s="45">
        <f t="shared" si="16"/>
        <v>0</v>
      </c>
      <c r="F1093" s="45">
        <v>1473300</v>
      </c>
      <c r="G1093" s="46">
        <v>13.25</v>
      </c>
    </row>
    <row r="1094" spans="1:7">
      <c r="A1094" s="41" t="s">
        <v>2298</v>
      </c>
      <c r="B1094" s="42" t="s">
        <v>2086</v>
      </c>
      <c r="C1094" s="44">
        <v>395000</v>
      </c>
      <c r="D1094" s="45">
        <v>395000</v>
      </c>
      <c r="E1094" s="45">
        <f t="shared" si="16"/>
        <v>0</v>
      </c>
      <c r="F1094" s="45">
        <v>415600</v>
      </c>
      <c r="G1094" s="46">
        <v>3.7</v>
      </c>
    </row>
    <row r="1095" spans="1:7">
      <c r="A1095" s="41" t="s">
        <v>2299</v>
      </c>
      <c r="B1095" s="42" t="s">
        <v>2300</v>
      </c>
      <c r="C1095" s="44">
        <v>100000</v>
      </c>
      <c r="D1095" s="45">
        <v>112000</v>
      </c>
      <c r="E1095" s="45">
        <f t="shared" ref="E1095:E1158" si="17">C1095-D1095</f>
        <v>-12000</v>
      </c>
      <c r="F1095" s="45">
        <v>81200</v>
      </c>
      <c r="G1095" s="46">
        <v>0</v>
      </c>
    </row>
    <row r="1096" spans="1:7">
      <c r="A1096" s="41" t="s">
        <v>2301</v>
      </c>
      <c r="B1096" s="42" t="s">
        <v>2302</v>
      </c>
      <c r="C1096" s="44">
        <v>45000</v>
      </c>
      <c r="D1096" s="45">
        <v>47000</v>
      </c>
      <c r="E1096" s="45">
        <f t="shared" si="17"/>
        <v>-2000</v>
      </c>
      <c r="F1096" s="45">
        <v>46500</v>
      </c>
      <c r="G1096" s="46">
        <v>0</v>
      </c>
    </row>
    <row r="1097" spans="1:7">
      <c r="A1097" s="41" t="s">
        <v>2303</v>
      </c>
      <c r="B1097" s="42" t="s">
        <v>2253</v>
      </c>
      <c r="C1097" s="44">
        <v>416000</v>
      </c>
      <c r="D1097" s="45">
        <v>414000</v>
      </c>
      <c r="E1097" s="45">
        <f t="shared" si="17"/>
        <v>2000</v>
      </c>
      <c r="F1097" s="45">
        <v>395600</v>
      </c>
      <c r="G1097" s="46">
        <v>0</v>
      </c>
    </row>
    <row r="1098" spans="1:7">
      <c r="A1098" s="41" t="s">
        <v>2304</v>
      </c>
      <c r="B1098" s="42" t="s">
        <v>1005</v>
      </c>
      <c r="C1098" s="44">
        <v>3000</v>
      </c>
      <c r="D1098" s="45">
        <v>4000</v>
      </c>
      <c r="E1098" s="45">
        <f t="shared" si="17"/>
        <v>-1000</v>
      </c>
      <c r="F1098" s="45">
        <v>3100</v>
      </c>
      <c r="G1098" s="46">
        <v>0</v>
      </c>
    </row>
    <row r="1099" spans="1:7">
      <c r="A1099" s="41" t="s">
        <v>2305</v>
      </c>
      <c r="B1099" s="42" t="s">
        <v>2205</v>
      </c>
      <c r="C1099" s="44">
        <v>286000</v>
      </c>
      <c r="D1099" s="45">
        <v>267000</v>
      </c>
      <c r="E1099" s="45">
        <f t="shared" si="17"/>
        <v>19000</v>
      </c>
      <c r="F1099" s="45">
        <v>403500</v>
      </c>
      <c r="G1099" s="46">
        <v>0</v>
      </c>
    </row>
    <row r="1100" spans="1:7">
      <c r="A1100" s="41" t="s">
        <v>2306</v>
      </c>
      <c r="B1100" s="42" t="s">
        <v>2307</v>
      </c>
      <c r="C1100" s="44">
        <v>341000</v>
      </c>
      <c r="D1100" s="45">
        <v>346000</v>
      </c>
      <c r="E1100" s="45">
        <f t="shared" si="17"/>
        <v>-5000</v>
      </c>
      <c r="F1100" s="45">
        <v>195500</v>
      </c>
      <c r="G1100" s="46">
        <v>0</v>
      </c>
    </row>
    <row r="1101" spans="1:7">
      <c r="A1101" s="41" t="s">
        <v>2308</v>
      </c>
      <c r="B1101" s="42" t="s">
        <v>2309</v>
      </c>
      <c r="C1101" s="44">
        <v>80000</v>
      </c>
      <c r="D1101" s="45">
        <v>60000</v>
      </c>
      <c r="E1101" s="45">
        <f t="shared" si="17"/>
        <v>20000</v>
      </c>
      <c r="F1101" s="45">
        <v>39200</v>
      </c>
      <c r="G1101" s="46">
        <v>0</v>
      </c>
    </row>
    <row r="1102" spans="1:7">
      <c r="A1102" s="164" t="s">
        <v>2310</v>
      </c>
      <c r="B1102" s="165"/>
      <c r="C1102" s="49">
        <v>18131000</v>
      </c>
      <c r="D1102" s="50">
        <v>17813000</v>
      </c>
      <c r="E1102" s="45">
        <f t="shared" si="17"/>
        <v>318000</v>
      </c>
      <c r="F1102" s="50">
        <v>16866100</v>
      </c>
      <c r="G1102" s="46">
        <v>85.51</v>
      </c>
    </row>
    <row r="1103" spans="1:7">
      <c r="A1103" s="41" t="s">
        <v>2311</v>
      </c>
      <c r="B1103" s="42" t="s">
        <v>2312</v>
      </c>
      <c r="C1103" s="44">
        <v>87000</v>
      </c>
      <c r="D1103" s="45">
        <v>84000</v>
      </c>
      <c r="E1103" s="45">
        <f t="shared" si="17"/>
        <v>3000</v>
      </c>
      <c r="F1103" s="45">
        <v>43500</v>
      </c>
      <c r="G1103" s="46">
        <v>0</v>
      </c>
    </row>
    <row r="1104" spans="1:7">
      <c r="A1104" s="164" t="s">
        <v>2313</v>
      </c>
      <c r="B1104" s="165"/>
      <c r="C1104" s="49">
        <v>87000</v>
      </c>
      <c r="D1104" s="50">
        <v>84000</v>
      </c>
      <c r="E1104" s="45">
        <f t="shared" si="17"/>
        <v>3000</v>
      </c>
      <c r="F1104" s="50">
        <v>43500</v>
      </c>
      <c r="G1104" s="46">
        <v>0</v>
      </c>
    </row>
    <row r="1105" spans="1:7">
      <c r="A1105" s="8" t="s">
        <v>2314</v>
      </c>
      <c r="B1105" s="8" t="s">
        <v>304</v>
      </c>
      <c r="C1105" s="48"/>
      <c r="E1105" s="45">
        <f t="shared" si="17"/>
        <v>0</v>
      </c>
      <c r="G1105" s="46">
        <v>0</v>
      </c>
    </row>
    <row r="1106" spans="1:7">
      <c r="A1106" s="41" t="s">
        <v>2315</v>
      </c>
      <c r="B1106" s="42" t="s">
        <v>888</v>
      </c>
      <c r="C1106" s="44">
        <v>20211000</v>
      </c>
      <c r="D1106" s="45">
        <v>20315000</v>
      </c>
      <c r="E1106" s="45">
        <f t="shared" si="17"/>
        <v>-104000</v>
      </c>
      <c r="F1106" s="45">
        <v>18852200</v>
      </c>
      <c r="G1106" s="46">
        <v>89.23</v>
      </c>
    </row>
    <row r="1107" spans="1:7">
      <c r="A1107" s="41" t="s">
        <v>2316</v>
      </c>
      <c r="B1107" s="42" t="s">
        <v>726</v>
      </c>
      <c r="C1107" s="44">
        <v>1160000</v>
      </c>
      <c r="D1107" s="45">
        <v>1161000</v>
      </c>
      <c r="E1107" s="45">
        <f t="shared" si="17"/>
        <v>-1000</v>
      </c>
      <c r="F1107" s="45">
        <v>1080700</v>
      </c>
      <c r="G1107" s="46">
        <v>0</v>
      </c>
    </row>
    <row r="1108" spans="1:7">
      <c r="A1108" s="41" t="s">
        <v>2317</v>
      </c>
      <c r="B1108" s="42" t="s">
        <v>1727</v>
      </c>
      <c r="C1108" s="44">
        <v>135000</v>
      </c>
      <c r="D1108" s="45">
        <v>135000</v>
      </c>
      <c r="E1108" s="45">
        <f t="shared" si="17"/>
        <v>0</v>
      </c>
      <c r="F1108" s="45">
        <v>98800</v>
      </c>
      <c r="G1108" s="46">
        <v>0</v>
      </c>
    </row>
    <row r="1109" spans="1:7">
      <c r="A1109" s="41" t="s">
        <v>2318</v>
      </c>
      <c r="B1109" s="42" t="s">
        <v>807</v>
      </c>
      <c r="C1109" s="44">
        <v>68000</v>
      </c>
      <c r="D1109" s="45">
        <v>68000</v>
      </c>
      <c r="E1109" s="45">
        <f t="shared" si="17"/>
        <v>0</v>
      </c>
      <c r="F1109" s="45">
        <v>209000</v>
      </c>
      <c r="G1109" s="46">
        <v>0</v>
      </c>
    </row>
    <row r="1110" spans="1:7">
      <c r="A1110" s="41" t="s">
        <v>2319</v>
      </c>
      <c r="B1110" s="42" t="s">
        <v>734</v>
      </c>
      <c r="C1110" s="44">
        <v>197000</v>
      </c>
      <c r="D1110" s="45">
        <v>197000</v>
      </c>
      <c r="E1110" s="45">
        <f t="shared" si="17"/>
        <v>0</v>
      </c>
      <c r="F1110" s="45">
        <v>187100</v>
      </c>
      <c r="G1110" s="46">
        <v>0</v>
      </c>
    </row>
    <row r="1111" spans="1:7">
      <c r="A1111" s="41" t="s">
        <v>2320</v>
      </c>
      <c r="B1111" s="42" t="s">
        <v>2146</v>
      </c>
      <c r="C1111" s="44">
        <v>1365000</v>
      </c>
      <c r="D1111" s="45">
        <v>1365000</v>
      </c>
      <c r="E1111" s="45">
        <f t="shared" si="17"/>
        <v>0</v>
      </c>
      <c r="F1111" s="45">
        <v>1259100</v>
      </c>
      <c r="G1111" s="46">
        <v>12.35</v>
      </c>
    </row>
    <row r="1112" spans="1:7">
      <c r="A1112" s="41" t="s">
        <v>2321</v>
      </c>
      <c r="B1112" s="42" t="s">
        <v>2322</v>
      </c>
      <c r="C1112" s="44">
        <v>489000</v>
      </c>
      <c r="D1112" s="45">
        <v>489000</v>
      </c>
      <c r="E1112" s="45">
        <f t="shared" si="17"/>
        <v>0</v>
      </c>
      <c r="F1112" s="45">
        <v>395100</v>
      </c>
      <c r="G1112" s="46">
        <v>3.6</v>
      </c>
    </row>
    <row r="1113" spans="1:7">
      <c r="A1113" s="41" t="s">
        <v>2323</v>
      </c>
      <c r="B1113" s="42" t="s">
        <v>1080</v>
      </c>
      <c r="C1113" s="44">
        <v>248000</v>
      </c>
      <c r="D1113" s="45">
        <v>248000</v>
      </c>
      <c r="E1113" s="45">
        <f t="shared" si="17"/>
        <v>0</v>
      </c>
      <c r="F1113" s="45">
        <v>263900</v>
      </c>
      <c r="G1113" s="46">
        <v>0</v>
      </c>
    </row>
    <row r="1114" spans="1:7">
      <c r="A1114" s="41" t="s">
        <v>2324</v>
      </c>
      <c r="B1114" s="42" t="s">
        <v>1082</v>
      </c>
      <c r="C1114" s="44">
        <v>30000</v>
      </c>
      <c r="D1114" s="45">
        <v>34000</v>
      </c>
      <c r="E1114" s="45">
        <f t="shared" si="17"/>
        <v>-4000</v>
      </c>
      <c r="F1114" s="45">
        <v>36800</v>
      </c>
      <c r="G1114" s="46">
        <v>0</v>
      </c>
    </row>
    <row r="1115" spans="1:7">
      <c r="A1115" s="41" t="s">
        <v>2325</v>
      </c>
      <c r="B1115" s="42" t="s">
        <v>2253</v>
      </c>
      <c r="C1115" s="44">
        <v>344000</v>
      </c>
      <c r="D1115" s="45">
        <v>305000</v>
      </c>
      <c r="E1115" s="45">
        <f t="shared" si="17"/>
        <v>39000</v>
      </c>
      <c r="F1115" s="45">
        <v>296900</v>
      </c>
      <c r="G1115" s="46">
        <v>0</v>
      </c>
    </row>
    <row r="1116" spans="1:7">
      <c r="A1116" s="41" t="s">
        <v>2326</v>
      </c>
      <c r="B1116" s="42" t="s">
        <v>1005</v>
      </c>
      <c r="C1116" s="44">
        <v>3000</v>
      </c>
      <c r="D1116" s="45">
        <v>3000</v>
      </c>
      <c r="E1116" s="45">
        <f t="shared" si="17"/>
        <v>0</v>
      </c>
      <c r="F1116" s="45">
        <v>3800</v>
      </c>
      <c r="G1116" s="46">
        <v>0</v>
      </c>
    </row>
    <row r="1117" spans="1:7">
      <c r="A1117" s="41" t="s">
        <v>2327</v>
      </c>
      <c r="B1117" s="42" t="s">
        <v>2205</v>
      </c>
      <c r="C1117" s="44">
        <v>783000</v>
      </c>
      <c r="D1117" s="45">
        <v>637000</v>
      </c>
      <c r="E1117" s="45">
        <f t="shared" si="17"/>
        <v>146000</v>
      </c>
      <c r="F1117" s="45">
        <v>531400</v>
      </c>
      <c r="G1117" s="46">
        <v>0</v>
      </c>
    </row>
    <row r="1118" spans="1:7">
      <c r="A1118" s="41" t="s">
        <v>2328</v>
      </c>
      <c r="B1118" s="42" t="s">
        <v>2307</v>
      </c>
      <c r="C1118" s="44">
        <v>350000</v>
      </c>
      <c r="D1118" s="45">
        <v>431000</v>
      </c>
      <c r="E1118" s="45">
        <f t="shared" si="17"/>
        <v>-81000</v>
      </c>
      <c r="F1118" s="45">
        <v>418400</v>
      </c>
      <c r="G1118" s="46">
        <v>0</v>
      </c>
    </row>
    <row r="1119" spans="1:7">
      <c r="A1119" s="41" t="s">
        <v>2329</v>
      </c>
      <c r="B1119" s="42" t="s">
        <v>2236</v>
      </c>
      <c r="C1119" s="44">
        <v>100000</v>
      </c>
      <c r="D1119" s="45">
        <v>100000</v>
      </c>
      <c r="E1119" s="45">
        <f t="shared" si="17"/>
        <v>0</v>
      </c>
      <c r="F1119" s="45">
        <v>104900</v>
      </c>
      <c r="G1119" s="46">
        <v>0</v>
      </c>
    </row>
    <row r="1120" spans="1:7">
      <c r="A1120" s="164" t="s">
        <v>2330</v>
      </c>
      <c r="B1120" s="165"/>
      <c r="C1120" s="49">
        <v>25483000</v>
      </c>
      <c r="D1120" s="50">
        <v>25488000</v>
      </c>
      <c r="E1120" s="45">
        <f t="shared" si="17"/>
        <v>-5000</v>
      </c>
      <c r="F1120" s="50">
        <v>23738100</v>
      </c>
      <c r="G1120" s="46">
        <v>105.18</v>
      </c>
    </row>
    <row r="1121" spans="1:7">
      <c r="A1121" s="41" t="s">
        <v>2331</v>
      </c>
      <c r="B1121" s="42" t="s">
        <v>2332</v>
      </c>
      <c r="C1121" s="44">
        <v>130000</v>
      </c>
      <c r="D1121" s="45">
        <v>1474000</v>
      </c>
      <c r="E1121" s="45">
        <f t="shared" si="17"/>
        <v>-1344000</v>
      </c>
      <c r="F1121" s="45">
        <v>82700</v>
      </c>
      <c r="G1121" s="46">
        <v>0</v>
      </c>
    </row>
    <row r="1122" spans="1:7">
      <c r="A1122" s="164" t="s">
        <v>2333</v>
      </c>
      <c r="B1122" s="165"/>
      <c r="C1122" s="49">
        <v>130000</v>
      </c>
      <c r="D1122" s="50">
        <v>1474000</v>
      </c>
      <c r="E1122" s="45">
        <f t="shared" si="17"/>
        <v>-1344000</v>
      </c>
      <c r="F1122" s="50">
        <v>82700</v>
      </c>
      <c r="G1122" s="46">
        <v>0</v>
      </c>
    </row>
    <row r="1123" spans="1:7">
      <c r="A1123" s="8" t="s">
        <v>2334</v>
      </c>
      <c r="B1123" s="8" t="s">
        <v>311</v>
      </c>
      <c r="C1123" s="48"/>
      <c r="E1123" s="45">
        <f t="shared" si="17"/>
        <v>0</v>
      </c>
      <c r="G1123" s="46">
        <v>0</v>
      </c>
    </row>
    <row r="1124" spans="1:7">
      <c r="A1124" s="41" t="s">
        <v>2335</v>
      </c>
      <c r="B1124" s="42" t="s">
        <v>888</v>
      </c>
      <c r="C1124" s="44">
        <v>17189000</v>
      </c>
      <c r="D1124" s="45">
        <v>16299000</v>
      </c>
      <c r="E1124" s="45">
        <f t="shared" si="17"/>
        <v>890000</v>
      </c>
      <c r="F1124" s="45">
        <v>15177500</v>
      </c>
      <c r="G1124" s="46">
        <v>79.64</v>
      </c>
    </row>
    <row r="1125" spans="1:7">
      <c r="A1125" s="41" t="s">
        <v>2336</v>
      </c>
      <c r="B1125" s="42" t="s">
        <v>726</v>
      </c>
      <c r="C1125" s="44">
        <v>883000</v>
      </c>
      <c r="D1125" s="45">
        <v>883000</v>
      </c>
      <c r="E1125" s="45">
        <f t="shared" si="17"/>
        <v>0</v>
      </c>
      <c r="F1125" s="45">
        <v>803800</v>
      </c>
      <c r="G1125" s="46">
        <v>0</v>
      </c>
    </row>
    <row r="1126" spans="1:7">
      <c r="A1126" s="41" t="s">
        <v>2337</v>
      </c>
      <c r="B1126" s="42" t="s">
        <v>1727</v>
      </c>
      <c r="C1126" s="44">
        <v>3000</v>
      </c>
      <c r="D1126" s="45">
        <v>3000</v>
      </c>
      <c r="E1126" s="45">
        <f t="shared" si="17"/>
        <v>0</v>
      </c>
      <c r="F1126" s="45">
        <v>6700</v>
      </c>
      <c r="G1126" s="46">
        <v>0</v>
      </c>
    </row>
    <row r="1127" spans="1:7">
      <c r="A1127" s="41" t="s">
        <v>2338</v>
      </c>
      <c r="B1127" s="42" t="s">
        <v>807</v>
      </c>
      <c r="C1127" s="44">
        <v>85000</v>
      </c>
      <c r="D1127" s="45">
        <v>85000</v>
      </c>
      <c r="E1127" s="45">
        <f t="shared" si="17"/>
        <v>0</v>
      </c>
      <c r="F1127" s="45">
        <v>121000</v>
      </c>
      <c r="G1127" s="46">
        <v>0</v>
      </c>
    </row>
    <row r="1128" spans="1:7">
      <c r="A1128" s="41" t="s">
        <v>2339</v>
      </c>
      <c r="B1128" s="42" t="s">
        <v>734</v>
      </c>
      <c r="C1128" s="44">
        <v>149000</v>
      </c>
      <c r="D1128" s="45">
        <v>149000</v>
      </c>
      <c r="E1128" s="45">
        <f t="shared" si="17"/>
        <v>0</v>
      </c>
      <c r="F1128" s="45">
        <v>146300</v>
      </c>
      <c r="G1128" s="46">
        <v>0</v>
      </c>
    </row>
    <row r="1129" spans="1:7">
      <c r="A1129" s="41" t="s">
        <v>2340</v>
      </c>
      <c r="B1129" s="42" t="s">
        <v>2146</v>
      </c>
      <c r="C1129" s="44">
        <v>1499000</v>
      </c>
      <c r="D1129" s="45">
        <v>748000</v>
      </c>
      <c r="E1129" s="45">
        <f t="shared" si="17"/>
        <v>751000</v>
      </c>
      <c r="F1129" s="45">
        <v>762900</v>
      </c>
      <c r="G1129" s="46">
        <v>12.15</v>
      </c>
    </row>
    <row r="1130" spans="1:7">
      <c r="A1130" s="41" t="s">
        <v>2341</v>
      </c>
      <c r="B1130" s="42" t="s">
        <v>2086</v>
      </c>
      <c r="C1130" s="44">
        <v>400000</v>
      </c>
      <c r="D1130" s="45">
        <v>235000</v>
      </c>
      <c r="E1130" s="45">
        <f t="shared" si="17"/>
        <v>165000</v>
      </c>
      <c r="F1130" s="45">
        <v>259400</v>
      </c>
      <c r="G1130" s="46">
        <v>3.7</v>
      </c>
    </row>
    <row r="1131" spans="1:7">
      <c r="A1131" s="41" t="s">
        <v>2342</v>
      </c>
      <c r="B1131" s="42" t="s">
        <v>1080</v>
      </c>
      <c r="C1131" s="44">
        <v>172000</v>
      </c>
      <c r="D1131" s="45">
        <v>187000</v>
      </c>
      <c r="E1131" s="45">
        <f t="shared" si="17"/>
        <v>-15000</v>
      </c>
      <c r="F1131" s="45">
        <v>143500</v>
      </c>
      <c r="G1131" s="46">
        <v>0</v>
      </c>
    </row>
    <row r="1132" spans="1:7">
      <c r="A1132" s="41" t="s">
        <v>2343</v>
      </c>
      <c r="B1132" s="42" t="s">
        <v>1082</v>
      </c>
      <c r="C1132" s="44">
        <v>46000</v>
      </c>
      <c r="D1132" s="45">
        <v>51000</v>
      </c>
      <c r="E1132" s="45">
        <f t="shared" si="17"/>
        <v>-5000</v>
      </c>
      <c r="F1132" s="45">
        <v>53400</v>
      </c>
      <c r="G1132" s="46">
        <v>0</v>
      </c>
    </row>
    <row r="1133" spans="1:7">
      <c r="A1133" s="41" t="s">
        <v>2344</v>
      </c>
      <c r="B1133" s="42" t="s">
        <v>2253</v>
      </c>
      <c r="C1133" s="44">
        <v>333000</v>
      </c>
      <c r="D1133" s="45">
        <v>332000</v>
      </c>
      <c r="E1133" s="45">
        <f t="shared" si="17"/>
        <v>1000</v>
      </c>
      <c r="F1133" s="45">
        <v>274500</v>
      </c>
      <c r="G1133" s="46">
        <v>0</v>
      </c>
    </row>
    <row r="1134" spans="1:7">
      <c r="A1134" s="41" t="s">
        <v>2345</v>
      </c>
      <c r="B1134" s="42" t="s">
        <v>1005</v>
      </c>
      <c r="C1134" s="44">
        <v>3000</v>
      </c>
      <c r="D1134" s="45">
        <v>2000</v>
      </c>
      <c r="E1134" s="45">
        <f t="shared" si="17"/>
        <v>1000</v>
      </c>
      <c r="F1134" s="45">
        <v>1600</v>
      </c>
      <c r="G1134" s="46">
        <v>0</v>
      </c>
    </row>
    <row r="1135" spans="1:7">
      <c r="A1135" s="41" t="s">
        <v>2346</v>
      </c>
      <c r="B1135" s="42" t="s">
        <v>2234</v>
      </c>
      <c r="C1135" s="44">
        <v>350000</v>
      </c>
      <c r="D1135" s="45">
        <v>364000</v>
      </c>
      <c r="E1135" s="45">
        <f t="shared" si="17"/>
        <v>-14000</v>
      </c>
      <c r="F1135" s="45">
        <v>360100</v>
      </c>
      <c r="G1135" s="46">
        <v>0</v>
      </c>
    </row>
    <row r="1136" spans="1:7">
      <c r="A1136" s="41" t="s">
        <v>2347</v>
      </c>
      <c r="B1136" s="42" t="s">
        <v>2236</v>
      </c>
      <c r="C1136" s="44">
        <v>60000</v>
      </c>
      <c r="D1136" s="45">
        <v>40000</v>
      </c>
      <c r="E1136" s="45">
        <f t="shared" si="17"/>
        <v>20000</v>
      </c>
      <c r="F1136" s="45">
        <v>33800</v>
      </c>
      <c r="G1136" s="46">
        <v>0</v>
      </c>
    </row>
    <row r="1137" spans="1:7">
      <c r="A1137" s="164" t="s">
        <v>2348</v>
      </c>
      <c r="B1137" s="165"/>
      <c r="C1137" s="49">
        <v>21172000</v>
      </c>
      <c r="D1137" s="50">
        <v>19378000</v>
      </c>
      <c r="E1137" s="45">
        <f t="shared" si="17"/>
        <v>1794000</v>
      </c>
      <c r="F1137" s="50">
        <v>18144500</v>
      </c>
      <c r="G1137" s="46">
        <v>95.49</v>
      </c>
    </row>
    <row r="1138" spans="1:7">
      <c r="A1138" s="41" t="s">
        <v>2349</v>
      </c>
      <c r="B1138" s="42" t="s">
        <v>2350</v>
      </c>
      <c r="C1138" s="44">
        <v>160000</v>
      </c>
      <c r="D1138" s="45">
        <v>374000</v>
      </c>
      <c r="E1138" s="45">
        <f t="shared" si="17"/>
        <v>-214000</v>
      </c>
      <c r="F1138" s="45">
        <v>94700</v>
      </c>
      <c r="G1138" s="46">
        <v>0</v>
      </c>
    </row>
    <row r="1139" spans="1:7">
      <c r="A1139" s="164" t="s">
        <v>2351</v>
      </c>
      <c r="B1139" s="165"/>
      <c r="C1139" s="49">
        <v>160000</v>
      </c>
      <c r="D1139" s="50">
        <v>374000</v>
      </c>
      <c r="E1139" s="45">
        <f t="shared" si="17"/>
        <v>-214000</v>
      </c>
      <c r="F1139" s="50">
        <v>94700</v>
      </c>
      <c r="G1139" s="46">
        <v>0</v>
      </c>
    </row>
    <row r="1140" spans="1:7">
      <c r="A1140" s="8" t="s">
        <v>2352</v>
      </c>
      <c r="B1140" s="8" t="s">
        <v>2353</v>
      </c>
      <c r="C1140" s="48"/>
      <c r="E1140" s="45">
        <f t="shared" si="17"/>
        <v>0</v>
      </c>
      <c r="G1140" s="46">
        <v>0</v>
      </c>
    </row>
    <row r="1141" spans="1:7">
      <c r="A1141" s="41" t="s">
        <v>2354</v>
      </c>
      <c r="B1141" s="42" t="s">
        <v>888</v>
      </c>
      <c r="C1141" s="44">
        <v>14532000</v>
      </c>
      <c r="D1141" s="45">
        <v>14112000</v>
      </c>
      <c r="E1141" s="45">
        <f t="shared" si="17"/>
        <v>420000</v>
      </c>
      <c r="F1141" s="45">
        <v>13944600</v>
      </c>
      <c r="G1141" s="46">
        <v>87.2</v>
      </c>
    </row>
    <row r="1142" spans="1:7">
      <c r="A1142" s="41" t="s">
        <v>2355</v>
      </c>
      <c r="B1142" s="42" t="s">
        <v>776</v>
      </c>
      <c r="C1142" s="44">
        <v>834000</v>
      </c>
      <c r="D1142" s="45">
        <v>834000</v>
      </c>
      <c r="E1142" s="45">
        <f t="shared" si="17"/>
        <v>0</v>
      </c>
      <c r="F1142" s="45">
        <v>689700</v>
      </c>
      <c r="G1142" s="46">
        <v>0</v>
      </c>
    </row>
    <row r="1143" spans="1:7">
      <c r="A1143" s="41" t="s">
        <v>2356</v>
      </c>
      <c r="B1143" s="42" t="s">
        <v>1727</v>
      </c>
      <c r="C1143" s="44">
        <v>91000</v>
      </c>
      <c r="D1143" s="45">
        <v>91000</v>
      </c>
      <c r="E1143" s="45">
        <f t="shared" si="17"/>
        <v>0</v>
      </c>
      <c r="F1143" s="45">
        <v>51700</v>
      </c>
      <c r="G1143" s="46">
        <v>0</v>
      </c>
    </row>
    <row r="1144" spans="1:7">
      <c r="A1144" s="41" t="s">
        <v>2357</v>
      </c>
      <c r="B1144" s="42" t="s">
        <v>807</v>
      </c>
      <c r="C1144" s="44">
        <v>200000</v>
      </c>
      <c r="D1144" s="45">
        <v>200000</v>
      </c>
      <c r="E1144" s="45">
        <f t="shared" si="17"/>
        <v>0</v>
      </c>
      <c r="F1144" s="45">
        <v>169900</v>
      </c>
      <c r="G1144" s="46">
        <v>0</v>
      </c>
    </row>
    <row r="1145" spans="1:7">
      <c r="A1145" s="41" t="s">
        <v>2358</v>
      </c>
      <c r="B1145" s="42" t="s">
        <v>734</v>
      </c>
      <c r="C1145" s="44">
        <v>135000</v>
      </c>
      <c r="D1145" s="45">
        <v>135000</v>
      </c>
      <c r="E1145" s="45">
        <f t="shared" si="17"/>
        <v>0</v>
      </c>
      <c r="F1145" s="45">
        <v>174900</v>
      </c>
      <c r="G1145" s="46">
        <v>0</v>
      </c>
    </row>
    <row r="1146" spans="1:7">
      <c r="A1146" s="41" t="s">
        <v>2359</v>
      </c>
      <c r="B1146" s="42" t="s">
        <v>2360</v>
      </c>
      <c r="C1146" s="44">
        <v>56000</v>
      </c>
      <c r="D1146" s="45">
        <v>56000</v>
      </c>
      <c r="E1146" s="45">
        <f t="shared" si="17"/>
        <v>0</v>
      </c>
      <c r="F1146" s="45">
        <v>49100</v>
      </c>
      <c r="G1146" s="46">
        <v>0</v>
      </c>
    </row>
    <row r="1147" spans="1:7">
      <c r="A1147" s="41" t="s">
        <v>2361</v>
      </c>
      <c r="B1147" s="42" t="s">
        <v>2146</v>
      </c>
      <c r="C1147" s="44">
        <v>798000</v>
      </c>
      <c r="D1147" s="45">
        <v>798000</v>
      </c>
      <c r="E1147" s="45">
        <f t="shared" si="17"/>
        <v>0</v>
      </c>
      <c r="F1147" s="45">
        <v>1026000</v>
      </c>
      <c r="G1147" s="46">
        <v>14.55</v>
      </c>
    </row>
    <row r="1148" spans="1:7">
      <c r="A1148" s="41" t="s">
        <v>2362</v>
      </c>
      <c r="B1148" s="42" t="s">
        <v>2086</v>
      </c>
      <c r="C1148" s="44">
        <v>517000</v>
      </c>
      <c r="D1148" s="45">
        <v>517000</v>
      </c>
      <c r="E1148" s="45">
        <f t="shared" si="17"/>
        <v>0</v>
      </c>
      <c r="F1148" s="45">
        <v>318500</v>
      </c>
      <c r="G1148" s="46">
        <v>4.9000000000000004</v>
      </c>
    </row>
    <row r="1149" spans="1:7">
      <c r="A1149" s="41" t="s">
        <v>2363</v>
      </c>
      <c r="B1149" s="42" t="s">
        <v>1080</v>
      </c>
      <c r="C1149" s="44">
        <v>184000</v>
      </c>
      <c r="D1149" s="45">
        <v>184000</v>
      </c>
      <c r="E1149" s="45">
        <f t="shared" si="17"/>
        <v>0</v>
      </c>
      <c r="F1149" s="45">
        <v>212900</v>
      </c>
      <c r="G1149" s="46">
        <v>0</v>
      </c>
    </row>
    <row r="1150" spans="1:7">
      <c r="A1150" s="41" t="s">
        <v>2364</v>
      </c>
      <c r="B1150" s="42" t="s">
        <v>1082</v>
      </c>
      <c r="C1150" s="44">
        <v>50000</v>
      </c>
      <c r="D1150" s="45">
        <v>41000</v>
      </c>
      <c r="E1150" s="45">
        <f t="shared" si="17"/>
        <v>9000</v>
      </c>
      <c r="F1150" s="45">
        <v>57400</v>
      </c>
      <c r="G1150" s="46">
        <v>0</v>
      </c>
    </row>
    <row r="1151" spans="1:7">
      <c r="A1151" s="41" t="s">
        <v>2365</v>
      </c>
      <c r="B1151" s="42" t="s">
        <v>2253</v>
      </c>
      <c r="C1151" s="44">
        <v>276000</v>
      </c>
      <c r="D1151" s="45">
        <v>275000</v>
      </c>
      <c r="E1151" s="45">
        <f t="shared" si="17"/>
        <v>1000</v>
      </c>
      <c r="F1151" s="45">
        <v>228100</v>
      </c>
      <c r="G1151" s="46">
        <v>0</v>
      </c>
    </row>
    <row r="1152" spans="1:7">
      <c r="A1152" s="41" t="s">
        <v>2366</v>
      </c>
      <c r="B1152" s="42" t="s">
        <v>2367</v>
      </c>
      <c r="C1152" s="44">
        <v>4000</v>
      </c>
      <c r="D1152" s="45">
        <v>4000</v>
      </c>
      <c r="E1152" s="45">
        <f t="shared" si="17"/>
        <v>0</v>
      </c>
      <c r="F1152" s="45">
        <v>2300</v>
      </c>
      <c r="G1152" s="46">
        <v>0</v>
      </c>
    </row>
    <row r="1153" spans="1:7">
      <c r="A1153" s="41" t="s">
        <v>2368</v>
      </c>
      <c r="B1153" s="42" t="s">
        <v>2257</v>
      </c>
      <c r="C1153" s="44">
        <v>372000</v>
      </c>
      <c r="D1153" s="45">
        <v>363000</v>
      </c>
      <c r="E1153" s="45">
        <f t="shared" si="17"/>
        <v>9000</v>
      </c>
      <c r="F1153" s="45">
        <v>358200</v>
      </c>
      <c r="G1153" s="46">
        <v>0</v>
      </c>
    </row>
    <row r="1154" spans="1:7">
      <c r="A1154" s="41" t="s">
        <v>2369</v>
      </c>
      <c r="B1154" s="42" t="s">
        <v>2236</v>
      </c>
      <c r="C1154" s="44">
        <v>60000</v>
      </c>
      <c r="D1154" s="45">
        <v>50000</v>
      </c>
      <c r="E1154" s="45">
        <f t="shared" si="17"/>
        <v>10000</v>
      </c>
      <c r="F1154" s="45">
        <v>35300</v>
      </c>
      <c r="G1154" s="46">
        <v>0</v>
      </c>
    </row>
    <row r="1155" spans="1:7">
      <c r="A1155" s="164" t="s">
        <v>2370</v>
      </c>
      <c r="B1155" s="165"/>
      <c r="C1155" s="49">
        <v>18109000</v>
      </c>
      <c r="D1155" s="50">
        <v>17660000</v>
      </c>
      <c r="E1155" s="45">
        <f t="shared" si="17"/>
        <v>449000</v>
      </c>
      <c r="F1155" s="50">
        <v>17318600</v>
      </c>
      <c r="G1155" s="46">
        <v>106.65</v>
      </c>
    </row>
    <row r="1156" spans="1:7">
      <c r="A1156" s="41" t="s">
        <v>2371</v>
      </c>
      <c r="B1156" s="42" t="s">
        <v>2372</v>
      </c>
      <c r="C1156" s="44">
        <v>330000</v>
      </c>
      <c r="E1156" s="45">
        <f t="shared" si="17"/>
        <v>330000</v>
      </c>
      <c r="F1156" s="45">
        <v>194000</v>
      </c>
      <c r="G1156" s="46">
        <v>0</v>
      </c>
    </row>
    <row r="1157" spans="1:7">
      <c r="A1157" s="164" t="s">
        <v>2373</v>
      </c>
      <c r="B1157" s="165"/>
      <c r="C1157" s="49">
        <v>330000</v>
      </c>
      <c r="D1157" s="53"/>
      <c r="E1157" s="45">
        <f t="shared" si="17"/>
        <v>330000</v>
      </c>
      <c r="F1157" s="50">
        <v>194000</v>
      </c>
      <c r="G1157" s="46">
        <v>0</v>
      </c>
    </row>
    <row r="1158" spans="1:7">
      <c r="A1158" s="8" t="s">
        <v>2374</v>
      </c>
      <c r="B1158" s="8" t="s">
        <v>334</v>
      </c>
      <c r="C1158" s="48"/>
      <c r="E1158" s="45">
        <f t="shared" si="17"/>
        <v>0</v>
      </c>
      <c r="G1158" s="46">
        <v>0</v>
      </c>
    </row>
    <row r="1159" spans="1:7">
      <c r="A1159" s="41" t="s">
        <v>2375</v>
      </c>
      <c r="B1159" s="42" t="s">
        <v>2376</v>
      </c>
      <c r="C1159" s="44">
        <v>17098000</v>
      </c>
      <c r="D1159" s="45">
        <v>17641000</v>
      </c>
      <c r="E1159" s="45">
        <f t="shared" ref="E1159:E1222" si="18">C1159-D1159</f>
        <v>-543000</v>
      </c>
      <c r="F1159" s="45">
        <v>16180600</v>
      </c>
      <c r="G1159" s="46">
        <v>75.59</v>
      </c>
    </row>
    <row r="1160" spans="1:7">
      <c r="A1160" s="41" t="s">
        <v>2377</v>
      </c>
      <c r="B1160" s="42" t="s">
        <v>726</v>
      </c>
      <c r="C1160" s="44">
        <v>983000</v>
      </c>
      <c r="D1160" s="45">
        <v>983000</v>
      </c>
      <c r="E1160" s="45">
        <f t="shared" si="18"/>
        <v>0</v>
      </c>
      <c r="F1160" s="45">
        <v>850400</v>
      </c>
      <c r="G1160" s="46">
        <v>0</v>
      </c>
    </row>
    <row r="1161" spans="1:7">
      <c r="A1161" s="41" t="s">
        <v>2378</v>
      </c>
      <c r="B1161" s="42" t="s">
        <v>1727</v>
      </c>
      <c r="C1161" s="44">
        <v>113000</v>
      </c>
      <c r="D1161" s="45">
        <v>113000</v>
      </c>
      <c r="E1161" s="45">
        <f t="shared" si="18"/>
        <v>0</v>
      </c>
      <c r="F1161" s="45">
        <v>83400</v>
      </c>
      <c r="G1161" s="46">
        <v>0</v>
      </c>
    </row>
    <row r="1162" spans="1:7">
      <c r="A1162" s="41" t="s">
        <v>2379</v>
      </c>
      <c r="B1162" s="42" t="s">
        <v>807</v>
      </c>
      <c r="C1162" s="44">
        <v>68000</v>
      </c>
      <c r="D1162" s="45">
        <v>68000</v>
      </c>
      <c r="E1162" s="45">
        <f t="shared" si="18"/>
        <v>0</v>
      </c>
      <c r="F1162" s="45">
        <v>146300</v>
      </c>
      <c r="G1162" s="46">
        <v>0</v>
      </c>
    </row>
    <row r="1163" spans="1:7">
      <c r="A1163" s="41" t="s">
        <v>2380</v>
      </c>
      <c r="B1163" s="42" t="s">
        <v>1439</v>
      </c>
      <c r="C1163" s="44">
        <v>187000</v>
      </c>
      <c r="D1163" s="45">
        <v>187000</v>
      </c>
      <c r="E1163" s="45">
        <f t="shared" si="18"/>
        <v>0</v>
      </c>
      <c r="F1163" s="45">
        <v>185000</v>
      </c>
      <c r="G1163" s="46">
        <v>0</v>
      </c>
    </row>
    <row r="1164" spans="1:7">
      <c r="A1164" s="41" t="s">
        <v>2381</v>
      </c>
      <c r="B1164" s="42" t="s">
        <v>2382</v>
      </c>
      <c r="C1164" s="48"/>
      <c r="D1164" s="45">
        <v>56000</v>
      </c>
      <c r="E1164" s="45">
        <f t="shared" si="18"/>
        <v>-56000</v>
      </c>
      <c r="F1164" s="45">
        <v>50600</v>
      </c>
      <c r="G1164" s="46">
        <v>0</v>
      </c>
    </row>
    <row r="1165" spans="1:7">
      <c r="A1165" s="41" t="s">
        <v>2383</v>
      </c>
      <c r="B1165" s="42" t="s">
        <v>2084</v>
      </c>
      <c r="C1165" s="44">
        <v>1289000</v>
      </c>
      <c r="D1165" s="45">
        <v>1489000</v>
      </c>
      <c r="E1165" s="45">
        <f t="shared" si="18"/>
        <v>-200000</v>
      </c>
      <c r="F1165" s="45">
        <v>1246800</v>
      </c>
      <c r="G1165" s="46">
        <v>11.58</v>
      </c>
    </row>
    <row r="1166" spans="1:7">
      <c r="A1166" s="41" t="s">
        <v>2384</v>
      </c>
      <c r="B1166" s="42" t="s">
        <v>2086</v>
      </c>
      <c r="C1166" s="44">
        <v>376000</v>
      </c>
      <c r="D1166" s="45">
        <v>376000</v>
      </c>
      <c r="E1166" s="45">
        <f t="shared" si="18"/>
        <v>0</v>
      </c>
      <c r="F1166" s="45">
        <v>327000</v>
      </c>
      <c r="G1166" s="46">
        <v>3.3</v>
      </c>
    </row>
    <row r="1167" spans="1:7">
      <c r="A1167" s="41" t="s">
        <v>2385</v>
      </c>
      <c r="B1167" s="42" t="s">
        <v>1080</v>
      </c>
      <c r="C1167" s="44">
        <v>430000</v>
      </c>
      <c r="D1167" s="45">
        <v>453000</v>
      </c>
      <c r="E1167" s="45">
        <f t="shared" si="18"/>
        <v>-23000</v>
      </c>
      <c r="F1167" s="45">
        <v>484300</v>
      </c>
      <c r="G1167" s="46">
        <v>0</v>
      </c>
    </row>
    <row r="1168" spans="1:7">
      <c r="A1168" s="41" t="s">
        <v>2386</v>
      </c>
      <c r="B1168" s="42" t="s">
        <v>1082</v>
      </c>
      <c r="C1168" s="44">
        <v>100000</v>
      </c>
      <c r="D1168" s="45">
        <v>92000</v>
      </c>
      <c r="E1168" s="45">
        <f t="shared" si="18"/>
        <v>8000</v>
      </c>
      <c r="F1168" s="45">
        <v>138600</v>
      </c>
      <c r="G1168" s="46">
        <v>0</v>
      </c>
    </row>
    <row r="1169" spans="1:7">
      <c r="A1169" s="41" t="s">
        <v>2387</v>
      </c>
      <c r="B1169" s="42" t="s">
        <v>2253</v>
      </c>
      <c r="C1169" s="44">
        <v>457000</v>
      </c>
      <c r="D1169" s="45">
        <v>455000</v>
      </c>
      <c r="E1169" s="45">
        <f t="shared" si="18"/>
        <v>2000</v>
      </c>
      <c r="F1169" s="45">
        <v>440700</v>
      </c>
      <c r="G1169" s="46">
        <v>0</v>
      </c>
    </row>
    <row r="1170" spans="1:7">
      <c r="A1170" s="41" t="s">
        <v>2388</v>
      </c>
      <c r="B1170" s="42" t="s">
        <v>2389</v>
      </c>
      <c r="C1170" s="44">
        <v>3000</v>
      </c>
      <c r="D1170" s="45">
        <v>3000</v>
      </c>
      <c r="E1170" s="45">
        <f t="shared" si="18"/>
        <v>0</v>
      </c>
      <c r="F1170" s="45">
        <v>3000</v>
      </c>
      <c r="G1170" s="46">
        <v>0</v>
      </c>
    </row>
    <row r="1171" spans="1:7">
      <c r="A1171" s="41" t="s">
        <v>2390</v>
      </c>
      <c r="B1171" s="42" t="s">
        <v>2205</v>
      </c>
      <c r="C1171" s="44">
        <v>686000</v>
      </c>
      <c r="D1171" s="45">
        <v>364000</v>
      </c>
      <c r="E1171" s="45">
        <f t="shared" si="18"/>
        <v>322000</v>
      </c>
      <c r="F1171" s="45">
        <v>407900</v>
      </c>
      <c r="G1171" s="46">
        <v>0</v>
      </c>
    </row>
    <row r="1172" spans="1:7">
      <c r="A1172" s="41" t="s">
        <v>2391</v>
      </c>
      <c r="B1172" s="42" t="s">
        <v>2257</v>
      </c>
      <c r="C1172" s="44">
        <v>326000</v>
      </c>
      <c r="D1172" s="45">
        <v>322000</v>
      </c>
      <c r="E1172" s="45">
        <f t="shared" si="18"/>
        <v>4000</v>
      </c>
      <c r="F1172" s="45">
        <v>314900</v>
      </c>
      <c r="G1172" s="46">
        <v>0</v>
      </c>
    </row>
    <row r="1173" spans="1:7">
      <c r="A1173" s="41" t="s">
        <v>2392</v>
      </c>
      <c r="B1173" s="42" t="s">
        <v>2236</v>
      </c>
      <c r="C1173" s="44">
        <v>60000</v>
      </c>
      <c r="D1173" s="45">
        <v>52000</v>
      </c>
      <c r="E1173" s="45">
        <f t="shared" si="18"/>
        <v>8000</v>
      </c>
      <c r="F1173" s="45">
        <v>37500</v>
      </c>
      <c r="G1173" s="46">
        <v>0</v>
      </c>
    </row>
    <row r="1174" spans="1:7">
      <c r="A1174" s="164" t="s">
        <v>2393</v>
      </c>
      <c r="B1174" s="165"/>
      <c r="C1174" s="49">
        <v>22176000</v>
      </c>
      <c r="D1174" s="50">
        <v>22654000</v>
      </c>
      <c r="E1174" s="45">
        <f t="shared" si="18"/>
        <v>-478000</v>
      </c>
      <c r="F1174" s="50">
        <v>20897000</v>
      </c>
      <c r="G1174" s="46">
        <v>90.47</v>
      </c>
    </row>
    <row r="1175" spans="1:7">
      <c r="A1175" s="41" t="s">
        <v>2394</v>
      </c>
      <c r="B1175" s="42" t="s">
        <v>2395</v>
      </c>
      <c r="C1175" s="44">
        <v>100000</v>
      </c>
      <c r="E1175" s="45">
        <f t="shared" si="18"/>
        <v>100000</v>
      </c>
      <c r="F1175" s="45">
        <v>146200</v>
      </c>
      <c r="G1175" s="46">
        <v>0</v>
      </c>
    </row>
    <row r="1176" spans="1:7">
      <c r="A1176" s="164" t="s">
        <v>2396</v>
      </c>
      <c r="B1176" s="165"/>
      <c r="C1176" s="49">
        <v>100000</v>
      </c>
      <c r="D1176" s="53"/>
      <c r="E1176" s="45">
        <f t="shared" si="18"/>
        <v>100000</v>
      </c>
      <c r="F1176" s="50">
        <v>146200</v>
      </c>
      <c r="G1176" s="46">
        <v>0</v>
      </c>
    </row>
    <row r="1177" spans="1:7">
      <c r="A1177" s="8" t="s">
        <v>2397</v>
      </c>
      <c r="B1177" s="8" t="s">
        <v>2398</v>
      </c>
      <c r="C1177" s="48"/>
      <c r="E1177" s="45">
        <f t="shared" si="18"/>
        <v>0</v>
      </c>
      <c r="G1177" s="46">
        <v>0</v>
      </c>
    </row>
    <row r="1178" spans="1:7">
      <c r="A1178" s="41" t="s">
        <v>2399</v>
      </c>
      <c r="B1178" s="42" t="s">
        <v>2400</v>
      </c>
      <c r="C1178" s="44">
        <v>14460000</v>
      </c>
      <c r="D1178" s="45">
        <v>13257000</v>
      </c>
      <c r="E1178" s="45">
        <f t="shared" si="18"/>
        <v>1203000</v>
      </c>
      <c r="F1178" s="45">
        <v>13609700</v>
      </c>
      <c r="G1178" s="46">
        <v>72.709999999999994</v>
      </c>
    </row>
    <row r="1179" spans="1:7">
      <c r="A1179" s="41" t="s">
        <v>2401</v>
      </c>
      <c r="B1179" s="42" t="s">
        <v>776</v>
      </c>
      <c r="C1179" s="44">
        <v>890000</v>
      </c>
      <c r="D1179" s="45">
        <v>890000</v>
      </c>
      <c r="E1179" s="45">
        <f t="shared" si="18"/>
        <v>0</v>
      </c>
      <c r="F1179" s="45">
        <v>766800</v>
      </c>
      <c r="G1179" s="46">
        <v>0</v>
      </c>
    </row>
    <row r="1180" spans="1:7">
      <c r="A1180" s="41" t="s">
        <v>2402</v>
      </c>
      <c r="B1180" s="42" t="s">
        <v>1727</v>
      </c>
      <c r="C1180" s="44">
        <v>125000</v>
      </c>
      <c r="D1180" s="45">
        <v>125000</v>
      </c>
      <c r="E1180" s="45">
        <f t="shared" si="18"/>
        <v>0</v>
      </c>
      <c r="F1180" s="45">
        <v>25900</v>
      </c>
      <c r="G1180" s="46">
        <v>0</v>
      </c>
    </row>
    <row r="1181" spans="1:7">
      <c r="A1181" s="41" t="s">
        <v>2403</v>
      </c>
      <c r="B1181" s="42" t="s">
        <v>807</v>
      </c>
      <c r="C1181" s="44">
        <v>180000</v>
      </c>
      <c r="D1181" s="45">
        <v>180000</v>
      </c>
      <c r="E1181" s="45">
        <f t="shared" si="18"/>
        <v>0</v>
      </c>
      <c r="F1181" s="45">
        <v>94900</v>
      </c>
      <c r="G1181" s="46">
        <v>0</v>
      </c>
    </row>
    <row r="1182" spans="1:7">
      <c r="A1182" s="41" t="s">
        <v>2404</v>
      </c>
      <c r="B1182" s="42" t="s">
        <v>1439</v>
      </c>
      <c r="C1182" s="44">
        <v>180000</v>
      </c>
      <c r="D1182" s="45">
        <v>180000</v>
      </c>
      <c r="E1182" s="45">
        <f t="shared" si="18"/>
        <v>0</v>
      </c>
      <c r="F1182" s="45">
        <v>202500</v>
      </c>
      <c r="G1182" s="46">
        <v>0</v>
      </c>
    </row>
    <row r="1183" spans="1:7">
      <c r="A1183" s="41" t="s">
        <v>2405</v>
      </c>
      <c r="B1183" s="42" t="s">
        <v>2406</v>
      </c>
      <c r="C1183" s="44">
        <v>56000</v>
      </c>
      <c r="D1183" s="45">
        <v>56000</v>
      </c>
      <c r="E1183" s="45">
        <f t="shared" si="18"/>
        <v>0</v>
      </c>
      <c r="F1183" s="45">
        <v>47300</v>
      </c>
      <c r="G1183" s="46">
        <v>0</v>
      </c>
    </row>
    <row r="1184" spans="1:7">
      <c r="A1184" s="41" t="s">
        <v>2407</v>
      </c>
      <c r="B1184" s="42" t="s">
        <v>2408</v>
      </c>
      <c r="C1184" s="44">
        <v>1329000</v>
      </c>
      <c r="D1184" s="45">
        <v>1329000</v>
      </c>
      <c r="E1184" s="45">
        <f t="shared" si="18"/>
        <v>0</v>
      </c>
      <c r="F1184" s="45">
        <v>1344600</v>
      </c>
      <c r="G1184" s="46">
        <v>14.15</v>
      </c>
    </row>
    <row r="1185" spans="1:7">
      <c r="A1185" s="41" t="s">
        <v>2409</v>
      </c>
      <c r="B1185" s="42" t="s">
        <v>2086</v>
      </c>
      <c r="C1185" s="44">
        <v>311000</v>
      </c>
      <c r="D1185" s="45">
        <v>311000</v>
      </c>
      <c r="E1185" s="45">
        <f t="shared" si="18"/>
        <v>0</v>
      </c>
      <c r="F1185" s="45">
        <v>318700</v>
      </c>
      <c r="G1185" s="46">
        <v>4.8</v>
      </c>
    </row>
    <row r="1186" spans="1:7">
      <c r="A1186" s="41" t="s">
        <v>2410</v>
      </c>
      <c r="B1186" s="42" t="s">
        <v>2411</v>
      </c>
      <c r="C1186" s="48"/>
      <c r="D1186" s="45">
        <v>36000</v>
      </c>
      <c r="E1186" s="45">
        <f t="shared" si="18"/>
        <v>-36000</v>
      </c>
      <c r="G1186" s="46">
        <v>0</v>
      </c>
    </row>
    <row r="1187" spans="1:7">
      <c r="A1187" s="41" t="s">
        <v>2412</v>
      </c>
      <c r="B1187" s="42" t="s">
        <v>1082</v>
      </c>
      <c r="C1187" s="44">
        <v>80000</v>
      </c>
      <c r="D1187" s="45">
        <v>92000</v>
      </c>
      <c r="E1187" s="45">
        <f t="shared" si="18"/>
        <v>-12000</v>
      </c>
      <c r="F1187" s="45">
        <v>82100</v>
      </c>
      <c r="G1187" s="46">
        <v>0</v>
      </c>
    </row>
    <row r="1188" spans="1:7">
      <c r="A1188" s="41" t="s">
        <v>2413</v>
      </c>
      <c r="B1188" s="42" t="s">
        <v>2253</v>
      </c>
      <c r="C1188" s="44">
        <v>324000</v>
      </c>
      <c r="D1188" s="45">
        <v>323000</v>
      </c>
      <c r="E1188" s="45">
        <f t="shared" si="18"/>
        <v>1000</v>
      </c>
      <c r="F1188" s="45">
        <v>308600</v>
      </c>
      <c r="G1188" s="46">
        <v>0</v>
      </c>
    </row>
    <row r="1189" spans="1:7">
      <c r="A1189" s="41" t="s">
        <v>2414</v>
      </c>
      <c r="B1189" s="42" t="s">
        <v>2415</v>
      </c>
      <c r="C1189" s="44">
        <v>4000</v>
      </c>
      <c r="D1189" s="45">
        <v>4000</v>
      </c>
      <c r="E1189" s="45">
        <f t="shared" si="18"/>
        <v>0</v>
      </c>
      <c r="F1189" s="45">
        <v>3900</v>
      </c>
      <c r="G1189" s="46">
        <v>0</v>
      </c>
    </row>
    <row r="1190" spans="1:7">
      <c r="A1190" s="41" t="s">
        <v>2416</v>
      </c>
      <c r="B1190" s="42" t="s">
        <v>2205</v>
      </c>
      <c r="C1190" s="44">
        <v>1035000</v>
      </c>
      <c r="D1190" s="45">
        <v>1171000</v>
      </c>
      <c r="E1190" s="45">
        <f t="shared" si="18"/>
        <v>-136000</v>
      </c>
      <c r="F1190" s="45">
        <v>1282500</v>
      </c>
      <c r="G1190" s="46">
        <v>0</v>
      </c>
    </row>
    <row r="1191" spans="1:7">
      <c r="A1191" s="41" t="s">
        <v>2417</v>
      </c>
      <c r="B1191" s="42" t="s">
        <v>2257</v>
      </c>
      <c r="C1191" s="44">
        <v>351000</v>
      </c>
      <c r="D1191" s="45">
        <v>341000</v>
      </c>
      <c r="E1191" s="45">
        <f t="shared" si="18"/>
        <v>10000</v>
      </c>
      <c r="F1191" s="45">
        <v>318900</v>
      </c>
      <c r="G1191" s="46">
        <v>0</v>
      </c>
    </row>
    <row r="1192" spans="1:7">
      <c r="A1192" s="41" t="s">
        <v>2418</v>
      </c>
      <c r="B1192" s="42" t="s">
        <v>2236</v>
      </c>
      <c r="C1192" s="44">
        <v>80000</v>
      </c>
      <c r="D1192" s="45">
        <v>57000</v>
      </c>
      <c r="E1192" s="45">
        <f t="shared" si="18"/>
        <v>23000</v>
      </c>
      <c r="F1192" s="45">
        <v>40300</v>
      </c>
      <c r="G1192" s="46">
        <v>0</v>
      </c>
    </row>
    <row r="1193" spans="1:7">
      <c r="A1193" s="164" t="s">
        <v>2419</v>
      </c>
      <c r="B1193" s="165"/>
      <c r="C1193" s="49">
        <v>19405000</v>
      </c>
      <c r="D1193" s="50">
        <v>18352000</v>
      </c>
      <c r="E1193" s="45">
        <f t="shared" si="18"/>
        <v>1053000</v>
      </c>
      <c r="F1193" s="50">
        <v>18446700</v>
      </c>
      <c r="G1193" s="46">
        <v>91.66</v>
      </c>
    </row>
    <row r="1194" spans="1:7">
      <c r="A1194" s="41" t="s">
        <v>2420</v>
      </c>
      <c r="B1194" s="42" t="s">
        <v>2421</v>
      </c>
      <c r="C1194" s="44">
        <v>210000</v>
      </c>
      <c r="E1194" s="45">
        <f t="shared" si="18"/>
        <v>210000</v>
      </c>
      <c r="F1194" s="45">
        <v>91900</v>
      </c>
      <c r="G1194" s="46">
        <v>0</v>
      </c>
    </row>
    <row r="1195" spans="1:7">
      <c r="A1195" s="164" t="s">
        <v>2422</v>
      </c>
      <c r="B1195" s="165"/>
      <c r="C1195" s="49">
        <v>210000</v>
      </c>
      <c r="D1195" s="53"/>
      <c r="E1195" s="45">
        <f t="shared" si="18"/>
        <v>210000</v>
      </c>
      <c r="F1195" s="50">
        <v>91900</v>
      </c>
      <c r="G1195" s="46">
        <v>0</v>
      </c>
    </row>
    <row r="1196" spans="1:7">
      <c r="A1196" s="8" t="s">
        <v>2423</v>
      </c>
      <c r="B1196" s="8" t="s">
        <v>350</v>
      </c>
      <c r="C1196" s="48"/>
      <c r="E1196" s="45">
        <f t="shared" si="18"/>
        <v>0</v>
      </c>
      <c r="G1196" s="46">
        <v>0</v>
      </c>
    </row>
    <row r="1197" spans="1:7">
      <c r="A1197" s="41" t="s">
        <v>2424</v>
      </c>
      <c r="B1197" s="42" t="s">
        <v>2425</v>
      </c>
      <c r="C1197" s="44">
        <v>11373000</v>
      </c>
      <c r="D1197" s="45">
        <v>11044000</v>
      </c>
      <c r="E1197" s="45">
        <f t="shared" si="18"/>
        <v>329000</v>
      </c>
      <c r="F1197" s="45">
        <v>11225400</v>
      </c>
      <c r="G1197" s="46">
        <v>66.900000000000006</v>
      </c>
    </row>
    <row r="1198" spans="1:7">
      <c r="A1198" s="41" t="s">
        <v>2426</v>
      </c>
      <c r="B1198" s="42" t="s">
        <v>896</v>
      </c>
      <c r="C1198" s="44">
        <v>909000</v>
      </c>
      <c r="D1198" s="45">
        <v>909000</v>
      </c>
      <c r="E1198" s="45">
        <f t="shared" si="18"/>
        <v>0</v>
      </c>
      <c r="F1198" s="45">
        <v>739300</v>
      </c>
      <c r="G1198" s="46">
        <v>0</v>
      </c>
    </row>
    <row r="1199" spans="1:7">
      <c r="A1199" s="41" t="s">
        <v>2427</v>
      </c>
      <c r="B1199" s="42" t="s">
        <v>728</v>
      </c>
      <c r="C1199" s="44">
        <v>171000</v>
      </c>
      <c r="D1199" s="45">
        <v>171000</v>
      </c>
      <c r="E1199" s="45">
        <f t="shared" si="18"/>
        <v>0</v>
      </c>
      <c r="F1199" s="45">
        <v>24400</v>
      </c>
      <c r="G1199" s="46">
        <v>0</v>
      </c>
    </row>
    <row r="1200" spans="1:7">
      <c r="A1200" s="41" t="s">
        <v>2428</v>
      </c>
      <c r="B1200" s="42" t="s">
        <v>807</v>
      </c>
      <c r="C1200" s="44">
        <v>240000</v>
      </c>
      <c r="D1200" s="45">
        <v>240000</v>
      </c>
      <c r="E1200" s="45">
        <f t="shared" si="18"/>
        <v>0</v>
      </c>
      <c r="F1200" s="45">
        <v>131100</v>
      </c>
      <c r="G1200" s="46">
        <v>0</v>
      </c>
    </row>
    <row r="1201" spans="1:7">
      <c r="A1201" s="41" t="s">
        <v>2429</v>
      </c>
      <c r="B1201" s="42" t="s">
        <v>734</v>
      </c>
      <c r="C1201" s="44">
        <v>133000</v>
      </c>
      <c r="D1201" s="45">
        <v>133000</v>
      </c>
      <c r="E1201" s="45">
        <f t="shared" si="18"/>
        <v>0</v>
      </c>
      <c r="F1201" s="45">
        <v>124100</v>
      </c>
      <c r="G1201" s="46">
        <v>0</v>
      </c>
    </row>
    <row r="1202" spans="1:7">
      <c r="A1202" s="41" t="s">
        <v>2430</v>
      </c>
      <c r="B1202" s="42" t="s">
        <v>2084</v>
      </c>
      <c r="C1202" s="44">
        <v>1342000</v>
      </c>
      <c r="D1202" s="45">
        <v>1210000</v>
      </c>
      <c r="E1202" s="45">
        <f t="shared" si="18"/>
        <v>132000</v>
      </c>
      <c r="F1202" s="45">
        <v>1425400</v>
      </c>
      <c r="G1202" s="46">
        <v>9.6999999999999993</v>
      </c>
    </row>
    <row r="1203" spans="1:7">
      <c r="A1203" s="41" t="s">
        <v>2431</v>
      </c>
      <c r="B1203" s="42" t="s">
        <v>2086</v>
      </c>
      <c r="C1203" s="44">
        <v>380000</v>
      </c>
      <c r="D1203" s="45">
        <v>297000</v>
      </c>
      <c r="E1203" s="45">
        <f t="shared" si="18"/>
        <v>83000</v>
      </c>
      <c r="F1203" s="45">
        <v>273700</v>
      </c>
      <c r="G1203" s="46">
        <v>3</v>
      </c>
    </row>
    <row r="1204" spans="1:7">
      <c r="A1204" s="41" t="s">
        <v>2432</v>
      </c>
      <c r="B1204" s="42" t="s">
        <v>1082</v>
      </c>
      <c r="C1204" s="44">
        <v>15000</v>
      </c>
      <c r="D1204" s="45">
        <v>15000</v>
      </c>
      <c r="E1204" s="45">
        <f t="shared" si="18"/>
        <v>0</v>
      </c>
      <c r="F1204" s="45">
        <v>10100</v>
      </c>
      <c r="G1204" s="46">
        <v>0</v>
      </c>
    </row>
    <row r="1205" spans="1:7">
      <c r="A1205" s="41" t="s">
        <v>2433</v>
      </c>
      <c r="B1205" s="42" t="s">
        <v>2253</v>
      </c>
      <c r="C1205" s="44">
        <v>332000</v>
      </c>
      <c r="D1205" s="45">
        <v>331000</v>
      </c>
      <c r="E1205" s="45">
        <f t="shared" si="18"/>
        <v>1000</v>
      </c>
      <c r="F1205" s="45">
        <v>333200</v>
      </c>
      <c r="G1205" s="46">
        <v>0</v>
      </c>
    </row>
    <row r="1206" spans="1:7">
      <c r="A1206" s="41" t="s">
        <v>2434</v>
      </c>
      <c r="B1206" s="42" t="s">
        <v>750</v>
      </c>
      <c r="C1206" s="44">
        <v>3000</v>
      </c>
      <c r="D1206" s="45">
        <v>3000</v>
      </c>
      <c r="E1206" s="45">
        <f t="shared" si="18"/>
        <v>0</v>
      </c>
      <c r="F1206" s="45">
        <v>2600</v>
      </c>
      <c r="G1206" s="46">
        <v>0</v>
      </c>
    </row>
    <row r="1207" spans="1:7">
      <c r="A1207" s="41" t="s">
        <v>2435</v>
      </c>
      <c r="B1207" s="42" t="s">
        <v>2205</v>
      </c>
      <c r="C1207" s="44">
        <v>223000</v>
      </c>
      <c r="D1207" s="45">
        <v>161000</v>
      </c>
      <c r="E1207" s="45">
        <f t="shared" si="18"/>
        <v>62000</v>
      </c>
      <c r="F1207" s="45">
        <v>104400</v>
      </c>
      <c r="G1207" s="46">
        <v>0</v>
      </c>
    </row>
    <row r="1208" spans="1:7">
      <c r="A1208" s="41" t="s">
        <v>2436</v>
      </c>
      <c r="B1208" s="42" t="s">
        <v>2234</v>
      </c>
      <c r="C1208" s="44">
        <v>263000</v>
      </c>
      <c r="D1208" s="45">
        <v>261000</v>
      </c>
      <c r="E1208" s="45">
        <f t="shared" si="18"/>
        <v>2000</v>
      </c>
      <c r="F1208" s="45">
        <v>258400</v>
      </c>
      <c r="G1208" s="46">
        <v>0</v>
      </c>
    </row>
    <row r="1209" spans="1:7">
      <c r="A1209" s="41" t="s">
        <v>2437</v>
      </c>
      <c r="B1209" s="42" t="s">
        <v>2236</v>
      </c>
      <c r="C1209" s="44">
        <v>70000</v>
      </c>
      <c r="D1209" s="45">
        <v>42000</v>
      </c>
      <c r="E1209" s="45">
        <f t="shared" si="18"/>
        <v>28000</v>
      </c>
      <c r="F1209" s="45">
        <v>65700</v>
      </c>
      <c r="G1209" s="46">
        <v>0</v>
      </c>
    </row>
    <row r="1210" spans="1:7">
      <c r="A1210" s="164" t="s">
        <v>2438</v>
      </c>
      <c r="B1210" s="165"/>
      <c r="C1210" s="49">
        <v>15454000</v>
      </c>
      <c r="D1210" s="50">
        <v>14817000</v>
      </c>
      <c r="E1210" s="45">
        <f t="shared" si="18"/>
        <v>637000</v>
      </c>
      <c r="F1210" s="50">
        <v>14717800</v>
      </c>
      <c r="G1210" s="46">
        <v>79.599999999999994</v>
      </c>
    </row>
    <row r="1211" spans="1:7">
      <c r="A1211" s="41" t="s">
        <v>2439</v>
      </c>
      <c r="B1211" s="42" t="s">
        <v>2440</v>
      </c>
      <c r="C1211" s="44">
        <v>220000</v>
      </c>
      <c r="E1211" s="45">
        <f t="shared" si="18"/>
        <v>220000</v>
      </c>
      <c r="F1211" s="45">
        <v>73400</v>
      </c>
      <c r="G1211" s="46">
        <v>0</v>
      </c>
    </row>
    <row r="1212" spans="1:7">
      <c r="A1212" s="164" t="s">
        <v>2441</v>
      </c>
      <c r="B1212" s="165"/>
      <c r="C1212" s="49">
        <v>220000</v>
      </c>
      <c r="D1212" s="53"/>
      <c r="E1212" s="45">
        <f t="shared" si="18"/>
        <v>220000</v>
      </c>
      <c r="F1212" s="50">
        <v>73400</v>
      </c>
      <c r="G1212" s="46">
        <v>0</v>
      </c>
    </row>
    <row r="1213" spans="1:7">
      <c r="A1213" s="8" t="s">
        <v>2442</v>
      </c>
      <c r="B1213" s="8" t="s">
        <v>2443</v>
      </c>
      <c r="C1213" s="48"/>
      <c r="E1213" s="45">
        <f t="shared" si="18"/>
        <v>0</v>
      </c>
      <c r="G1213" s="46">
        <v>0</v>
      </c>
    </row>
    <row r="1214" spans="1:7">
      <c r="A1214" s="41" t="s">
        <v>2444</v>
      </c>
      <c r="B1214" s="42" t="s">
        <v>2445</v>
      </c>
      <c r="C1214" s="44">
        <v>9223000</v>
      </c>
      <c r="D1214" s="45">
        <v>8956000</v>
      </c>
      <c r="E1214" s="45">
        <f t="shared" si="18"/>
        <v>267000</v>
      </c>
      <c r="F1214" s="45">
        <v>8071200</v>
      </c>
      <c r="G1214" s="46">
        <v>52.12</v>
      </c>
    </row>
    <row r="1215" spans="1:7">
      <c r="A1215" s="41" t="s">
        <v>2446</v>
      </c>
      <c r="B1215" s="42" t="s">
        <v>726</v>
      </c>
      <c r="C1215" s="44">
        <v>536000</v>
      </c>
      <c r="D1215" s="45">
        <v>536000</v>
      </c>
      <c r="E1215" s="45">
        <f t="shared" si="18"/>
        <v>0</v>
      </c>
      <c r="F1215" s="45">
        <v>399300</v>
      </c>
      <c r="G1215" s="46">
        <v>0</v>
      </c>
    </row>
    <row r="1216" spans="1:7">
      <c r="A1216" s="41" t="s">
        <v>2447</v>
      </c>
      <c r="B1216" s="42" t="s">
        <v>728</v>
      </c>
      <c r="C1216" s="44">
        <v>61000</v>
      </c>
      <c r="D1216" s="45">
        <v>61000</v>
      </c>
      <c r="E1216" s="45">
        <f t="shared" si="18"/>
        <v>0</v>
      </c>
      <c r="F1216" s="45">
        <v>42300</v>
      </c>
      <c r="G1216" s="46">
        <v>0</v>
      </c>
    </row>
    <row r="1217" spans="1:7">
      <c r="A1217" s="41" t="s">
        <v>2448</v>
      </c>
      <c r="B1217" s="42" t="s">
        <v>807</v>
      </c>
      <c r="C1217" s="44">
        <v>9000</v>
      </c>
      <c r="D1217" s="45">
        <v>9000</v>
      </c>
      <c r="E1217" s="45">
        <f t="shared" si="18"/>
        <v>0</v>
      </c>
      <c r="F1217" s="45">
        <v>62600</v>
      </c>
      <c r="G1217" s="46">
        <v>0</v>
      </c>
    </row>
    <row r="1218" spans="1:7">
      <c r="A1218" s="41" t="s">
        <v>2449</v>
      </c>
      <c r="B1218" s="42" t="s">
        <v>1439</v>
      </c>
      <c r="C1218" s="44">
        <v>79000</v>
      </c>
      <c r="D1218" s="45">
        <v>79000</v>
      </c>
      <c r="E1218" s="45">
        <f t="shared" si="18"/>
        <v>0</v>
      </c>
      <c r="F1218" s="45">
        <v>80200</v>
      </c>
      <c r="G1218" s="46">
        <v>0</v>
      </c>
    </row>
    <row r="1219" spans="1:7">
      <c r="A1219" s="41" t="s">
        <v>2450</v>
      </c>
      <c r="B1219" s="42" t="s">
        <v>2451</v>
      </c>
      <c r="C1219" s="44">
        <v>68000</v>
      </c>
      <c r="D1219" s="45">
        <v>60000</v>
      </c>
      <c r="E1219" s="45">
        <f t="shared" si="18"/>
        <v>8000</v>
      </c>
      <c r="F1219" s="45">
        <v>62300</v>
      </c>
      <c r="G1219" s="46">
        <v>0</v>
      </c>
    </row>
    <row r="1220" spans="1:7">
      <c r="A1220" s="41" t="s">
        <v>2452</v>
      </c>
      <c r="B1220" s="42" t="s">
        <v>2453</v>
      </c>
      <c r="C1220" s="44">
        <v>1037000</v>
      </c>
      <c r="D1220" s="45">
        <v>1037000</v>
      </c>
      <c r="E1220" s="45">
        <f t="shared" si="18"/>
        <v>0</v>
      </c>
      <c r="F1220" s="45">
        <v>923300</v>
      </c>
      <c r="G1220" s="46">
        <v>10.55</v>
      </c>
    </row>
    <row r="1221" spans="1:7">
      <c r="A1221" s="41" t="s">
        <v>2454</v>
      </c>
      <c r="B1221" s="42" t="s">
        <v>2455</v>
      </c>
      <c r="C1221" s="44">
        <v>228000</v>
      </c>
      <c r="D1221" s="45">
        <v>228000</v>
      </c>
      <c r="E1221" s="45">
        <f t="shared" si="18"/>
        <v>0</v>
      </c>
      <c r="F1221" s="45">
        <v>224600</v>
      </c>
      <c r="G1221" s="46">
        <v>3</v>
      </c>
    </row>
    <row r="1222" spans="1:7">
      <c r="A1222" s="41" t="s">
        <v>2456</v>
      </c>
      <c r="B1222" s="42" t="s">
        <v>2445</v>
      </c>
      <c r="C1222" s="48"/>
      <c r="D1222" s="45">
        <v>33000</v>
      </c>
      <c r="E1222" s="45">
        <f t="shared" si="18"/>
        <v>-33000</v>
      </c>
      <c r="F1222" s="45">
        <v>9400</v>
      </c>
      <c r="G1222" s="46">
        <v>0</v>
      </c>
    </row>
    <row r="1223" spans="1:7">
      <c r="A1223" s="41" t="s">
        <v>2457</v>
      </c>
      <c r="B1223" s="42" t="s">
        <v>2163</v>
      </c>
      <c r="C1223" s="44">
        <v>241000</v>
      </c>
      <c r="D1223" s="45">
        <v>240000</v>
      </c>
      <c r="E1223" s="45">
        <f t="shared" ref="E1223:E1286" si="19">C1223-D1223</f>
        <v>1000</v>
      </c>
      <c r="F1223" s="45">
        <v>222500</v>
      </c>
      <c r="G1223" s="46">
        <v>0</v>
      </c>
    </row>
    <row r="1224" spans="1:7">
      <c r="A1224" s="41" t="s">
        <v>2458</v>
      </c>
      <c r="B1224" s="42" t="s">
        <v>750</v>
      </c>
      <c r="C1224" s="44">
        <v>4000</v>
      </c>
      <c r="D1224" s="45">
        <v>3000</v>
      </c>
      <c r="E1224" s="45">
        <f t="shared" si="19"/>
        <v>1000</v>
      </c>
      <c r="F1224" s="45">
        <v>2500</v>
      </c>
      <c r="G1224" s="46">
        <v>0</v>
      </c>
    </row>
    <row r="1225" spans="1:7">
      <c r="A1225" s="41" t="s">
        <v>2459</v>
      </c>
      <c r="B1225" s="42" t="s">
        <v>2205</v>
      </c>
      <c r="C1225" s="44">
        <v>341000</v>
      </c>
      <c r="D1225" s="45">
        <v>657000</v>
      </c>
      <c r="E1225" s="45">
        <f t="shared" si="19"/>
        <v>-316000</v>
      </c>
      <c r="F1225" s="45">
        <v>904400</v>
      </c>
      <c r="G1225" s="46">
        <v>0</v>
      </c>
    </row>
    <row r="1226" spans="1:7">
      <c r="A1226" s="41" t="s">
        <v>2460</v>
      </c>
      <c r="B1226" s="42" t="s">
        <v>2461</v>
      </c>
      <c r="C1226" s="44">
        <v>278000</v>
      </c>
      <c r="D1226" s="45">
        <v>246000</v>
      </c>
      <c r="E1226" s="45">
        <f t="shared" si="19"/>
        <v>32000</v>
      </c>
      <c r="F1226" s="45">
        <v>250400</v>
      </c>
      <c r="G1226" s="46">
        <v>0</v>
      </c>
    </row>
    <row r="1227" spans="1:7">
      <c r="A1227" s="41" t="s">
        <v>2462</v>
      </c>
      <c r="B1227" s="42" t="s">
        <v>2463</v>
      </c>
      <c r="C1227" s="44">
        <v>61000</v>
      </c>
      <c r="D1227" s="45">
        <v>78000</v>
      </c>
      <c r="E1227" s="45">
        <f t="shared" si="19"/>
        <v>-17000</v>
      </c>
      <c r="F1227" s="45">
        <v>64300</v>
      </c>
      <c r="G1227" s="46">
        <v>0</v>
      </c>
    </row>
    <row r="1228" spans="1:7">
      <c r="A1228" s="164" t="s">
        <v>2464</v>
      </c>
      <c r="B1228" s="165"/>
      <c r="C1228" s="49">
        <v>12166000</v>
      </c>
      <c r="D1228" s="50">
        <v>12223000</v>
      </c>
      <c r="E1228" s="45">
        <f t="shared" si="19"/>
        <v>-57000</v>
      </c>
      <c r="F1228" s="50">
        <v>11319300</v>
      </c>
      <c r="G1228" s="46">
        <v>65.67</v>
      </c>
    </row>
    <row r="1229" spans="1:7">
      <c r="A1229" s="41" t="s">
        <v>2465</v>
      </c>
      <c r="B1229" s="42" t="s">
        <v>2466</v>
      </c>
      <c r="C1229" s="44">
        <v>149000</v>
      </c>
      <c r="E1229" s="45">
        <f t="shared" si="19"/>
        <v>149000</v>
      </c>
      <c r="F1229" s="45">
        <v>74900</v>
      </c>
      <c r="G1229" s="46">
        <v>0</v>
      </c>
    </row>
    <row r="1230" spans="1:7">
      <c r="A1230" s="164" t="s">
        <v>2467</v>
      </c>
      <c r="B1230" s="165"/>
      <c r="C1230" s="49">
        <v>149000</v>
      </c>
      <c r="D1230" s="53"/>
      <c r="E1230" s="45">
        <f t="shared" si="19"/>
        <v>149000</v>
      </c>
      <c r="F1230" s="50">
        <v>74900</v>
      </c>
      <c r="G1230" s="46">
        <v>0</v>
      </c>
    </row>
    <row r="1231" spans="1:7">
      <c r="A1231" s="8" t="s">
        <v>2468</v>
      </c>
      <c r="B1231" s="8" t="s">
        <v>2469</v>
      </c>
      <c r="C1231" s="48"/>
      <c r="E1231" s="45">
        <f t="shared" si="19"/>
        <v>0</v>
      </c>
      <c r="G1231" s="46">
        <v>0</v>
      </c>
    </row>
    <row r="1232" spans="1:7">
      <c r="A1232" s="41" t="s">
        <v>2470</v>
      </c>
      <c r="B1232" s="42" t="s">
        <v>2471</v>
      </c>
      <c r="C1232" s="44">
        <v>6798000</v>
      </c>
      <c r="D1232" s="45">
        <v>5820000</v>
      </c>
      <c r="E1232" s="45">
        <f t="shared" si="19"/>
        <v>978000</v>
      </c>
      <c r="F1232" s="45">
        <v>4864100</v>
      </c>
      <c r="G1232" s="46">
        <v>44.37</v>
      </c>
    </row>
    <row r="1233" spans="1:7">
      <c r="A1233" s="41" t="s">
        <v>2472</v>
      </c>
      <c r="B1233" s="42" t="s">
        <v>726</v>
      </c>
      <c r="C1233" s="44">
        <v>2000</v>
      </c>
      <c r="D1233" s="45">
        <v>2000</v>
      </c>
      <c r="E1233" s="45">
        <f t="shared" si="19"/>
        <v>0</v>
      </c>
      <c r="F1233" s="45">
        <v>800</v>
      </c>
      <c r="G1233" s="46">
        <v>0</v>
      </c>
    </row>
    <row r="1234" spans="1:7">
      <c r="A1234" s="41" t="s">
        <v>2473</v>
      </c>
      <c r="B1234" s="42" t="s">
        <v>1743</v>
      </c>
      <c r="C1234" s="44">
        <v>7000</v>
      </c>
      <c r="D1234" s="45">
        <v>7000</v>
      </c>
      <c r="E1234" s="45">
        <f t="shared" si="19"/>
        <v>0</v>
      </c>
      <c r="F1234" s="45">
        <v>29100</v>
      </c>
      <c r="G1234" s="46">
        <v>0</v>
      </c>
    </row>
    <row r="1235" spans="1:7">
      <c r="A1235" s="41" t="s">
        <v>2474</v>
      </c>
      <c r="B1235" s="42" t="s">
        <v>2475</v>
      </c>
      <c r="C1235" s="44">
        <v>1100000</v>
      </c>
      <c r="D1235" s="45">
        <v>1002000</v>
      </c>
      <c r="E1235" s="45">
        <f t="shared" si="19"/>
        <v>98000</v>
      </c>
      <c r="F1235" s="45">
        <v>1097100</v>
      </c>
      <c r="G1235" s="46">
        <v>9.4</v>
      </c>
    </row>
    <row r="1236" spans="1:7">
      <c r="A1236" s="41" t="s">
        <v>2476</v>
      </c>
      <c r="B1236" s="42" t="s">
        <v>2086</v>
      </c>
      <c r="C1236" s="44">
        <v>220000</v>
      </c>
      <c r="D1236" s="45">
        <v>235000</v>
      </c>
      <c r="E1236" s="45">
        <f t="shared" si="19"/>
        <v>-15000</v>
      </c>
      <c r="F1236" s="45">
        <v>59400</v>
      </c>
      <c r="G1236" s="46">
        <v>3</v>
      </c>
    </row>
    <row r="1237" spans="1:7">
      <c r="A1237" s="41" t="s">
        <v>2477</v>
      </c>
      <c r="B1237" s="42" t="s">
        <v>1080</v>
      </c>
      <c r="C1237" s="44">
        <v>220000</v>
      </c>
      <c r="D1237" s="45">
        <v>305000</v>
      </c>
      <c r="E1237" s="45">
        <f t="shared" si="19"/>
        <v>-85000</v>
      </c>
      <c r="F1237" s="45">
        <v>152200</v>
      </c>
      <c r="G1237" s="46">
        <v>0</v>
      </c>
    </row>
    <row r="1238" spans="1:7">
      <c r="A1238" s="41" t="s">
        <v>2478</v>
      </c>
      <c r="B1238" s="42" t="s">
        <v>2479</v>
      </c>
      <c r="C1238" s="44">
        <v>510000</v>
      </c>
      <c r="D1238" s="45">
        <v>505000</v>
      </c>
      <c r="E1238" s="45">
        <f t="shared" si="19"/>
        <v>5000</v>
      </c>
      <c r="F1238" s="45">
        <v>655100</v>
      </c>
      <c r="G1238" s="46">
        <v>0</v>
      </c>
    </row>
    <row r="1239" spans="1:7">
      <c r="A1239" s="41" t="s">
        <v>2480</v>
      </c>
      <c r="B1239" s="42" t="s">
        <v>2481</v>
      </c>
      <c r="C1239" s="44">
        <v>3000</v>
      </c>
      <c r="D1239" s="45">
        <v>3000</v>
      </c>
      <c r="E1239" s="45">
        <f t="shared" si="19"/>
        <v>0</v>
      </c>
      <c r="F1239" s="45">
        <v>1300</v>
      </c>
      <c r="G1239" s="46">
        <v>0</v>
      </c>
    </row>
    <row r="1240" spans="1:7">
      <c r="A1240" s="41" t="s">
        <v>2482</v>
      </c>
      <c r="B1240" s="42" t="s">
        <v>2483</v>
      </c>
      <c r="C1240" s="44">
        <v>2000</v>
      </c>
      <c r="E1240" s="45">
        <f t="shared" si="19"/>
        <v>2000</v>
      </c>
      <c r="G1240" s="46">
        <v>0</v>
      </c>
    </row>
    <row r="1241" spans="1:7">
      <c r="A1241" s="41" t="s">
        <v>2484</v>
      </c>
      <c r="B1241" s="42" t="s">
        <v>2485</v>
      </c>
      <c r="C1241" s="44">
        <v>904000</v>
      </c>
      <c r="D1241" s="45">
        <v>1023000</v>
      </c>
      <c r="E1241" s="45">
        <f t="shared" si="19"/>
        <v>-119000</v>
      </c>
      <c r="F1241" s="45">
        <v>612200</v>
      </c>
      <c r="G1241" s="46">
        <v>0</v>
      </c>
    </row>
    <row r="1242" spans="1:7">
      <c r="A1242" s="41" t="s">
        <v>2486</v>
      </c>
      <c r="B1242" s="42" t="s">
        <v>2487</v>
      </c>
      <c r="C1242" s="44">
        <v>183000</v>
      </c>
      <c r="D1242" s="45">
        <v>149000</v>
      </c>
      <c r="E1242" s="45">
        <f t="shared" si="19"/>
        <v>34000</v>
      </c>
      <c r="F1242" s="45">
        <v>121100</v>
      </c>
      <c r="G1242" s="46">
        <v>0</v>
      </c>
    </row>
    <row r="1243" spans="1:7">
      <c r="A1243" s="41" t="s">
        <v>2488</v>
      </c>
      <c r="B1243" s="42" t="s">
        <v>2489</v>
      </c>
      <c r="C1243" s="44">
        <v>50000</v>
      </c>
      <c r="D1243" s="45">
        <v>48000</v>
      </c>
      <c r="E1243" s="45">
        <f t="shared" si="19"/>
        <v>2000</v>
      </c>
      <c r="F1243" s="45">
        <v>34400</v>
      </c>
      <c r="G1243" s="46">
        <v>0</v>
      </c>
    </row>
    <row r="1244" spans="1:7">
      <c r="A1244" s="41" t="s">
        <v>2490</v>
      </c>
      <c r="B1244" s="42" t="s">
        <v>2491</v>
      </c>
      <c r="C1244" s="44">
        <v>63000</v>
      </c>
      <c r="E1244" s="45">
        <f t="shared" si="19"/>
        <v>63000</v>
      </c>
      <c r="G1244" s="46">
        <v>0</v>
      </c>
    </row>
    <row r="1245" spans="1:7">
      <c r="A1245" s="164" t="s">
        <v>2492</v>
      </c>
      <c r="B1245" s="165"/>
      <c r="C1245" s="49">
        <v>10062000</v>
      </c>
      <c r="D1245" s="50">
        <v>9099000</v>
      </c>
      <c r="E1245" s="45">
        <f t="shared" si="19"/>
        <v>963000</v>
      </c>
      <c r="F1245" s="50">
        <v>7626800</v>
      </c>
      <c r="G1245" s="46">
        <v>56.77</v>
      </c>
    </row>
    <row r="1246" spans="1:7">
      <c r="A1246" s="41" t="s">
        <v>2493</v>
      </c>
      <c r="B1246" s="42" t="s">
        <v>2494</v>
      </c>
      <c r="C1246" s="44">
        <v>30000</v>
      </c>
      <c r="E1246" s="45">
        <f t="shared" si="19"/>
        <v>30000</v>
      </c>
      <c r="F1246" s="45">
        <v>38000</v>
      </c>
      <c r="G1246" s="46">
        <v>0</v>
      </c>
    </row>
    <row r="1247" spans="1:7">
      <c r="A1247" s="164" t="s">
        <v>2495</v>
      </c>
      <c r="B1247" s="165"/>
      <c r="C1247" s="49">
        <v>30000</v>
      </c>
      <c r="D1247" s="53"/>
      <c r="E1247" s="45">
        <f t="shared" si="19"/>
        <v>30000</v>
      </c>
      <c r="F1247" s="50">
        <v>38000</v>
      </c>
      <c r="G1247" s="46">
        <v>0</v>
      </c>
    </row>
    <row r="1248" spans="1:7">
      <c r="A1248" s="41" t="s">
        <v>2496</v>
      </c>
      <c r="B1248" s="42" t="s">
        <v>2497</v>
      </c>
      <c r="C1248" s="44">
        <v>1000</v>
      </c>
      <c r="E1248" s="45">
        <f t="shared" si="19"/>
        <v>1000</v>
      </c>
      <c r="G1248" s="46">
        <v>0</v>
      </c>
    </row>
    <row r="1249" spans="1:7">
      <c r="A1249" s="164" t="s">
        <v>2498</v>
      </c>
      <c r="B1249" s="165"/>
      <c r="C1249" s="49">
        <v>1000</v>
      </c>
      <c r="D1249" s="53"/>
      <c r="E1249" s="45">
        <f t="shared" si="19"/>
        <v>1000</v>
      </c>
      <c r="F1249" s="53"/>
      <c r="G1249" s="46">
        <v>0</v>
      </c>
    </row>
    <row r="1250" spans="1:7">
      <c r="A1250" s="8" t="s">
        <v>2499</v>
      </c>
      <c r="B1250" s="8" t="s">
        <v>415</v>
      </c>
      <c r="C1250" s="48"/>
      <c r="E1250" s="45">
        <f t="shared" si="19"/>
        <v>0</v>
      </c>
      <c r="G1250" s="46">
        <v>0</v>
      </c>
    </row>
    <row r="1251" spans="1:7">
      <c r="A1251" s="41" t="s">
        <v>2500</v>
      </c>
      <c r="B1251" s="42" t="s">
        <v>774</v>
      </c>
      <c r="C1251" s="44">
        <v>742000</v>
      </c>
      <c r="D1251" s="45">
        <v>755000</v>
      </c>
      <c r="E1251" s="45">
        <f t="shared" si="19"/>
        <v>-13000</v>
      </c>
      <c r="F1251" s="45">
        <v>743100</v>
      </c>
      <c r="G1251" s="46">
        <v>4.2</v>
      </c>
    </row>
    <row r="1252" spans="1:7">
      <c r="A1252" s="41" t="s">
        <v>2501</v>
      </c>
      <c r="B1252" s="42" t="s">
        <v>776</v>
      </c>
      <c r="C1252" s="44">
        <v>54000</v>
      </c>
      <c r="D1252" s="45">
        <v>54000</v>
      </c>
      <c r="E1252" s="45">
        <f t="shared" si="19"/>
        <v>0</v>
      </c>
      <c r="F1252" s="45">
        <v>52500</v>
      </c>
      <c r="G1252" s="46">
        <v>0</v>
      </c>
    </row>
    <row r="1253" spans="1:7">
      <c r="A1253" s="41" t="s">
        <v>2502</v>
      </c>
      <c r="B1253" s="42" t="s">
        <v>1727</v>
      </c>
      <c r="C1253" s="44">
        <v>23000</v>
      </c>
      <c r="D1253" s="45">
        <v>23000</v>
      </c>
      <c r="E1253" s="45">
        <f t="shared" si="19"/>
        <v>0</v>
      </c>
      <c r="F1253" s="45">
        <v>27100</v>
      </c>
      <c r="G1253" s="46">
        <v>0</v>
      </c>
    </row>
    <row r="1254" spans="1:7">
      <c r="A1254" s="41" t="s">
        <v>2503</v>
      </c>
      <c r="B1254" s="42" t="s">
        <v>807</v>
      </c>
      <c r="C1254" s="44">
        <v>4000</v>
      </c>
      <c r="D1254" s="45">
        <v>4000</v>
      </c>
      <c r="E1254" s="45">
        <f t="shared" si="19"/>
        <v>0</v>
      </c>
      <c r="F1254" s="45">
        <v>4700</v>
      </c>
      <c r="G1254" s="46">
        <v>0</v>
      </c>
    </row>
    <row r="1255" spans="1:7">
      <c r="A1255" s="41" t="s">
        <v>2504</v>
      </c>
      <c r="B1255" s="42" t="s">
        <v>734</v>
      </c>
      <c r="C1255" s="44">
        <v>95000</v>
      </c>
      <c r="D1255" s="45">
        <v>95000</v>
      </c>
      <c r="E1255" s="45">
        <f t="shared" si="19"/>
        <v>0</v>
      </c>
      <c r="F1255" s="45">
        <v>98800</v>
      </c>
      <c r="G1255" s="46">
        <v>0</v>
      </c>
    </row>
    <row r="1256" spans="1:7">
      <c r="A1256" s="164" t="s">
        <v>2505</v>
      </c>
      <c r="B1256" s="165"/>
      <c r="C1256" s="49">
        <v>918000</v>
      </c>
      <c r="D1256" s="50">
        <v>931000</v>
      </c>
      <c r="E1256" s="45">
        <f t="shared" si="19"/>
        <v>-13000</v>
      </c>
      <c r="F1256" s="50">
        <v>926200</v>
      </c>
      <c r="G1256" s="46">
        <v>4.2</v>
      </c>
    </row>
    <row r="1257" spans="1:7">
      <c r="A1257" s="41" t="s">
        <v>2506</v>
      </c>
      <c r="B1257" s="42" t="s">
        <v>2507</v>
      </c>
      <c r="C1257" s="48"/>
      <c r="E1257" s="45">
        <f t="shared" si="19"/>
        <v>0</v>
      </c>
      <c r="G1257" s="46">
        <v>0</v>
      </c>
    </row>
    <row r="1258" spans="1:7">
      <c r="A1258" s="41" t="s">
        <v>2508</v>
      </c>
      <c r="B1258" s="42" t="s">
        <v>2507</v>
      </c>
      <c r="C1258" s="48"/>
      <c r="E1258" s="45">
        <f t="shared" si="19"/>
        <v>0</v>
      </c>
      <c r="G1258" s="46">
        <v>0</v>
      </c>
    </row>
    <row r="1259" spans="1:7">
      <c r="A1259" s="164" t="s">
        <v>2509</v>
      </c>
      <c r="B1259" s="165"/>
      <c r="C1259" s="54"/>
      <c r="D1259" s="53"/>
      <c r="E1259" s="45">
        <f t="shared" si="19"/>
        <v>0</v>
      </c>
      <c r="F1259" s="53"/>
      <c r="G1259" s="46">
        <v>0</v>
      </c>
    </row>
    <row r="1260" spans="1:7">
      <c r="A1260" s="8" t="s">
        <v>2510</v>
      </c>
      <c r="B1260" s="8" t="s">
        <v>2511</v>
      </c>
      <c r="C1260" s="48"/>
      <c r="E1260" s="45">
        <f t="shared" si="19"/>
        <v>0</v>
      </c>
      <c r="G1260" s="46">
        <v>0</v>
      </c>
    </row>
    <row r="1261" spans="1:7">
      <c r="A1261" s="41" t="s">
        <v>2512</v>
      </c>
      <c r="B1261" s="42" t="s">
        <v>1794</v>
      </c>
      <c r="C1261" s="44">
        <v>59000</v>
      </c>
      <c r="D1261" s="45">
        <v>60000</v>
      </c>
      <c r="E1261" s="45">
        <f t="shared" si="19"/>
        <v>-1000</v>
      </c>
      <c r="F1261" s="45">
        <v>60400</v>
      </c>
      <c r="G1261" s="46">
        <v>0.6</v>
      </c>
    </row>
    <row r="1262" spans="1:7">
      <c r="A1262" s="41" t="s">
        <v>2513</v>
      </c>
      <c r="B1262" s="42" t="s">
        <v>726</v>
      </c>
      <c r="C1262" s="44">
        <v>4000</v>
      </c>
      <c r="D1262" s="45">
        <v>4000</v>
      </c>
      <c r="E1262" s="45">
        <f t="shared" si="19"/>
        <v>0</v>
      </c>
      <c r="F1262" s="45">
        <v>3900</v>
      </c>
      <c r="G1262" s="46">
        <v>0</v>
      </c>
    </row>
    <row r="1263" spans="1:7">
      <c r="A1263" s="164" t="s">
        <v>2514</v>
      </c>
      <c r="B1263" s="165"/>
      <c r="C1263" s="49">
        <v>63000</v>
      </c>
      <c r="D1263" s="50">
        <v>64000</v>
      </c>
      <c r="E1263" s="45">
        <f t="shared" si="19"/>
        <v>-1000</v>
      </c>
      <c r="F1263" s="50">
        <v>64300</v>
      </c>
      <c r="G1263" s="46">
        <v>0.6</v>
      </c>
    </row>
    <row r="1264" spans="1:7">
      <c r="A1264" s="8" t="s">
        <v>2515</v>
      </c>
      <c r="B1264" s="8" t="s">
        <v>2516</v>
      </c>
      <c r="C1264" s="48"/>
      <c r="E1264" s="45">
        <f t="shared" si="19"/>
        <v>0</v>
      </c>
      <c r="G1264" s="46">
        <v>0</v>
      </c>
    </row>
    <row r="1265" spans="1:7">
      <c r="A1265" s="41" t="s">
        <v>2517</v>
      </c>
      <c r="B1265" s="42" t="s">
        <v>1425</v>
      </c>
      <c r="C1265" s="48"/>
      <c r="E1265" s="45">
        <f t="shared" si="19"/>
        <v>0</v>
      </c>
      <c r="F1265" s="45">
        <v>1351200</v>
      </c>
      <c r="G1265" s="46">
        <v>11</v>
      </c>
    </row>
    <row r="1266" spans="1:7">
      <c r="A1266" s="41" t="s">
        <v>2518</v>
      </c>
      <c r="B1266" s="42" t="s">
        <v>726</v>
      </c>
      <c r="C1266" s="48"/>
      <c r="D1266" s="45">
        <v>101000</v>
      </c>
      <c r="E1266" s="45">
        <f t="shared" si="19"/>
        <v>-101000</v>
      </c>
      <c r="F1266" s="45">
        <v>102400</v>
      </c>
      <c r="G1266" s="46">
        <v>0</v>
      </c>
    </row>
    <row r="1267" spans="1:7">
      <c r="A1267" s="41" t="s">
        <v>2519</v>
      </c>
      <c r="B1267" s="42" t="s">
        <v>728</v>
      </c>
      <c r="C1267" s="48"/>
      <c r="E1267" s="45">
        <f t="shared" si="19"/>
        <v>0</v>
      </c>
      <c r="F1267" s="45">
        <v>93300</v>
      </c>
      <c r="G1267" s="46">
        <v>0</v>
      </c>
    </row>
    <row r="1268" spans="1:7">
      <c r="A1268" s="41" t="s">
        <v>2520</v>
      </c>
      <c r="B1268" s="42" t="s">
        <v>1743</v>
      </c>
      <c r="C1268" s="48"/>
      <c r="E1268" s="45">
        <f t="shared" si="19"/>
        <v>0</v>
      </c>
      <c r="F1268" s="45">
        <v>3600</v>
      </c>
      <c r="G1268" s="46">
        <v>0</v>
      </c>
    </row>
    <row r="1269" spans="1:7">
      <c r="A1269" s="41" t="s">
        <v>2521</v>
      </c>
      <c r="B1269" s="42" t="s">
        <v>734</v>
      </c>
      <c r="C1269" s="48"/>
      <c r="E1269" s="45">
        <f t="shared" si="19"/>
        <v>0</v>
      </c>
      <c r="F1269" s="45">
        <v>239300</v>
      </c>
      <c r="G1269" s="46">
        <v>0</v>
      </c>
    </row>
    <row r="1270" spans="1:7">
      <c r="A1270" s="41" t="s">
        <v>2522</v>
      </c>
      <c r="B1270" s="42" t="s">
        <v>1430</v>
      </c>
      <c r="C1270" s="48"/>
      <c r="E1270" s="45">
        <f t="shared" si="19"/>
        <v>0</v>
      </c>
      <c r="F1270" s="45">
        <v>-1789700</v>
      </c>
      <c r="G1270" s="46">
        <v>0</v>
      </c>
    </row>
    <row r="1271" spans="1:7">
      <c r="A1271" s="164" t="s">
        <v>2523</v>
      </c>
      <c r="B1271" s="165"/>
      <c r="C1271" s="54"/>
      <c r="D1271" s="50">
        <v>101000</v>
      </c>
      <c r="E1271" s="45">
        <f t="shared" si="19"/>
        <v>-101000</v>
      </c>
      <c r="F1271" s="50">
        <v>100</v>
      </c>
      <c r="G1271" s="46">
        <v>11</v>
      </c>
    </row>
    <row r="1272" spans="1:7">
      <c r="A1272" s="8" t="s">
        <v>2524</v>
      </c>
      <c r="B1272" s="8" t="s">
        <v>2525</v>
      </c>
      <c r="C1272" s="48"/>
      <c r="E1272" s="45">
        <f t="shared" si="19"/>
        <v>0</v>
      </c>
      <c r="G1272" s="46">
        <v>0</v>
      </c>
    </row>
    <row r="1273" spans="1:7">
      <c r="A1273" s="41" t="s">
        <v>2526</v>
      </c>
      <c r="B1273" s="42" t="s">
        <v>888</v>
      </c>
      <c r="C1273" s="44">
        <v>362000</v>
      </c>
      <c r="D1273" s="45">
        <v>368000</v>
      </c>
      <c r="E1273" s="45">
        <f t="shared" si="19"/>
        <v>-6000</v>
      </c>
      <c r="F1273" s="45">
        <v>378300</v>
      </c>
      <c r="G1273" s="46">
        <v>3.5</v>
      </c>
    </row>
    <row r="1274" spans="1:7">
      <c r="A1274" s="41" t="s">
        <v>2527</v>
      </c>
      <c r="B1274" s="42" t="s">
        <v>726</v>
      </c>
      <c r="C1274" s="44">
        <v>35000</v>
      </c>
      <c r="D1274" s="45">
        <v>35000</v>
      </c>
      <c r="E1274" s="45">
        <f t="shared" si="19"/>
        <v>0</v>
      </c>
      <c r="F1274" s="45">
        <v>39000</v>
      </c>
      <c r="G1274" s="46">
        <v>0</v>
      </c>
    </row>
    <row r="1275" spans="1:7">
      <c r="A1275" s="41" t="s">
        <v>2528</v>
      </c>
      <c r="B1275" s="42" t="s">
        <v>2529</v>
      </c>
      <c r="C1275" s="44">
        <v>13000</v>
      </c>
      <c r="D1275" s="45">
        <v>13000</v>
      </c>
      <c r="E1275" s="45">
        <f t="shared" si="19"/>
        <v>0</v>
      </c>
      <c r="F1275" s="45">
        <v>9600</v>
      </c>
      <c r="G1275" s="46">
        <v>0</v>
      </c>
    </row>
    <row r="1276" spans="1:7">
      <c r="A1276" s="41" t="s">
        <v>2530</v>
      </c>
      <c r="B1276" s="42" t="s">
        <v>1743</v>
      </c>
      <c r="C1276" s="44">
        <v>6000</v>
      </c>
      <c r="D1276" s="45">
        <v>6000</v>
      </c>
      <c r="E1276" s="45">
        <f t="shared" si="19"/>
        <v>0</v>
      </c>
      <c r="F1276" s="45">
        <v>7500</v>
      </c>
      <c r="G1276" s="46">
        <v>0</v>
      </c>
    </row>
    <row r="1277" spans="1:7">
      <c r="A1277" s="41" t="s">
        <v>2531</v>
      </c>
      <c r="B1277" s="42" t="s">
        <v>734</v>
      </c>
      <c r="C1277" s="44">
        <v>46000</v>
      </c>
      <c r="D1277" s="45">
        <v>46000</v>
      </c>
      <c r="E1277" s="45">
        <f t="shared" si="19"/>
        <v>0</v>
      </c>
      <c r="F1277" s="45">
        <v>48900</v>
      </c>
      <c r="G1277" s="46">
        <v>0</v>
      </c>
    </row>
    <row r="1278" spans="1:7">
      <c r="A1278" s="41" t="s">
        <v>2532</v>
      </c>
      <c r="B1278" s="42" t="s">
        <v>2533</v>
      </c>
      <c r="C1278" s="44">
        <v>21000</v>
      </c>
      <c r="D1278" s="45">
        <v>21000</v>
      </c>
      <c r="E1278" s="45">
        <f t="shared" si="19"/>
        <v>0</v>
      </c>
      <c r="F1278" s="45">
        <v>41900</v>
      </c>
      <c r="G1278" s="46">
        <v>0.5</v>
      </c>
    </row>
    <row r="1279" spans="1:7">
      <c r="A1279" s="41" t="s">
        <v>2534</v>
      </c>
      <c r="B1279" s="42" t="s">
        <v>2535</v>
      </c>
      <c r="C1279" s="44">
        <v>16000</v>
      </c>
      <c r="D1279" s="45">
        <v>48000</v>
      </c>
      <c r="E1279" s="45">
        <f t="shared" si="19"/>
        <v>-32000</v>
      </c>
      <c r="F1279" s="45">
        <v>8200</v>
      </c>
      <c r="G1279" s="46">
        <v>0.2</v>
      </c>
    </row>
    <row r="1280" spans="1:7">
      <c r="A1280" s="41" t="s">
        <v>2536</v>
      </c>
      <c r="B1280" s="42" t="s">
        <v>2537</v>
      </c>
      <c r="C1280" s="48"/>
      <c r="D1280" s="45">
        <v>47000</v>
      </c>
      <c r="E1280" s="45">
        <f t="shared" si="19"/>
        <v>-47000</v>
      </c>
      <c r="G1280" s="46">
        <v>0</v>
      </c>
    </row>
    <row r="1281" spans="1:7">
      <c r="A1281" s="41" t="s">
        <v>2538</v>
      </c>
      <c r="B1281" s="42" t="s">
        <v>2539</v>
      </c>
      <c r="C1281" s="48"/>
      <c r="E1281" s="45">
        <f t="shared" si="19"/>
        <v>0</v>
      </c>
      <c r="F1281" s="45">
        <v>137300</v>
      </c>
      <c r="G1281" s="46">
        <v>0</v>
      </c>
    </row>
    <row r="1282" spans="1:7">
      <c r="A1282" s="41" t="s">
        <v>2540</v>
      </c>
      <c r="B1282" s="42" t="s">
        <v>2541</v>
      </c>
      <c r="C1282" s="44">
        <v>107000</v>
      </c>
      <c r="D1282" s="45">
        <v>106000</v>
      </c>
      <c r="E1282" s="45">
        <f t="shared" si="19"/>
        <v>1000</v>
      </c>
      <c r="F1282" s="45">
        <v>87200</v>
      </c>
      <c r="G1282" s="46">
        <v>0</v>
      </c>
    </row>
    <row r="1283" spans="1:7">
      <c r="A1283" s="164" t="s">
        <v>2542</v>
      </c>
      <c r="B1283" s="165"/>
      <c r="C1283" s="49">
        <v>606000</v>
      </c>
      <c r="D1283" s="50">
        <v>690000</v>
      </c>
      <c r="E1283" s="45">
        <f t="shared" si="19"/>
        <v>-84000</v>
      </c>
      <c r="F1283" s="50">
        <v>757900</v>
      </c>
      <c r="G1283" s="46">
        <v>4.2</v>
      </c>
    </row>
    <row r="1284" spans="1:7">
      <c r="A1284" s="8" t="s">
        <v>2543</v>
      </c>
      <c r="B1284" s="8" t="s">
        <v>2544</v>
      </c>
      <c r="C1284" s="48"/>
      <c r="E1284" s="45">
        <f t="shared" si="19"/>
        <v>0</v>
      </c>
      <c r="G1284" s="46">
        <v>0</v>
      </c>
    </row>
    <row r="1285" spans="1:7">
      <c r="A1285" s="41" t="s">
        <v>2545</v>
      </c>
      <c r="B1285" s="42" t="s">
        <v>888</v>
      </c>
      <c r="C1285" s="44">
        <v>5747000</v>
      </c>
      <c r="D1285" s="45">
        <v>5846000</v>
      </c>
      <c r="E1285" s="45">
        <f t="shared" si="19"/>
        <v>-99000</v>
      </c>
      <c r="F1285" s="45">
        <v>5797100</v>
      </c>
      <c r="G1285" s="46">
        <v>51.42</v>
      </c>
    </row>
    <row r="1286" spans="1:7">
      <c r="A1286" s="41" t="s">
        <v>2546</v>
      </c>
      <c r="B1286" s="42" t="s">
        <v>726</v>
      </c>
      <c r="C1286" s="44">
        <v>306000</v>
      </c>
      <c r="D1286" s="45">
        <v>306000</v>
      </c>
      <c r="E1286" s="45">
        <f t="shared" si="19"/>
        <v>0</v>
      </c>
      <c r="F1286" s="45">
        <v>399900</v>
      </c>
      <c r="G1286" s="46">
        <v>0</v>
      </c>
    </row>
    <row r="1287" spans="1:7">
      <c r="A1287" s="41" t="s">
        <v>2547</v>
      </c>
      <c r="B1287" s="42" t="s">
        <v>1727</v>
      </c>
      <c r="C1287" s="44">
        <v>19000</v>
      </c>
      <c r="D1287" s="45">
        <v>19000</v>
      </c>
      <c r="E1287" s="45">
        <f t="shared" ref="E1287:E1350" si="20">C1287-D1287</f>
        <v>0</v>
      </c>
      <c r="F1287" s="45">
        <v>16200</v>
      </c>
      <c r="G1287" s="46">
        <v>0</v>
      </c>
    </row>
    <row r="1288" spans="1:7">
      <c r="A1288" s="41" t="s">
        <v>2548</v>
      </c>
      <c r="B1288" s="42" t="s">
        <v>1216</v>
      </c>
      <c r="C1288" s="44">
        <v>154000</v>
      </c>
      <c r="D1288" s="45">
        <v>154000</v>
      </c>
      <c r="E1288" s="45">
        <f t="shared" si="20"/>
        <v>0</v>
      </c>
      <c r="F1288" s="45">
        <v>139900</v>
      </c>
      <c r="G1288" s="46">
        <v>0</v>
      </c>
    </row>
    <row r="1289" spans="1:7">
      <c r="A1289" s="41" t="s">
        <v>2549</v>
      </c>
      <c r="B1289" s="42" t="s">
        <v>734</v>
      </c>
      <c r="C1289" s="44">
        <v>615000</v>
      </c>
      <c r="D1289" s="45">
        <v>615000</v>
      </c>
      <c r="E1289" s="45">
        <f t="shared" si="20"/>
        <v>0</v>
      </c>
      <c r="F1289" s="45">
        <v>649000</v>
      </c>
      <c r="G1289" s="46">
        <v>0</v>
      </c>
    </row>
    <row r="1290" spans="1:7">
      <c r="A1290" s="41" t="s">
        <v>2550</v>
      </c>
      <c r="B1290" s="42" t="s">
        <v>995</v>
      </c>
      <c r="C1290" s="48"/>
      <c r="E1290" s="45">
        <f t="shared" si="20"/>
        <v>0</v>
      </c>
      <c r="F1290" s="45">
        <v>37600</v>
      </c>
      <c r="G1290" s="46">
        <v>0</v>
      </c>
    </row>
    <row r="1291" spans="1:7">
      <c r="A1291" s="41" t="s">
        <v>2551</v>
      </c>
      <c r="B1291" s="42" t="s">
        <v>2552</v>
      </c>
      <c r="C1291" s="44">
        <v>6000</v>
      </c>
      <c r="E1291" s="45">
        <f t="shared" si="20"/>
        <v>6000</v>
      </c>
      <c r="F1291" s="45">
        <v>6000</v>
      </c>
      <c r="G1291" s="46">
        <v>0</v>
      </c>
    </row>
    <row r="1292" spans="1:7">
      <c r="A1292" s="41" t="s">
        <v>2553</v>
      </c>
      <c r="B1292" s="42" t="s">
        <v>2554</v>
      </c>
      <c r="C1292" s="44">
        <v>7000</v>
      </c>
      <c r="D1292" s="45">
        <v>7000</v>
      </c>
      <c r="E1292" s="45">
        <f t="shared" si="20"/>
        <v>0</v>
      </c>
      <c r="F1292" s="45">
        <v>6400</v>
      </c>
      <c r="G1292" s="46">
        <v>0</v>
      </c>
    </row>
    <row r="1293" spans="1:7">
      <c r="A1293" s="41" t="s">
        <v>2555</v>
      </c>
      <c r="B1293" s="42" t="s">
        <v>786</v>
      </c>
      <c r="C1293" s="44">
        <v>8000</v>
      </c>
      <c r="D1293" s="45">
        <v>8000</v>
      </c>
      <c r="E1293" s="45">
        <f t="shared" si="20"/>
        <v>0</v>
      </c>
      <c r="F1293" s="45">
        <v>6000</v>
      </c>
      <c r="G1293" s="46">
        <v>0</v>
      </c>
    </row>
    <row r="1294" spans="1:7">
      <c r="A1294" s="41" t="s">
        <v>2556</v>
      </c>
      <c r="B1294" s="42" t="s">
        <v>748</v>
      </c>
      <c r="C1294" s="44">
        <v>15000</v>
      </c>
      <c r="D1294" s="45">
        <v>15000</v>
      </c>
      <c r="E1294" s="45">
        <f t="shared" si="20"/>
        <v>0</v>
      </c>
      <c r="F1294" s="45">
        <v>9900</v>
      </c>
      <c r="G1294" s="46">
        <v>0</v>
      </c>
    </row>
    <row r="1295" spans="1:7">
      <c r="A1295" s="41" t="s">
        <v>2557</v>
      </c>
      <c r="B1295" s="42" t="s">
        <v>750</v>
      </c>
      <c r="C1295" s="44">
        <v>16000</v>
      </c>
      <c r="D1295" s="45">
        <v>16000</v>
      </c>
      <c r="E1295" s="45">
        <f t="shared" si="20"/>
        <v>0</v>
      </c>
      <c r="F1295" s="45">
        <v>3500</v>
      </c>
      <c r="G1295" s="46">
        <v>0</v>
      </c>
    </row>
    <row r="1296" spans="1:7">
      <c r="A1296" s="41" t="s">
        <v>2558</v>
      </c>
      <c r="B1296" s="42" t="s">
        <v>790</v>
      </c>
      <c r="C1296" s="44">
        <v>35000</v>
      </c>
      <c r="D1296" s="45">
        <v>35000</v>
      </c>
      <c r="E1296" s="45">
        <f t="shared" si="20"/>
        <v>0</v>
      </c>
      <c r="F1296" s="45">
        <v>27900</v>
      </c>
      <c r="G1296" s="46">
        <v>0</v>
      </c>
    </row>
    <row r="1297" spans="1:7">
      <c r="A1297" s="41" t="s">
        <v>2559</v>
      </c>
      <c r="B1297" s="42" t="s">
        <v>2560</v>
      </c>
      <c r="C1297" s="44">
        <v>95000</v>
      </c>
      <c r="D1297" s="45">
        <v>95000</v>
      </c>
      <c r="E1297" s="45">
        <f t="shared" si="20"/>
        <v>0</v>
      </c>
      <c r="F1297" s="45">
        <v>95000</v>
      </c>
      <c r="G1297" s="46">
        <v>0</v>
      </c>
    </row>
    <row r="1298" spans="1:7">
      <c r="A1298" s="41" t="s">
        <v>2561</v>
      </c>
      <c r="B1298" s="42" t="s">
        <v>2562</v>
      </c>
      <c r="C1298" s="44">
        <v>149000</v>
      </c>
      <c r="D1298" s="45">
        <v>139000</v>
      </c>
      <c r="E1298" s="45">
        <f t="shared" si="20"/>
        <v>10000</v>
      </c>
      <c r="G1298" s="46">
        <v>0</v>
      </c>
    </row>
    <row r="1299" spans="1:7">
      <c r="A1299" s="41" t="s">
        <v>2563</v>
      </c>
      <c r="B1299" s="42" t="s">
        <v>2564</v>
      </c>
      <c r="C1299" s="48"/>
      <c r="D1299" s="45">
        <v>34000</v>
      </c>
      <c r="E1299" s="45">
        <f t="shared" si="20"/>
        <v>-34000</v>
      </c>
      <c r="G1299" s="46">
        <v>0</v>
      </c>
    </row>
    <row r="1300" spans="1:7">
      <c r="A1300" s="164" t="s">
        <v>2565</v>
      </c>
      <c r="B1300" s="165"/>
      <c r="C1300" s="49">
        <v>7172000</v>
      </c>
      <c r="D1300" s="50">
        <v>7289000</v>
      </c>
      <c r="E1300" s="45">
        <f t="shared" si="20"/>
        <v>-117000</v>
      </c>
      <c r="F1300" s="50">
        <v>7194400</v>
      </c>
      <c r="G1300" s="46">
        <v>51.42</v>
      </c>
    </row>
    <row r="1301" spans="1:7">
      <c r="A1301" s="8" t="s">
        <v>2566</v>
      </c>
      <c r="B1301" s="8" t="s">
        <v>2567</v>
      </c>
      <c r="C1301" s="48"/>
      <c r="E1301" s="45">
        <f t="shared" si="20"/>
        <v>0</v>
      </c>
      <c r="G1301" s="46">
        <v>0</v>
      </c>
    </row>
    <row r="1302" spans="1:7">
      <c r="A1302" s="41" t="s">
        <v>2568</v>
      </c>
      <c r="B1302" s="42" t="s">
        <v>1425</v>
      </c>
      <c r="C1302" s="44">
        <v>1024000</v>
      </c>
      <c r="D1302" s="45">
        <v>1042000</v>
      </c>
      <c r="E1302" s="45">
        <f t="shared" si="20"/>
        <v>-18000</v>
      </c>
      <c r="F1302" s="45">
        <v>599000</v>
      </c>
      <c r="G1302" s="46">
        <v>5.33</v>
      </c>
    </row>
    <row r="1303" spans="1:7">
      <c r="A1303" s="41" t="s">
        <v>2569</v>
      </c>
      <c r="B1303" s="42" t="s">
        <v>896</v>
      </c>
      <c r="C1303" s="44">
        <v>59000</v>
      </c>
      <c r="D1303" s="45">
        <v>59000</v>
      </c>
      <c r="E1303" s="45">
        <f t="shared" si="20"/>
        <v>0</v>
      </c>
      <c r="F1303" s="45">
        <v>51700</v>
      </c>
      <c r="G1303" s="46">
        <v>0</v>
      </c>
    </row>
    <row r="1304" spans="1:7">
      <c r="A1304" s="41" t="s">
        <v>2570</v>
      </c>
      <c r="B1304" s="42" t="s">
        <v>728</v>
      </c>
      <c r="C1304" s="48"/>
      <c r="E1304" s="45">
        <f t="shared" si="20"/>
        <v>0</v>
      </c>
      <c r="F1304" s="45">
        <v>-100</v>
      </c>
      <c r="G1304" s="46">
        <v>0</v>
      </c>
    </row>
    <row r="1305" spans="1:7">
      <c r="A1305" s="41" t="s">
        <v>2571</v>
      </c>
      <c r="B1305" s="42" t="s">
        <v>734</v>
      </c>
      <c r="C1305" s="44">
        <v>64000</v>
      </c>
      <c r="D1305" s="45">
        <v>64000</v>
      </c>
      <c r="E1305" s="45">
        <f t="shared" si="20"/>
        <v>0</v>
      </c>
      <c r="F1305" s="45">
        <v>60600</v>
      </c>
      <c r="G1305" s="46">
        <v>0</v>
      </c>
    </row>
    <row r="1306" spans="1:7">
      <c r="A1306" s="41" t="s">
        <v>2572</v>
      </c>
      <c r="B1306" s="42" t="s">
        <v>2573</v>
      </c>
      <c r="C1306" s="44">
        <v>159000</v>
      </c>
      <c r="D1306" s="45">
        <v>159000</v>
      </c>
      <c r="E1306" s="45">
        <f t="shared" si="20"/>
        <v>0</v>
      </c>
      <c r="G1306" s="46">
        <v>0</v>
      </c>
    </row>
    <row r="1307" spans="1:7">
      <c r="A1307" s="164" t="s">
        <v>2574</v>
      </c>
      <c r="B1307" s="165"/>
      <c r="C1307" s="49">
        <v>1306000</v>
      </c>
      <c r="D1307" s="50">
        <v>1324000</v>
      </c>
      <c r="E1307" s="45">
        <f t="shared" si="20"/>
        <v>-18000</v>
      </c>
      <c r="F1307" s="50">
        <v>711200</v>
      </c>
      <c r="G1307" s="46">
        <v>5.33</v>
      </c>
    </row>
    <row r="1308" spans="1:7">
      <c r="A1308" s="41" t="s">
        <v>2575</v>
      </c>
      <c r="B1308" s="42" t="s">
        <v>388</v>
      </c>
      <c r="C1308" s="44">
        <v>2229000</v>
      </c>
      <c r="D1308" s="45">
        <v>1565000</v>
      </c>
      <c r="E1308" s="45">
        <f t="shared" si="20"/>
        <v>664000</v>
      </c>
      <c r="F1308" s="45">
        <v>1561700</v>
      </c>
      <c r="G1308" s="46">
        <v>0</v>
      </c>
    </row>
    <row r="1309" spans="1:7">
      <c r="A1309" s="164" t="s">
        <v>2576</v>
      </c>
      <c r="B1309" s="165"/>
      <c r="C1309" s="49">
        <v>2229000</v>
      </c>
      <c r="D1309" s="50">
        <v>1565000</v>
      </c>
      <c r="E1309" s="45">
        <f t="shared" si="20"/>
        <v>664000</v>
      </c>
      <c r="F1309" s="50">
        <v>1561700</v>
      </c>
      <c r="G1309" s="46">
        <v>0</v>
      </c>
    </row>
    <row r="1310" spans="1:7">
      <c r="A1310" s="8" t="s">
        <v>2577</v>
      </c>
      <c r="B1310" s="8" t="s">
        <v>2578</v>
      </c>
      <c r="C1310" s="48"/>
      <c r="E1310" s="45">
        <f t="shared" si="20"/>
        <v>0</v>
      </c>
      <c r="G1310" s="46">
        <v>0</v>
      </c>
    </row>
    <row r="1311" spans="1:7">
      <c r="A1311" s="41" t="s">
        <v>2579</v>
      </c>
      <c r="B1311" s="42" t="s">
        <v>888</v>
      </c>
      <c r="C1311" s="44">
        <v>1956000</v>
      </c>
      <c r="D1311" s="45">
        <v>1990000</v>
      </c>
      <c r="E1311" s="45">
        <f t="shared" si="20"/>
        <v>-34000</v>
      </c>
      <c r="F1311" s="45">
        <v>2043800</v>
      </c>
      <c r="G1311" s="46">
        <v>20.03</v>
      </c>
    </row>
    <row r="1312" spans="1:7">
      <c r="A1312" s="41" t="s">
        <v>2580</v>
      </c>
      <c r="B1312" s="42" t="s">
        <v>726</v>
      </c>
      <c r="C1312" s="44">
        <v>136000</v>
      </c>
      <c r="D1312" s="45">
        <v>136000</v>
      </c>
      <c r="E1312" s="45">
        <f t="shared" si="20"/>
        <v>0</v>
      </c>
      <c r="F1312" s="45">
        <v>137600</v>
      </c>
      <c r="G1312" s="46">
        <v>0</v>
      </c>
    </row>
    <row r="1313" spans="1:7">
      <c r="A1313" s="41" t="s">
        <v>2581</v>
      </c>
      <c r="B1313" s="42" t="s">
        <v>1727</v>
      </c>
      <c r="C1313" s="44">
        <v>66000</v>
      </c>
      <c r="D1313" s="45">
        <v>66000</v>
      </c>
      <c r="E1313" s="45">
        <f t="shared" si="20"/>
        <v>0</v>
      </c>
      <c r="F1313" s="45">
        <v>51300</v>
      </c>
      <c r="G1313" s="46">
        <v>0</v>
      </c>
    </row>
    <row r="1314" spans="1:7">
      <c r="A1314" s="41" t="s">
        <v>2582</v>
      </c>
      <c r="B1314" s="42" t="s">
        <v>807</v>
      </c>
      <c r="C1314" s="44">
        <v>30000</v>
      </c>
      <c r="D1314" s="45">
        <v>30000</v>
      </c>
      <c r="E1314" s="45">
        <f t="shared" si="20"/>
        <v>0</v>
      </c>
      <c r="F1314" s="45">
        <v>25500</v>
      </c>
      <c r="G1314" s="46">
        <v>0</v>
      </c>
    </row>
    <row r="1315" spans="1:7">
      <c r="A1315" s="41" t="s">
        <v>2583</v>
      </c>
      <c r="B1315" s="42" t="s">
        <v>734</v>
      </c>
      <c r="C1315" s="44">
        <v>98000</v>
      </c>
      <c r="D1315" s="45">
        <v>98000</v>
      </c>
      <c r="E1315" s="45">
        <f t="shared" si="20"/>
        <v>0</v>
      </c>
      <c r="F1315" s="45">
        <v>95300</v>
      </c>
      <c r="G1315" s="46">
        <v>0</v>
      </c>
    </row>
    <row r="1316" spans="1:7">
      <c r="A1316" s="41" t="s">
        <v>2584</v>
      </c>
      <c r="B1316" s="42" t="s">
        <v>995</v>
      </c>
      <c r="C1316" s="44">
        <v>195000</v>
      </c>
      <c r="D1316" s="45">
        <v>272000</v>
      </c>
      <c r="E1316" s="45">
        <f t="shared" si="20"/>
        <v>-77000</v>
      </c>
      <c r="F1316" s="45">
        <v>251400</v>
      </c>
      <c r="G1316" s="46">
        <v>2.5</v>
      </c>
    </row>
    <row r="1317" spans="1:7">
      <c r="A1317" s="41" t="s">
        <v>2585</v>
      </c>
      <c r="B1317" s="42" t="s">
        <v>792</v>
      </c>
      <c r="C1317" s="44">
        <v>139000</v>
      </c>
      <c r="D1317" s="45">
        <v>130000</v>
      </c>
      <c r="E1317" s="45">
        <f t="shared" si="20"/>
        <v>9000</v>
      </c>
      <c r="F1317" s="45">
        <v>115200</v>
      </c>
      <c r="G1317" s="46">
        <v>0</v>
      </c>
    </row>
    <row r="1318" spans="1:7">
      <c r="A1318" s="41" t="s">
        <v>2586</v>
      </c>
      <c r="B1318" s="42" t="s">
        <v>2587</v>
      </c>
      <c r="C1318" s="44">
        <v>134000</v>
      </c>
      <c r="D1318" s="45">
        <v>183000</v>
      </c>
      <c r="E1318" s="45">
        <f t="shared" si="20"/>
        <v>-49000</v>
      </c>
      <c r="F1318" s="45">
        <v>161400</v>
      </c>
      <c r="G1318" s="46">
        <v>0</v>
      </c>
    </row>
    <row r="1319" spans="1:7">
      <c r="A1319" s="41" t="s">
        <v>2588</v>
      </c>
      <c r="B1319" s="42" t="s">
        <v>1005</v>
      </c>
      <c r="C1319" s="44">
        <v>6000</v>
      </c>
      <c r="D1319" s="45">
        <v>1000</v>
      </c>
      <c r="E1319" s="45">
        <f t="shared" si="20"/>
        <v>5000</v>
      </c>
      <c r="F1319" s="45">
        <v>1800</v>
      </c>
      <c r="G1319" s="46">
        <v>0</v>
      </c>
    </row>
    <row r="1320" spans="1:7">
      <c r="A1320" s="164" t="s">
        <v>2589</v>
      </c>
      <c r="B1320" s="165"/>
      <c r="C1320" s="49">
        <v>2760000</v>
      </c>
      <c r="D1320" s="50">
        <v>2906000</v>
      </c>
      <c r="E1320" s="45">
        <f t="shared" si="20"/>
        <v>-146000</v>
      </c>
      <c r="F1320" s="50">
        <v>2883300</v>
      </c>
      <c r="G1320" s="46">
        <v>22.53</v>
      </c>
    </row>
    <row r="1321" spans="1:7">
      <c r="A1321" s="8" t="s">
        <v>2590</v>
      </c>
      <c r="B1321" s="8" t="s">
        <v>2591</v>
      </c>
      <c r="C1321" s="48"/>
      <c r="E1321" s="45">
        <f t="shared" si="20"/>
        <v>0</v>
      </c>
      <c r="G1321" s="46">
        <v>0</v>
      </c>
    </row>
    <row r="1322" spans="1:7">
      <c r="A1322" s="41" t="s">
        <v>2592</v>
      </c>
      <c r="B1322" s="42" t="s">
        <v>888</v>
      </c>
      <c r="C1322" s="44">
        <v>1409000</v>
      </c>
      <c r="D1322" s="45">
        <v>1433000</v>
      </c>
      <c r="E1322" s="45">
        <f t="shared" si="20"/>
        <v>-24000</v>
      </c>
      <c r="F1322" s="45">
        <v>1345100</v>
      </c>
      <c r="G1322" s="46">
        <v>0</v>
      </c>
    </row>
    <row r="1323" spans="1:7">
      <c r="A1323" s="41" t="s">
        <v>2593</v>
      </c>
      <c r="B1323" s="42" t="s">
        <v>726</v>
      </c>
      <c r="C1323" s="44">
        <v>101000</v>
      </c>
      <c r="D1323" s="45">
        <v>101000</v>
      </c>
      <c r="E1323" s="45">
        <f t="shared" si="20"/>
        <v>0</v>
      </c>
      <c r="F1323" s="45">
        <v>87900</v>
      </c>
      <c r="G1323" s="46">
        <v>0</v>
      </c>
    </row>
    <row r="1324" spans="1:7">
      <c r="A1324" s="41" t="s">
        <v>2594</v>
      </c>
      <c r="B1324" s="42" t="s">
        <v>728</v>
      </c>
      <c r="C1324" s="44">
        <v>27000</v>
      </c>
      <c r="D1324" s="45">
        <v>27000</v>
      </c>
      <c r="E1324" s="45">
        <f t="shared" si="20"/>
        <v>0</v>
      </c>
      <c r="F1324" s="45">
        <v>21900</v>
      </c>
      <c r="G1324" s="46">
        <v>0</v>
      </c>
    </row>
    <row r="1325" spans="1:7">
      <c r="A1325" s="41" t="s">
        <v>2595</v>
      </c>
      <c r="B1325" s="42" t="s">
        <v>2596</v>
      </c>
      <c r="C1325" s="44">
        <v>5000</v>
      </c>
      <c r="D1325" s="45">
        <v>5000</v>
      </c>
      <c r="E1325" s="45">
        <f t="shared" si="20"/>
        <v>0</v>
      </c>
      <c r="G1325" s="46">
        <v>0</v>
      </c>
    </row>
    <row r="1326" spans="1:7">
      <c r="A1326" s="41" t="s">
        <v>2597</v>
      </c>
      <c r="B1326" s="42" t="s">
        <v>734</v>
      </c>
      <c r="C1326" s="44">
        <v>192000</v>
      </c>
      <c r="D1326" s="45">
        <v>192000</v>
      </c>
      <c r="E1326" s="45">
        <f t="shared" si="20"/>
        <v>0</v>
      </c>
      <c r="F1326" s="45">
        <v>185200</v>
      </c>
      <c r="G1326" s="46">
        <v>0</v>
      </c>
    </row>
    <row r="1327" spans="1:7">
      <c r="A1327" s="41" t="s">
        <v>2598</v>
      </c>
      <c r="B1327" s="42" t="s">
        <v>738</v>
      </c>
      <c r="C1327" s="48"/>
      <c r="D1327" s="45">
        <v>35000</v>
      </c>
      <c r="E1327" s="45">
        <f t="shared" si="20"/>
        <v>-35000</v>
      </c>
      <c r="F1327" s="45">
        <v>68600</v>
      </c>
      <c r="G1327" s="46">
        <v>0</v>
      </c>
    </row>
    <row r="1328" spans="1:7">
      <c r="A1328" s="41" t="s">
        <v>2599</v>
      </c>
      <c r="B1328" s="42" t="s">
        <v>750</v>
      </c>
      <c r="C1328" s="44">
        <v>3000</v>
      </c>
      <c r="D1328" s="45">
        <v>3000</v>
      </c>
      <c r="E1328" s="45">
        <f t="shared" si="20"/>
        <v>0</v>
      </c>
      <c r="F1328" s="45">
        <v>2000</v>
      </c>
      <c r="G1328" s="46">
        <v>0</v>
      </c>
    </row>
    <row r="1329" spans="1:7">
      <c r="A1329" s="164" t="s">
        <v>2600</v>
      </c>
      <c r="B1329" s="165"/>
      <c r="C1329" s="49">
        <v>1737000</v>
      </c>
      <c r="D1329" s="50">
        <v>1796000</v>
      </c>
      <c r="E1329" s="45">
        <f t="shared" si="20"/>
        <v>-59000</v>
      </c>
      <c r="F1329" s="50">
        <v>1710700</v>
      </c>
      <c r="G1329" s="46">
        <v>0</v>
      </c>
    </row>
    <row r="1330" spans="1:7">
      <c r="A1330" s="8" t="s">
        <v>2601</v>
      </c>
      <c r="B1330" s="8" t="s">
        <v>2602</v>
      </c>
      <c r="C1330" s="48"/>
      <c r="E1330" s="45">
        <f t="shared" si="20"/>
        <v>0</v>
      </c>
      <c r="G1330" s="46">
        <v>0</v>
      </c>
    </row>
    <row r="1331" spans="1:7">
      <c r="A1331" s="41" t="s">
        <v>2603</v>
      </c>
      <c r="B1331" s="42" t="s">
        <v>1841</v>
      </c>
      <c r="C1331" s="44">
        <v>569000</v>
      </c>
      <c r="D1331" s="45">
        <v>579000</v>
      </c>
      <c r="E1331" s="45">
        <f t="shared" si="20"/>
        <v>-10000</v>
      </c>
      <c r="F1331" s="45">
        <v>715900</v>
      </c>
      <c r="G1331" s="46">
        <v>3</v>
      </c>
    </row>
    <row r="1332" spans="1:7">
      <c r="A1332" s="41" t="s">
        <v>2604</v>
      </c>
      <c r="B1332" s="42" t="s">
        <v>726</v>
      </c>
      <c r="C1332" s="44">
        <v>69000</v>
      </c>
      <c r="D1332" s="45">
        <v>69000</v>
      </c>
      <c r="E1332" s="45">
        <f t="shared" si="20"/>
        <v>0</v>
      </c>
      <c r="F1332" s="45">
        <v>68100</v>
      </c>
      <c r="G1332" s="46">
        <v>0</v>
      </c>
    </row>
    <row r="1333" spans="1:7">
      <c r="A1333" s="41" t="s">
        <v>2605</v>
      </c>
      <c r="B1333" s="42" t="s">
        <v>728</v>
      </c>
      <c r="C1333" s="44">
        <v>41000</v>
      </c>
      <c r="D1333" s="45">
        <v>41000</v>
      </c>
      <c r="E1333" s="45">
        <f t="shared" si="20"/>
        <v>0</v>
      </c>
      <c r="F1333" s="45">
        <v>49500</v>
      </c>
      <c r="G1333" s="46">
        <v>0</v>
      </c>
    </row>
    <row r="1334" spans="1:7">
      <c r="A1334" s="41" t="s">
        <v>2606</v>
      </c>
      <c r="B1334" s="42" t="s">
        <v>734</v>
      </c>
      <c r="C1334" s="44">
        <v>92000</v>
      </c>
      <c r="D1334" s="45">
        <v>92000</v>
      </c>
      <c r="E1334" s="45">
        <f t="shared" si="20"/>
        <v>0</v>
      </c>
      <c r="F1334" s="45">
        <v>95800</v>
      </c>
      <c r="G1334" s="46">
        <v>0</v>
      </c>
    </row>
    <row r="1335" spans="1:7">
      <c r="A1335" s="41" t="s">
        <v>2607</v>
      </c>
      <c r="B1335" s="42" t="s">
        <v>2608</v>
      </c>
      <c r="C1335" s="44">
        <v>20620000</v>
      </c>
      <c r="D1335" s="45">
        <v>18341000</v>
      </c>
      <c r="E1335" s="45">
        <f t="shared" si="20"/>
        <v>2279000</v>
      </c>
      <c r="F1335" s="45">
        <v>19363200</v>
      </c>
      <c r="G1335" s="46">
        <v>0</v>
      </c>
    </row>
    <row r="1336" spans="1:7">
      <c r="A1336" s="41" t="s">
        <v>2609</v>
      </c>
      <c r="B1336" s="42" t="s">
        <v>2610</v>
      </c>
      <c r="C1336" s="44">
        <v>10224000</v>
      </c>
      <c r="D1336" s="45">
        <v>8776000</v>
      </c>
      <c r="E1336" s="45">
        <f t="shared" si="20"/>
        <v>1448000</v>
      </c>
      <c r="F1336" s="45">
        <v>8536300</v>
      </c>
      <c r="G1336" s="46">
        <v>0</v>
      </c>
    </row>
    <row r="1337" spans="1:7">
      <c r="A1337" s="164" t="s">
        <v>2611</v>
      </c>
      <c r="B1337" s="165"/>
      <c r="C1337" s="49">
        <v>31615000</v>
      </c>
      <c r="D1337" s="50">
        <v>27898000</v>
      </c>
      <c r="E1337" s="45">
        <f t="shared" si="20"/>
        <v>3717000</v>
      </c>
      <c r="F1337" s="50">
        <v>28828800</v>
      </c>
      <c r="G1337" s="46">
        <v>3</v>
      </c>
    </row>
    <row r="1338" spans="1:7">
      <c r="A1338" s="41" t="s">
        <v>2612</v>
      </c>
      <c r="B1338" s="42" t="s">
        <v>2613</v>
      </c>
      <c r="C1338" s="44">
        <v>144000</v>
      </c>
      <c r="D1338" s="45">
        <v>126000</v>
      </c>
      <c r="E1338" s="45">
        <f t="shared" si="20"/>
        <v>18000</v>
      </c>
      <c r="F1338" s="45">
        <v>123900</v>
      </c>
      <c r="G1338" s="46">
        <v>0</v>
      </c>
    </row>
    <row r="1339" spans="1:7">
      <c r="A1339" s="41" t="s">
        <v>2614</v>
      </c>
      <c r="B1339" s="42" t="s">
        <v>2615</v>
      </c>
      <c r="C1339" s="44">
        <v>3920000</v>
      </c>
      <c r="D1339" s="45">
        <v>3500000</v>
      </c>
      <c r="E1339" s="45">
        <f t="shared" si="20"/>
        <v>420000</v>
      </c>
      <c r="F1339" s="45">
        <v>3453300</v>
      </c>
      <c r="G1339" s="46">
        <v>0</v>
      </c>
    </row>
    <row r="1340" spans="1:7">
      <c r="A1340" s="164" t="s">
        <v>2616</v>
      </c>
      <c r="B1340" s="165"/>
      <c r="C1340" s="49">
        <v>4064000</v>
      </c>
      <c r="D1340" s="50">
        <v>3626000</v>
      </c>
      <c r="E1340" s="45">
        <f t="shared" si="20"/>
        <v>438000</v>
      </c>
      <c r="F1340" s="50">
        <v>3577200</v>
      </c>
      <c r="G1340" s="46">
        <v>0</v>
      </c>
    </row>
    <row r="1341" spans="1:7">
      <c r="A1341" s="8" t="s">
        <v>2617</v>
      </c>
      <c r="B1341" s="8" t="s">
        <v>2618</v>
      </c>
      <c r="C1341" s="48"/>
      <c r="E1341" s="45">
        <f t="shared" si="20"/>
        <v>0</v>
      </c>
      <c r="G1341" s="46">
        <v>0</v>
      </c>
    </row>
    <row r="1342" spans="1:7">
      <c r="A1342" s="41" t="s">
        <v>2619</v>
      </c>
      <c r="B1342" s="42" t="s">
        <v>888</v>
      </c>
      <c r="C1342" s="44">
        <v>51000</v>
      </c>
      <c r="D1342" s="45">
        <v>52000</v>
      </c>
      <c r="E1342" s="45">
        <f t="shared" si="20"/>
        <v>-1000</v>
      </c>
      <c r="F1342" s="45">
        <v>167100</v>
      </c>
      <c r="G1342" s="46">
        <v>0</v>
      </c>
    </row>
    <row r="1343" spans="1:7">
      <c r="A1343" s="41" t="s">
        <v>2620</v>
      </c>
      <c r="B1343" s="42" t="s">
        <v>726</v>
      </c>
      <c r="C1343" s="44">
        <v>17000</v>
      </c>
      <c r="D1343" s="45">
        <v>17000</v>
      </c>
      <c r="E1343" s="45">
        <f t="shared" si="20"/>
        <v>0</v>
      </c>
      <c r="F1343" s="45">
        <v>14600</v>
      </c>
      <c r="G1343" s="46">
        <v>0</v>
      </c>
    </row>
    <row r="1344" spans="1:7">
      <c r="A1344" s="41" t="s">
        <v>2621</v>
      </c>
      <c r="B1344" s="42" t="s">
        <v>1727</v>
      </c>
      <c r="C1344" s="44">
        <v>17000</v>
      </c>
      <c r="D1344" s="45">
        <v>17000</v>
      </c>
      <c r="E1344" s="45">
        <f t="shared" si="20"/>
        <v>0</v>
      </c>
      <c r="F1344" s="45">
        <v>22700</v>
      </c>
      <c r="G1344" s="46">
        <v>0</v>
      </c>
    </row>
    <row r="1345" spans="1:7">
      <c r="A1345" s="41" t="s">
        <v>2622</v>
      </c>
      <c r="B1345" s="42" t="s">
        <v>2623</v>
      </c>
      <c r="C1345" s="44">
        <v>351000</v>
      </c>
      <c r="D1345" s="45">
        <v>341000</v>
      </c>
      <c r="E1345" s="45">
        <f t="shared" si="20"/>
        <v>10000</v>
      </c>
      <c r="F1345" s="45">
        <v>235700</v>
      </c>
      <c r="G1345" s="46">
        <v>0</v>
      </c>
    </row>
    <row r="1346" spans="1:7">
      <c r="A1346" s="164" t="s">
        <v>2624</v>
      </c>
      <c r="B1346" s="165"/>
      <c r="C1346" s="49">
        <v>436000</v>
      </c>
      <c r="D1346" s="50">
        <v>427000</v>
      </c>
      <c r="E1346" s="45">
        <f t="shared" si="20"/>
        <v>9000</v>
      </c>
      <c r="F1346" s="50">
        <v>440100</v>
      </c>
      <c r="G1346" s="46">
        <v>0</v>
      </c>
    </row>
    <row r="1347" spans="1:7">
      <c r="A1347" s="51"/>
      <c r="B1347" s="52" t="s">
        <v>28</v>
      </c>
      <c r="C1347" s="49">
        <v>530739000</v>
      </c>
      <c r="D1347" s="50">
        <v>517334000</v>
      </c>
      <c r="E1347" s="45">
        <f t="shared" si="20"/>
        <v>13405000</v>
      </c>
      <c r="F1347" s="50">
        <v>496814700</v>
      </c>
      <c r="G1347" s="46">
        <v>2458.92</v>
      </c>
    </row>
    <row r="1348" spans="1:7">
      <c r="A1348" s="8" t="s">
        <v>2625</v>
      </c>
      <c r="B1348" s="8" t="s">
        <v>2626</v>
      </c>
      <c r="C1348" s="48"/>
      <c r="E1348" s="45">
        <f t="shared" si="20"/>
        <v>0</v>
      </c>
      <c r="G1348" s="46">
        <v>0</v>
      </c>
    </row>
    <row r="1349" spans="1:7">
      <c r="A1349" s="41" t="s">
        <v>2627</v>
      </c>
      <c r="B1349" s="42" t="s">
        <v>1425</v>
      </c>
      <c r="C1349" s="48"/>
      <c r="E1349" s="45">
        <f t="shared" si="20"/>
        <v>0</v>
      </c>
      <c r="F1349" s="45">
        <v>612000</v>
      </c>
      <c r="G1349" s="46">
        <v>4.33</v>
      </c>
    </row>
    <row r="1350" spans="1:7">
      <c r="A1350" s="41" t="s">
        <v>2628</v>
      </c>
      <c r="B1350" s="42" t="s">
        <v>726</v>
      </c>
      <c r="C1350" s="48"/>
      <c r="D1350" s="45">
        <v>71000</v>
      </c>
      <c r="E1350" s="45">
        <f t="shared" si="20"/>
        <v>-71000</v>
      </c>
      <c r="F1350" s="45">
        <v>63800</v>
      </c>
      <c r="G1350" s="46">
        <v>0</v>
      </c>
    </row>
    <row r="1351" spans="1:7">
      <c r="A1351" s="41" t="s">
        <v>2629</v>
      </c>
      <c r="B1351" s="42" t="s">
        <v>728</v>
      </c>
      <c r="C1351" s="48"/>
      <c r="E1351" s="45">
        <f t="shared" ref="E1351:E1414" si="21">C1351-D1351</f>
        <v>0</v>
      </c>
      <c r="F1351" s="45">
        <v>11400</v>
      </c>
      <c r="G1351" s="46">
        <v>0</v>
      </c>
    </row>
    <row r="1352" spans="1:7">
      <c r="A1352" s="41" t="s">
        <v>2630</v>
      </c>
      <c r="B1352" s="42" t="s">
        <v>734</v>
      </c>
      <c r="C1352" s="48"/>
      <c r="E1352" s="45">
        <f t="shared" si="21"/>
        <v>0</v>
      </c>
      <c r="F1352" s="45">
        <v>108900</v>
      </c>
      <c r="G1352" s="46">
        <v>0</v>
      </c>
    </row>
    <row r="1353" spans="1:7">
      <c r="A1353" s="41" t="s">
        <v>2631</v>
      </c>
      <c r="B1353" s="42" t="s">
        <v>1430</v>
      </c>
      <c r="C1353" s="48"/>
      <c r="E1353" s="45">
        <f t="shared" si="21"/>
        <v>0</v>
      </c>
      <c r="F1353" s="45">
        <v>-796100</v>
      </c>
      <c r="G1353" s="46">
        <v>0</v>
      </c>
    </row>
    <row r="1354" spans="1:7">
      <c r="A1354" s="164" t="s">
        <v>2632</v>
      </c>
      <c r="B1354" s="165"/>
      <c r="C1354" s="54"/>
      <c r="D1354" s="50">
        <v>71000</v>
      </c>
      <c r="E1354" s="45">
        <f t="shared" si="21"/>
        <v>-71000</v>
      </c>
      <c r="F1354" s="50">
        <v>0</v>
      </c>
      <c r="G1354" s="46">
        <v>4.33</v>
      </c>
    </row>
    <row r="1355" spans="1:7">
      <c r="A1355" s="41" t="s">
        <v>2633</v>
      </c>
      <c r="B1355" s="42" t="s">
        <v>1703</v>
      </c>
      <c r="C1355" s="48"/>
      <c r="E1355" s="45">
        <f t="shared" si="21"/>
        <v>0</v>
      </c>
      <c r="F1355" s="45">
        <v>49200</v>
      </c>
      <c r="G1355" s="46">
        <v>0</v>
      </c>
    </row>
    <row r="1356" spans="1:7">
      <c r="A1356" s="164" t="s">
        <v>2634</v>
      </c>
      <c r="B1356" s="165"/>
      <c r="C1356" s="54"/>
      <c r="D1356" s="53"/>
      <c r="E1356" s="45">
        <f t="shared" si="21"/>
        <v>0</v>
      </c>
      <c r="F1356" s="50">
        <v>49200</v>
      </c>
      <c r="G1356" s="46">
        <v>0</v>
      </c>
    </row>
    <row r="1357" spans="1:7">
      <c r="A1357" s="8" t="s">
        <v>2635</v>
      </c>
      <c r="B1357" s="8" t="s">
        <v>2636</v>
      </c>
      <c r="C1357" s="48"/>
      <c r="E1357" s="45">
        <f t="shared" si="21"/>
        <v>0</v>
      </c>
      <c r="G1357" s="46">
        <v>0</v>
      </c>
    </row>
    <row r="1358" spans="1:7">
      <c r="A1358" s="41" t="s">
        <v>2637</v>
      </c>
      <c r="B1358" s="42" t="s">
        <v>888</v>
      </c>
      <c r="C1358" s="48"/>
      <c r="E1358" s="45">
        <f t="shared" si="21"/>
        <v>0</v>
      </c>
      <c r="F1358" s="45">
        <v>765000</v>
      </c>
      <c r="G1358" s="46">
        <v>3</v>
      </c>
    </row>
    <row r="1359" spans="1:7">
      <c r="A1359" s="41" t="s">
        <v>2638</v>
      </c>
      <c r="B1359" s="42" t="s">
        <v>726</v>
      </c>
      <c r="C1359" s="48"/>
      <c r="D1359" s="45">
        <v>66000</v>
      </c>
      <c r="E1359" s="45">
        <f t="shared" si="21"/>
        <v>-66000</v>
      </c>
      <c r="F1359" s="45">
        <v>57600</v>
      </c>
      <c r="G1359" s="46">
        <v>0</v>
      </c>
    </row>
    <row r="1360" spans="1:7">
      <c r="A1360" s="41" t="s">
        <v>2639</v>
      </c>
      <c r="B1360" s="42" t="s">
        <v>728</v>
      </c>
      <c r="C1360" s="48"/>
      <c r="E1360" s="45">
        <f t="shared" si="21"/>
        <v>0</v>
      </c>
      <c r="F1360" s="45">
        <v>35500</v>
      </c>
      <c r="G1360" s="46">
        <v>0</v>
      </c>
    </row>
    <row r="1361" spans="1:7">
      <c r="A1361" s="41" t="s">
        <v>2640</v>
      </c>
      <c r="B1361" s="42" t="s">
        <v>734</v>
      </c>
      <c r="C1361" s="48"/>
      <c r="E1361" s="45">
        <f t="shared" si="21"/>
        <v>0</v>
      </c>
      <c r="F1361" s="45">
        <v>140300</v>
      </c>
      <c r="G1361" s="46">
        <v>0</v>
      </c>
    </row>
    <row r="1362" spans="1:7">
      <c r="A1362" s="41" t="s">
        <v>2641</v>
      </c>
      <c r="B1362" s="42" t="s">
        <v>1430</v>
      </c>
      <c r="C1362" s="48"/>
      <c r="E1362" s="45">
        <f t="shared" si="21"/>
        <v>0</v>
      </c>
      <c r="F1362" s="45">
        <v>-998500</v>
      </c>
      <c r="G1362" s="46">
        <v>0</v>
      </c>
    </row>
    <row r="1363" spans="1:7">
      <c r="A1363" s="41" t="s">
        <v>2642</v>
      </c>
      <c r="B1363" s="42" t="s">
        <v>1080</v>
      </c>
      <c r="C1363" s="48"/>
      <c r="E1363" s="45">
        <f t="shared" si="21"/>
        <v>0</v>
      </c>
      <c r="F1363" s="45">
        <v>-24600</v>
      </c>
      <c r="G1363" s="46">
        <v>0</v>
      </c>
    </row>
    <row r="1364" spans="1:7">
      <c r="A1364" s="41" t="s">
        <v>2643</v>
      </c>
      <c r="B1364" s="42" t="s">
        <v>2644</v>
      </c>
      <c r="C1364" s="44">
        <v>200000</v>
      </c>
      <c r="D1364" s="45">
        <v>160000</v>
      </c>
      <c r="E1364" s="45">
        <f t="shared" si="21"/>
        <v>40000</v>
      </c>
      <c r="F1364" s="45">
        <v>93800</v>
      </c>
      <c r="G1364" s="46">
        <v>0</v>
      </c>
    </row>
    <row r="1365" spans="1:7">
      <c r="A1365" s="41" t="s">
        <v>2645</v>
      </c>
      <c r="B1365" s="42" t="s">
        <v>2646</v>
      </c>
      <c r="C1365" s="44">
        <v>7200000</v>
      </c>
      <c r="D1365" s="45">
        <v>9000000</v>
      </c>
      <c r="E1365" s="45">
        <f t="shared" si="21"/>
        <v>-1800000</v>
      </c>
      <c r="F1365" s="45">
        <v>8454500</v>
      </c>
      <c r="G1365" s="46">
        <v>0</v>
      </c>
    </row>
    <row r="1366" spans="1:7">
      <c r="A1366" s="164" t="s">
        <v>2647</v>
      </c>
      <c r="B1366" s="165"/>
      <c r="C1366" s="49">
        <v>7400000</v>
      </c>
      <c r="D1366" s="50">
        <v>9226000</v>
      </c>
      <c r="E1366" s="45">
        <f t="shared" si="21"/>
        <v>-1826000</v>
      </c>
      <c r="F1366" s="50">
        <v>8523600</v>
      </c>
      <c r="G1366" s="46">
        <v>3</v>
      </c>
    </row>
    <row r="1367" spans="1:7">
      <c r="A1367" s="8" t="s">
        <v>2648</v>
      </c>
      <c r="B1367" s="8" t="s">
        <v>2649</v>
      </c>
      <c r="C1367" s="48"/>
      <c r="E1367" s="45">
        <f t="shared" si="21"/>
        <v>0</v>
      </c>
      <c r="G1367" s="46">
        <v>0</v>
      </c>
    </row>
    <row r="1368" spans="1:7">
      <c r="A1368" s="41" t="s">
        <v>2650</v>
      </c>
      <c r="B1368" s="42" t="s">
        <v>724</v>
      </c>
      <c r="C1368" s="48"/>
      <c r="E1368" s="45">
        <f t="shared" si="21"/>
        <v>0</v>
      </c>
      <c r="F1368" s="45">
        <v>3993300</v>
      </c>
      <c r="G1368" s="46">
        <v>25.91</v>
      </c>
    </row>
    <row r="1369" spans="1:7">
      <c r="A1369" s="41" t="s">
        <v>2651</v>
      </c>
      <c r="B1369" s="42" t="s">
        <v>726</v>
      </c>
      <c r="C1369" s="48"/>
      <c r="D1369" s="45">
        <v>428000</v>
      </c>
      <c r="E1369" s="45">
        <f t="shared" si="21"/>
        <v>-428000</v>
      </c>
      <c r="F1369" s="45">
        <v>366300</v>
      </c>
      <c r="G1369" s="46">
        <v>0</v>
      </c>
    </row>
    <row r="1370" spans="1:7">
      <c r="A1370" s="41" t="s">
        <v>2652</v>
      </c>
      <c r="B1370" s="42" t="s">
        <v>1727</v>
      </c>
      <c r="C1370" s="48"/>
      <c r="E1370" s="45">
        <f t="shared" si="21"/>
        <v>0</v>
      </c>
      <c r="F1370" s="45">
        <v>86600</v>
      </c>
      <c r="G1370" s="46">
        <v>0</v>
      </c>
    </row>
    <row r="1371" spans="1:7">
      <c r="A1371" s="41" t="s">
        <v>2653</v>
      </c>
      <c r="B1371" s="42" t="s">
        <v>1743</v>
      </c>
      <c r="C1371" s="48"/>
      <c r="E1371" s="45">
        <f t="shared" si="21"/>
        <v>0</v>
      </c>
      <c r="F1371" s="45">
        <v>129000</v>
      </c>
      <c r="G1371" s="46">
        <v>0</v>
      </c>
    </row>
    <row r="1372" spans="1:7">
      <c r="A1372" s="41" t="s">
        <v>2654</v>
      </c>
      <c r="B1372" s="42" t="s">
        <v>734</v>
      </c>
      <c r="C1372" s="48"/>
      <c r="E1372" s="45">
        <f t="shared" si="21"/>
        <v>0</v>
      </c>
      <c r="F1372" s="45">
        <v>424100</v>
      </c>
      <c r="G1372" s="46">
        <v>0</v>
      </c>
    </row>
    <row r="1373" spans="1:7">
      <c r="A1373" s="41" t="s">
        <v>2655</v>
      </c>
      <c r="B1373" s="42" t="s">
        <v>1430</v>
      </c>
      <c r="C1373" s="48"/>
      <c r="E1373" s="45">
        <f t="shared" si="21"/>
        <v>0</v>
      </c>
      <c r="F1373" s="45">
        <v>-4999300</v>
      </c>
      <c r="G1373" s="46">
        <v>0</v>
      </c>
    </row>
    <row r="1374" spans="1:7">
      <c r="A1374" s="41" t="s">
        <v>2656</v>
      </c>
      <c r="B1374" s="42" t="s">
        <v>1703</v>
      </c>
      <c r="C1374" s="48"/>
      <c r="E1374" s="45">
        <f t="shared" si="21"/>
        <v>0</v>
      </c>
      <c r="F1374" s="45">
        <v>86600</v>
      </c>
      <c r="G1374" s="46">
        <v>0</v>
      </c>
    </row>
    <row r="1375" spans="1:7">
      <c r="A1375" s="164" t="s">
        <v>2657</v>
      </c>
      <c r="B1375" s="165"/>
      <c r="C1375" s="54"/>
      <c r="D1375" s="50">
        <v>428000</v>
      </c>
      <c r="E1375" s="45">
        <f t="shared" si="21"/>
        <v>-428000</v>
      </c>
      <c r="F1375" s="50">
        <v>86600</v>
      </c>
      <c r="G1375" s="46">
        <v>25.91</v>
      </c>
    </row>
    <row r="1376" spans="1:7">
      <c r="A1376" s="8" t="s">
        <v>2658</v>
      </c>
      <c r="B1376" s="8" t="s">
        <v>2659</v>
      </c>
      <c r="C1376" s="48"/>
      <c r="E1376" s="45">
        <f t="shared" si="21"/>
        <v>0</v>
      </c>
      <c r="G1376" s="46">
        <v>0</v>
      </c>
    </row>
    <row r="1377" spans="1:7">
      <c r="A1377" s="41" t="s">
        <v>2660</v>
      </c>
      <c r="B1377" s="42" t="s">
        <v>2661</v>
      </c>
      <c r="C1377" s="44">
        <v>3540000</v>
      </c>
      <c r="D1377" s="45">
        <v>3540000</v>
      </c>
      <c r="E1377" s="45">
        <f t="shared" si="21"/>
        <v>0</v>
      </c>
      <c r="F1377" s="45">
        <v>3540000</v>
      </c>
      <c r="G1377" s="46">
        <v>0</v>
      </c>
    </row>
    <row r="1378" spans="1:7">
      <c r="A1378" s="41" t="s">
        <v>2662</v>
      </c>
      <c r="B1378" s="42" t="s">
        <v>2663</v>
      </c>
      <c r="C1378" s="44">
        <v>945000</v>
      </c>
      <c r="D1378" s="45">
        <v>945000</v>
      </c>
      <c r="E1378" s="45">
        <f t="shared" si="21"/>
        <v>0</v>
      </c>
      <c r="F1378" s="45">
        <v>945000</v>
      </c>
      <c r="G1378" s="46">
        <v>0</v>
      </c>
    </row>
    <row r="1379" spans="1:7">
      <c r="A1379" s="41" t="s">
        <v>2664</v>
      </c>
      <c r="B1379" s="42" t="s">
        <v>2665</v>
      </c>
      <c r="C1379" s="44">
        <v>270000</v>
      </c>
      <c r="D1379" s="45">
        <v>270000</v>
      </c>
      <c r="E1379" s="45">
        <f t="shared" si="21"/>
        <v>0</v>
      </c>
      <c r="F1379" s="45">
        <v>254800</v>
      </c>
      <c r="G1379" s="46">
        <v>0</v>
      </c>
    </row>
    <row r="1380" spans="1:7">
      <c r="A1380" s="164" t="s">
        <v>2666</v>
      </c>
      <c r="B1380" s="165"/>
      <c r="C1380" s="49">
        <v>4755000</v>
      </c>
      <c r="D1380" s="50">
        <v>4755000</v>
      </c>
      <c r="E1380" s="45">
        <f t="shared" si="21"/>
        <v>0</v>
      </c>
      <c r="F1380" s="50">
        <v>4739800</v>
      </c>
      <c r="G1380" s="46">
        <v>0</v>
      </c>
    </row>
    <row r="1381" spans="1:7">
      <c r="A1381" s="8" t="s">
        <v>2667</v>
      </c>
      <c r="B1381" s="8" t="s">
        <v>2668</v>
      </c>
      <c r="C1381" s="48"/>
      <c r="E1381" s="45">
        <f t="shared" si="21"/>
        <v>0</v>
      </c>
      <c r="G1381" s="46">
        <v>0</v>
      </c>
    </row>
    <row r="1382" spans="1:7">
      <c r="A1382" s="41" t="s">
        <v>2669</v>
      </c>
      <c r="B1382" s="42" t="s">
        <v>2670</v>
      </c>
      <c r="C1382" s="44">
        <v>4000000</v>
      </c>
      <c r="D1382" s="45">
        <v>4000000</v>
      </c>
      <c r="E1382" s="45">
        <f t="shared" si="21"/>
        <v>0</v>
      </c>
      <c r="F1382" s="45">
        <v>3667000</v>
      </c>
      <c r="G1382" s="46">
        <v>0</v>
      </c>
    </row>
    <row r="1383" spans="1:7">
      <c r="A1383" s="41" t="s">
        <v>2671</v>
      </c>
      <c r="B1383" s="42" t="s">
        <v>2672</v>
      </c>
      <c r="C1383" s="44">
        <v>150000</v>
      </c>
      <c r="D1383" s="45">
        <v>150000</v>
      </c>
      <c r="E1383" s="45">
        <f t="shared" si="21"/>
        <v>0</v>
      </c>
      <c r="F1383" s="45">
        <v>150000</v>
      </c>
      <c r="G1383" s="46">
        <v>0</v>
      </c>
    </row>
    <row r="1384" spans="1:7">
      <c r="A1384" s="164" t="s">
        <v>2673</v>
      </c>
      <c r="B1384" s="165"/>
      <c r="C1384" s="49">
        <v>4150000</v>
      </c>
      <c r="D1384" s="50">
        <v>4150000</v>
      </c>
      <c r="E1384" s="45">
        <f t="shared" si="21"/>
        <v>0</v>
      </c>
      <c r="F1384" s="50">
        <v>3817000</v>
      </c>
      <c r="G1384" s="46">
        <v>0</v>
      </c>
    </row>
    <row r="1385" spans="1:7">
      <c r="A1385" s="41" t="s">
        <v>2674</v>
      </c>
      <c r="B1385" s="42" t="s">
        <v>1703</v>
      </c>
      <c r="C1385" s="48"/>
      <c r="E1385" s="45">
        <f t="shared" si="21"/>
        <v>0</v>
      </c>
      <c r="F1385" s="45">
        <v>-1800</v>
      </c>
      <c r="G1385" s="46">
        <v>0</v>
      </c>
    </row>
    <row r="1386" spans="1:7">
      <c r="A1386" s="164" t="s">
        <v>2675</v>
      </c>
      <c r="B1386" s="165"/>
      <c r="C1386" s="54"/>
      <c r="D1386" s="53"/>
      <c r="E1386" s="45">
        <f t="shared" si="21"/>
        <v>0</v>
      </c>
      <c r="F1386" s="50">
        <v>-1800</v>
      </c>
      <c r="G1386" s="46">
        <v>0</v>
      </c>
    </row>
    <row r="1387" spans="1:7">
      <c r="A1387" s="41" t="s">
        <v>2676</v>
      </c>
      <c r="B1387" s="42" t="s">
        <v>1703</v>
      </c>
      <c r="C1387" s="48"/>
      <c r="E1387" s="45">
        <f t="shared" si="21"/>
        <v>0</v>
      </c>
      <c r="F1387" s="45">
        <v>-55000</v>
      </c>
      <c r="G1387" s="46">
        <v>0</v>
      </c>
    </row>
    <row r="1388" spans="1:7">
      <c r="A1388" s="41" t="s">
        <v>2677</v>
      </c>
      <c r="B1388" s="42" t="s">
        <v>1703</v>
      </c>
      <c r="C1388" s="48"/>
      <c r="E1388" s="45">
        <f t="shared" si="21"/>
        <v>0</v>
      </c>
      <c r="F1388" s="45">
        <v>4400</v>
      </c>
      <c r="G1388" s="46">
        <v>0</v>
      </c>
    </row>
    <row r="1389" spans="1:7">
      <c r="A1389" s="164" t="s">
        <v>2678</v>
      </c>
      <c r="B1389" s="165"/>
      <c r="C1389" s="54"/>
      <c r="D1389" s="53"/>
      <c r="E1389" s="45">
        <f t="shared" si="21"/>
        <v>0</v>
      </c>
      <c r="F1389" s="50">
        <v>-50600</v>
      </c>
      <c r="G1389" s="46">
        <v>0</v>
      </c>
    </row>
    <row r="1390" spans="1:7">
      <c r="A1390" s="41" t="s">
        <v>2679</v>
      </c>
      <c r="B1390" s="42" t="s">
        <v>2680</v>
      </c>
      <c r="C1390" s="48"/>
      <c r="D1390" s="45">
        <v>5000</v>
      </c>
      <c r="E1390" s="45">
        <f t="shared" si="21"/>
        <v>-5000</v>
      </c>
      <c r="G1390" s="46">
        <v>0</v>
      </c>
    </row>
    <row r="1391" spans="1:7">
      <c r="A1391" s="164" t="s">
        <v>2681</v>
      </c>
      <c r="B1391" s="165"/>
      <c r="C1391" s="54"/>
      <c r="D1391" s="50">
        <v>5000</v>
      </c>
      <c r="E1391" s="45">
        <f t="shared" si="21"/>
        <v>-5000</v>
      </c>
      <c r="F1391" s="53"/>
      <c r="G1391" s="46">
        <v>0</v>
      </c>
    </row>
    <row r="1392" spans="1:7">
      <c r="A1392" s="8" t="s">
        <v>2682</v>
      </c>
      <c r="B1392" s="8" t="s">
        <v>2683</v>
      </c>
      <c r="C1392" s="48"/>
      <c r="E1392" s="45">
        <f t="shared" si="21"/>
        <v>0</v>
      </c>
      <c r="G1392" s="46">
        <v>0</v>
      </c>
    </row>
    <row r="1393" spans="1:7">
      <c r="A1393" s="41" t="s">
        <v>2684</v>
      </c>
      <c r="B1393" s="42" t="s">
        <v>888</v>
      </c>
      <c r="C1393" s="48"/>
      <c r="E1393" s="45">
        <f t="shared" si="21"/>
        <v>0</v>
      </c>
      <c r="F1393" s="45">
        <v>1174700</v>
      </c>
      <c r="G1393" s="46">
        <v>4.7699999999999996</v>
      </c>
    </row>
    <row r="1394" spans="1:7">
      <c r="A1394" s="41" t="s">
        <v>2685</v>
      </c>
      <c r="B1394" s="42" t="s">
        <v>726</v>
      </c>
      <c r="C1394" s="48"/>
      <c r="D1394" s="45">
        <v>131000</v>
      </c>
      <c r="E1394" s="45">
        <f t="shared" si="21"/>
        <v>-131000</v>
      </c>
      <c r="F1394" s="45">
        <v>118500</v>
      </c>
      <c r="G1394" s="46">
        <v>0</v>
      </c>
    </row>
    <row r="1395" spans="1:7">
      <c r="A1395" s="41" t="s">
        <v>2686</v>
      </c>
      <c r="B1395" s="42" t="s">
        <v>1727</v>
      </c>
      <c r="C1395" s="48"/>
      <c r="E1395" s="45">
        <f t="shared" si="21"/>
        <v>0</v>
      </c>
      <c r="F1395" s="45">
        <v>34500</v>
      </c>
      <c r="G1395" s="46">
        <v>0</v>
      </c>
    </row>
    <row r="1396" spans="1:7">
      <c r="A1396" s="41" t="s">
        <v>2687</v>
      </c>
      <c r="B1396" s="42" t="s">
        <v>1743</v>
      </c>
      <c r="C1396" s="48"/>
      <c r="E1396" s="45">
        <f t="shared" si="21"/>
        <v>0</v>
      </c>
      <c r="F1396" s="45">
        <v>900</v>
      </c>
      <c r="G1396" s="46">
        <v>0</v>
      </c>
    </row>
    <row r="1397" spans="1:7">
      <c r="A1397" s="41" t="s">
        <v>2688</v>
      </c>
      <c r="B1397" s="42" t="s">
        <v>734</v>
      </c>
      <c r="C1397" s="48"/>
      <c r="E1397" s="45">
        <f t="shared" si="21"/>
        <v>0</v>
      </c>
      <c r="F1397" s="45">
        <v>186200</v>
      </c>
      <c r="G1397" s="46">
        <v>0</v>
      </c>
    </row>
    <row r="1398" spans="1:7">
      <c r="A1398" s="41" t="s">
        <v>2689</v>
      </c>
      <c r="B1398" s="42" t="s">
        <v>1430</v>
      </c>
      <c r="C1398" s="48"/>
      <c r="E1398" s="45">
        <f t="shared" si="21"/>
        <v>0</v>
      </c>
      <c r="F1398" s="45">
        <v>-1514800</v>
      </c>
      <c r="G1398" s="46">
        <v>0</v>
      </c>
    </row>
    <row r="1399" spans="1:7">
      <c r="A1399" s="41" t="s">
        <v>2690</v>
      </c>
      <c r="B1399" s="42" t="s">
        <v>1703</v>
      </c>
      <c r="C1399" s="48"/>
      <c r="E1399" s="45">
        <f t="shared" si="21"/>
        <v>0</v>
      </c>
      <c r="F1399" s="45">
        <v>19900</v>
      </c>
      <c r="G1399" s="46">
        <v>0</v>
      </c>
    </row>
    <row r="1400" spans="1:7">
      <c r="A1400" s="164" t="s">
        <v>2691</v>
      </c>
      <c r="B1400" s="165"/>
      <c r="C1400" s="54"/>
      <c r="D1400" s="50">
        <v>131000</v>
      </c>
      <c r="E1400" s="45">
        <f t="shared" si="21"/>
        <v>-131000</v>
      </c>
      <c r="F1400" s="50">
        <v>19900</v>
      </c>
      <c r="G1400" s="46">
        <v>4.7699999999999996</v>
      </c>
    </row>
    <row r="1401" spans="1:7">
      <c r="A1401" s="41" t="s">
        <v>2692</v>
      </c>
      <c r="B1401" s="42" t="s">
        <v>1703</v>
      </c>
      <c r="C1401" s="48"/>
      <c r="E1401" s="45">
        <f t="shared" si="21"/>
        <v>0</v>
      </c>
      <c r="G1401" s="46">
        <v>0</v>
      </c>
    </row>
    <row r="1402" spans="1:7">
      <c r="A1402" s="164" t="s">
        <v>2693</v>
      </c>
      <c r="B1402" s="165"/>
      <c r="C1402" s="54"/>
      <c r="D1402" s="53"/>
      <c r="E1402" s="45">
        <f t="shared" si="21"/>
        <v>0</v>
      </c>
      <c r="F1402" s="53"/>
      <c r="G1402" s="46">
        <v>0</v>
      </c>
    </row>
    <row r="1403" spans="1:7">
      <c r="A1403" s="8" t="s">
        <v>2694</v>
      </c>
      <c r="B1403" s="8" t="s">
        <v>2695</v>
      </c>
      <c r="C1403" s="48"/>
      <c r="E1403" s="45">
        <f t="shared" si="21"/>
        <v>0</v>
      </c>
      <c r="G1403" s="46">
        <v>0</v>
      </c>
    </row>
    <row r="1404" spans="1:7">
      <c r="A1404" s="41" t="s">
        <v>2696</v>
      </c>
      <c r="B1404" s="42" t="s">
        <v>888</v>
      </c>
      <c r="C1404" s="48"/>
      <c r="E1404" s="45">
        <f t="shared" si="21"/>
        <v>0</v>
      </c>
      <c r="F1404" s="45">
        <v>125000</v>
      </c>
      <c r="G1404" s="46">
        <v>1</v>
      </c>
    </row>
    <row r="1405" spans="1:7">
      <c r="A1405" s="41" t="s">
        <v>2697</v>
      </c>
      <c r="B1405" s="42" t="s">
        <v>726</v>
      </c>
      <c r="C1405" s="48"/>
      <c r="D1405" s="45">
        <v>7000</v>
      </c>
      <c r="E1405" s="45">
        <f t="shared" si="21"/>
        <v>-7000</v>
      </c>
      <c r="F1405" s="45">
        <v>6400</v>
      </c>
      <c r="G1405" s="46">
        <v>0</v>
      </c>
    </row>
    <row r="1406" spans="1:7">
      <c r="A1406" s="41" t="s">
        <v>2698</v>
      </c>
      <c r="B1406" s="42" t="s">
        <v>734</v>
      </c>
      <c r="C1406" s="48"/>
      <c r="E1406" s="45">
        <f t="shared" si="21"/>
        <v>0</v>
      </c>
      <c r="F1406" s="45">
        <v>14500</v>
      </c>
      <c r="G1406" s="46">
        <v>0</v>
      </c>
    </row>
    <row r="1407" spans="1:7">
      <c r="A1407" s="41" t="s">
        <v>2699</v>
      </c>
      <c r="B1407" s="42" t="s">
        <v>1430</v>
      </c>
      <c r="C1407" s="48"/>
      <c r="E1407" s="45">
        <f t="shared" si="21"/>
        <v>0</v>
      </c>
      <c r="F1407" s="45">
        <v>-145800</v>
      </c>
      <c r="G1407" s="46">
        <v>0</v>
      </c>
    </row>
    <row r="1408" spans="1:7">
      <c r="A1408" s="41" t="s">
        <v>2700</v>
      </c>
      <c r="B1408" s="42" t="s">
        <v>1703</v>
      </c>
      <c r="C1408" s="48"/>
      <c r="E1408" s="45">
        <f t="shared" si="21"/>
        <v>0</v>
      </c>
      <c r="F1408" s="45">
        <v>5700</v>
      </c>
      <c r="G1408" s="46">
        <v>0</v>
      </c>
    </row>
    <row r="1409" spans="1:8">
      <c r="A1409" s="164" t="s">
        <v>2701</v>
      </c>
      <c r="B1409" s="165"/>
      <c r="C1409" s="54"/>
      <c r="D1409" s="50">
        <v>7000</v>
      </c>
      <c r="E1409" s="45">
        <f t="shared" si="21"/>
        <v>-7000</v>
      </c>
      <c r="F1409" s="50">
        <v>5800</v>
      </c>
      <c r="G1409" s="46">
        <v>1</v>
      </c>
    </row>
    <row r="1410" spans="1:8">
      <c r="A1410" s="8" t="s">
        <v>2702</v>
      </c>
      <c r="B1410" s="8" t="s">
        <v>2703</v>
      </c>
      <c r="C1410" s="48"/>
      <c r="E1410" s="45">
        <f t="shared" si="21"/>
        <v>0</v>
      </c>
      <c r="G1410" s="46">
        <v>0</v>
      </c>
    </row>
    <row r="1411" spans="1:8">
      <c r="A1411" s="41" t="s">
        <v>2704</v>
      </c>
      <c r="B1411" s="42" t="s">
        <v>2705</v>
      </c>
      <c r="C1411" s="44">
        <v>180000</v>
      </c>
      <c r="D1411" s="45">
        <v>282000</v>
      </c>
      <c r="E1411" s="45">
        <f t="shared" si="21"/>
        <v>-102000</v>
      </c>
      <c r="F1411" s="45">
        <v>314400</v>
      </c>
      <c r="G1411" s="46">
        <v>2.0499999999999998</v>
      </c>
    </row>
    <row r="1412" spans="1:8">
      <c r="A1412" s="41" t="s">
        <v>2706</v>
      </c>
      <c r="B1412" s="42" t="s">
        <v>776</v>
      </c>
      <c r="C1412" s="44">
        <v>27000</v>
      </c>
      <c r="D1412" s="45">
        <v>27000</v>
      </c>
      <c r="E1412" s="45">
        <f t="shared" si="21"/>
        <v>0</v>
      </c>
      <c r="F1412" s="45">
        <v>21800</v>
      </c>
      <c r="G1412" s="46">
        <v>0</v>
      </c>
    </row>
    <row r="1413" spans="1:8">
      <c r="A1413" s="41" t="s">
        <v>2707</v>
      </c>
      <c r="B1413" s="42" t="s">
        <v>728</v>
      </c>
      <c r="C1413" s="48"/>
      <c r="E1413" s="45">
        <f t="shared" si="21"/>
        <v>0</v>
      </c>
      <c r="F1413" s="45">
        <v>-200</v>
      </c>
      <c r="G1413" s="46">
        <v>0</v>
      </c>
    </row>
    <row r="1414" spans="1:8">
      <c r="A1414" s="41" t="s">
        <v>2708</v>
      </c>
      <c r="B1414" s="42" t="s">
        <v>2709</v>
      </c>
      <c r="C1414" s="44">
        <v>39000</v>
      </c>
      <c r="D1414" s="45">
        <v>39000</v>
      </c>
      <c r="E1414" s="45">
        <f t="shared" si="21"/>
        <v>0</v>
      </c>
      <c r="F1414" s="45">
        <v>36900</v>
      </c>
      <c r="G1414" s="46">
        <v>0</v>
      </c>
    </row>
    <row r="1415" spans="1:8">
      <c r="A1415" s="41" t="s">
        <v>2710</v>
      </c>
      <c r="B1415" s="42" t="s">
        <v>1746</v>
      </c>
      <c r="C1415" s="44">
        <v>3000</v>
      </c>
      <c r="D1415" s="45">
        <v>3000</v>
      </c>
      <c r="E1415" s="45">
        <f t="shared" ref="E1415:E1478" si="22">C1415-D1415</f>
        <v>0</v>
      </c>
      <c r="F1415" s="45">
        <v>2500</v>
      </c>
      <c r="G1415" s="46">
        <v>0</v>
      </c>
    </row>
    <row r="1416" spans="1:8">
      <c r="A1416" s="41" t="s">
        <v>2711</v>
      </c>
      <c r="B1416" s="42" t="s">
        <v>2712</v>
      </c>
      <c r="C1416" s="44">
        <v>238000</v>
      </c>
      <c r="D1416" s="45">
        <v>380000</v>
      </c>
      <c r="E1416" s="45">
        <f t="shared" si="22"/>
        <v>-142000</v>
      </c>
      <c r="F1416" s="45">
        <v>449700</v>
      </c>
      <c r="G1416" s="46">
        <v>0</v>
      </c>
    </row>
    <row r="1417" spans="1:8">
      <c r="A1417" s="41" t="s">
        <v>2713</v>
      </c>
      <c r="B1417" s="42" t="s">
        <v>2714</v>
      </c>
      <c r="C1417" s="44">
        <v>69000</v>
      </c>
      <c r="D1417" s="45">
        <v>81000</v>
      </c>
      <c r="E1417" s="45">
        <f t="shared" si="22"/>
        <v>-12000</v>
      </c>
      <c r="F1417" s="45">
        <v>80000</v>
      </c>
      <c r="G1417" s="46">
        <v>0</v>
      </c>
    </row>
    <row r="1418" spans="1:8">
      <c r="A1418" s="41" t="s">
        <v>2715</v>
      </c>
      <c r="B1418" s="42" t="s">
        <v>2716</v>
      </c>
      <c r="C1418" s="44">
        <v>340000</v>
      </c>
      <c r="D1418" s="45">
        <v>400000</v>
      </c>
      <c r="E1418" s="45">
        <f t="shared" si="22"/>
        <v>-60000</v>
      </c>
      <c r="F1418" s="45">
        <v>199500</v>
      </c>
      <c r="G1418" s="46">
        <v>0</v>
      </c>
    </row>
    <row r="1419" spans="1:8">
      <c r="A1419" s="41" t="s">
        <v>2717</v>
      </c>
      <c r="B1419" s="42" t="s">
        <v>2718</v>
      </c>
      <c r="C1419" s="44">
        <v>230000</v>
      </c>
      <c r="D1419" s="45">
        <v>270000</v>
      </c>
      <c r="E1419" s="45">
        <f t="shared" si="22"/>
        <v>-40000</v>
      </c>
      <c r="F1419" s="45">
        <v>493500</v>
      </c>
      <c r="G1419" s="46">
        <v>0</v>
      </c>
    </row>
    <row r="1420" spans="1:8">
      <c r="A1420" s="41" t="s">
        <v>2719</v>
      </c>
      <c r="B1420" s="42" t="s">
        <v>2720</v>
      </c>
      <c r="C1420" s="44">
        <v>730000</v>
      </c>
      <c r="D1420" s="45">
        <v>829000</v>
      </c>
      <c r="E1420" s="45">
        <f t="shared" si="22"/>
        <v>-99000</v>
      </c>
      <c r="F1420" s="45">
        <v>1144200</v>
      </c>
      <c r="G1420" s="46">
        <v>0</v>
      </c>
    </row>
    <row r="1421" spans="1:8">
      <c r="A1421" s="41" t="s">
        <v>2721</v>
      </c>
      <c r="B1421" s="42" t="s">
        <v>2722</v>
      </c>
      <c r="C1421" s="44">
        <v>204000</v>
      </c>
      <c r="D1421" s="45">
        <v>250000</v>
      </c>
      <c r="E1421" s="45">
        <f t="shared" si="22"/>
        <v>-46000</v>
      </c>
      <c r="F1421" s="45">
        <v>359800</v>
      </c>
      <c r="G1421" s="46">
        <v>0</v>
      </c>
      <c r="H1421" s="55"/>
    </row>
    <row r="1422" spans="1:8">
      <c r="A1422" s="164" t="s">
        <v>2723</v>
      </c>
      <c r="B1422" s="165"/>
      <c r="C1422" s="49">
        <v>2060000</v>
      </c>
      <c r="D1422" s="50">
        <v>2561000</v>
      </c>
      <c r="E1422" s="45">
        <f t="shared" si="22"/>
        <v>-501000</v>
      </c>
      <c r="F1422" s="50">
        <v>3102100</v>
      </c>
      <c r="G1422" s="46">
        <v>2.0499999999999998</v>
      </c>
    </row>
    <row r="1423" spans="1:8">
      <c r="A1423" s="41" t="s">
        <v>2724</v>
      </c>
      <c r="B1423" s="42" t="s">
        <v>2725</v>
      </c>
      <c r="C1423" s="44">
        <v>737000</v>
      </c>
      <c r="D1423" s="45">
        <v>684000</v>
      </c>
      <c r="E1423" s="45">
        <f t="shared" si="22"/>
        <v>53000</v>
      </c>
      <c r="F1423" s="45">
        <v>652500</v>
      </c>
      <c r="G1423" s="46">
        <v>4</v>
      </c>
    </row>
    <row r="1424" spans="1:8">
      <c r="A1424" s="41" t="s">
        <v>2726</v>
      </c>
      <c r="B1424" s="42" t="s">
        <v>726</v>
      </c>
      <c r="C1424" s="44">
        <v>40000</v>
      </c>
      <c r="D1424" s="45">
        <v>40000</v>
      </c>
      <c r="E1424" s="45">
        <f t="shared" si="22"/>
        <v>0</v>
      </c>
      <c r="F1424" s="45">
        <v>43100</v>
      </c>
      <c r="G1424" s="46">
        <v>0</v>
      </c>
    </row>
    <row r="1425" spans="1:7">
      <c r="A1425" s="41" t="s">
        <v>2727</v>
      </c>
      <c r="B1425" s="42" t="s">
        <v>2068</v>
      </c>
      <c r="C1425" s="44">
        <v>26000</v>
      </c>
      <c r="D1425" s="45">
        <v>26000</v>
      </c>
      <c r="E1425" s="45">
        <f t="shared" si="22"/>
        <v>0</v>
      </c>
      <c r="F1425" s="45">
        <v>20200</v>
      </c>
      <c r="G1425" s="46">
        <v>0</v>
      </c>
    </row>
    <row r="1426" spans="1:7">
      <c r="A1426" s="41" t="s">
        <v>2728</v>
      </c>
      <c r="B1426" s="42" t="s">
        <v>2725</v>
      </c>
      <c r="C1426" s="44">
        <v>102000</v>
      </c>
      <c r="D1426" s="45">
        <v>102000</v>
      </c>
      <c r="E1426" s="45">
        <f t="shared" si="22"/>
        <v>0</v>
      </c>
      <c r="F1426" s="45">
        <v>106500</v>
      </c>
      <c r="G1426" s="46">
        <v>0</v>
      </c>
    </row>
    <row r="1427" spans="1:7">
      <c r="A1427" s="164" t="s">
        <v>2729</v>
      </c>
      <c r="B1427" s="165"/>
      <c r="C1427" s="49">
        <v>905000</v>
      </c>
      <c r="D1427" s="50">
        <v>852000</v>
      </c>
      <c r="E1427" s="45">
        <f t="shared" si="22"/>
        <v>53000</v>
      </c>
      <c r="F1427" s="50">
        <v>822300</v>
      </c>
      <c r="G1427" s="46">
        <v>4</v>
      </c>
    </row>
    <row r="1428" spans="1:7">
      <c r="A1428" s="8" t="s">
        <v>2730</v>
      </c>
      <c r="B1428" s="8" t="s">
        <v>2731</v>
      </c>
      <c r="C1428" s="48"/>
      <c r="E1428" s="45">
        <f t="shared" si="22"/>
        <v>0</v>
      </c>
      <c r="G1428" s="46">
        <v>0</v>
      </c>
    </row>
    <row r="1429" spans="1:7">
      <c r="A1429" s="41" t="s">
        <v>2732</v>
      </c>
      <c r="B1429" s="42" t="s">
        <v>1794</v>
      </c>
      <c r="C1429" s="44">
        <v>3403000</v>
      </c>
      <c r="D1429" s="45">
        <v>3462000</v>
      </c>
      <c r="E1429" s="45">
        <f t="shared" si="22"/>
        <v>-59000</v>
      </c>
      <c r="F1429" s="45">
        <v>3378300</v>
      </c>
      <c r="G1429" s="46">
        <v>28.5</v>
      </c>
    </row>
    <row r="1430" spans="1:7">
      <c r="A1430" s="41" t="s">
        <v>2733</v>
      </c>
      <c r="B1430" s="42" t="s">
        <v>726</v>
      </c>
      <c r="C1430" s="44">
        <v>213000</v>
      </c>
      <c r="D1430" s="45">
        <v>213000</v>
      </c>
      <c r="E1430" s="45">
        <f t="shared" si="22"/>
        <v>0</v>
      </c>
      <c r="F1430" s="45">
        <v>213600</v>
      </c>
      <c r="G1430" s="46">
        <v>0</v>
      </c>
    </row>
    <row r="1431" spans="1:7">
      <c r="A1431" s="41" t="s">
        <v>2734</v>
      </c>
      <c r="B1431" s="42" t="s">
        <v>728</v>
      </c>
      <c r="C1431" s="44">
        <v>159000</v>
      </c>
      <c r="D1431" s="45">
        <v>159000</v>
      </c>
      <c r="E1431" s="45">
        <f t="shared" si="22"/>
        <v>0</v>
      </c>
      <c r="F1431" s="45">
        <v>175600</v>
      </c>
      <c r="G1431" s="46">
        <v>0</v>
      </c>
    </row>
    <row r="1432" spans="1:7">
      <c r="A1432" s="41" t="s">
        <v>2735</v>
      </c>
      <c r="B1432" s="42" t="s">
        <v>807</v>
      </c>
      <c r="C1432" s="44">
        <v>30000</v>
      </c>
      <c r="D1432" s="45">
        <v>30000</v>
      </c>
      <c r="E1432" s="45">
        <f t="shared" si="22"/>
        <v>0</v>
      </c>
      <c r="F1432" s="45">
        <v>8900</v>
      </c>
      <c r="G1432" s="46">
        <v>0</v>
      </c>
    </row>
    <row r="1433" spans="1:7">
      <c r="A1433" s="41" t="s">
        <v>2736</v>
      </c>
      <c r="B1433" s="42" t="s">
        <v>732</v>
      </c>
      <c r="C1433" s="44">
        <v>9000</v>
      </c>
      <c r="D1433" s="45">
        <v>9000</v>
      </c>
      <c r="E1433" s="45">
        <f t="shared" si="22"/>
        <v>0</v>
      </c>
      <c r="F1433" s="45">
        <v>11300</v>
      </c>
      <c r="G1433" s="46">
        <v>0</v>
      </c>
    </row>
    <row r="1434" spans="1:7">
      <c r="A1434" s="41" t="s">
        <v>2737</v>
      </c>
      <c r="B1434" s="42" t="s">
        <v>734</v>
      </c>
      <c r="C1434" s="44">
        <v>508000</v>
      </c>
      <c r="D1434" s="45">
        <v>508000</v>
      </c>
      <c r="E1434" s="45">
        <f t="shared" si="22"/>
        <v>0</v>
      </c>
      <c r="F1434" s="45">
        <v>510300</v>
      </c>
      <c r="G1434" s="46">
        <v>0</v>
      </c>
    </row>
    <row r="1435" spans="1:7">
      <c r="A1435" s="41" t="s">
        <v>2738</v>
      </c>
      <c r="B1435" s="42" t="s">
        <v>995</v>
      </c>
      <c r="C1435" s="44">
        <v>363000</v>
      </c>
      <c r="D1435" s="45">
        <v>234000</v>
      </c>
      <c r="E1435" s="45">
        <f t="shared" si="22"/>
        <v>129000</v>
      </c>
      <c r="F1435" s="45">
        <v>163400</v>
      </c>
      <c r="G1435" s="46">
        <v>4.6500000000000004</v>
      </c>
    </row>
    <row r="1436" spans="1:7">
      <c r="A1436" s="41" t="s">
        <v>2739</v>
      </c>
      <c r="B1436" s="42" t="s">
        <v>1080</v>
      </c>
      <c r="C1436" s="44">
        <v>190000</v>
      </c>
      <c r="D1436" s="45">
        <v>130000</v>
      </c>
      <c r="E1436" s="45">
        <f t="shared" si="22"/>
        <v>60000</v>
      </c>
      <c r="F1436" s="45">
        <v>159700</v>
      </c>
      <c r="G1436" s="46">
        <v>0</v>
      </c>
    </row>
    <row r="1437" spans="1:7">
      <c r="A1437" s="41" t="s">
        <v>2740</v>
      </c>
      <c r="B1437" s="42" t="s">
        <v>1082</v>
      </c>
      <c r="C1437" s="44">
        <v>13000</v>
      </c>
      <c r="D1437" s="45">
        <v>45000</v>
      </c>
      <c r="E1437" s="45">
        <f t="shared" si="22"/>
        <v>-32000</v>
      </c>
      <c r="F1437" s="45">
        <v>23700</v>
      </c>
      <c r="G1437" s="46">
        <v>0</v>
      </c>
    </row>
    <row r="1438" spans="1:7">
      <c r="A1438" s="41" t="s">
        <v>2741</v>
      </c>
      <c r="B1438" s="42" t="s">
        <v>1562</v>
      </c>
      <c r="C1438" s="44">
        <v>5000</v>
      </c>
      <c r="D1438" s="45">
        <v>5000</v>
      </c>
      <c r="E1438" s="45">
        <f t="shared" si="22"/>
        <v>0</v>
      </c>
      <c r="F1438" s="45">
        <v>5800</v>
      </c>
      <c r="G1438" s="46">
        <v>0</v>
      </c>
    </row>
    <row r="1439" spans="1:7">
      <c r="A1439" s="41" t="s">
        <v>2742</v>
      </c>
      <c r="B1439" s="42" t="s">
        <v>792</v>
      </c>
      <c r="C1439" s="44">
        <v>129000</v>
      </c>
      <c r="D1439" s="45">
        <v>150000</v>
      </c>
      <c r="E1439" s="45">
        <f t="shared" si="22"/>
        <v>-21000</v>
      </c>
      <c r="F1439" s="45">
        <v>90500</v>
      </c>
      <c r="G1439" s="46">
        <v>0</v>
      </c>
    </row>
    <row r="1440" spans="1:7">
      <c r="A1440" s="164" t="s">
        <v>2743</v>
      </c>
      <c r="B1440" s="165"/>
      <c r="C1440" s="49">
        <v>5022000</v>
      </c>
      <c r="D1440" s="50">
        <v>4945000</v>
      </c>
      <c r="E1440" s="45">
        <f t="shared" si="22"/>
        <v>77000</v>
      </c>
      <c r="F1440" s="50">
        <v>4741100</v>
      </c>
      <c r="G1440" s="46">
        <v>33.15</v>
      </c>
    </row>
    <row r="1441" spans="1:7">
      <c r="A1441" s="8" t="s">
        <v>2744</v>
      </c>
      <c r="B1441" s="8" t="s">
        <v>2745</v>
      </c>
      <c r="C1441" s="48"/>
      <c r="E1441" s="45">
        <f t="shared" si="22"/>
        <v>0</v>
      </c>
      <c r="G1441" s="46">
        <v>0</v>
      </c>
    </row>
    <row r="1442" spans="1:7">
      <c r="A1442" s="41" t="s">
        <v>2746</v>
      </c>
      <c r="B1442" s="42" t="s">
        <v>2747</v>
      </c>
      <c r="C1442" s="44">
        <v>5000</v>
      </c>
      <c r="D1442" s="45">
        <v>5000</v>
      </c>
      <c r="E1442" s="45">
        <f t="shared" si="22"/>
        <v>0</v>
      </c>
      <c r="F1442" s="45">
        <v>800</v>
      </c>
      <c r="G1442" s="46">
        <v>0</v>
      </c>
    </row>
    <row r="1443" spans="1:7">
      <c r="A1443" s="41" t="s">
        <v>2748</v>
      </c>
      <c r="B1443" s="42" t="s">
        <v>2749</v>
      </c>
      <c r="C1443" s="44">
        <v>175000</v>
      </c>
      <c r="D1443" s="45">
        <v>185000</v>
      </c>
      <c r="E1443" s="45">
        <f t="shared" si="22"/>
        <v>-10000</v>
      </c>
      <c r="F1443" s="45">
        <v>90300</v>
      </c>
      <c r="G1443" s="46">
        <v>0</v>
      </c>
    </row>
    <row r="1444" spans="1:7">
      <c r="A1444" s="41" t="s">
        <v>2750</v>
      </c>
      <c r="B1444" s="42" t="s">
        <v>2751</v>
      </c>
      <c r="C1444" s="44">
        <v>861000</v>
      </c>
      <c r="D1444" s="45">
        <v>849000</v>
      </c>
      <c r="E1444" s="45">
        <f t="shared" si="22"/>
        <v>12000</v>
      </c>
      <c r="F1444" s="45">
        <v>764100</v>
      </c>
      <c r="G1444" s="46">
        <v>0</v>
      </c>
    </row>
    <row r="1445" spans="1:7">
      <c r="A1445" s="41" t="s">
        <v>2752</v>
      </c>
      <c r="B1445" s="42" t="s">
        <v>2753</v>
      </c>
      <c r="C1445" s="44">
        <v>33000</v>
      </c>
      <c r="D1445" s="45">
        <v>30000</v>
      </c>
      <c r="E1445" s="45">
        <f t="shared" si="22"/>
        <v>3000</v>
      </c>
      <c r="F1445" s="45">
        <v>23100</v>
      </c>
      <c r="G1445" s="46">
        <v>0</v>
      </c>
    </row>
    <row r="1446" spans="1:7">
      <c r="A1446" s="41" t="s">
        <v>2754</v>
      </c>
      <c r="B1446" s="42" t="s">
        <v>2755</v>
      </c>
      <c r="C1446" s="44">
        <v>461000</v>
      </c>
      <c r="D1446" s="45">
        <v>327000</v>
      </c>
      <c r="E1446" s="45">
        <f t="shared" si="22"/>
        <v>134000</v>
      </c>
      <c r="F1446" s="45">
        <v>78200</v>
      </c>
      <c r="G1446" s="46">
        <v>0</v>
      </c>
    </row>
    <row r="1447" spans="1:7">
      <c r="A1447" s="41" t="s">
        <v>2756</v>
      </c>
      <c r="B1447" s="42" t="s">
        <v>2757</v>
      </c>
      <c r="C1447" s="44">
        <v>380000</v>
      </c>
      <c r="D1447" s="45">
        <v>380000</v>
      </c>
      <c r="E1447" s="45">
        <f t="shared" si="22"/>
        <v>0</v>
      </c>
      <c r="F1447" s="45">
        <v>380000</v>
      </c>
      <c r="G1447" s="46">
        <v>0</v>
      </c>
    </row>
    <row r="1448" spans="1:7">
      <c r="A1448" s="41" t="s">
        <v>2758</v>
      </c>
      <c r="B1448" s="42" t="s">
        <v>2759</v>
      </c>
      <c r="C1448" s="44">
        <v>554000</v>
      </c>
      <c r="D1448" s="45">
        <v>544000</v>
      </c>
      <c r="E1448" s="45">
        <f t="shared" si="22"/>
        <v>10000</v>
      </c>
      <c r="F1448" s="45">
        <v>554100</v>
      </c>
      <c r="G1448" s="46">
        <v>0</v>
      </c>
    </row>
    <row r="1449" spans="1:7">
      <c r="A1449" s="41" t="s">
        <v>2760</v>
      </c>
      <c r="B1449" s="42" t="s">
        <v>2761</v>
      </c>
      <c r="C1449" s="44">
        <v>1316000</v>
      </c>
      <c r="D1449" s="45">
        <v>1126000</v>
      </c>
      <c r="E1449" s="45">
        <f t="shared" si="22"/>
        <v>190000</v>
      </c>
      <c r="F1449" s="45">
        <v>706000</v>
      </c>
      <c r="G1449" s="46">
        <v>0</v>
      </c>
    </row>
    <row r="1450" spans="1:7">
      <c r="A1450" s="41" t="s">
        <v>2762</v>
      </c>
      <c r="B1450" s="42" t="s">
        <v>2763</v>
      </c>
      <c r="C1450" s="44">
        <v>142000</v>
      </c>
      <c r="D1450" s="45">
        <v>434000</v>
      </c>
      <c r="E1450" s="45">
        <f t="shared" si="22"/>
        <v>-292000</v>
      </c>
      <c r="F1450" s="45">
        <v>434800</v>
      </c>
      <c r="G1450" s="46">
        <v>0</v>
      </c>
    </row>
    <row r="1451" spans="1:7">
      <c r="A1451" s="41" t="s">
        <v>2764</v>
      </c>
      <c r="B1451" s="42" t="s">
        <v>2765</v>
      </c>
      <c r="C1451" s="48"/>
      <c r="D1451" s="45">
        <v>50000</v>
      </c>
      <c r="E1451" s="45">
        <f t="shared" si="22"/>
        <v>-50000</v>
      </c>
      <c r="F1451" s="45">
        <v>237000</v>
      </c>
      <c r="G1451" s="46">
        <v>0</v>
      </c>
    </row>
    <row r="1452" spans="1:7">
      <c r="A1452" s="164" t="s">
        <v>2766</v>
      </c>
      <c r="B1452" s="165"/>
      <c r="C1452" s="49">
        <v>3927000</v>
      </c>
      <c r="D1452" s="50">
        <v>3930000</v>
      </c>
      <c r="E1452" s="45">
        <f t="shared" si="22"/>
        <v>-3000</v>
      </c>
      <c r="F1452" s="50">
        <v>3268400</v>
      </c>
      <c r="G1452" s="46">
        <v>0</v>
      </c>
    </row>
    <row r="1453" spans="1:7">
      <c r="A1453" s="8" t="s">
        <v>2767</v>
      </c>
      <c r="B1453" s="8" t="s">
        <v>2768</v>
      </c>
      <c r="C1453" s="48"/>
      <c r="E1453" s="45">
        <f t="shared" si="22"/>
        <v>0</v>
      </c>
      <c r="G1453" s="46">
        <v>0</v>
      </c>
    </row>
    <row r="1454" spans="1:7">
      <c r="A1454" s="41" t="s">
        <v>2769</v>
      </c>
      <c r="B1454" s="42" t="s">
        <v>2770</v>
      </c>
      <c r="C1454" s="44">
        <v>40000</v>
      </c>
      <c r="D1454" s="45">
        <v>40000</v>
      </c>
      <c r="E1454" s="45">
        <f t="shared" si="22"/>
        <v>0</v>
      </c>
      <c r="F1454" s="45">
        <v>40000</v>
      </c>
      <c r="G1454" s="46">
        <v>0</v>
      </c>
    </row>
    <row r="1455" spans="1:7">
      <c r="A1455" s="41" t="s">
        <v>2771</v>
      </c>
      <c r="B1455" s="42" t="s">
        <v>2772</v>
      </c>
      <c r="C1455" s="44">
        <v>50000</v>
      </c>
      <c r="D1455" s="45">
        <v>42000</v>
      </c>
      <c r="E1455" s="45">
        <f t="shared" si="22"/>
        <v>8000</v>
      </c>
      <c r="F1455" s="45">
        <v>49800</v>
      </c>
      <c r="G1455" s="46">
        <v>0</v>
      </c>
    </row>
    <row r="1456" spans="1:7">
      <c r="A1456" s="41" t="s">
        <v>2773</v>
      </c>
      <c r="B1456" s="42" t="s">
        <v>2774</v>
      </c>
      <c r="C1456" s="44">
        <v>537000</v>
      </c>
      <c r="D1456" s="45">
        <v>542000</v>
      </c>
      <c r="E1456" s="45">
        <f t="shared" si="22"/>
        <v>-5000</v>
      </c>
      <c r="F1456" s="45">
        <v>366800</v>
      </c>
      <c r="G1456" s="46">
        <v>0</v>
      </c>
    </row>
    <row r="1457" spans="1:7">
      <c r="A1457" s="41" t="s">
        <v>2775</v>
      </c>
      <c r="B1457" s="42" t="s">
        <v>2768</v>
      </c>
      <c r="C1457" s="44">
        <v>1586000</v>
      </c>
      <c r="D1457" s="45">
        <v>1442000</v>
      </c>
      <c r="E1457" s="45">
        <f t="shared" si="22"/>
        <v>144000</v>
      </c>
      <c r="F1457" s="45">
        <v>1498900</v>
      </c>
      <c r="G1457" s="46">
        <v>0</v>
      </c>
    </row>
    <row r="1458" spans="1:7">
      <c r="A1458" s="41" t="s">
        <v>2776</v>
      </c>
      <c r="B1458" s="42" t="s">
        <v>2777</v>
      </c>
      <c r="C1458" s="44">
        <v>101000</v>
      </c>
      <c r="D1458" s="45">
        <v>101000</v>
      </c>
      <c r="E1458" s="45">
        <f t="shared" si="22"/>
        <v>0</v>
      </c>
      <c r="F1458" s="45">
        <v>91500</v>
      </c>
      <c r="G1458" s="46">
        <v>0</v>
      </c>
    </row>
    <row r="1459" spans="1:7">
      <c r="A1459" s="164" t="s">
        <v>2778</v>
      </c>
      <c r="B1459" s="165"/>
      <c r="C1459" s="49">
        <v>2314000</v>
      </c>
      <c r="D1459" s="50">
        <v>2167000</v>
      </c>
      <c r="E1459" s="45">
        <f t="shared" si="22"/>
        <v>147000</v>
      </c>
      <c r="F1459" s="50">
        <v>2047000</v>
      </c>
      <c r="G1459" s="46">
        <v>0</v>
      </c>
    </row>
    <row r="1460" spans="1:7">
      <c r="A1460" s="41" t="s">
        <v>2779</v>
      </c>
      <c r="B1460" s="42" t="s">
        <v>2780</v>
      </c>
      <c r="C1460" s="44">
        <v>9809000</v>
      </c>
      <c r="D1460" s="45">
        <v>10620000</v>
      </c>
      <c r="E1460" s="45">
        <f t="shared" si="22"/>
        <v>-811000</v>
      </c>
      <c r="F1460" s="45">
        <v>10617800</v>
      </c>
      <c r="G1460" s="46">
        <v>0</v>
      </c>
    </row>
    <row r="1461" spans="1:7">
      <c r="A1461" s="41" t="s">
        <v>2781</v>
      </c>
      <c r="B1461" s="42" t="s">
        <v>2782</v>
      </c>
      <c r="C1461" s="44">
        <v>200000</v>
      </c>
      <c r="D1461" s="45">
        <v>500000</v>
      </c>
      <c r="E1461" s="45">
        <f t="shared" si="22"/>
        <v>-300000</v>
      </c>
      <c r="G1461" s="46">
        <v>0</v>
      </c>
    </row>
    <row r="1462" spans="1:7">
      <c r="A1462" s="164" t="s">
        <v>2783</v>
      </c>
      <c r="B1462" s="165"/>
      <c r="C1462" s="49">
        <v>10009000</v>
      </c>
      <c r="D1462" s="50">
        <v>11120000</v>
      </c>
      <c r="E1462" s="45">
        <f t="shared" si="22"/>
        <v>-1111000</v>
      </c>
      <c r="F1462" s="50">
        <v>10617800</v>
      </c>
      <c r="G1462" s="46">
        <v>0</v>
      </c>
    </row>
    <row r="1463" spans="1:7">
      <c r="A1463" s="51"/>
      <c r="B1463" s="52" t="s">
        <v>28</v>
      </c>
      <c r="C1463" s="49">
        <v>40542000</v>
      </c>
      <c r="D1463" s="50">
        <v>44348000</v>
      </c>
      <c r="E1463" s="45">
        <f t="shared" si="22"/>
        <v>-3806000</v>
      </c>
      <c r="F1463" s="50">
        <v>41788200</v>
      </c>
      <c r="G1463" s="46">
        <v>78.209999999999994</v>
      </c>
    </row>
    <row r="1464" spans="1:7">
      <c r="A1464" s="8" t="s">
        <v>2784</v>
      </c>
      <c r="B1464" s="8" t="s">
        <v>2785</v>
      </c>
      <c r="C1464" s="48"/>
      <c r="E1464" s="45">
        <f t="shared" si="22"/>
        <v>0</v>
      </c>
      <c r="G1464" s="46">
        <v>0</v>
      </c>
    </row>
    <row r="1465" spans="1:7">
      <c r="A1465" s="41" t="s">
        <v>2786</v>
      </c>
      <c r="B1465" s="42" t="s">
        <v>1993</v>
      </c>
      <c r="C1465" s="48"/>
      <c r="D1465" s="45">
        <v>390000</v>
      </c>
      <c r="E1465" s="45">
        <f t="shared" si="22"/>
        <v>-390000</v>
      </c>
      <c r="F1465" s="45">
        <v>368400</v>
      </c>
      <c r="G1465" s="46">
        <v>1</v>
      </c>
    </row>
    <row r="1466" spans="1:7">
      <c r="A1466" s="41" t="s">
        <v>2787</v>
      </c>
      <c r="B1466" s="42" t="s">
        <v>896</v>
      </c>
      <c r="C1466" s="48"/>
      <c r="D1466" s="45">
        <v>34000</v>
      </c>
      <c r="E1466" s="45">
        <f t="shared" si="22"/>
        <v>-34000</v>
      </c>
      <c r="F1466" s="45">
        <v>37100</v>
      </c>
      <c r="G1466" s="46">
        <v>0</v>
      </c>
    </row>
    <row r="1467" spans="1:7">
      <c r="A1467" s="41" t="s">
        <v>2788</v>
      </c>
      <c r="B1467" s="42" t="s">
        <v>728</v>
      </c>
      <c r="C1467" s="48"/>
      <c r="D1467" s="45">
        <v>5000</v>
      </c>
      <c r="E1467" s="45">
        <f t="shared" si="22"/>
        <v>-5000</v>
      </c>
      <c r="F1467" s="45">
        <v>2600</v>
      </c>
      <c r="G1467" s="46">
        <v>0</v>
      </c>
    </row>
    <row r="1468" spans="1:7">
      <c r="A1468" s="41" t="s">
        <v>2789</v>
      </c>
      <c r="B1468" s="42" t="s">
        <v>1743</v>
      </c>
      <c r="C1468" s="48"/>
      <c r="D1468" s="45">
        <v>4000</v>
      </c>
      <c r="E1468" s="45">
        <f t="shared" si="22"/>
        <v>-4000</v>
      </c>
      <c r="F1468" s="45">
        <v>5800</v>
      </c>
      <c r="G1468" s="46">
        <v>0</v>
      </c>
    </row>
    <row r="1469" spans="1:7">
      <c r="A1469" s="41" t="s">
        <v>2790</v>
      </c>
      <c r="B1469" s="42" t="s">
        <v>1439</v>
      </c>
      <c r="C1469" s="48"/>
      <c r="D1469" s="45">
        <v>37000</v>
      </c>
      <c r="E1469" s="45">
        <f t="shared" si="22"/>
        <v>-37000</v>
      </c>
      <c r="F1469" s="45">
        <v>36100</v>
      </c>
      <c r="G1469" s="46">
        <v>0</v>
      </c>
    </row>
    <row r="1470" spans="1:7">
      <c r="A1470" s="41" t="s">
        <v>2791</v>
      </c>
      <c r="B1470" s="42" t="s">
        <v>1080</v>
      </c>
      <c r="C1470" s="44">
        <v>35000</v>
      </c>
      <c r="D1470" s="45">
        <v>40000</v>
      </c>
      <c r="E1470" s="45">
        <f t="shared" si="22"/>
        <v>-5000</v>
      </c>
      <c r="F1470" s="45">
        <v>40400</v>
      </c>
      <c r="G1470" s="46">
        <v>0</v>
      </c>
    </row>
    <row r="1471" spans="1:7">
      <c r="A1471" s="41" t="s">
        <v>2792</v>
      </c>
      <c r="B1471" s="42" t="s">
        <v>2793</v>
      </c>
      <c r="C1471" s="44">
        <v>6000</v>
      </c>
      <c r="D1471" s="45">
        <v>5000</v>
      </c>
      <c r="E1471" s="45">
        <f t="shared" si="22"/>
        <v>1000</v>
      </c>
      <c r="F1471" s="45">
        <v>4000</v>
      </c>
      <c r="G1471" s="46">
        <v>0</v>
      </c>
    </row>
    <row r="1472" spans="1:7">
      <c r="A1472" s="41" t="s">
        <v>2794</v>
      </c>
      <c r="B1472" s="42" t="s">
        <v>1084</v>
      </c>
      <c r="C1472" s="44">
        <v>3000</v>
      </c>
      <c r="D1472" s="45">
        <v>3000</v>
      </c>
      <c r="E1472" s="45">
        <f t="shared" si="22"/>
        <v>0</v>
      </c>
      <c r="F1472" s="45">
        <v>2800</v>
      </c>
      <c r="G1472" s="46">
        <v>0</v>
      </c>
    </row>
    <row r="1473" spans="1:7">
      <c r="A1473" s="41" t="s">
        <v>2795</v>
      </c>
      <c r="B1473" s="42" t="s">
        <v>786</v>
      </c>
      <c r="C1473" s="44">
        <v>2000</v>
      </c>
      <c r="D1473" s="45">
        <v>2000</v>
      </c>
      <c r="E1473" s="45">
        <f t="shared" si="22"/>
        <v>0</v>
      </c>
      <c r="F1473" s="45">
        <v>1300</v>
      </c>
      <c r="G1473" s="46">
        <v>0</v>
      </c>
    </row>
    <row r="1474" spans="1:7">
      <c r="A1474" s="41" t="s">
        <v>2796</v>
      </c>
      <c r="B1474" s="42" t="s">
        <v>748</v>
      </c>
      <c r="C1474" s="44">
        <v>4000</v>
      </c>
      <c r="D1474" s="45">
        <v>4000</v>
      </c>
      <c r="E1474" s="45">
        <f t="shared" si="22"/>
        <v>0</v>
      </c>
      <c r="F1474" s="45">
        <v>3200</v>
      </c>
      <c r="G1474" s="46">
        <v>0</v>
      </c>
    </row>
    <row r="1475" spans="1:7">
      <c r="A1475" s="41" t="s">
        <v>2797</v>
      </c>
      <c r="B1475" s="42" t="s">
        <v>2798</v>
      </c>
      <c r="C1475" s="44">
        <v>108000</v>
      </c>
      <c r="D1475" s="45">
        <v>138000</v>
      </c>
      <c r="E1475" s="45">
        <f t="shared" si="22"/>
        <v>-30000</v>
      </c>
      <c r="F1475" s="45">
        <v>132400</v>
      </c>
      <c r="G1475" s="46">
        <v>0</v>
      </c>
    </row>
    <row r="1476" spans="1:7">
      <c r="A1476" s="164" t="s">
        <v>2799</v>
      </c>
      <c r="B1476" s="165"/>
      <c r="C1476" s="49">
        <v>158000</v>
      </c>
      <c r="D1476" s="50">
        <v>662000</v>
      </c>
      <c r="E1476" s="45">
        <f t="shared" si="22"/>
        <v>-504000</v>
      </c>
      <c r="F1476" s="50">
        <v>634100</v>
      </c>
      <c r="G1476" s="46">
        <v>1</v>
      </c>
    </row>
    <row r="1477" spans="1:7">
      <c r="A1477" s="8" t="s">
        <v>2800</v>
      </c>
      <c r="B1477" s="8" t="s">
        <v>2801</v>
      </c>
      <c r="C1477" s="48"/>
      <c r="E1477" s="45">
        <f t="shared" si="22"/>
        <v>0</v>
      </c>
      <c r="G1477" s="46">
        <v>0</v>
      </c>
    </row>
    <row r="1478" spans="1:7">
      <c r="A1478" s="164" t="s">
        <v>2802</v>
      </c>
      <c r="B1478" s="165"/>
      <c r="C1478" s="54"/>
      <c r="D1478" s="53"/>
      <c r="E1478" s="45">
        <f t="shared" si="22"/>
        <v>0</v>
      </c>
      <c r="F1478" s="53"/>
      <c r="G1478" s="46">
        <v>0</v>
      </c>
    </row>
    <row r="1479" spans="1:7">
      <c r="A1479" s="41" t="s">
        <v>2803</v>
      </c>
      <c r="B1479" s="42" t="s">
        <v>2804</v>
      </c>
      <c r="C1479" s="48"/>
      <c r="E1479" s="45">
        <f t="shared" ref="E1479:E1542" si="23">C1479-D1479</f>
        <v>0</v>
      </c>
      <c r="G1479" s="46">
        <v>0</v>
      </c>
    </row>
    <row r="1480" spans="1:7">
      <c r="A1480" s="164" t="s">
        <v>2805</v>
      </c>
      <c r="B1480" s="165"/>
      <c r="C1480" s="54"/>
      <c r="D1480" s="53"/>
      <c r="E1480" s="45">
        <f t="shared" si="23"/>
        <v>0</v>
      </c>
      <c r="F1480" s="53"/>
      <c r="G1480" s="46">
        <v>0</v>
      </c>
    </row>
    <row r="1481" spans="1:7">
      <c r="A1481" s="8" t="s">
        <v>2806</v>
      </c>
      <c r="B1481" s="8" t="s">
        <v>2807</v>
      </c>
      <c r="C1481" s="48"/>
      <c r="E1481" s="45">
        <f t="shared" si="23"/>
        <v>0</v>
      </c>
      <c r="G1481" s="46">
        <v>0</v>
      </c>
    </row>
    <row r="1482" spans="1:7">
      <c r="A1482" s="41" t="s">
        <v>2808</v>
      </c>
      <c r="B1482" s="42" t="s">
        <v>1080</v>
      </c>
      <c r="C1482" s="44">
        <v>150000</v>
      </c>
      <c r="D1482" s="45">
        <v>150000</v>
      </c>
      <c r="E1482" s="45">
        <f t="shared" si="23"/>
        <v>0</v>
      </c>
      <c r="F1482" s="45">
        <v>170500</v>
      </c>
      <c r="G1482" s="46">
        <v>0</v>
      </c>
    </row>
    <row r="1483" spans="1:7">
      <c r="A1483" s="41" t="s">
        <v>2809</v>
      </c>
      <c r="B1483" s="42" t="s">
        <v>1082</v>
      </c>
      <c r="C1483" s="44">
        <v>65000</v>
      </c>
      <c r="D1483" s="45">
        <v>77000</v>
      </c>
      <c r="E1483" s="45">
        <f t="shared" si="23"/>
        <v>-12000</v>
      </c>
      <c r="F1483" s="45">
        <v>72400</v>
      </c>
      <c r="G1483" s="46">
        <v>0</v>
      </c>
    </row>
    <row r="1484" spans="1:7">
      <c r="A1484" s="41" t="s">
        <v>2810</v>
      </c>
      <c r="B1484" s="42" t="s">
        <v>1559</v>
      </c>
      <c r="C1484" s="44">
        <v>12000</v>
      </c>
      <c r="D1484" s="45">
        <v>12000</v>
      </c>
      <c r="E1484" s="45">
        <f t="shared" si="23"/>
        <v>0</v>
      </c>
      <c r="F1484" s="45">
        <v>7800</v>
      </c>
      <c r="G1484" s="46">
        <v>0</v>
      </c>
    </row>
    <row r="1485" spans="1:7">
      <c r="A1485" s="41" t="s">
        <v>2811</v>
      </c>
      <c r="B1485" s="42" t="s">
        <v>2812</v>
      </c>
      <c r="C1485" s="44">
        <v>38000</v>
      </c>
      <c r="D1485" s="45">
        <v>38000</v>
      </c>
      <c r="E1485" s="45">
        <f t="shared" si="23"/>
        <v>0</v>
      </c>
      <c r="F1485" s="45">
        <v>34100</v>
      </c>
      <c r="G1485" s="46">
        <v>0</v>
      </c>
    </row>
    <row r="1486" spans="1:7">
      <c r="A1486" s="41" t="s">
        <v>2813</v>
      </c>
      <c r="B1486" s="42" t="s">
        <v>1005</v>
      </c>
      <c r="C1486" s="44">
        <v>5000</v>
      </c>
      <c r="D1486" s="45">
        <v>5000</v>
      </c>
      <c r="E1486" s="45">
        <f t="shared" si="23"/>
        <v>0</v>
      </c>
      <c r="F1486" s="45">
        <v>600</v>
      </c>
      <c r="G1486" s="46">
        <v>0</v>
      </c>
    </row>
    <row r="1487" spans="1:7">
      <c r="A1487" s="164" t="s">
        <v>2814</v>
      </c>
      <c r="B1487" s="165"/>
      <c r="C1487" s="49">
        <v>270000</v>
      </c>
      <c r="D1487" s="50">
        <v>282000</v>
      </c>
      <c r="E1487" s="45">
        <f t="shared" si="23"/>
        <v>-12000</v>
      </c>
      <c r="F1487" s="50">
        <v>285400</v>
      </c>
      <c r="G1487" s="46">
        <v>0</v>
      </c>
    </row>
    <row r="1488" spans="1:7">
      <c r="A1488" s="41" t="s">
        <v>2815</v>
      </c>
      <c r="B1488" s="42" t="s">
        <v>2816</v>
      </c>
      <c r="C1488" s="44">
        <v>650000</v>
      </c>
      <c r="D1488" s="45">
        <v>640000</v>
      </c>
      <c r="E1488" s="45">
        <f t="shared" si="23"/>
        <v>10000</v>
      </c>
      <c r="F1488" s="45">
        <v>521000</v>
      </c>
      <c r="G1488" s="46">
        <v>0</v>
      </c>
    </row>
    <row r="1489" spans="1:7">
      <c r="A1489" s="164" t="s">
        <v>2817</v>
      </c>
      <c r="B1489" s="165"/>
      <c r="C1489" s="49">
        <v>650000</v>
      </c>
      <c r="D1489" s="50">
        <v>640000</v>
      </c>
      <c r="E1489" s="45">
        <f t="shared" si="23"/>
        <v>10000</v>
      </c>
      <c r="F1489" s="50">
        <v>521000</v>
      </c>
      <c r="G1489" s="46">
        <v>0</v>
      </c>
    </row>
    <row r="1490" spans="1:7">
      <c r="A1490" s="51"/>
      <c r="B1490" s="52" t="s">
        <v>28</v>
      </c>
      <c r="C1490" s="49">
        <v>1078000</v>
      </c>
      <c r="D1490" s="50">
        <v>1584000</v>
      </c>
      <c r="E1490" s="45">
        <f t="shared" si="23"/>
        <v>-506000</v>
      </c>
      <c r="F1490" s="50">
        <v>1440500</v>
      </c>
      <c r="G1490" s="46">
        <v>1</v>
      </c>
    </row>
    <row r="1491" spans="1:7">
      <c r="A1491" s="8" t="s">
        <v>2818</v>
      </c>
      <c r="B1491" s="8" t="s">
        <v>2819</v>
      </c>
      <c r="C1491" s="48"/>
      <c r="E1491" s="45">
        <f t="shared" si="23"/>
        <v>0</v>
      </c>
      <c r="G1491" s="46">
        <v>0</v>
      </c>
    </row>
    <row r="1492" spans="1:7">
      <c r="A1492" s="41" t="s">
        <v>2820</v>
      </c>
      <c r="B1492" s="42" t="s">
        <v>888</v>
      </c>
      <c r="C1492" s="44">
        <v>3390000</v>
      </c>
      <c r="D1492" s="45">
        <v>3449000</v>
      </c>
      <c r="E1492" s="45">
        <f t="shared" si="23"/>
        <v>-59000</v>
      </c>
      <c r="F1492" s="45">
        <v>3466300</v>
      </c>
      <c r="G1492" s="46">
        <v>19</v>
      </c>
    </row>
    <row r="1493" spans="1:7">
      <c r="A1493" s="41" t="s">
        <v>2821</v>
      </c>
      <c r="B1493" s="42" t="s">
        <v>726</v>
      </c>
      <c r="C1493" s="44">
        <v>281000</v>
      </c>
      <c r="D1493" s="45">
        <v>281000</v>
      </c>
      <c r="E1493" s="45">
        <f t="shared" si="23"/>
        <v>0</v>
      </c>
      <c r="F1493" s="45">
        <v>256900</v>
      </c>
      <c r="G1493" s="46">
        <v>0</v>
      </c>
    </row>
    <row r="1494" spans="1:7">
      <c r="A1494" s="41" t="s">
        <v>2822</v>
      </c>
      <c r="B1494" s="42" t="s">
        <v>1727</v>
      </c>
      <c r="C1494" s="44">
        <v>89000</v>
      </c>
      <c r="D1494" s="45">
        <v>89000</v>
      </c>
      <c r="E1494" s="45">
        <f t="shared" si="23"/>
        <v>0</v>
      </c>
      <c r="F1494" s="45">
        <v>104700</v>
      </c>
      <c r="G1494" s="46">
        <v>0</v>
      </c>
    </row>
    <row r="1495" spans="1:7">
      <c r="A1495" s="41" t="s">
        <v>2823</v>
      </c>
      <c r="B1495" s="42" t="s">
        <v>807</v>
      </c>
      <c r="C1495" s="44">
        <v>7000</v>
      </c>
      <c r="D1495" s="45">
        <v>7000</v>
      </c>
      <c r="E1495" s="45">
        <f t="shared" si="23"/>
        <v>0</v>
      </c>
      <c r="F1495" s="45">
        <v>7000</v>
      </c>
      <c r="G1495" s="46">
        <v>0</v>
      </c>
    </row>
    <row r="1496" spans="1:7">
      <c r="A1496" s="41" t="s">
        <v>2824</v>
      </c>
      <c r="B1496" s="42" t="s">
        <v>732</v>
      </c>
      <c r="C1496" s="44">
        <v>41000</v>
      </c>
      <c r="D1496" s="45">
        <v>41000</v>
      </c>
      <c r="E1496" s="45">
        <f t="shared" si="23"/>
        <v>0</v>
      </c>
      <c r="F1496" s="45">
        <v>43400</v>
      </c>
      <c r="G1496" s="46">
        <v>0</v>
      </c>
    </row>
    <row r="1497" spans="1:7">
      <c r="A1497" s="41" t="s">
        <v>2825</v>
      </c>
      <c r="B1497" s="42" t="s">
        <v>734</v>
      </c>
      <c r="C1497" s="44">
        <v>535000</v>
      </c>
      <c r="D1497" s="45">
        <v>535000</v>
      </c>
      <c r="E1497" s="45">
        <f t="shared" si="23"/>
        <v>0</v>
      </c>
      <c r="F1497" s="45">
        <v>525100</v>
      </c>
      <c r="G1497" s="46">
        <v>0</v>
      </c>
    </row>
    <row r="1498" spans="1:7">
      <c r="A1498" s="41" t="s">
        <v>2826</v>
      </c>
      <c r="B1498" s="42" t="s">
        <v>995</v>
      </c>
      <c r="C1498" s="44">
        <v>78000</v>
      </c>
      <c r="D1498" s="45">
        <v>52000</v>
      </c>
      <c r="E1498" s="45">
        <f t="shared" si="23"/>
        <v>26000</v>
      </c>
      <c r="G1498" s="46">
        <v>1</v>
      </c>
    </row>
    <row r="1499" spans="1:7">
      <c r="A1499" s="41" t="s">
        <v>2827</v>
      </c>
      <c r="B1499" s="42" t="s">
        <v>1080</v>
      </c>
      <c r="C1499" s="44">
        <v>230000</v>
      </c>
      <c r="D1499" s="45">
        <v>330000</v>
      </c>
      <c r="E1499" s="45">
        <f t="shared" si="23"/>
        <v>-100000</v>
      </c>
      <c r="F1499" s="45">
        <v>267100</v>
      </c>
      <c r="G1499" s="46">
        <v>0</v>
      </c>
    </row>
    <row r="1500" spans="1:7">
      <c r="A1500" s="41" t="s">
        <v>2828</v>
      </c>
      <c r="B1500" s="42" t="s">
        <v>1082</v>
      </c>
      <c r="C1500" s="44">
        <v>12000</v>
      </c>
      <c r="D1500" s="45">
        <v>21000</v>
      </c>
      <c r="E1500" s="45">
        <f t="shared" si="23"/>
        <v>-9000</v>
      </c>
      <c r="F1500" s="45">
        <v>18900</v>
      </c>
      <c r="G1500" s="46">
        <v>0</v>
      </c>
    </row>
    <row r="1501" spans="1:7">
      <c r="A1501" s="41" t="s">
        <v>2829</v>
      </c>
      <c r="B1501" s="42" t="s">
        <v>1559</v>
      </c>
      <c r="C1501" s="44">
        <v>20000</v>
      </c>
      <c r="D1501" s="45">
        <v>16000</v>
      </c>
      <c r="E1501" s="45">
        <f t="shared" si="23"/>
        <v>4000</v>
      </c>
      <c r="F1501" s="45">
        <v>15000</v>
      </c>
      <c r="G1501" s="46">
        <v>0</v>
      </c>
    </row>
    <row r="1502" spans="1:7">
      <c r="A1502" s="41" t="s">
        <v>2830</v>
      </c>
      <c r="B1502" s="42" t="s">
        <v>1086</v>
      </c>
      <c r="C1502" s="44">
        <v>90000</v>
      </c>
      <c r="D1502" s="45">
        <v>90000</v>
      </c>
      <c r="E1502" s="45">
        <f t="shared" si="23"/>
        <v>0</v>
      </c>
      <c r="F1502" s="45">
        <v>2400</v>
      </c>
      <c r="G1502" s="46">
        <v>0</v>
      </c>
    </row>
    <row r="1503" spans="1:7">
      <c r="A1503" s="41" t="s">
        <v>2831</v>
      </c>
      <c r="B1503" s="42" t="s">
        <v>740</v>
      </c>
      <c r="C1503" s="44">
        <v>60000</v>
      </c>
      <c r="D1503" s="45">
        <v>60000</v>
      </c>
      <c r="E1503" s="45">
        <f t="shared" si="23"/>
        <v>0</v>
      </c>
      <c r="F1503" s="45">
        <v>51100</v>
      </c>
      <c r="G1503" s="46">
        <v>0</v>
      </c>
    </row>
    <row r="1504" spans="1:7">
      <c r="A1504" s="41" t="s">
        <v>2832</v>
      </c>
      <c r="B1504" s="42" t="s">
        <v>742</v>
      </c>
      <c r="C1504" s="44">
        <v>34000</v>
      </c>
      <c r="D1504" s="45">
        <v>32000</v>
      </c>
      <c r="E1504" s="45">
        <f t="shared" si="23"/>
        <v>2000</v>
      </c>
      <c r="F1504" s="45">
        <v>28800</v>
      </c>
      <c r="G1504" s="46">
        <v>0</v>
      </c>
    </row>
    <row r="1505" spans="1:7">
      <c r="A1505" s="41" t="s">
        <v>2833</v>
      </c>
      <c r="B1505" s="42" t="s">
        <v>748</v>
      </c>
      <c r="C1505" s="44">
        <v>112000</v>
      </c>
      <c r="D1505" s="45">
        <v>105000</v>
      </c>
      <c r="E1505" s="45">
        <f t="shared" si="23"/>
        <v>7000</v>
      </c>
      <c r="F1505" s="45">
        <v>98200</v>
      </c>
      <c r="G1505" s="46">
        <v>0</v>
      </c>
    </row>
    <row r="1506" spans="1:7">
      <c r="A1506" s="41" t="s">
        <v>2834</v>
      </c>
      <c r="B1506" s="42" t="s">
        <v>2835</v>
      </c>
      <c r="C1506" s="44">
        <v>444000</v>
      </c>
      <c r="D1506" s="45">
        <v>170000</v>
      </c>
      <c r="E1506" s="45">
        <f t="shared" si="23"/>
        <v>274000</v>
      </c>
      <c r="G1506" s="46">
        <v>0</v>
      </c>
    </row>
    <row r="1507" spans="1:7">
      <c r="A1507" s="41" t="s">
        <v>2836</v>
      </c>
      <c r="B1507" s="42" t="s">
        <v>790</v>
      </c>
      <c r="C1507" s="44">
        <v>18000</v>
      </c>
      <c r="D1507" s="45">
        <v>18000</v>
      </c>
      <c r="E1507" s="45">
        <f t="shared" si="23"/>
        <v>0</v>
      </c>
      <c r="F1507" s="45">
        <v>10900</v>
      </c>
      <c r="G1507" s="46">
        <v>0</v>
      </c>
    </row>
    <row r="1508" spans="1:7">
      <c r="A1508" s="41" t="s">
        <v>2837</v>
      </c>
      <c r="B1508" s="42" t="s">
        <v>2838</v>
      </c>
      <c r="C1508" s="44">
        <v>80000</v>
      </c>
      <c r="D1508" s="45">
        <v>50000</v>
      </c>
      <c r="E1508" s="45">
        <f t="shared" si="23"/>
        <v>30000</v>
      </c>
      <c r="F1508" s="45">
        <v>45900</v>
      </c>
      <c r="G1508" s="46">
        <v>0</v>
      </c>
    </row>
    <row r="1509" spans="1:7">
      <c r="A1509" s="41" t="s">
        <v>2839</v>
      </c>
      <c r="B1509" s="42" t="s">
        <v>2840</v>
      </c>
      <c r="C1509" s="44">
        <v>97000</v>
      </c>
      <c r="D1509" s="45">
        <v>135000</v>
      </c>
      <c r="E1509" s="45">
        <f t="shared" si="23"/>
        <v>-38000</v>
      </c>
      <c r="F1509" s="45">
        <v>97200</v>
      </c>
      <c r="G1509" s="46">
        <v>0</v>
      </c>
    </row>
    <row r="1510" spans="1:7">
      <c r="A1510" s="41" t="s">
        <v>2841</v>
      </c>
      <c r="B1510" s="42" t="s">
        <v>2842</v>
      </c>
      <c r="C1510" s="48"/>
      <c r="D1510" s="45">
        <v>113000</v>
      </c>
      <c r="E1510" s="45">
        <f t="shared" si="23"/>
        <v>-113000</v>
      </c>
      <c r="G1510" s="46">
        <v>0</v>
      </c>
    </row>
    <row r="1511" spans="1:7">
      <c r="A1511" s="41" t="s">
        <v>2843</v>
      </c>
      <c r="B1511" s="42" t="s">
        <v>2844</v>
      </c>
      <c r="C1511" s="44">
        <v>50000</v>
      </c>
      <c r="D1511" s="45">
        <v>50000</v>
      </c>
      <c r="E1511" s="45">
        <f t="shared" si="23"/>
        <v>0</v>
      </c>
      <c r="G1511" s="46">
        <v>0</v>
      </c>
    </row>
    <row r="1512" spans="1:7">
      <c r="A1512" s="41" t="s">
        <v>2845</v>
      </c>
      <c r="B1512" s="42" t="s">
        <v>1005</v>
      </c>
      <c r="C1512" s="44">
        <v>151000</v>
      </c>
      <c r="D1512" s="45">
        <v>151000</v>
      </c>
      <c r="E1512" s="45">
        <f t="shared" si="23"/>
        <v>0</v>
      </c>
      <c r="F1512" s="45">
        <v>102800</v>
      </c>
      <c r="G1512" s="46">
        <v>0</v>
      </c>
    </row>
    <row r="1513" spans="1:7">
      <c r="A1513" s="41" t="s">
        <v>2846</v>
      </c>
      <c r="B1513" s="42" t="s">
        <v>2847</v>
      </c>
      <c r="C1513" s="44">
        <v>60000</v>
      </c>
      <c r="D1513" s="45">
        <v>60000</v>
      </c>
      <c r="E1513" s="45">
        <f t="shared" si="23"/>
        <v>0</v>
      </c>
      <c r="F1513" s="45">
        <v>32800</v>
      </c>
      <c r="G1513" s="46">
        <v>0</v>
      </c>
    </row>
    <row r="1514" spans="1:7">
      <c r="A1514" s="41" t="s">
        <v>2848</v>
      </c>
      <c r="B1514" s="42" t="s">
        <v>2849</v>
      </c>
      <c r="C1514" s="48"/>
      <c r="D1514" s="45">
        <v>192000</v>
      </c>
      <c r="E1514" s="45">
        <f t="shared" si="23"/>
        <v>-192000</v>
      </c>
      <c r="F1514" s="45">
        <v>171300</v>
      </c>
      <c r="G1514" s="46">
        <v>0</v>
      </c>
    </row>
    <row r="1515" spans="1:7">
      <c r="A1515" s="41" t="s">
        <v>2850</v>
      </c>
      <c r="B1515" s="42" t="s">
        <v>2851</v>
      </c>
      <c r="C1515" s="48"/>
      <c r="D1515" s="45">
        <v>28000</v>
      </c>
      <c r="E1515" s="45">
        <f t="shared" si="23"/>
        <v>-28000</v>
      </c>
      <c r="G1515" s="46">
        <v>0</v>
      </c>
    </row>
    <row r="1516" spans="1:7">
      <c r="A1516" s="164" t="s">
        <v>2852</v>
      </c>
      <c r="B1516" s="165"/>
      <c r="C1516" s="49">
        <v>5879000</v>
      </c>
      <c r="D1516" s="50">
        <v>6075000</v>
      </c>
      <c r="E1516" s="45">
        <f t="shared" si="23"/>
        <v>-196000</v>
      </c>
      <c r="F1516" s="50">
        <v>5345800</v>
      </c>
      <c r="G1516" s="46">
        <v>20</v>
      </c>
    </row>
    <row r="1517" spans="1:7">
      <c r="A1517" s="8" t="s">
        <v>2853</v>
      </c>
      <c r="B1517" s="8" t="s">
        <v>2854</v>
      </c>
      <c r="C1517" s="48"/>
      <c r="E1517" s="45">
        <f t="shared" si="23"/>
        <v>0</v>
      </c>
      <c r="G1517" s="46">
        <v>0</v>
      </c>
    </row>
    <row r="1518" spans="1:7">
      <c r="A1518" s="41" t="s">
        <v>2855</v>
      </c>
      <c r="B1518" s="42" t="s">
        <v>774</v>
      </c>
      <c r="C1518" s="44">
        <v>10858000</v>
      </c>
      <c r="D1518" s="45">
        <v>11046000</v>
      </c>
      <c r="E1518" s="45">
        <f t="shared" si="23"/>
        <v>-188000</v>
      </c>
      <c r="F1518" s="45">
        <v>10945500</v>
      </c>
      <c r="G1518" s="46">
        <v>72.95</v>
      </c>
    </row>
    <row r="1519" spans="1:7">
      <c r="A1519" s="41" t="s">
        <v>2856</v>
      </c>
      <c r="B1519" s="42" t="s">
        <v>726</v>
      </c>
      <c r="C1519" s="44">
        <v>739000</v>
      </c>
      <c r="D1519" s="45">
        <v>739000</v>
      </c>
      <c r="E1519" s="45">
        <f t="shared" si="23"/>
        <v>0</v>
      </c>
      <c r="F1519" s="45">
        <v>634600</v>
      </c>
      <c r="G1519" s="46">
        <v>0</v>
      </c>
    </row>
    <row r="1520" spans="1:7">
      <c r="A1520" s="41" t="s">
        <v>2857</v>
      </c>
      <c r="B1520" s="42" t="s">
        <v>728</v>
      </c>
      <c r="C1520" s="44">
        <v>74000</v>
      </c>
      <c r="D1520" s="45">
        <v>74000</v>
      </c>
      <c r="E1520" s="45">
        <f t="shared" si="23"/>
        <v>0</v>
      </c>
      <c r="F1520" s="45">
        <v>35700</v>
      </c>
      <c r="G1520" s="46">
        <v>0</v>
      </c>
    </row>
    <row r="1521" spans="1:7">
      <c r="A1521" s="41" t="s">
        <v>2858</v>
      </c>
      <c r="B1521" s="42" t="s">
        <v>807</v>
      </c>
      <c r="C1521" s="44">
        <v>78000</v>
      </c>
      <c r="D1521" s="45">
        <v>78000</v>
      </c>
      <c r="E1521" s="45">
        <f t="shared" si="23"/>
        <v>0</v>
      </c>
      <c r="F1521" s="45">
        <v>83600</v>
      </c>
      <c r="G1521" s="46">
        <v>0</v>
      </c>
    </row>
    <row r="1522" spans="1:7">
      <c r="A1522" s="41" t="s">
        <v>2859</v>
      </c>
      <c r="B1522" s="42" t="s">
        <v>1216</v>
      </c>
      <c r="C1522" s="44">
        <v>415000</v>
      </c>
      <c r="D1522" s="45">
        <v>415000</v>
      </c>
      <c r="E1522" s="45">
        <f t="shared" si="23"/>
        <v>0</v>
      </c>
      <c r="F1522" s="45">
        <v>558800</v>
      </c>
      <c r="G1522" s="46">
        <v>0</v>
      </c>
    </row>
    <row r="1523" spans="1:7">
      <c r="A1523" s="41" t="s">
        <v>2860</v>
      </c>
      <c r="B1523" s="42" t="s">
        <v>734</v>
      </c>
      <c r="C1523" s="44">
        <v>1732000</v>
      </c>
      <c r="D1523" s="45">
        <v>1732000</v>
      </c>
      <c r="E1523" s="45">
        <f t="shared" si="23"/>
        <v>0</v>
      </c>
      <c r="F1523" s="45">
        <v>1735300</v>
      </c>
      <c r="G1523" s="46">
        <v>0</v>
      </c>
    </row>
    <row r="1524" spans="1:7">
      <c r="A1524" s="164" t="s">
        <v>2861</v>
      </c>
      <c r="B1524" s="165"/>
      <c r="C1524" s="49">
        <v>13896000</v>
      </c>
      <c r="D1524" s="50">
        <v>14084000</v>
      </c>
      <c r="E1524" s="45">
        <f t="shared" si="23"/>
        <v>-188000</v>
      </c>
      <c r="F1524" s="50">
        <v>13993500</v>
      </c>
      <c r="G1524" s="46">
        <v>72.95</v>
      </c>
    </row>
    <row r="1525" spans="1:7">
      <c r="A1525" s="8" t="s">
        <v>2862</v>
      </c>
      <c r="B1525" s="8" t="s">
        <v>2863</v>
      </c>
      <c r="C1525" s="48"/>
      <c r="E1525" s="45">
        <f t="shared" si="23"/>
        <v>0</v>
      </c>
      <c r="G1525" s="46">
        <v>0</v>
      </c>
    </row>
    <row r="1526" spans="1:7">
      <c r="A1526" s="41" t="s">
        <v>2864</v>
      </c>
      <c r="B1526" s="42" t="s">
        <v>1993</v>
      </c>
      <c r="C1526" s="44">
        <v>648000</v>
      </c>
      <c r="D1526" s="45">
        <v>761000</v>
      </c>
      <c r="E1526" s="45">
        <f t="shared" si="23"/>
        <v>-113000</v>
      </c>
      <c r="F1526" s="45">
        <v>748600</v>
      </c>
      <c r="G1526" s="46">
        <v>4.3499999999999996</v>
      </c>
    </row>
    <row r="1527" spans="1:7">
      <c r="A1527" s="41" t="s">
        <v>2865</v>
      </c>
      <c r="B1527" s="42" t="s">
        <v>726</v>
      </c>
      <c r="C1527" s="44">
        <v>77000</v>
      </c>
      <c r="D1527" s="45">
        <v>77000</v>
      </c>
      <c r="E1527" s="45">
        <f t="shared" si="23"/>
        <v>0</v>
      </c>
      <c r="F1527" s="45">
        <v>66300</v>
      </c>
      <c r="G1527" s="46">
        <v>0</v>
      </c>
    </row>
    <row r="1528" spans="1:7">
      <c r="A1528" s="41" t="s">
        <v>2866</v>
      </c>
      <c r="B1528" s="42" t="s">
        <v>728</v>
      </c>
      <c r="C1528" s="44">
        <v>17000</v>
      </c>
      <c r="D1528" s="45">
        <v>17000</v>
      </c>
      <c r="E1528" s="45">
        <f t="shared" si="23"/>
        <v>0</v>
      </c>
      <c r="F1528" s="45">
        <v>19900</v>
      </c>
      <c r="G1528" s="46">
        <v>0</v>
      </c>
    </row>
    <row r="1529" spans="1:7">
      <c r="A1529" s="41" t="s">
        <v>2867</v>
      </c>
      <c r="B1529" s="42" t="s">
        <v>1743</v>
      </c>
      <c r="C1529" s="44">
        <v>2000</v>
      </c>
      <c r="D1529" s="45">
        <v>2000</v>
      </c>
      <c r="E1529" s="45">
        <f t="shared" si="23"/>
        <v>0</v>
      </c>
      <c r="F1529" s="45">
        <v>2000</v>
      </c>
      <c r="G1529" s="46">
        <v>0</v>
      </c>
    </row>
    <row r="1530" spans="1:7">
      <c r="A1530" s="41" t="s">
        <v>2868</v>
      </c>
      <c r="B1530" s="42" t="s">
        <v>734</v>
      </c>
      <c r="C1530" s="44">
        <v>92000</v>
      </c>
      <c r="D1530" s="45">
        <v>92000</v>
      </c>
      <c r="E1530" s="45">
        <f t="shared" si="23"/>
        <v>0</v>
      </c>
      <c r="F1530" s="45">
        <v>89800</v>
      </c>
      <c r="G1530" s="46">
        <v>0</v>
      </c>
    </row>
    <row r="1531" spans="1:7">
      <c r="A1531" s="164" t="s">
        <v>2869</v>
      </c>
      <c r="B1531" s="165"/>
      <c r="C1531" s="49">
        <v>836000</v>
      </c>
      <c r="D1531" s="50">
        <v>949000</v>
      </c>
      <c r="E1531" s="45">
        <f t="shared" si="23"/>
        <v>-113000</v>
      </c>
      <c r="F1531" s="50">
        <v>926600</v>
      </c>
      <c r="G1531" s="46">
        <v>4.3499999999999996</v>
      </c>
    </row>
    <row r="1532" spans="1:7">
      <c r="A1532" s="8" t="s">
        <v>2870</v>
      </c>
      <c r="B1532" s="8" t="s">
        <v>607</v>
      </c>
      <c r="C1532" s="48"/>
      <c r="E1532" s="45">
        <f t="shared" si="23"/>
        <v>0</v>
      </c>
      <c r="G1532" s="46">
        <v>0</v>
      </c>
    </row>
    <row r="1533" spans="1:7">
      <c r="A1533" s="41" t="s">
        <v>2871</v>
      </c>
      <c r="B1533" s="42" t="s">
        <v>1841</v>
      </c>
      <c r="C1533" s="44">
        <v>799000</v>
      </c>
      <c r="D1533" s="45">
        <v>731000</v>
      </c>
      <c r="E1533" s="45">
        <f t="shared" si="23"/>
        <v>68000</v>
      </c>
      <c r="F1533" s="45">
        <v>708400</v>
      </c>
      <c r="G1533" s="46">
        <v>8.4700000000000006</v>
      </c>
    </row>
    <row r="1534" spans="1:7">
      <c r="A1534" s="41" t="s">
        <v>2872</v>
      </c>
      <c r="B1534" s="42" t="s">
        <v>726</v>
      </c>
      <c r="C1534" s="44">
        <v>32000</v>
      </c>
      <c r="D1534" s="45">
        <v>32000</v>
      </c>
      <c r="E1534" s="45">
        <f t="shared" si="23"/>
        <v>0</v>
      </c>
      <c r="F1534" s="45">
        <v>31400</v>
      </c>
      <c r="G1534" s="46">
        <v>0</v>
      </c>
    </row>
    <row r="1535" spans="1:7">
      <c r="A1535" s="41" t="s">
        <v>2873</v>
      </c>
      <c r="B1535" s="42" t="s">
        <v>728</v>
      </c>
      <c r="C1535" s="44">
        <v>31000</v>
      </c>
      <c r="D1535" s="45">
        <v>31000</v>
      </c>
      <c r="E1535" s="45">
        <f t="shared" si="23"/>
        <v>0</v>
      </c>
      <c r="F1535" s="45">
        <v>18600</v>
      </c>
      <c r="G1535" s="46">
        <v>0</v>
      </c>
    </row>
    <row r="1536" spans="1:7">
      <c r="A1536" s="41" t="s">
        <v>2874</v>
      </c>
      <c r="B1536" s="42" t="s">
        <v>807</v>
      </c>
      <c r="C1536" s="44">
        <v>16000</v>
      </c>
      <c r="D1536" s="45">
        <v>16000</v>
      </c>
      <c r="E1536" s="45">
        <f t="shared" si="23"/>
        <v>0</v>
      </c>
      <c r="F1536" s="45">
        <v>9400</v>
      </c>
      <c r="G1536" s="46">
        <v>0</v>
      </c>
    </row>
    <row r="1537" spans="1:7">
      <c r="A1537" s="41" t="s">
        <v>2875</v>
      </c>
      <c r="B1537" s="42" t="s">
        <v>734</v>
      </c>
      <c r="C1537" s="44">
        <v>111000</v>
      </c>
      <c r="D1537" s="45">
        <v>111000</v>
      </c>
      <c r="E1537" s="45">
        <f t="shared" si="23"/>
        <v>0</v>
      </c>
      <c r="F1537" s="45">
        <v>102200</v>
      </c>
      <c r="G1537" s="46">
        <v>0</v>
      </c>
    </row>
    <row r="1538" spans="1:7">
      <c r="A1538" s="164" t="s">
        <v>2876</v>
      </c>
      <c r="B1538" s="165"/>
      <c r="C1538" s="49">
        <v>989000</v>
      </c>
      <c r="D1538" s="50">
        <v>921000</v>
      </c>
      <c r="E1538" s="45">
        <f t="shared" si="23"/>
        <v>68000</v>
      </c>
      <c r="F1538" s="50">
        <v>870000</v>
      </c>
      <c r="G1538" s="46">
        <v>8.4700000000000006</v>
      </c>
    </row>
    <row r="1539" spans="1:7">
      <c r="A1539" s="8" t="s">
        <v>2877</v>
      </c>
      <c r="B1539" s="8" t="s">
        <v>2878</v>
      </c>
      <c r="C1539" s="48"/>
      <c r="E1539" s="45">
        <f t="shared" si="23"/>
        <v>0</v>
      </c>
      <c r="G1539" s="46">
        <v>0</v>
      </c>
    </row>
    <row r="1540" spans="1:7">
      <c r="A1540" s="41" t="s">
        <v>2879</v>
      </c>
      <c r="B1540" s="42" t="s">
        <v>774</v>
      </c>
      <c r="C1540" s="44">
        <v>2750000</v>
      </c>
      <c r="D1540" s="45">
        <v>2798000</v>
      </c>
      <c r="E1540" s="45">
        <f t="shared" si="23"/>
        <v>-48000</v>
      </c>
      <c r="F1540" s="45">
        <v>2555100</v>
      </c>
      <c r="G1540" s="46">
        <v>21.46</v>
      </c>
    </row>
    <row r="1541" spans="1:7">
      <c r="A1541" s="41" t="s">
        <v>2880</v>
      </c>
      <c r="B1541" s="42" t="s">
        <v>726</v>
      </c>
      <c r="C1541" s="44">
        <v>177000</v>
      </c>
      <c r="D1541" s="45">
        <v>177000</v>
      </c>
      <c r="E1541" s="45">
        <f t="shared" si="23"/>
        <v>0</v>
      </c>
      <c r="F1541" s="45">
        <v>158000</v>
      </c>
      <c r="G1541" s="46">
        <v>0</v>
      </c>
    </row>
    <row r="1542" spans="1:7">
      <c r="A1542" s="41" t="s">
        <v>2881</v>
      </c>
      <c r="B1542" s="42" t="s">
        <v>1727</v>
      </c>
      <c r="C1542" s="44">
        <v>19000</v>
      </c>
      <c r="D1542" s="45">
        <v>19000</v>
      </c>
      <c r="E1542" s="45">
        <f t="shared" si="23"/>
        <v>0</v>
      </c>
      <c r="F1542" s="45">
        <v>6600</v>
      </c>
      <c r="G1542" s="46">
        <v>0</v>
      </c>
    </row>
    <row r="1543" spans="1:7">
      <c r="A1543" s="41" t="s">
        <v>2882</v>
      </c>
      <c r="B1543" s="42" t="s">
        <v>807</v>
      </c>
      <c r="C1543" s="44">
        <v>26000</v>
      </c>
      <c r="D1543" s="45">
        <v>26000</v>
      </c>
      <c r="E1543" s="45">
        <f t="shared" ref="E1543:E1606" si="24">C1543-D1543</f>
        <v>0</v>
      </c>
      <c r="F1543" s="45">
        <v>29500</v>
      </c>
      <c r="G1543" s="46">
        <v>0</v>
      </c>
    </row>
    <row r="1544" spans="1:7">
      <c r="A1544" s="41" t="s">
        <v>2883</v>
      </c>
      <c r="B1544" s="42" t="s">
        <v>734</v>
      </c>
      <c r="C1544" s="44">
        <v>285000</v>
      </c>
      <c r="D1544" s="45">
        <v>285000</v>
      </c>
      <c r="E1544" s="45">
        <f t="shared" si="24"/>
        <v>0</v>
      </c>
      <c r="F1544" s="45">
        <v>312800</v>
      </c>
      <c r="G1544" s="46">
        <v>0</v>
      </c>
    </row>
    <row r="1545" spans="1:7">
      <c r="A1545" s="41" t="s">
        <v>2884</v>
      </c>
      <c r="B1545" s="42" t="s">
        <v>2878</v>
      </c>
      <c r="C1545" s="44">
        <v>180000</v>
      </c>
      <c r="D1545" s="45">
        <v>125000</v>
      </c>
      <c r="E1545" s="45">
        <f t="shared" si="24"/>
        <v>55000</v>
      </c>
      <c r="F1545" s="45">
        <v>48800</v>
      </c>
      <c r="G1545" s="46">
        <v>0</v>
      </c>
    </row>
    <row r="1546" spans="1:7">
      <c r="A1546" s="41" t="s">
        <v>2885</v>
      </c>
      <c r="B1546" s="42" t="s">
        <v>2886</v>
      </c>
      <c r="C1546" s="44">
        <v>640000</v>
      </c>
      <c r="D1546" s="45">
        <v>1240000</v>
      </c>
      <c r="E1546" s="45">
        <f t="shared" si="24"/>
        <v>-600000</v>
      </c>
      <c r="F1546" s="45">
        <v>842500</v>
      </c>
      <c r="G1546" s="46">
        <v>0</v>
      </c>
    </row>
    <row r="1547" spans="1:7">
      <c r="A1547" s="41" t="s">
        <v>2887</v>
      </c>
      <c r="B1547" s="42" t="s">
        <v>2888</v>
      </c>
      <c r="C1547" s="44">
        <v>510000</v>
      </c>
      <c r="D1547" s="45">
        <v>452000</v>
      </c>
      <c r="E1547" s="45">
        <f t="shared" si="24"/>
        <v>58000</v>
      </c>
      <c r="F1547" s="45">
        <v>288900</v>
      </c>
      <c r="G1547" s="46">
        <v>0</v>
      </c>
    </row>
    <row r="1548" spans="1:7">
      <c r="A1548" s="41" t="s">
        <v>2889</v>
      </c>
      <c r="B1548" s="42" t="s">
        <v>2851</v>
      </c>
      <c r="C1548" s="44">
        <v>600000</v>
      </c>
      <c r="E1548" s="45">
        <f t="shared" si="24"/>
        <v>600000</v>
      </c>
      <c r="G1548" s="46">
        <v>0</v>
      </c>
    </row>
    <row r="1549" spans="1:7">
      <c r="A1549" s="164" t="s">
        <v>2890</v>
      </c>
      <c r="B1549" s="165"/>
      <c r="C1549" s="49">
        <v>5187000</v>
      </c>
      <c r="D1549" s="50">
        <v>5122000</v>
      </c>
      <c r="E1549" s="45">
        <f t="shared" si="24"/>
        <v>65000</v>
      </c>
      <c r="F1549" s="50">
        <v>4242200</v>
      </c>
      <c r="G1549" s="46">
        <v>21.46</v>
      </c>
    </row>
    <row r="1550" spans="1:7">
      <c r="A1550" s="41" t="s">
        <v>2891</v>
      </c>
      <c r="B1550" s="42" t="s">
        <v>2892</v>
      </c>
      <c r="C1550" s="44">
        <v>418000</v>
      </c>
      <c r="D1550" s="45">
        <v>425000</v>
      </c>
      <c r="E1550" s="45">
        <f t="shared" si="24"/>
        <v>-7000</v>
      </c>
      <c r="F1550" s="45">
        <v>313200</v>
      </c>
      <c r="G1550" s="46">
        <v>5.05</v>
      </c>
    </row>
    <row r="1551" spans="1:7">
      <c r="A1551" s="41" t="s">
        <v>2893</v>
      </c>
      <c r="B1551" s="42" t="s">
        <v>726</v>
      </c>
      <c r="C1551" s="44">
        <v>23000</v>
      </c>
      <c r="D1551" s="45">
        <v>23000</v>
      </c>
      <c r="E1551" s="45">
        <f t="shared" si="24"/>
        <v>0</v>
      </c>
      <c r="F1551" s="45">
        <v>18300</v>
      </c>
      <c r="G1551" s="46">
        <v>0</v>
      </c>
    </row>
    <row r="1552" spans="1:7">
      <c r="A1552" s="41" t="s">
        <v>2894</v>
      </c>
      <c r="B1552" s="42" t="s">
        <v>728</v>
      </c>
      <c r="C1552" s="44">
        <v>23000</v>
      </c>
      <c r="D1552" s="45">
        <v>23000</v>
      </c>
      <c r="E1552" s="45">
        <f t="shared" si="24"/>
        <v>0</v>
      </c>
      <c r="F1552" s="45">
        <v>28500</v>
      </c>
      <c r="G1552" s="46">
        <v>0</v>
      </c>
    </row>
    <row r="1553" spans="1:7">
      <c r="A1553" s="41" t="s">
        <v>2895</v>
      </c>
      <c r="B1553" s="42" t="s">
        <v>807</v>
      </c>
      <c r="C1553" s="44">
        <v>2000</v>
      </c>
      <c r="D1553" s="45">
        <v>2000</v>
      </c>
      <c r="E1553" s="45">
        <f t="shared" si="24"/>
        <v>0</v>
      </c>
      <c r="F1553" s="45">
        <v>2300</v>
      </c>
      <c r="G1553" s="46">
        <v>0</v>
      </c>
    </row>
    <row r="1554" spans="1:7">
      <c r="A1554" s="41" t="s">
        <v>2896</v>
      </c>
      <c r="B1554" s="42" t="s">
        <v>732</v>
      </c>
      <c r="C1554" s="44">
        <v>20000</v>
      </c>
      <c r="D1554" s="45">
        <v>20000</v>
      </c>
      <c r="E1554" s="45">
        <f t="shared" si="24"/>
        <v>0</v>
      </c>
      <c r="F1554" s="45">
        <v>24900</v>
      </c>
      <c r="G1554" s="46">
        <v>0</v>
      </c>
    </row>
    <row r="1555" spans="1:7">
      <c r="A1555" s="41" t="s">
        <v>2897</v>
      </c>
      <c r="B1555" s="42" t="s">
        <v>2898</v>
      </c>
      <c r="C1555" s="44">
        <v>57000</v>
      </c>
      <c r="D1555" s="45">
        <v>57000</v>
      </c>
      <c r="E1555" s="45">
        <f t="shared" si="24"/>
        <v>0</v>
      </c>
      <c r="F1555" s="45">
        <v>52700</v>
      </c>
      <c r="G1555" s="46">
        <v>0</v>
      </c>
    </row>
    <row r="1556" spans="1:7">
      <c r="A1556" s="41" t="s">
        <v>2899</v>
      </c>
      <c r="B1556" s="42" t="s">
        <v>2900</v>
      </c>
      <c r="C1556" s="48"/>
      <c r="D1556" s="45">
        <v>163000</v>
      </c>
      <c r="E1556" s="45">
        <f t="shared" si="24"/>
        <v>-163000</v>
      </c>
      <c r="G1556" s="46">
        <v>0</v>
      </c>
    </row>
    <row r="1557" spans="1:7">
      <c r="A1557" s="41" t="s">
        <v>2901</v>
      </c>
      <c r="B1557" s="42" t="s">
        <v>2902</v>
      </c>
      <c r="C1557" s="44">
        <v>134000</v>
      </c>
      <c r="D1557" s="45">
        <v>130000</v>
      </c>
      <c r="E1557" s="45">
        <f t="shared" si="24"/>
        <v>4000</v>
      </c>
      <c r="F1557" s="45">
        <v>68700</v>
      </c>
      <c r="G1557" s="46">
        <v>0</v>
      </c>
    </row>
    <row r="1558" spans="1:7">
      <c r="A1558" s="41" t="s">
        <v>2903</v>
      </c>
      <c r="B1558" s="42" t="s">
        <v>2904</v>
      </c>
      <c r="C1558" s="44">
        <v>372000</v>
      </c>
      <c r="D1558" s="45">
        <v>126000</v>
      </c>
      <c r="E1558" s="45">
        <f t="shared" si="24"/>
        <v>246000</v>
      </c>
      <c r="F1558" s="45">
        <v>110400</v>
      </c>
      <c r="G1558" s="46">
        <v>0</v>
      </c>
    </row>
    <row r="1559" spans="1:7">
      <c r="A1559" s="41" t="s">
        <v>2905</v>
      </c>
      <c r="B1559" s="42" t="s">
        <v>2906</v>
      </c>
      <c r="C1559" s="44">
        <v>665000</v>
      </c>
      <c r="D1559" s="45">
        <v>240000</v>
      </c>
      <c r="E1559" s="45">
        <f t="shared" si="24"/>
        <v>425000</v>
      </c>
      <c r="F1559" s="45">
        <v>161100</v>
      </c>
      <c r="G1559" s="46">
        <v>0</v>
      </c>
    </row>
    <row r="1560" spans="1:7">
      <c r="A1560" s="164" t="s">
        <v>2907</v>
      </c>
      <c r="B1560" s="165"/>
      <c r="C1560" s="49">
        <v>1714000</v>
      </c>
      <c r="D1560" s="50">
        <v>1209000</v>
      </c>
      <c r="E1560" s="45">
        <f t="shared" si="24"/>
        <v>505000</v>
      </c>
      <c r="F1560" s="50">
        <v>780100</v>
      </c>
      <c r="G1560" s="46">
        <v>5.05</v>
      </c>
    </row>
    <row r="1561" spans="1:7">
      <c r="A1561" s="41" t="s">
        <v>2908</v>
      </c>
      <c r="B1561" s="42" t="s">
        <v>2909</v>
      </c>
      <c r="C1561" s="44">
        <v>70000</v>
      </c>
      <c r="D1561" s="45">
        <v>71000</v>
      </c>
      <c r="E1561" s="45">
        <f t="shared" si="24"/>
        <v>-1000</v>
      </c>
      <c r="F1561" s="45">
        <v>71400</v>
      </c>
      <c r="G1561" s="46">
        <v>0.5</v>
      </c>
    </row>
    <row r="1562" spans="1:7">
      <c r="A1562" s="41" t="s">
        <v>2910</v>
      </c>
      <c r="B1562" s="42" t="s">
        <v>2911</v>
      </c>
      <c r="C1562" s="44">
        <v>3000</v>
      </c>
      <c r="D1562" s="45">
        <v>3000</v>
      </c>
      <c r="E1562" s="45">
        <f t="shared" si="24"/>
        <v>0</v>
      </c>
      <c r="F1562" s="45">
        <v>2800</v>
      </c>
      <c r="G1562" s="46">
        <v>0</v>
      </c>
    </row>
    <row r="1563" spans="1:7">
      <c r="A1563" s="41" t="s">
        <v>2912</v>
      </c>
      <c r="B1563" s="42" t="s">
        <v>2913</v>
      </c>
      <c r="C1563" s="44">
        <v>2000</v>
      </c>
      <c r="D1563" s="45">
        <v>2000</v>
      </c>
      <c r="E1563" s="45">
        <f t="shared" si="24"/>
        <v>0</v>
      </c>
      <c r="G1563" s="46">
        <v>0</v>
      </c>
    </row>
    <row r="1564" spans="1:7">
      <c r="A1564" s="41" t="s">
        <v>2914</v>
      </c>
      <c r="B1564" s="42" t="s">
        <v>1743</v>
      </c>
      <c r="C1564" s="44">
        <v>2000</v>
      </c>
      <c r="D1564" s="45">
        <v>2000</v>
      </c>
      <c r="E1564" s="45">
        <f t="shared" si="24"/>
        <v>0</v>
      </c>
      <c r="F1564" s="45">
        <v>2500</v>
      </c>
      <c r="G1564" s="46">
        <v>0</v>
      </c>
    </row>
    <row r="1565" spans="1:7">
      <c r="A1565" s="41" t="s">
        <v>2915</v>
      </c>
      <c r="B1565" s="42" t="s">
        <v>2916</v>
      </c>
      <c r="C1565" s="44">
        <v>8000</v>
      </c>
      <c r="D1565" s="45">
        <v>8000</v>
      </c>
      <c r="E1565" s="45">
        <f t="shared" si="24"/>
        <v>0</v>
      </c>
      <c r="F1565" s="45">
        <v>8600</v>
      </c>
      <c r="G1565" s="46">
        <v>0</v>
      </c>
    </row>
    <row r="1566" spans="1:7">
      <c r="A1566" s="41" t="s">
        <v>2917</v>
      </c>
      <c r="B1566" s="42" t="s">
        <v>2918</v>
      </c>
      <c r="C1566" s="44">
        <v>12000</v>
      </c>
      <c r="D1566" s="45">
        <v>12000</v>
      </c>
      <c r="E1566" s="45">
        <f t="shared" si="24"/>
        <v>0</v>
      </c>
      <c r="F1566" s="45">
        <v>8100</v>
      </c>
      <c r="G1566" s="46">
        <v>0</v>
      </c>
    </row>
    <row r="1567" spans="1:7">
      <c r="A1567" s="41" t="s">
        <v>2919</v>
      </c>
      <c r="B1567" s="42" t="s">
        <v>478</v>
      </c>
      <c r="C1567" s="44">
        <v>1014000</v>
      </c>
      <c r="D1567" s="45">
        <v>1091000</v>
      </c>
      <c r="E1567" s="45">
        <f t="shared" si="24"/>
        <v>-77000</v>
      </c>
      <c r="F1567" s="45">
        <v>793300</v>
      </c>
      <c r="G1567" s="46">
        <v>0</v>
      </c>
    </row>
    <row r="1568" spans="1:7">
      <c r="A1568" s="164" t="s">
        <v>2920</v>
      </c>
      <c r="B1568" s="165"/>
      <c r="C1568" s="49">
        <v>1111000</v>
      </c>
      <c r="D1568" s="50">
        <v>1189000</v>
      </c>
      <c r="E1568" s="45">
        <f t="shared" si="24"/>
        <v>-78000</v>
      </c>
      <c r="F1568" s="50">
        <v>886700</v>
      </c>
      <c r="G1568" s="46">
        <v>0.5</v>
      </c>
    </row>
    <row r="1569" spans="1:7">
      <c r="A1569" s="41" t="s">
        <v>2921</v>
      </c>
      <c r="B1569" s="42" t="s">
        <v>2747</v>
      </c>
      <c r="C1569" s="44">
        <v>1000</v>
      </c>
      <c r="D1569" s="45">
        <v>1000</v>
      </c>
      <c r="E1569" s="45">
        <f t="shared" si="24"/>
        <v>0</v>
      </c>
      <c r="F1569" s="45">
        <v>200</v>
      </c>
      <c r="G1569" s="46">
        <v>0</v>
      </c>
    </row>
    <row r="1570" spans="1:7">
      <c r="A1570" s="41" t="s">
        <v>2922</v>
      </c>
      <c r="B1570" s="42" t="s">
        <v>2923</v>
      </c>
      <c r="C1570" s="44">
        <v>40000</v>
      </c>
      <c r="D1570" s="45">
        <v>40000</v>
      </c>
      <c r="E1570" s="45">
        <f t="shared" si="24"/>
        <v>0</v>
      </c>
      <c r="F1570" s="45">
        <v>40600</v>
      </c>
      <c r="G1570" s="46">
        <v>0</v>
      </c>
    </row>
    <row r="1571" spans="1:7">
      <c r="A1571" s="164" t="s">
        <v>2924</v>
      </c>
      <c r="B1571" s="165"/>
      <c r="C1571" s="49">
        <v>41000</v>
      </c>
      <c r="D1571" s="50">
        <v>41000</v>
      </c>
      <c r="E1571" s="45">
        <f t="shared" si="24"/>
        <v>0</v>
      </c>
      <c r="F1571" s="50">
        <v>40800</v>
      </c>
      <c r="G1571" s="46">
        <v>0</v>
      </c>
    </row>
    <row r="1572" spans="1:7">
      <c r="A1572" s="8" t="s">
        <v>2925</v>
      </c>
      <c r="B1572" s="8" t="s">
        <v>2926</v>
      </c>
      <c r="C1572" s="48"/>
      <c r="E1572" s="45">
        <f t="shared" si="24"/>
        <v>0</v>
      </c>
      <c r="G1572" s="46">
        <v>0</v>
      </c>
    </row>
    <row r="1573" spans="1:7">
      <c r="A1573" s="41" t="s">
        <v>2927</v>
      </c>
      <c r="B1573" s="42" t="s">
        <v>2928</v>
      </c>
      <c r="C1573" s="44">
        <v>957000</v>
      </c>
      <c r="D1573" s="45">
        <v>974000</v>
      </c>
      <c r="E1573" s="45">
        <f t="shared" si="24"/>
        <v>-17000</v>
      </c>
      <c r="F1573" s="45">
        <v>966300</v>
      </c>
      <c r="G1573" s="46">
        <v>6.78</v>
      </c>
    </row>
    <row r="1574" spans="1:7">
      <c r="A1574" s="41" t="s">
        <v>2929</v>
      </c>
      <c r="B1574" s="42" t="s">
        <v>726</v>
      </c>
      <c r="C1574" s="44">
        <v>66000</v>
      </c>
      <c r="D1574" s="45">
        <v>66000</v>
      </c>
      <c r="E1574" s="45">
        <f t="shared" si="24"/>
        <v>0</v>
      </c>
      <c r="F1574" s="45">
        <v>62700</v>
      </c>
      <c r="G1574" s="46">
        <v>0</v>
      </c>
    </row>
    <row r="1575" spans="1:7">
      <c r="A1575" s="41" t="s">
        <v>2930</v>
      </c>
      <c r="B1575" s="42" t="s">
        <v>728</v>
      </c>
      <c r="C1575" s="44">
        <v>21000</v>
      </c>
      <c r="D1575" s="45">
        <v>21000</v>
      </c>
      <c r="E1575" s="45">
        <f t="shared" si="24"/>
        <v>0</v>
      </c>
      <c r="F1575" s="45">
        <v>6800</v>
      </c>
      <c r="G1575" s="46">
        <v>0</v>
      </c>
    </row>
    <row r="1576" spans="1:7">
      <c r="A1576" s="41" t="s">
        <v>2931</v>
      </c>
      <c r="B1576" s="42" t="s">
        <v>807</v>
      </c>
      <c r="C1576" s="44">
        <v>31000</v>
      </c>
      <c r="D1576" s="45">
        <v>31000</v>
      </c>
      <c r="E1576" s="45">
        <f t="shared" si="24"/>
        <v>0</v>
      </c>
      <c r="F1576" s="45">
        <v>27600</v>
      </c>
      <c r="G1576" s="46">
        <v>0</v>
      </c>
    </row>
    <row r="1577" spans="1:7">
      <c r="A1577" s="41" t="s">
        <v>2932</v>
      </c>
      <c r="B1577" s="42" t="s">
        <v>1216</v>
      </c>
      <c r="C1577" s="44">
        <v>9000</v>
      </c>
      <c r="D1577" s="45">
        <v>9000</v>
      </c>
      <c r="E1577" s="45">
        <f t="shared" si="24"/>
        <v>0</v>
      </c>
      <c r="F1577" s="45">
        <v>11100</v>
      </c>
      <c r="G1577" s="46">
        <v>0</v>
      </c>
    </row>
    <row r="1578" spans="1:7">
      <c r="A1578" s="41" t="s">
        <v>2933</v>
      </c>
      <c r="B1578" s="42" t="s">
        <v>734</v>
      </c>
      <c r="C1578" s="44">
        <v>80000</v>
      </c>
      <c r="D1578" s="45">
        <v>80000</v>
      </c>
      <c r="E1578" s="45">
        <f t="shared" si="24"/>
        <v>0</v>
      </c>
      <c r="F1578" s="45">
        <v>79700</v>
      </c>
      <c r="G1578" s="46">
        <v>0</v>
      </c>
    </row>
    <row r="1579" spans="1:7">
      <c r="A1579" s="41" t="s">
        <v>2934</v>
      </c>
      <c r="B1579" s="42" t="s">
        <v>995</v>
      </c>
      <c r="C1579" s="44">
        <v>23000</v>
      </c>
      <c r="D1579" s="45">
        <v>28000</v>
      </c>
      <c r="E1579" s="45">
        <f t="shared" si="24"/>
        <v>-5000</v>
      </c>
      <c r="F1579" s="45">
        <v>12000</v>
      </c>
      <c r="G1579" s="46">
        <v>0.3</v>
      </c>
    </row>
    <row r="1580" spans="1:7">
      <c r="A1580" s="41" t="s">
        <v>2935</v>
      </c>
      <c r="B1580" s="42" t="s">
        <v>2936</v>
      </c>
      <c r="C1580" s="44">
        <v>976000</v>
      </c>
      <c r="D1580" s="45">
        <v>670000</v>
      </c>
      <c r="E1580" s="45">
        <f t="shared" si="24"/>
        <v>306000</v>
      </c>
      <c r="F1580" s="45">
        <v>519200</v>
      </c>
      <c r="G1580" s="46">
        <v>0</v>
      </c>
    </row>
    <row r="1581" spans="1:7">
      <c r="A1581" s="41" t="s">
        <v>2937</v>
      </c>
      <c r="B1581" s="42" t="s">
        <v>2938</v>
      </c>
      <c r="C1581" s="44">
        <v>415000</v>
      </c>
      <c r="D1581" s="45">
        <v>415000</v>
      </c>
      <c r="E1581" s="45">
        <f t="shared" si="24"/>
        <v>0</v>
      </c>
      <c r="F1581" s="45">
        <v>290800</v>
      </c>
      <c r="G1581" s="46">
        <v>0</v>
      </c>
    </row>
    <row r="1582" spans="1:7">
      <c r="A1582" s="41" t="s">
        <v>2939</v>
      </c>
      <c r="B1582" s="42" t="s">
        <v>2940</v>
      </c>
      <c r="C1582" s="44">
        <v>1018000</v>
      </c>
      <c r="D1582" s="45">
        <v>1084000</v>
      </c>
      <c r="E1582" s="45">
        <f t="shared" si="24"/>
        <v>-66000</v>
      </c>
      <c r="F1582" s="45">
        <v>560400</v>
      </c>
      <c r="G1582" s="46">
        <v>0</v>
      </c>
    </row>
    <row r="1583" spans="1:7">
      <c r="A1583" s="164" t="s">
        <v>2941</v>
      </c>
      <c r="B1583" s="165"/>
      <c r="C1583" s="49">
        <v>3596000</v>
      </c>
      <c r="D1583" s="50">
        <v>3378000</v>
      </c>
      <c r="E1583" s="45">
        <f t="shared" si="24"/>
        <v>218000</v>
      </c>
      <c r="F1583" s="50">
        <v>2536600</v>
      </c>
      <c r="G1583" s="46">
        <v>7.08</v>
      </c>
    </row>
    <row r="1584" spans="1:7">
      <c r="A1584" s="41" t="s">
        <v>2942</v>
      </c>
      <c r="B1584" s="42" t="s">
        <v>2943</v>
      </c>
      <c r="C1584" s="44">
        <v>157000</v>
      </c>
      <c r="D1584" s="45">
        <v>160000</v>
      </c>
      <c r="E1584" s="45">
        <f t="shared" si="24"/>
        <v>-3000</v>
      </c>
      <c r="F1584" s="45">
        <v>158000</v>
      </c>
      <c r="G1584" s="46">
        <v>1.1000000000000001</v>
      </c>
    </row>
    <row r="1585" spans="1:7">
      <c r="A1585" s="41" t="s">
        <v>2944</v>
      </c>
      <c r="B1585" s="42" t="s">
        <v>726</v>
      </c>
      <c r="C1585" s="44">
        <v>9000</v>
      </c>
      <c r="D1585" s="45">
        <v>9000</v>
      </c>
      <c r="E1585" s="45">
        <f t="shared" si="24"/>
        <v>0</v>
      </c>
      <c r="F1585" s="45">
        <v>1700</v>
      </c>
      <c r="G1585" s="46">
        <v>0</v>
      </c>
    </row>
    <row r="1586" spans="1:7">
      <c r="A1586" s="41" t="s">
        <v>2945</v>
      </c>
      <c r="B1586" s="42" t="s">
        <v>728</v>
      </c>
      <c r="C1586" s="48"/>
      <c r="D1586" s="45">
        <v>3000</v>
      </c>
      <c r="E1586" s="45">
        <f t="shared" si="24"/>
        <v>-3000</v>
      </c>
      <c r="G1586" s="46">
        <v>0</v>
      </c>
    </row>
    <row r="1587" spans="1:7">
      <c r="A1587" s="41" t="s">
        <v>2946</v>
      </c>
      <c r="B1587" s="42" t="s">
        <v>1743</v>
      </c>
      <c r="C1587" s="44">
        <v>4000</v>
      </c>
      <c r="D1587" s="45">
        <v>4000</v>
      </c>
      <c r="E1587" s="45">
        <f t="shared" si="24"/>
        <v>0</v>
      </c>
      <c r="F1587" s="45">
        <v>5400</v>
      </c>
      <c r="G1587" s="46">
        <v>0</v>
      </c>
    </row>
    <row r="1588" spans="1:7">
      <c r="A1588" s="41" t="s">
        <v>2947</v>
      </c>
      <c r="B1588" s="42" t="s">
        <v>850</v>
      </c>
      <c r="C1588" s="44">
        <v>19000</v>
      </c>
      <c r="D1588" s="45">
        <v>19000</v>
      </c>
      <c r="E1588" s="45">
        <f t="shared" si="24"/>
        <v>0</v>
      </c>
      <c r="F1588" s="45">
        <v>17900</v>
      </c>
      <c r="G1588" s="46">
        <v>0</v>
      </c>
    </row>
    <row r="1589" spans="1:7">
      <c r="A1589" s="41" t="s">
        <v>2948</v>
      </c>
      <c r="B1589" s="42" t="s">
        <v>2943</v>
      </c>
      <c r="C1589" s="44">
        <v>12000</v>
      </c>
      <c r="D1589" s="45">
        <v>12000</v>
      </c>
      <c r="E1589" s="45">
        <f t="shared" si="24"/>
        <v>0</v>
      </c>
      <c r="F1589" s="45">
        <v>11600</v>
      </c>
      <c r="G1589" s="46">
        <v>0</v>
      </c>
    </row>
    <row r="1590" spans="1:7">
      <c r="A1590" s="164" t="s">
        <v>2949</v>
      </c>
      <c r="B1590" s="165"/>
      <c r="C1590" s="49">
        <v>201000</v>
      </c>
      <c r="D1590" s="50">
        <v>207000</v>
      </c>
      <c r="E1590" s="45">
        <f t="shared" si="24"/>
        <v>-6000</v>
      </c>
      <c r="F1590" s="50">
        <v>194600</v>
      </c>
      <c r="G1590" s="46">
        <v>1.1000000000000001</v>
      </c>
    </row>
    <row r="1591" spans="1:7">
      <c r="A1591" s="41" t="s">
        <v>2950</v>
      </c>
      <c r="B1591" s="42" t="s">
        <v>2951</v>
      </c>
      <c r="C1591" s="48"/>
      <c r="D1591" s="45">
        <v>3000</v>
      </c>
      <c r="E1591" s="45">
        <f t="shared" si="24"/>
        <v>-3000</v>
      </c>
      <c r="F1591" s="45">
        <v>2900</v>
      </c>
      <c r="G1591" s="46">
        <v>0</v>
      </c>
    </row>
    <row r="1592" spans="1:7">
      <c r="A1592" s="41" t="s">
        <v>2952</v>
      </c>
      <c r="B1592" s="42" t="s">
        <v>728</v>
      </c>
      <c r="C1592" s="48"/>
      <c r="D1592" s="45">
        <v>1000</v>
      </c>
      <c r="E1592" s="45">
        <f t="shared" si="24"/>
        <v>-1000</v>
      </c>
      <c r="F1592" s="45">
        <v>1800</v>
      </c>
      <c r="G1592" s="46">
        <v>0</v>
      </c>
    </row>
    <row r="1593" spans="1:7">
      <c r="A1593" s="41" t="s">
        <v>2953</v>
      </c>
      <c r="B1593" s="42" t="s">
        <v>2954</v>
      </c>
      <c r="C1593" s="44">
        <v>15000</v>
      </c>
      <c r="D1593" s="45">
        <v>15000</v>
      </c>
      <c r="E1593" s="45">
        <f t="shared" si="24"/>
        <v>0</v>
      </c>
      <c r="F1593" s="45">
        <v>13000</v>
      </c>
      <c r="G1593" s="46">
        <v>0</v>
      </c>
    </row>
    <row r="1594" spans="1:7">
      <c r="A1594" s="164" t="s">
        <v>2955</v>
      </c>
      <c r="B1594" s="165"/>
      <c r="C1594" s="49">
        <v>15000</v>
      </c>
      <c r="D1594" s="50">
        <v>19000</v>
      </c>
      <c r="E1594" s="45">
        <f t="shared" si="24"/>
        <v>-4000</v>
      </c>
      <c r="F1594" s="50">
        <v>17700</v>
      </c>
      <c r="G1594" s="46">
        <v>0</v>
      </c>
    </row>
    <row r="1595" spans="1:7">
      <c r="A1595" s="41" t="s">
        <v>2956</v>
      </c>
      <c r="B1595" s="42" t="s">
        <v>2957</v>
      </c>
      <c r="C1595" s="44">
        <v>82000</v>
      </c>
      <c r="D1595" s="45">
        <v>83000</v>
      </c>
      <c r="E1595" s="45">
        <f t="shared" si="24"/>
        <v>-1000</v>
      </c>
      <c r="F1595" s="45">
        <v>82400</v>
      </c>
      <c r="G1595" s="46">
        <v>0.8</v>
      </c>
    </row>
    <row r="1596" spans="1:7">
      <c r="A1596" s="41" t="s">
        <v>2958</v>
      </c>
      <c r="B1596" s="42" t="s">
        <v>726</v>
      </c>
      <c r="C1596" s="44">
        <v>3000</v>
      </c>
      <c r="D1596" s="45">
        <v>3000</v>
      </c>
      <c r="E1596" s="45">
        <f t="shared" si="24"/>
        <v>0</v>
      </c>
      <c r="F1596" s="45">
        <v>2600</v>
      </c>
      <c r="G1596" s="46">
        <v>0</v>
      </c>
    </row>
    <row r="1597" spans="1:7">
      <c r="A1597" s="41" t="s">
        <v>2959</v>
      </c>
      <c r="B1597" s="42" t="s">
        <v>728</v>
      </c>
      <c r="C1597" s="48"/>
      <c r="E1597" s="45">
        <f t="shared" si="24"/>
        <v>0</v>
      </c>
      <c r="F1597" s="45">
        <v>200</v>
      </c>
      <c r="G1597" s="46">
        <v>0</v>
      </c>
    </row>
    <row r="1598" spans="1:7">
      <c r="A1598" s="41" t="s">
        <v>2960</v>
      </c>
      <c r="B1598" s="42" t="s">
        <v>850</v>
      </c>
      <c r="C1598" s="44">
        <v>5000</v>
      </c>
      <c r="D1598" s="45">
        <v>5000</v>
      </c>
      <c r="E1598" s="45">
        <f t="shared" si="24"/>
        <v>0</v>
      </c>
      <c r="F1598" s="45">
        <v>5200</v>
      </c>
      <c r="G1598" s="46">
        <v>0</v>
      </c>
    </row>
    <row r="1599" spans="1:7">
      <c r="A1599" s="41" t="s">
        <v>2961</v>
      </c>
      <c r="B1599" s="42" t="s">
        <v>2962</v>
      </c>
      <c r="C1599" s="44">
        <v>460000</v>
      </c>
      <c r="D1599" s="45">
        <v>460000</v>
      </c>
      <c r="E1599" s="45">
        <f t="shared" si="24"/>
        <v>0</v>
      </c>
      <c r="F1599" s="45">
        <v>442700</v>
      </c>
      <c r="G1599" s="46">
        <v>0</v>
      </c>
    </row>
    <row r="1600" spans="1:7">
      <c r="A1600" s="164" t="s">
        <v>2963</v>
      </c>
      <c r="B1600" s="165"/>
      <c r="C1600" s="49">
        <v>550000</v>
      </c>
      <c r="D1600" s="50">
        <v>551000</v>
      </c>
      <c r="E1600" s="45">
        <f t="shared" si="24"/>
        <v>-1000</v>
      </c>
      <c r="F1600" s="50">
        <v>533100</v>
      </c>
      <c r="G1600" s="46">
        <v>0.8</v>
      </c>
    </row>
    <row r="1601" spans="1:7">
      <c r="A1601" s="8" t="s">
        <v>2964</v>
      </c>
      <c r="B1601" s="8" t="s">
        <v>2965</v>
      </c>
      <c r="C1601" s="48"/>
      <c r="E1601" s="45">
        <f t="shared" si="24"/>
        <v>0</v>
      </c>
      <c r="G1601" s="46">
        <v>0</v>
      </c>
    </row>
    <row r="1602" spans="1:7">
      <c r="A1602" s="41" t="s">
        <v>2966</v>
      </c>
      <c r="B1602" s="42" t="s">
        <v>1983</v>
      </c>
      <c r="C1602" s="44">
        <v>2688000</v>
      </c>
      <c r="D1602" s="45">
        <v>2734000</v>
      </c>
      <c r="E1602" s="45">
        <f t="shared" si="24"/>
        <v>-46000</v>
      </c>
      <c r="F1602" s="45">
        <v>2727900</v>
      </c>
      <c r="G1602" s="46">
        <v>26.76</v>
      </c>
    </row>
    <row r="1603" spans="1:7">
      <c r="A1603" s="41" t="s">
        <v>2967</v>
      </c>
      <c r="B1603" s="42" t="s">
        <v>2968</v>
      </c>
      <c r="C1603" s="44">
        <v>202000</v>
      </c>
      <c r="D1603" s="45">
        <v>202000</v>
      </c>
      <c r="E1603" s="45">
        <f t="shared" si="24"/>
        <v>0</v>
      </c>
      <c r="F1603" s="45">
        <v>166800</v>
      </c>
      <c r="G1603" s="46">
        <v>0</v>
      </c>
    </row>
    <row r="1604" spans="1:7">
      <c r="A1604" s="41" t="s">
        <v>2969</v>
      </c>
      <c r="B1604" s="42" t="s">
        <v>728</v>
      </c>
      <c r="C1604" s="44">
        <v>81000</v>
      </c>
      <c r="D1604" s="45">
        <v>81000</v>
      </c>
      <c r="E1604" s="45">
        <f t="shared" si="24"/>
        <v>0</v>
      </c>
      <c r="F1604" s="45">
        <v>40200</v>
      </c>
      <c r="G1604" s="46">
        <v>0</v>
      </c>
    </row>
    <row r="1605" spans="1:7">
      <c r="A1605" s="41" t="s">
        <v>2970</v>
      </c>
      <c r="B1605" s="42" t="s">
        <v>807</v>
      </c>
      <c r="C1605" s="44">
        <v>101000</v>
      </c>
      <c r="D1605" s="45">
        <v>101000</v>
      </c>
      <c r="E1605" s="45">
        <f t="shared" si="24"/>
        <v>0</v>
      </c>
      <c r="F1605" s="45">
        <v>118700</v>
      </c>
      <c r="G1605" s="46">
        <v>0</v>
      </c>
    </row>
    <row r="1606" spans="1:7">
      <c r="A1606" s="41" t="s">
        <v>2971</v>
      </c>
      <c r="B1606" s="42" t="s">
        <v>1216</v>
      </c>
      <c r="C1606" s="44">
        <v>16000</v>
      </c>
      <c r="D1606" s="45">
        <v>16000</v>
      </c>
      <c r="E1606" s="45">
        <f t="shared" si="24"/>
        <v>0</v>
      </c>
      <c r="F1606" s="45">
        <v>20300</v>
      </c>
      <c r="G1606" s="46">
        <v>0</v>
      </c>
    </row>
    <row r="1607" spans="1:7">
      <c r="A1607" s="41" t="s">
        <v>2972</v>
      </c>
      <c r="B1607" s="42" t="s">
        <v>2973</v>
      </c>
      <c r="C1607" s="44">
        <v>165000</v>
      </c>
      <c r="D1607" s="45">
        <v>165000</v>
      </c>
      <c r="E1607" s="45">
        <f t="shared" ref="E1607:E1670" si="25">C1607-D1607</f>
        <v>0</v>
      </c>
      <c r="F1607" s="45">
        <v>166300</v>
      </c>
      <c r="G1607" s="46">
        <v>0</v>
      </c>
    </row>
    <row r="1608" spans="1:7">
      <c r="A1608" s="41" t="s">
        <v>2974</v>
      </c>
      <c r="B1608" s="42" t="s">
        <v>2975</v>
      </c>
      <c r="C1608" s="44">
        <v>24000</v>
      </c>
      <c r="D1608" s="45">
        <v>117000</v>
      </c>
      <c r="E1608" s="45">
        <f t="shared" si="25"/>
        <v>-93000</v>
      </c>
      <c r="F1608" s="45">
        <v>74200</v>
      </c>
      <c r="G1608" s="46">
        <v>0.55000000000000004</v>
      </c>
    </row>
    <row r="1609" spans="1:7">
      <c r="A1609" s="41" t="s">
        <v>2976</v>
      </c>
      <c r="B1609" s="42" t="s">
        <v>1746</v>
      </c>
      <c r="C1609" s="44">
        <v>1000</v>
      </c>
      <c r="D1609" s="45">
        <v>1000</v>
      </c>
      <c r="E1609" s="45">
        <f t="shared" si="25"/>
        <v>0</v>
      </c>
      <c r="F1609" s="45">
        <v>500</v>
      </c>
      <c r="G1609" s="46">
        <v>0</v>
      </c>
    </row>
    <row r="1610" spans="1:7">
      <c r="A1610" s="41" t="s">
        <v>2977</v>
      </c>
      <c r="B1610" s="42" t="s">
        <v>2965</v>
      </c>
      <c r="C1610" s="44">
        <v>1988000</v>
      </c>
      <c r="D1610" s="45">
        <v>1933000</v>
      </c>
      <c r="E1610" s="45">
        <f t="shared" si="25"/>
        <v>55000</v>
      </c>
      <c r="F1610" s="45">
        <v>1716000</v>
      </c>
      <c r="G1610" s="46">
        <v>0</v>
      </c>
    </row>
    <row r="1611" spans="1:7">
      <c r="A1611" s="41" t="s">
        <v>2978</v>
      </c>
      <c r="B1611" s="42" t="s">
        <v>2979</v>
      </c>
      <c r="C1611" s="44">
        <v>807000</v>
      </c>
      <c r="D1611" s="45">
        <v>807000</v>
      </c>
      <c r="E1611" s="45">
        <f t="shared" si="25"/>
        <v>0</v>
      </c>
      <c r="F1611" s="45">
        <v>657100</v>
      </c>
      <c r="G1611" s="46">
        <v>0</v>
      </c>
    </row>
    <row r="1612" spans="1:7">
      <c r="A1612" s="164" t="s">
        <v>2980</v>
      </c>
      <c r="B1612" s="165"/>
      <c r="C1612" s="49">
        <v>6073000</v>
      </c>
      <c r="D1612" s="50">
        <v>6157000</v>
      </c>
      <c r="E1612" s="45">
        <f t="shared" si="25"/>
        <v>-84000</v>
      </c>
      <c r="F1612" s="50">
        <v>5688000</v>
      </c>
      <c r="G1612" s="46">
        <v>27.31</v>
      </c>
    </row>
    <row r="1613" spans="1:7">
      <c r="A1613" s="8" t="s">
        <v>2981</v>
      </c>
      <c r="B1613" s="8" t="s">
        <v>2982</v>
      </c>
      <c r="C1613" s="48"/>
      <c r="E1613" s="45">
        <f t="shared" si="25"/>
        <v>0</v>
      </c>
      <c r="G1613" s="46">
        <v>0</v>
      </c>
    </row>
    <row r="1614" spans="1:7">
      <c r="A1614" s="41" t="s">
        <v>2983</v>
      </c>
      <c r="B1614" s="42" t="s">
        <v>2984</v>
      </c>
      <c r="C1614" s="44">
        <v>118000</v>
      </c>
      <c r="D1614" s="45">
        <v>118000</v>
      </c>
      <c r="E1614" s="45">
        <f t="shared" si="25"/>
        <v>0</v>
      </c>
      <c r="F1614" s="45">
        <v>75300</v>
      </c>
      <c r="G1614" s="46">
        <v>0</v>
      </c>
    </row>
    <row r="1615" spans="1:7">
      <c r="A1615" s="41" t="s">
        <v>2985</v>
      </c>
      <c r="B1615" s="42" t="s">
        <v>2986</v>
      </c>
      <c r="C1615" s="44">
        <v>16364000</v>
      </c>
      <c r="D1615" s="45">
        <v>17354000</v>
      </c>
      <c r="E1615" s="45">
        <f t="shared" si="25"/>
        <v>-990000</v>
      </c>
      <c r="F1615" s="45">
        <v>15718600</v>
      </c>
      <c r="G1615" s="46">
        <v>0</v>
      </c>
    </row>
    <row r="1616" spans="1:7">
      <c r="A1616" s="164" t="s">
        <v>2987</v>
      </c>
      <c r="B1616" s="165"/>
      <c r="C1616" s="49">
        <v>16482000</v>
      </c>
      <c r="D1616" s="50">
        <v>17472000</v>
      </c>
      <c r="E1616" s="45">
        <f t="shared" si="25"/>
        <v>-990000</v>
      </c>
      <c r="F1616" s="50">
        <v>15793900</v>
      </c>
      <c r="G1616" s="46">
        <v>0</v>
      </c>
    </row>
    <row r="1617" spans="1:7">
      <c r="A1617" s="41" t="s">
        <v>2988</v>
      </c>
      <c r="B1617" s="42" t="s">
        <v>2989</v>
      </c>
      <c r="C1617" s="44">
        <v>2008000</v>
      </c>
      <c r="D1617" s="45">
        <v>2069000</v>
      </c>
      <c r="E1617" s="45">
        <f t="shared" si="25"/>
        <v>-61000</v>
      </c>
      <c r="F1617" s="45">
        <v>1530800</v>
      </c>
      <c r="G1617" s="46">
        <v>0</v>
      </c>
    </row>
    <row r="1618" spans="1:7">
      <c r="A1618" s="41" t="s">
        <v>2990</v>
      </c>
      <c r="B1618" s="42" t="s">
        <v>2991</v>
      </c>
      <c r="C1618" s="44">
        <v>6049000</v>
      </c>
      <c r="D1618" s="45">
        <v>6049000</v>
      </c>
      <c r="E1618" s="45">
        <f t="shared" si="25"/>
        <v>0</v>
      </c>
      <c r="F1618" s="45">
        <v>5321200</v>
      </c>
      <c r="G1618" s="46">
        <v>0</v>
      </c>
    </row>
    <row r="1619" spans="1:7">
      <c r="A1619" s="164" t="s">
        <v>2992</v>
      </c>
      <c r="B1619" s="165"/>
      <c r="C1619" s="49">
        <v>8057000</v>
      </c>
      <c r="D1619" s="50">
        <v>8118000</v>
      </c>
      <c r="E1619" s="45">
        <f t="shared" si="25"/>
        <v>-61000</v>
      </c>
      <c r="F1619" s="50">
        <v>6852000</v>
      </c>
      <c r="G1619" s="46">
        <v>0</v>
      </c>
    </row>
    <row r="1620" spans="1:7">
      <c r="A1620" s="8" t="s">
        <v>2993</v>
      </c>
      <c r="B1620" s="8" t="s">
        <v>2994</v>
      </c>
      <c r="C1620" s="48"/>
      <c r="E1620" s="45">
        <f t="shared" si="25"/>
        <v>0</v>
      </c>
      <c r="G1620" s="46">
        <v>0</v>
      </c>
    </row>
    <row r="1621" spans="1:7">
      <c r="A1621" s="41" t="s">
        <v>2995</v>
      </c>
      <c r="B1621" s="42" t="s">
        <v>2996</v>
      </c>
      <c r="C1621" s="44">
        <v>8091000</v>
      </c>
      <c r="D1621" s="45">
        <v>8443000</v>
      </c>
      <c r="E1621" s="45">
        <f t="shared" si="25"/>
        <v>-352000</v>
      </c>
      <c r="F1621" s="45">
        <v>7392100</v>
      </c>
      <c r="G1621" s="46">
        <v>0</v>
      </c>
    </row>
    <row r="1622" spans="1:7">
      <c r="A1622" s="164" t="s">
        <v>2997</v>
      </c>
      <c r="B1622" s="165"/>
      <c r="C1622" s="49">
        <v>8091000</v>
      </c>
      <c r="D1622" s="50">
        <v>8443000</v>
      </c>
      <c r="E1622" s="45">
        <f t="shared" si="25"/>
        <v>-352000</v>
      </c>
      <c r="F1622" s="50">
        <v>7392100</v>
      </c>
      <c r="G1622" s="46">
        <v>0</v>
      </c>
    </row>
    <row r="1623" spans="1:7">
      <c r="A1623" s="41" t="s">
        <v>2998</v>
      </c>
      <c r="B1623" s="42" t="s">
        <v>2999</v>
      </c>
      <c r="C1623" s="44">
        <v>3868000</v>
      </c>
      <c r="D1623" s="45">
        <v>3935000</v>
      </c>
      <c r="E1623" s="45">
        <f t="shared" si="25"/>
        <v>-67000</v>
      </c>
      <c r="F1623" s="45">
        <v>3912600</v>
      </c>
      <c r="G1623" s="46">
        <v>27.27</v>
      </c>
    </row>
    <row r="1624" spans="1:7">
      <c r="A1624" s="41" t="s">
        <v>3000</v>
      </c>
      <c r="B1624" s="42" t="s">
        <v>726</v>
      </c>
      <c r="C1624" s="44">
        <v>262000</v>
      </c>
      <c r="D1624" s="45">
        <v>262000</v>
      </c>
      <c r="E1624" s="45">
        <f t="shared" si="25"/>
        <v>0</v>
      </c>
      <c r="F1624" s="45">
        <v>234700</v>
      </c>
      <c r="G1624" s="46">
        <v>0</v>
      </c>
    </row>
    <row r="1625" spans="1:7">
      <c r="A1625" s="41" t="s">
        <v>3001</v>
      </c>
      <c r="B1625" s="42" t="s">
        <v>728</v>
      </c>
      <c r="C1625" s="44">
        <v>28000</v>
      </c>
      <c r="D1625" s="45">
        <v>28000</v>
      </c>
      <c r="E1625" s="45">
        <f t="shared" si="25"/>
        <v>0</v>
      </c>
      <c r="F1625" s="45">
        <v>24800</v>
      </c>
      <c r="G1625" s="46">
        <v>0</v>
      </c>
    </row>
    <row r="1626" spans="1:7">
      <c r="A1626" s="41" t="s">
        <v>3002</v>
      </c>
      <c r="B1626" s="42" t="s">
        <v>807</v>
      </c>
      <c r="C1626" s="44">
        <v>24000</v>
      </c>
      <c r="D1626" s="45">
        <v>24000</v>
      </c>
      <c r="E1626" s="45">
        <f t="shared" si="25"/>
        <v>0</v>
      </c>
      <c r="F1626" s="45">
        <v>24500</v>
      </c>
      <c r="G1626" s="46">
        <v>0</v>
      </c>
    </row>
    <row r="1627" spans="1:7">
      <c r="A1627" s="41" t="s">
        <v>3003</v>
      </c>
      <c r="B1627" s="42" t="s">
        <v>734</v>
      </c>
      <c r="C1627" s="44">
        <v>656000</v>
      </c>
      <c r="D1627" s="45">
        <v>656000</v>
      </c>
      <c r="E1627" s="45">
        <f t="shared" si="25"/>
        <v>0</v>
      </c>
      <c r="F1627" s="45">
        <v>648300</v>
      </c>
      <c r="G1627" s="46">
        <v>0</v>
      </c>
    </row>
    <row r="1628" spans="1:7">
      <c r="A1628" s="41" t="s">
        <v>3004</v>
      </c>
      <c r="B1628" s="42" t="s">
        <v>3005</v>
      </c>
      <c r="C1628" s="44">
        <v>123000</v>
      </c>
      <c r="D1628" s="45">
        <v>110000</v>
      </c>
      <c r="E1628" s="45">
        <f t="shared" si="25"/>
        <v>13000</v>
      </c>
      <c r="F1628" s="45">
        <v>107800</v>
      </c>
      <c r="G1628" s="46">
        <v>0</v>
      </c>
    </row>
    <row r="1629" spans="1:7">
      <c r="A1629" s="41" t="s">
        <v>3006</v>
      </c>
      <c r="B1629" s="42" t="s">
        <v>3007</v>
      </c>
      <c r="C1629" s="44">
        <v>57000</v>
      </c>
      <c r="D1629" s="45">
        <v>57000</v>
      </c>
      <c r="E1629" s="45">
        <f t="shared" si="25"/>
        <v>0</v>
      </c>
      <c r="F1629" s="45">
        <v>55800</v>
      </c>
      <c r="G1629" s="46">
        <v>0</v>
      </c>
    </row>
    <row r="1630" spans="1:7">
      <c r="A1630" s="41" t="s">
        <v>3008</v>
      </c>
      <c r="B1630" s="42" t="s">
        <v>3009</v>
      </c>
      <c r="C1630" s="44">
        <v>647000</v>
      </c>
      <c r="D1630" s="45">
        <v>1177000</v>
      </c>
      <c r="E1630" s="45">
        <f t="shared" si="25"/>
        <v>-530000</v>
      </c>
      <c r="F1630" s="45">
        <v>1098300</v>
      </c>
      <c r="G1630" s="46">
        <v>0</v>
      </c>
    </row>
    <row r="1631" spans="1:7">
      <c r="A1631" s="41" t="s">
        <v>3010</v>
      </c>
      <c r="B1631" s="42" t="s">
        <v>3011</v>
      </c>
      <c r="C1631" s="44">
        <v>30000</v>
      </c>
      <c r="D1631" s="45">
        <v>30000</v>
      </c>
      <c r="E1631" s="45">
        <f t="shared" si="25"/>
        <v>0</v>
      </c>
      <c r="F1631" s="45">
        <v>30000</v>
      </c>
      <c r="G1631" s="46">
        <v>0</v>
      </c>
    </row>
    <row r="1632" spans="1:7">
      <c r="A1632" s="41" t="s">
        <v>3012</v>
      </c>
      <c r="B1632" s="42" t="s">
        <v>2851</v>
      </c>
      <c r="C1632" s="44">
        <v>500000</v>
      </c>
      <c r="E1632" s="45">
        <f t="shared" si="25"/>
        <v>500000</v>
      </c>
      <c r="G1632" s="46">
        <v>0</v>
      </c>
    </row>
    <row r="1633" spans="1:7">
      <c r="A1633" s="164" t="s">
        <v>3013</v>
      </c>
      <c r="B1633" s="165"/>
      <c r="C1633" s="49">
        <v>6195000</v>
      </c>
      <c r="D1633" s="50">
        <v>6279000</v>
      </c>
      <c r="E1633" s="45">
        <f t="shared" si="25"/>
        <v>-84000</v>
      </c>
      <c r="F1633" s="50">
        <v>6136800</v>
      </c>
      <c r="G1633" s="46">
        <v>27.27</v>
      </c>
    </row>
    <row r="1634" spans="1:7">
      <c r="A1634" s="41" t="s">
        <v>3014</v>
      </c>
      <c r="B1634" s="42" t="s">
        <v>3015</v>
      </c>
      <c r="C1634" s="44">
        <v>11000</v>
      </c>
      <c r="D1634" s="45">
        <v>11000</v>
      </c>
      <c r="E1634" s="45">
        <f t="shared" si="25"/>
        <v>0</v>
      </c>
      <c r="F1634" s="45">
        <v>11100</v>
      </c>
      <c r="G1634" s="46">
        <v>0.15</v>
      </c>
    </row>
    <row r="1635" spans="1:7">
      <c r="A1635" s="41" t="s">
        <v>3016</v>
      </c>
      <c r="B1635" s="42" t="s">
        <v>3017</v>
      </c>
      <c r="C1635" s="44">
        <v>1000</v>
      </c>
      <c r="D1635" s="45">
        <v>1000</v>
      </c>
      <c r="E1635" s="45">
        <f t="shared" si="25"/>
        <v>0</v>
      </c>
      <c r="F1635" s="45">
        <v>800</v>
      </c>
      <c r="G1635" s="46">
        <v>0</v>
      </c>
    </row>
    <row r="1636" spans="1:7">
      <c r="A1636" s="41" t="s">
        <v>3018</v>
      </c>
      <c r="B1636" s="42" t="s">
        <v>3019</v>
      </c>
      <c r="C1636" s="44">
        <v>1000</v>
      </c>
      <c r="D1636" s="45">
        <v>1000</v>
      </c>
      <c r="E1636" s="45">
        <f t="shared" si="25"/>
        <v>0</v>
      </c>
      <c r="F1636" s="45">
        <v>400</v>
      </c>
      <c r="G1636" s="46">
        <v>0</v>
      </c>
    </row>
    <row r="1637" spans="1:7">
      <c r="A1637" s="41" t="s">
        <v>3020</v>
      </c>
      <c r="B1637" s="42" t="s">
        <v>3021</v>
      </c>
      <c r="C1637" s="44">
        <v>2000</v>
      </c>
      <c r="D1637" s="45">
        <v>2000</v>
      </c>
      <c r="E1637" s="45">
        <f t="shared" si="25"/>
        <v>0</v>
      </c>
      <c r="F1637" s="45">
        <v>1800</v>
      </c>
      <c r="G1637" s="46">
        <v>0</v>
      </c>
    </row>
    <row r="1638" spans="1:7">
      <c r="A1638" s="41" t="s">
        <v>3022</v>
      </c>
      <c r="B1638" s="42" t="s">
        <v>3023</v>
      </c>
      <c r="C1638" s="44">
        <v>243000</v>
      </c>
      <c r="D1638" s="45">
        <v>255000</v>
      </c>
      <c r="E1638" s="45">
        <f t="shared" si="25"/>
        <v>-12000</v>
      </c>
      <c r="F1638" s="45">
        <v>225000</v>
      </c>
      <c r="G1638" s="46">
        <v>0</v>
      </c>
    </row>
    <row r="1639" spans="1:7">
      <c r="A1639" s="164" t="s">
        <v>3024</v>
      </c>
      <c r="B1639" s="165"/>
      <c r="C1639" s="49">
        <v>258000</v>
      </c>
      <c r="D1639" s="50">
        <v>270000</v>
      </c>
      <c r="E1639" s="45">
        <f t="shared" si="25"/>
        <v>-12000</v>
      </c>
      <c r="F1639" s="50">
        <v>239100</v>
      </c>
      <c r="G1639" s="46">
        <v>0.15</v>
      </c>
    </row>
    <row r="1640" spans="1:7">
      <c r="A1640" s="41" t="s">
        <v>3025</v>
      </c>
      <c r="B1640" s="42" t="s">
        <v>3026</v>
      </c>
      <c r="C1640" s="44">
        <v>1340000</v>
      </c>
      <c r="D1640" s="45">
        <v>1363000</v>
      </c>
      <c r="E1640" s="45">
        <f t="shared" si="25"/>
        <v>-23000</v>
      </c>
      <c r="F1640" s="45">
        <v>1355300</v>
      </c>
      <c r="G1640" s="46">
        <v>12.45</v>
      </c>
    </row>
    <row r="1641" spans="1:7">
      <c r="A1641" s="41" t="s">
        <v>3027</v>
      </c>
      <c r="B1641" s="42" t="s">
        <v>3028</v>
      </c>
      <c r="C1641" s="44">
        <v>109000</v>
      </c>
      <c r="D1641" s="45">
        <v>109000</v>
      </c>
      <c r="E1641" s="45">
        <f t="shared" si="25"/>
        <v>0</v>
      </c>
      <c r="F1641" s="45">
        <v>95300</v>
      </c>
      <c r="G1641" s="46">
        <v>0</v>
      </c>
    </row>
    <row r="1642" spans="1:7">
      <c r="A1642" s="41" t="s">
        <v>3029</v>
      </c>
      <c r="B1642" s="42" t="s">
        <v>3030</v>
      </c>
      <c r="C1642" s="44">
        <v>41000</v>
      </c>
      <c r="D1642" s="45">
        <v>41000</v>
      </c>
      <c r="E1642" s="45">
        <f t="shared" si="25"/>
        <v>0</v>
      </c>
      <c r="F1642" s="45">
        <v>42200</v>
      </c>
      <c r="G1642" s="46">
        <v>0</v>
      </c>
    </row>
    <row r="1643" spans="1:7">
      <c r="A1643" s="41" t="s">
        <v>3031</v>
      </c>
      <c r="B1643" s="42" t="s">
        <v>807</v>
      </c>
      <c r="C1643" s="44">
        <v>22000</v>
      </c>
      <c r="D1643" s="45">
        <v>22000</v>
      </c>
      <c r="E1643" s="45">
        <f t="shared" si="25"/>
        <v>0</v>
      </c>
      <c r="F1643" s="45">
        <v>26000</v>
      </c>
      <c r="G1643" s="46">
        <v>0</v>
      </c>
    </row>
    <row r="1644" spans="1:7">
      <c r="A1644" s="41" t="s">
        <v>3032</v>
      </c>
      <c r="B1644" s="42" t="s">
        <v>734</v>
      </c>
      <c r="C1644" s="44">
        <v>156000</v>
      </c>
      <c r="D1644" s="45">
        <v>156000</v>
      </c>
      <c r="E1644" s="45">
        <f t="shared" si="25"/>
        <v>0</v>
      </c>
      <c r="F1644" s="45">
        <v>149100</v>
      </c>
      <c r="G1644" s="46">
        <v>0</v>
      </c>
    </row>
    <row r="1645" spans="1:7">
      <c r="A1645" s="41" t="s">
        <v>3033</v>
      </c>
      <c r="B1645" s="42" t="s">
        <v>3034</v>
      </c>
      <c r="C1645" s="48"/>
      <c r="D1645" s="45">
        <v>23000</v>
      </c>
      <c r="E1645" s="45">
        <f t="shared" si="25"/>
        <v>-23000</v>
      </c>
      <c r="G1645" s="46">
        <v>0</v>
      </c>
    </row>
    <row r="1646" spans="1:7">
      <c r="A1646" s="41" t="s">
        <v>3035</v>
      </c>
      <c r="B1646" s="42" t="s">
        <v>1080</v>
      </c>
      <c r="C1646" s="44">
        <v>72000</v>
      </c>
      <c r="D1646" s="45">
        <v>72000</v>
      </c>
      <c r="E1646" s="45">
        <f t="shared" si="25"/>
        <v>0</v>
      </c>
      <c r="F1646" s="45">
        <v>76300</v>
      </c>
      <c r="G1646" s="46">
        <v>0</v>
      </c>
    </row>
    <row r="1647" spans="1:7">
      <c r="A1647" s="41" t="s">
        <v>3036</v>
      </c>
      <c r="B1647" s="42" t="s">
        <v>1082</v>
      </c>
      <c r="C1647" s="44">
        <v>18000</v>
      </c>
      <c r="D1647" s="45">
        <v>18000</v>
      </c>
      <c r="E1647" s="45">
        <f t="shared" si="25"/>
        <v>0</v>
      </c>
      <c r="F1647" s="45">
        <v>21800</v>
      </c>
      <c r="G1647" s="46">
        <v>0</v>
      </c>
    </row>
    <row r="1648" spans="1:7">
      <c r="A1648" s="41" t="s">
        <v>3037</v>
      </c>
      <c r="B1648" s="42" t="s">
        <v>1746</v>
      </c>
      <c r="C1648" s="44">
        <v>5000</v>
      </c>
      <c r="D1648" s="45">
        <v>4000</v>
      </c>
      <c r="E1648" s="45">
        <f t="shared" si="25"/>
        <v>1000</v>
      </c>
      <c r="F1648" s="45">
        <v>4800</v>
      </c>
      <c r="G1648" s="46">
        <v>0</v>
      </c>
    </row>
    <row r="1649" spans="1:7">
      <c r="A1649" s="41" t="s">
        <v>3038</v>
      </c>
      <c r="B1649" s="42" t="s">
        <v>3039</v>
      </c>
      <c r="C1649" s="44">
        <v>263000</v>
      </c>
      <c r="D1649" s="45">
        <v>263000</v>
      </c>
      <c r="E1649" s="45">
        <f t="shared" si="25"/>
        <v>0</v>
      </c>
      <c r="F1649" s="45">
        <v>226200</v>
      </c>
      <c r="G1649" s="46">
        <v>0</v>
      </c>
    </row>
    <row r="1650" spans="1:7">
      <c r="A1650" s="41" t="s">
        <v>3040</v>
      </c>
      <c r="B1650" s="42" t="s">
        <v>3041</v>
      </c>
      <c r="C1650" s="44">
        <v>1154000</v>
      </c>
      <c r="D1650" s="45">
        <v>1152000</v>
      </c>
      <c r="E1650" s="45">
        <f t="shared" si="25"/>
        <v>2000</v>
      </c>
      <c r="F1650" s="45">
        <v>907400</v>
      </c>
      <c r="G1650" s="46">
        <v>0</v>
      </c>
    </row>
    <row r="1651" spans="1:7">
      <c r="A1651" s="164" t="s">
        <v>3042</v>
      </c>
      <c r="B1651" s="165"/>
      <c r="C1651" s="49">
        <v>3180000</v>
      </c>
      <c r="D1651" s="50">
        <v>3223000</v>
      </c>
      <c r="E1651" s="45">
        <f t="shared" si="25"/>
        <v>-43000</v>
      </c>
      <c r="F1651" s="50">
        <v>2904400</v>
      </c>
      <c r="G1651" s="46">
        <v>12.45</v>
      </c>
    </row>
    <row r="1652" spans="1:7">
      <c r="A1652" s="8" t="s">
        <v>3043</v>
      </c>
      <c r="B1652" s="8" t="s">
        <v>3044</v>
      </c>
      <c r="C1652" s="48"/>
      <c r="E1652" s="45">
        <f t="shared" si="25"/>
        <v>0</v>
      </c>
      <c r="G1652" s="46">
        <v>0</v>
      </c>
    </row>
    <row r="1653" spans="1:7">
      <c r="A1653" s="41" t="s">
        <v>3045</v>
      </c>
      <c r="B1653" s="42" t="s">
        <v>3046</v>
      </c>
      <c r="C1653" s="44">
        <v>216000</v>
      </c>
      <c r="D1653" s="45">
        <v>68000</v>
      </c>
      <c r="E1653" s="45">
        <f t="shared" si="25"/>
        <v>148000</v>
      </c>
      <c r="F1653" s="45">
        <v>32700</v>
      </c>
      <c r="G1653" s="46">
        <v>1.7</v>
      </c>
    </row>
    <row r="1654" spans="1:7">
      <c r="A1654" s="41" t="s">
        <v>3047</v>
      </c>
      <c r="B1654" s="42" t="s">
        <v>3048</v>
      </c>
      <c r="C1654" s="44">
        <v>10000</v>
      </c>
      <c r="E1654" s="45">
        <f t="shared" si="25"/>
        <v>10000</v>
      </c>
      <c r="G1654" s="46">
        <v>0</v>
      </c>
    </row>
    <row r="1655" spans="1:7">
      <c r="A1655" s="41" t="s">
        <v>3049</v>
      </c>
      <c r="B1655" s="42" t="s">
        <v>728</v>
      </c>
      <c r="C1655" s="48"/>
      <c r="E1655" s="45">
        <f t="shared" si="25"/>
        <v>0</v>
      </c>
      <c r="F1655" s="45">
        <v>300</v>
      </c>
      <c r="G1655" s="46">
        <v>0</v>
      </c>
    </row>
    <row r="1656" spans="1:7">
      <c r="A1656" s="41" t="s">
        <v>3050</v>
      </c>
      <c r="B1656" s="42" t="s">
        <v>1439</v>
      </c>
      <c r="C1656" s="44">
        <v>6000</v>
      </c>
      <c r="D1656" s="45">
        <v>6000</v>
      </c>
      <c r="E1656" s="45">
        <f t="shared" si="25"/>
        <v>0</v>
      </c>
      <c r="F1656" s="45">
        <v>5700</v>
      </c>
      <c r="G1656" s="46">
        <v>0</v>
      </c>
    </row>
    <row r="1657" spans="1:7">
      <c r="A1657" s="41" t="s">
        <v>3051</v>
      </c>
      <c r="B1657" s="42" t="s">
        <v>3052</v>
      </c>
      <c r="C1657" s="44">
        <v>798000</v>
      </c>
      <c r="D1657" s="45">
        <v>876000</v>
      </c>
      <c r="E1657" s="45">
        <f t="shared" si="25"/>
        <v>-78000</v>
      </c>
      <c r="F1657" s="45">
        <v>697500</v>
      </c>
      <c r="G1657" s="46">
        <v>0</v>
      </c>
    </row>
    <row r="1658" spans="1:7">
      <c r="A1658" s="41" t="s">
        <v>3053</v>
      </c>
      <c r="B1658" s="42" t="s">
        <v>3054</v>
      </c>
      <c r="C1658" s="44">
        <v>30000</v>
      </c>
      <c r="E1658" s="45">
        <f t="shared" si="25"/>
        <v>30000</v>
      </c>
      <c r="G1658" s="46">
        <v>0</v>
      </c>
    </row>
    <row r="1659" spans="1:7">
      <c r="A1659" s="41" t="s">
        <v>3055</v>
      </c>
      <c r="B1659" s="42" t="s">
        <v>3056</v>
      </c>
      <c r="C1659" s="44">
        <v>44455000</v>
      </c>
      <c r="D1659" s="45">
        <v>45525000</v>
      </c>
      <c r="E1659" s="45">
        <f t="shared" si="25"/>
        <v>-1070000</v>
      </c>
      <c r="F1659" s="45">
        <v>41093800</v>
      </c>
      <c r="G1659" s="46">
        <v>0</v>
      </c>
    </row>
    <row r="1660" spans="1:7">
      <c r="A1660" s="41" t="s">
        <v>3057</v>
      </c>
      <c r="B1660" s="42" t="s">
        <v>3058</v>
      </c>
      <c r="C1660" s="44">
        <v>15000</v>
      </c>
      <c r="D1660" s="45">
        <v>86000</v>
      </c>
      <c r="E1660" s="45">
        <f t="shared" si="25"/>
        <v>-71000</v>
      </c>
      <c r="G1660" s="46">
        <v>0</v>
      </c>
    </row>
    <row r="1661" spans="1:7">
      <c r="A1661" s="41" t="s">
        <v>3059</v>
      </c>
      <c r="B1661" s="42" t="s">
        <v>3060</v>
      </c>
      <c r="C1661" s="44">
        <v>2500000</v>
      </c>
      <c r="D1661" s="45">
        <v>539000</v>
      </c>
      <c r="E1661" s="45">
        <f t="shared" si="25"/>
        <v>1961000</v>
      </c>
      <c r="G1661" s="46">
        <v>0</v>
      </c>
    </row>
    <row r="1662" spans="1:7">
      <c r="A1662" s="164" t="s">
        <v>3061</v>
      </c>
      <c r="B1662" s="165"/>
      <c r="C1662" s="49">
        <v>48030000</v>
      </c>
      <c r="D1662" s="50">
        <v>47100000</v>
      </c>
      <c r="E1662" s="45">
        <f t="shared" si="25"/>
        <v>930000</v>
      </c>
      <c r="F1662" s="50">
        <v>41830000</v>
      </c>
      <c r="G1662" s="46">
        <v>1.7</v>
      </c>
    </row>
    <row r="1663" spans="1:7">
      <c r="A1663" s="41" t="s">
        <v>3062</v>
      </c>
      <c r="B1663" s="42" t="s">
        <v>3063</v>
      </c>
      <c r="C1663" s="44">
        <v>184000</v>
      </c>
      <c r="D1663" s="45">
        <v>187000</v>
      </c>
      <c r="E1663" s="45">
        <f t="shared" si="25"/>
        <v>-3000</v>
      </c>
      <c r="F1663" s="45">
        <v>184300</v>
      </c>
      <c r="G1663" s="46">
        <v>2.65</v>
      </c>
    </row>
    <row r="1664" spans="1:7">
      <c r="A1664" s="41" t="s">
        <v>3064</v>
      </c>
      <c r="B1664" s="42" t="s">
        <v>726</v>
      </c>
      <c r="C1664" s="44">
        <v>14000</v>
      </c>
      <c r="D1664" s="45">
        <v>14000</v>
      </c>
      <c r="E1664" s="45">
        <f t="shared" si="25"/>
        <v>0</v>
      </c>
      <c r="F1664" s="45">
        <v>11300</v>
      </c>
      <c r="G1664" s="46">
        <v>0</v>
      </c>
    </row>
    <row r="1665" spans="1:7">
      <c r="A1665" s="41" t="s">
        <v>3065</v>
      </c>
      <c r="B1665" s="42" t="s">
        <v>1727</v>
      </c>
      <c r="C1665" s="44">
        <v>34000</v>
      </c>
      <c r="D1665" s="45">
        <v>34000</v>
      </c>
      <c r="E1665" s="45">
        <f t="shared" si="25"/>
        <v>0</v>
      </c>
      <c r="F1665" s="45">
        <v>12300</v>
      </c>
      <c r="G1665" s="46">
        <v>0</v>
      </c>
    </row>
    <row r="1666" spans="1:7">
      <c r="A1666" s="41" t="s">
        <v>3066</v>
      </c>
      <c r="B1666" s="42" t="s">
        <v>807</v>
      </c>
      <c r="C1666" s="44">
        <v>12000</v>
      </c>
      <c r="D1666" s="45">
        <v>12000</v>
      </c>
      <c r="E1666" s="45">
        <f t="shared" si="25"/>
        <v>0</v>
      </c>
      <c r="F1666" s="45">
        <v>11900</v>
      </c>
      <c r="G1666" s="46">
        <v>0</v>
      </c>
    </row>
    <row r="1667" spans="1:7">
      <c r="A1667" s="41" t="s">
        <v>3067</v>
      </c>
      <c r="B1667" s="42" t="s">
        <v>734</v>
      </c>
      <c r="C1667" s="44">
        <v>10000</v>
      </c>
      <c r="D1667" s="45">
        <v>10000</v>
      </c>
      <c r="E1667" s="45">
        <f t="shared" si="25"/>
        <v>0</v>
      </c>
      <c r="F1667" s="45">
        <v>9800</v>
      </c>
      <c r="G1667" s="46">
        <v>0</v>
      </c>
    </row>
    <row r="1668" spans="1:7">
      <c r="A1668" s="41" t="s">
        <v>3068</v>
      </c>
      <c r="B1668" s="42" t="s">
        <v>995</v>
      </c>
      <c r="C1668" s="44">
        <v>16000</v>
      </c>
      <c r="D1668" s="45">
        <v>19000</v>
      </c>
      <c r="E1668" s="45">
        <f t="shared" si="25"/>
        <v>-3000</v>
      </c>
      <c r="F1668" s="45">
        <v>1700</v>
      </c>
      <c r="G1668" s="46">
        <v>0.2</v>
      </c>
    </row>
    <row r="1669" spans="1:7">
      <c r="A1669" s="41" t="s">
        <v>3069</v>
      </c>
      <c r="B1669" s="42" t="s">
        <v>3070</v>
      </c>
      <c r="C1669" s="44">
        <v>247000</v>
      </c>
      <c r="D1669" s="45">
        <v>247000</v>
      </c>
      <c r="E1669" s="45">
        <f t="shared" si="25"/>
        <v>0</v>
      </c>
      <c r="F1669" s="45">
        <v>206700</v>
      </c>
      <c r="G1669" s="46">
        <v>0</v>
      </c>
    </row>
    <row r="1670" spans="1:7">
      <c r="A1670" s="41" t="s">
        <v>3071</v>
      </c>
      <c r="B1670" s="42" t="s">
        <v>3072</v>
      </c>
      <c r="C1670" s="44">
        <v>50000</v>
      </c>
      <c r="D1670" s="45">
        <v>80000</v>
      </c>
      <c r="E1670" s="45">
        <f t="shared" si="25"/>
        <v>-30000</v>
      </c>
      <c r="G1670" s="46">
        <v>0</v>
      </c>
    </row>
    <row r="1671" spans="1:7">
      <c r="A1671" s="41" t="s">
        <v>3073</v>
      </c>
      <c r="B1671" s="42" t="s">
        <v>3074</v>
      </c>
      <c r="C1671" s="44">
        <v>3127000</v>
      </c>
      <c r="D1671" s="45">
        <v>3123000</v>
      </c>
      <c r="E1671" s="45">
        <f t="shared" ref="E1671:E1734" si="26">C1671-D1671</f>
        <v>4000</v>
      </c>
      <c r="F1671" s="45">
        <v>2462100</v>
      </c>
      <c r="G1671" s="46">
        <v>0</v>
      </c>
    </row>
    <row r="1672" spans="1:7">
      <c r="A1672" s="164" t="s">
        <v>3075</v>
      </c>
      <c r="B1672" s="165"/>
      <c r="C1672" s="49">
        <v>3694000</v>
      </c>
      <c r="D1672" s="50">
        <v>3726000</v>
      </c>
      <c r="E1672" s="45">
        <f t="shared" si="26"/>
        <v>-32000</v>
      </c>
      <c r="F1672" s="50">
        <v>2900100</v>
      </c>
      <c r="G1672" s="46">
        <v>2.85</v>
      </c>
    </row>
    <row r="1673" spans="1:7">
      <c r="A1673" s="41" t="s">
        <v>3076</v>
      </c>
      <c r="B1673" s="42" t="s">
        <v>3077</v>
      </c>
      <c r="C1673" s="44">
        <v>873000</v>
      </c>
      <c r="D1673" s="45">
        <v>888000</v>
      </c>
      <c r="E1673" s="45">
        <f t="shared" si="26"/>
        <v>-15000</v>
      </c>
      <c r="F1673" s="45">
        <v>881300</v>
      </c>
      <c r="G1673" s="46">
        <v>8.98</v>
      </c>
    </row>
    <row r="1674" spans="1:7">
      <c r="A1674" s="41" t="s">
        <v>3078</v>
      </c>
      <c r="B1674" s="42" t="s">
        <v>3079</v>
      </c>
      <c r="C1674" s="44">
        <v>73000</v>
      </c>
      <c r="D1674" s="45">
        <v>73000</v>
      </c>
      <c r="E1674" s="45">
        <f t="shared" si="26"/>
        <v>0</v>
      </c>
      <c r="F1674" s="45">
        <v>61200</v>
      </c>
      <c r="G1674" s="46">
        <v>0</v>
      </c>
    </row>
    <row r="1675" spans="1:7">
      <c r="A1675" s="41" t="s">
        <v>3080</v>
      </c>
      <c r="B1675" s="42" t="s">
        <v>728</v>
      </c>
      <c r="C1675" s="44">
        <v>143000</v>
      </c>
      <c r="D1675" s="45">
        <v>143000</v>
      </c>
      <c r="E1675" s="45">
        <f t="shared" si="26"/>
        <v>0</v>
      </c>
      <c r="F1675" s="45">
        <v>142700</v>
      </c>
      <c r="G1675" s="46">
        <v>0</v>
      </c>
    </row>
    <row r="1676" spans="1:7">
      <c r="A1676" s="41" t="s">
        <v>3081</v>
      </c>
      <c r="B1676" s="42" t="s">
        <v>807</v>
      </c>
      <c r="C1676" s="44">
        <v>35000</v>
      </c>
      <c r="D1676" s="45">
        <v>35000</v>
      </c>
      <c r="E1676" s="45">
        <f t="shared" si="26"/>
        <v>0</v>
      </c>
      <c r="F1676" s="45">
        <v>44100</v>
      </c>
      <c r="G1676" s="46">
        <v>0</v>
      </c>
    </row>
    <row r="1677" spans="1:7">
      <c r="A1677" s="41" t="s">
        <v>3082</v>
      </c>
      <c r="B1677" s="42" t="s">
        <v>734</v>
      </c>
      <c r="C1677" s="44">
        <v>16000</v>
      </c>
      <c r="D1677" s="45">
        <v>16000</v>
      </c>
      <c r="E1677" s="45">
        <f t="shared" si="26"/>
        <v>0</v>
      </c>
      <c r="F1677" s="45">
        <v>17700</v>
      </c>
      <c r="G1677" s="46">
        <v>0</v>
      </c>
    </row>
    <row r="1678" spans="1:7">
      <c r="A1678" s="41" t="s">
        <v>3083</v>
      </c>
      <c r="B1678" s="42" t="s">
        <v>995</v>
      </c>
      <c r="C1678" s="44">
        <v>43000</v>
      </c>
      <c r="D1678" s="45">
        <v>50000</v>
      </c>
      <c r="E1678" s="45">
        <f t="shared" si="26"/>
        <v>-7000</v>
      </c>
      <c r="F1678" s="45">
        <v>3300</v>
      </c>
      <c r="G1678" s="46">
        <v>0.55000000000000004</v>
      </c>
    </row>
    <row r="1679" spans="1:7">
      <c r="A1679" s="41" t="s">
        <v>3084</v>
      </c>
      <c r="B1679" s="42" t="s">
        <v>3085</v>
      </c>
      <c r="C1679" s="44">
        <v>574000</v>
      </c>
      <c r="D1679" s="45">
        <v>574000</v>
      </c>
      <c r="E1679" s="45">
        <f t="shared" si="26"/>
        <v>0</v>
      </c>
      <c r="F1679" s="45">
        <v>486900</v>
      </c>
      <c r="G1679" s="46">
        <v>0</v>
      </c>
    </row>
    <row r="1680" spans="1:7">
      <c r="A1680" s="164" t="s">
        <v>3086</v>
      </c>
      <c r="B1680" s="165"/>
      <c r="C1680" s="49">
        <v>1757000</v>
      </c>
      <c r="D1680" s="50">
        <v>1779000</v>
      </c>
      <c r="E1680" s="45">
        <f t="shared" si="26"/>
        <v>-22000</v>
      </c>
      <c r="F1680" s="50">
        <v>1637200</v>
      </c>
      <c r="G1680" s="46">
        <v>9.5299999999999994</v>
      </c>
    </row>
    <row r="1681" spans="1:7">
      <c r="A1681" s="41" t="s">
        <v>3087</v>
      </c>
      <c r="B1681" s="42" t="s">
        <v>3088</v>
      </c>
      <c r="C1681" s="48"/>
      <c r="E1681" s="45">
        <f t="shared" si="26"/>
        <v>0</v>
      </c>
      <c r="G1681" s="46">
        <v>0</v>
      </c>
    </row>
    <row r="1682" spans="1:7">
      <c r="A1682" s="41" t="s">
        <v>3089</v>
      </c>
      <c r="B1682" s="42" t="s">
        <v>3090</v>
      </c>
      <c r="C1682" s="44">
        <v>533000</v>
      </c>
      <c r="D1682" s="45">
        <v>480000</v>
      </c>
      <c r="E1682" s="45">
        <f t="shared" si="26"/>
        <v>53000</v>
      </c>
      <c r="F1682" s="45">
        <v>313400</v>
      </c>
      <c r="G1682" s="46">
        <v>0</v>
      </c>
    </row>
    <row r="1683" spans="1:7">
      <c r="A1683" s="164" t="s">
        <v>3091</v>
      </c>
      <c r="B1683" s="165"/>
      <c r="C1683" s="49">
        <v>533000</v>
      </c>
      <c r="D1683" s="50">
        <v>480000</v>
      </c>
      <c r="E1683" s="45">
        <f t="shared" si="26"/>
        <v>53000</v>
      </c>
      <c r="F1683" s="50">
        <v>313400</v>
      </c>
      <c r="G1683" s="46">
        <v>0</v>
      </c>
    </row>
    <row r="1684" spans="1:7">
      <c r="A1684" s="41" t="s">
        <v>3092</v>
      </c>
      <c r="B1684" s="42" t="s">
        <v>3093</v>
      </c>
      <c r="C1684" s="44">
        <v>864000</v>
      </c>
      <c r="D1684" s="45">
        <v>864000</v>
      </c>
      <c r="E1684" s="45">
        <f t="shared" si="26"/>
        <v>0</v>
      </c>
      <c r="F1684" s="45">
        <v>742000</v>
      </c>
      <c r="G1684" s="46">
        <v>0</v>
      </c>
    </row>
    <row r="1685" spans="1:7">
      <c r="A1685" s="164" t="s">
        <v>3094</v>
      </c>
      <c r="B1685" s="165"/>
      <c r="C1685" s="49">
        <v>864000</v>
      </c>
      <c r="D1685" s="50">
        <v>864000</v>
      </c>
      <c r="E1685" s="45">
        <f t="shared" si="26"/>
        <v>0</v>
      </c>
      <c r="F1685" s="50">
        <v>742000</v>
      </c>
      <c r="G1685" s="46">
        <v>0</v>
      </c>
    </row>
    <row r="1686" spans="1:7">
      <c r="A1686" s="41" t="s">
        <v>3095</v>
      </c>
      <c r="B1686" s="42" t="s">
        <v>3096</v>
      </c>
      <c r="C1686" s="44">
        <v>587000</v>
      </c>
      <c r="D1686" s="45">
        <v>487000</v>
      </c>
      <c r="E1686" s="45">
        <f t="shared" si="26"/>
        <v>100000</v>
      </c>
      <c r="F1686" s="45">
        <v>360400</v>
      </c>
      <c r="G1686" s="46">
        <v>0</v>
      </c>
    </row>
    <row r="1687" spans="1:7">
      <c r="A1687" s="41" t="s">
        <v>3097</v>
      </c>
      <c r="B1687" s="42" t="s">
        <v>3098</v>
      </c>
      <c r="C1687" s="44">
        <v>510000</v>
      </c>
      <c r="D1687" s="45">
        <v>381000</v>
      </c>
      <c r="E1687" s="45">
        <f t="shared" si="26"/>
        <v>129000</v>
      </c>
      <c r="F1687" s="45">
        <v>303300</v>
      </c>
      <c r="G1687" s="46">
        <v>0</v>
      </c>
    </row>
    <row r="1688" spans="1:7">
      <c r="A1688" s="164" t="s">
        <v>3099</v>
      </c>
      <c r="B1688" s="165"/>
      <c r="C1688" s="49">
        <v>1097000</v>
      </c>
      <c r="D1688" s="50">
        <v>868000</v>
      </c>
      <c r="E1688" s="45">
        <f t="shared" si="26"/>
        <v>229000</v>
      </c>
      <c r="F1688" s="50">
        <v>663700</v>
      </c>
      <c r="G1688" s="46">
        <v>0</v>
      </c>
    </row>
    <row r="1689" spans="1:7">
      <c r="A1689" s="41" t="s">
        <v>3100</v>
      </c>
      <c r="B1689" s="42" t="s">
        <v>888</v>
      </c>
      <c r="C1689" s="44">
        <v>351000</v>
      </c>
      <c r="D1689" s="45">
        <v>357000</v>
      </c>
      <c r="E1689" s="45">
        <f t="shared" si="26"/>
        <v>-6000</v>
      </c>
      <c r="F1689" s="45">
        <v>357000</v>
      </c>
      <c r="G1689" s="46">
        <v>3</v>
      </c>
    </row>
    <row r="1690" spans="1:7">
      <c r="A1690" s="41" t="s">
        <v>3101</v>
      </c>
      <c r="B1690" s="42" t="s">
        <v>726</v>
      </c>
      <c r="C1690" s="44">
        <v>35000</v>
      </c>
      <c r="D1690" s="45">
        <v>35000</v>
      </c>
      <c r="E1690" s="45">
        <f t="shared" si="26"/>
        <v>0</v>
      </c>
      <c r="F1690" s="45">
        <v>28500</v>
      </c>
      <c r="G1690" s="46">
        <v>0</v>
      </c>
    </row>
    <row r="1691" spans="1:7">
      <c r="A1691" s="41" t="s">
        <v>3102</v>
      </c>
      <c r="B1691" s="42" t="s">
        <v>1727</v>
      </c>
      <c r="C1691" s="44">
        <v>5000</v>
      </c>
      <c r="D1691" s="45">
        <v>5000</v>
      </c>
      <c r="E1691" s="45">
        <f t="shared" si="26"/>
        <v>0</v>
      </c>
      <c r="F1691" s="45">
        <v>7200</v>
      </c>
      <c r="G1691" s="46">
        <v>0</v>
      </c>
    </row>
    <row r="1692" spans="1:7">
      <c r="A1692" s="41" t="s">
        <v>3103</v>
      </c>
      <c r="B1692" s="42" t="s">
        <v>734</v>
      </c>
      <c r="C1692" s="44">
        <v>54000</v>
      </c>
      <c r="D1692" s="45">
        <v>54000</v>
      </c>
      <c r="E1692" s="45">
        <f t="shared" si="26"/>
        <v>0</v>
      </c>
      <c r="F1692" s="45">
        <v>57100</v>
      </c>
      <c r="G1692" s="46">
        <v>0</v>
      </c>
    </row>
    <row r="1693" spans="1:7">
      <c r="A1693" s="41" t="s">
        <v>3104</v>
      </c>
      <c r="B1693" s="42" t="s">
        <v>3105</v>
      </c>
      <c r="C1693" s="48"/>
      <c r="E1693" s="45">
        <f t="shared" si="26"/>
        <v>0</v>
      </c>
      <c r="G1693" s="46">
        <v>0</v>
      </c>
    </row>
    <row r="1694" spans="1:7">
      <c r="A1694" s="41" t="s">
        <v>3106</v>
      </c>
      <c r="B1694" s="42" t="s">
        <v>3107</v>
      </c>
      <c r="C1694" s="44">
        <v>1958000</v>
      </c>
      <c r="D1694" s="45">
        <v>2101000</v>
      </c>
      <c r="E1694" s="45">
        <f t="shared" si="26"/>
        <v>-143000</v>
      </c>
      <c r="F1694" s="45">
        <v>1694600</v>
      </c>
      <c r="G1694" s="46">
        <v>0</v>
      </c>
    </row>
    <row r="1695" spans="1:7">
      <c r="A1695" s="164" t="s">
        <v>3108</v>
      </c>
      <c r="B1695" s="165"/>
      <c r="C1695" s="49">
        <v>2403000</v>
      </c>
      <c r="D1695" s="50">
        <v>2552000</v>
      </c>
      <c r="E1695" s="45">
        <f t="shared" si="26"/>
        <v>-149000</v>
      </c>
      <c r="F1695" s="50">
        <v>2144400</v>
      </c>
      <c r="G1695" s="46">
        <v>3</v>
      </c>
    </row>
    <row r="1696" spans="1:7">
      <c r="A1696" s="41" t="s">
        <v>3109</v>
      </c>
      <c r="B1696" s="42" t="s">
        <v>3110</v>
      </c>
      <c r="C1696" s="44">
        <v>40000</v>
      </c>
      <c r="D1696" s="45">
        <v>40000</v>
      </c>
      <c r="E1696" s="45">
        <f t="shared" si="26"/>
        <v>0</v>
      </c>
      <c r="F1696" s="45">
        <v>40000</v>
      </c>
      <c r="G1696" s="46">
        <v>0</v>
      </c>
    </row>
    <row r="1697" spans="1:7">
      <c r="A1697" s="164" t="s">
        <v>3111</v>
      </c>
      <c r="B1697" s="165"/>
      <c r="C1697" s="49">
        <v>40000</v>
      </c>
      <c r="D1697" s="50">
        <v>40000</v>
      </c>
      <c r="E1697" s="45">
        <f t="shared" si="26"/>
        <v>0</v>
      </c>
      <c r="F1697" s="50">
        <v>40000</v>
      </c>
      <c r="G1697" s="46">
        <v>0</v>
      </c>
    </row>
    <row r="1698" spans="1:7">
      <c r="A1698" s="41" t="s">
        <v>3112</v>
      </c>
      <c r="B1698" s="42" t="s">
        <v>1983</v>
      </c>
      <c r="C1698" s="44">
        <v>3069000</v>
      </c>
      <c r="D1698" s="45">
        <v>3122000</v>
      </c>
      <c r="E1698" s="45">
        <f t="shared" si="26"/>
        <v>-53000</v>
      </c>
      <c r="F1698" s="45">
        <v>3116700</v>
      </c>
      <c r="G1698" s="46">
        <v>23.1</v>
      </c>
    </row>
    <row r="1699" spans="1:7">
      <c r="A1699" s="41" t="s">
        <v>3113</v>
      </c>
      <c r="B1699" s="42" t="s">
        <v>2968</v>
      </c>
      <c r="C1699" s="44">
        <v>183000</v>
      </c>
      <c r="D1699" s="45">
        <v>183000</v>
      </c>
      <c r="E1699" s="45">
        <f t="shared" si="26"/>
        <v>0</v>
      </c>
      <c r="F1699" s="45">
        <v>167600</v>
      </c>
      <c r="G1699" s="46">
        <v>0</v>
      </c>
    </row>
    <row r="1700" spans="1:7">
      <c r="A1700" s="41" t="s">
        <v>3114</v>
      </c>
      <c r="B1700" s="42" t="s">
        <v>728</v>
      </c>
      <c r="C1700" s="44">
        <v>24000</v>
      </c>
      <c r="D1700" s="45">
        <v>24000</v>
      </c>
      <c r="E1700" s="45">
        <f t="shared" si="26"/>
        <v>0</v>
      </c>
      <c r="F1700" s="45">
        <v>19300</v>
      </c>
      <c r="G1700" s="46">
        <v>0</v>
      </c>
    </row>
    <row r="1701" spans="1:7">
      <c r="A1701" s="41" t="s">
        <v>3115</v>
      </c>
      <c r="B1701" s="42" t="s">
        <v>807</v>
      </c>
      <c r="C1701" s="44">
        <v>24000</v>
      </c>
      <c r="D1701" s="45">
        <v>24000</v>
      </c>
      <c r="E1701" s="45">
        <f t="shared" si="26"/>
        <v>0</v>
      </c>
      <c r="F1701" s="45">
        <v>28900</v>
      </c>
      <c r="G1701" s="46">
        <v>0</v>
      </c>
    </row>
    <row r="1702" spans="1:7">
      <c r="A1702" s="41" t="s">
        <v>3116</v>
      </c>
      <c r="B1702" s="42" t="s">
        <v>732</v>
      </c>
      <c r="C1702" s="44">
        <v>27000</v>
      </c>
      <c r="D1702" s="45">
        <v>27000</v>
      </c>
      <c r="E1702" s="45">
        <f t="shared" si="26"/>
        <v>0</v>
      </c>
      <c r="F1702" s="45">
        <v>30100</v>
      </c>
      <c r="G1702" s="46">
        <v>0</v>
      </c>
    </row>
    <row r="1703" spans="1:7">
      <c r="A1703" s="41" t="s">
        <v>3117</v>
      </c>
      <c r="B1703" s="42" t="s">
        <v>734</v>
      </c>
      <c r="C1703" s="44">
        <v>415000</v>
      </c>
      <c r="D1703" s="45">
        <v>415000</v>
      </c>
      <c r="E1703" s="45">
        <f t="shared" si="26"/>
        <v>0</v>
      </c>
      <c r="F1703" s="45">
        <v>419200</v>
      </c>
      <c r="G1703" s="46">
        <v>0</v>
      </c>
    </row>
    <row r="1704" spans="1:7">
      <c r="A1704" s="164" t="s">
        <v>3118</v>
      </c>
      <c r="B1704" s="165"/>
      <c r="C1704" s="49">
        <v>3742000</v>
      </c>
      <c r="D1704" s="50">
        <v>3795000</v>
      </c>
      <c r="E1704" s="45">
        <f t="shared" si="26"/>
        <v>-53000</v>
      </c>
      <c r="F1704" s="50">
        <v>3781800</v>
      </c>
      <c r="G1704" s="46">
        <v>23.1</v>
      </c>
    </row>
    <row r="1705" spans="1:7">
      <c r="A1705" s="41" t="s">
        <v>3119</v>
      </c>
      <c r="B1705" s="42" t="s">
        <v>3120</v>
      </c>
      <c r="C1705" s="44">
        <v>217000</v>
      </c>
      <c r="D1705" s="45">
        <v>221000</v>
      </c>
      <c r="E1705" s="45">
        <f t="shared" si="26"/>
        <v>-4000</v>
      </c>
      <c r="F1705" s="45">
        <v>160000</v>
      </c>
      <c r="G1705" s="46">
        <v>2.69</v>
      </c>
    </row>
    <row r="1706" spans="1:7">
      <c r="A1706" s="41" t="s">
        <v>3121</v>
      </c>
      <c r="B1706" s="42" t="s">
        <v>726</v>
      </c>
      <c r="C1706" s="44">
        <v>13000</v>
      </c>
      <c r="D1706" s="45">
        <v>13000</v>
      </c>
      <c r="E1706" s="45">
        <f t="shared" si="26"/>
        <v>0</v>
      </c>
      <c r="F1706" s="45">
        <v>11500</v>
      </c>
      <c r="G1706" s="46">
        <v>0</v>
      </c>
    </row>
    <row r="1707" spans="1:7">
      <c r="A1707" s="41" t="s">
        <v>3122</v>
      </c>
      <c r="B1707" s="42" t="s">
        <v>3123</v>
      </c>
      <c r="C1707" s="44">
        <v>10000</v>
      </c>
      <c r="D1707" s="45">
        <v>10000</v>
      </c>
      <c r="E1707" s="45">
        <f t="shared" si="26"/>
        <v>0</v>
      </c>
      <c r="F1707" s="45">
        <v>5600</v>
      </c>
      <c r="G1707" s="46">
        <v>0</v>
      </c>
    </row>
    <row r="1708" spans="1:7">
      <c r="A1708" s="41" t="s">
        <v>3124</v>
      </c>
      <c r="B1708" s="42" t="s">
        <v>1743</v>
      </c>
      <c r="C1708" s="44">
        <v>6000</v>
      </c>
      <c r="D1708" s="45">
        <v>6000</v>
      </c>
      <c r="E1708" s="45">
        <f t="shared" si="26"/>
        <v>0</v>
      </c>
      <c r="F1708" s="45">
        <v>5500</v>
      </c>
      <c r="G1708" s="46">
        <v>0</v>
      </c>
    </row>
    <row r="1709" spans="1:7">
      <c r="A1709" s="41" t="s">
        <v>3125</v>
      </c>
      <c r="B1709" s="42" t="s">
        <v>3126</v>
      </c>
      <c r="C1709" s="44">
        <v>7000</v>
      </c>
      <c r="D1709" s="45">
        <v>7000</v>
      </c>
      <c r="E1709" s="45">
        <f t="shared" si="26"/>
        <v>0</v>
      </c>
      <c r="F1709" s="45">
        <v>8300</v>
      </c>
      <c r="G1709" s="46">
        <v>0</v>
      </c>
    </row>
    <row r="1710" spans="1:7">
      <c r="A1710" s="41" t="s">
        <v>3127</v>
      </c>
      <c r="B1710" s="42" t="s">
        <v>2747</v>
      </c>
      <c r="C1710" s="44">
        <v>1000</v>
      </c>
      <c r="D1710" s="45">
        <v>1000</v>
      </c>
      <c r="E1710" s="45">
        <f t="shared" si="26"/>
        <v>0</v>
      </c>
      <c r="F1710" s="45">
        <v>200</v>
      </c>
      <c r="G1710" s="46">
        <v>0</v>
      </c>
    </row>
    <row r="1711" spans="1:7">
      <c r="A1711" s="41" t="s">
        <v>3128</v>
      </c>
      <c r="B1711" s="42" t="s">
        <v>3129</v>
      </c>
      <c r="C1711" s="44">
        <v>22000</v>
      </c>
      <c r="D1711" s="45">
        <v>22000</v>
      </c>
      <c r="E1711" s="45">
        <f t="shared" si="26"/>
        <v>0</v>
      </c>
      <c r="F1711" s="45">
        <v>4400</v>
      </c>
      <c r="G1711" s="46">
        <v>0</v>
      </c>
    </row>
    <row r="1712" spans="1:7">
      <c r="A1712" s="41" t="s">
        <v>3130</v>
      </c>
      <c r="B1712" s="42" t="s">
        <v>3131</v>
      </c>
      <c r="C1712" s="44">
        <v>181000</v>
      </c>
      <c r="D1712" s="45">
        <v>181000</v>
      </c>
      <c r="E1712" s="45">
        <f t="shared" si="26"/>
        <v>0</v>
      </c>
      <c r="F1712" s="45">
        <v>106900</v>
      </c>
      <c r="G1712" s="46">
        <v>0</v>
      </c>
    </row>
    <row r="1713" spans="1:7">
      <c r="A1713" s="41" t="s">
        <v>3132</v>
      </c>
      <c r="B1713" s="42" t="s">
        <v>3133</v>
      </c>
      <c r="C1713" s="44">
        <v>615000</v>
      </c>
      <c r="D1713" s="45">
        <v>663000</v>
      </c>
      <c r="E1713" s="45">
        <f t="shared" si="26"/>
        <v>-48000</v>
      </c>
      <c r="F1713" s="45">
        <v>248500</v>
      </c>
      <c r="G1713" s="46">
        <v>0</v>
      </c>
    </row>
    <row r="1714" spans="1:7">
      <c r="A1714" s="164" t="s">
        <v>3134</v>
      </c>
      <c r="B1714" s="165"/>
      <c r="C1714" s="49">
        <v>1072000</v>
      </c>
      <c r="D1714" s="50">
        <v>1124000</v>
      </c>
      <c r="E1714" s="45">
        <f t="shared" si="26"/>
        <v>-52000</v>
      </c>
      <c r="F1714" s="50">
        <v>550900</v>
      </c>
      <c r="G1714" s="46">
        <v>2.69</v>
      </c>
    </row>
    <row r="1715" spans="1:7">
      <c r="A1715" s="41" t="s">
        <v>3135</v>
      </c>
      <c r="B1715" s="42" t="s">
        <v>3136</v>
      </c>
      <c r="C1715" s="44">
        <v>15520000</v>
      </c>
      <c r="D1715" s="45">
        <v>15042000</v>
      </c>
      <c r="E1715" s="45">
        <f t="shared" si="26"/>
        <v>478000</v>
      </c>
      <c r="F1715" s="45">
        <v>13733000</v>
      </c>
      <c r="G1715" s="46">
        <v>0</v>
      </c>
    </row>
    <row r="1716" spans="1:7">
      <c r="A1716" s="164" t="s">
        <v>3137</v>
      </c>
      <c r="B1716" s="165"/>
      <c r="C1716" s="49">
        <v>15520000</v>
      </c>
      <c r="D1716" s="50">
        <v>15042000</v>
      </c>
      <c r="E1716" s="45">
        <f t="shared" si="26"/>
        <v>478000</v>
      </c>
      <c r="F1716" s="50">
        <v>13733000</v>
      </c>
      <c r="G1716" s="46">
        <v>0</v>
      </c>
    </row>
    <row r="1717" spans="1:7">
      <c r="A1717" s="41" t="s">
        <v>3138</v>
      </c>
      <c r="B1717" s="42" t="s">
        <v>3139</v>
      </c>
      <c r="C1717" s="44">
        <v>388000</v>
      </c>
      <c r="D1717" s="45">
        <v>382000</v>
      </c>
      <c r="E1717" s="45">
        <f t="shared" si="26"/>
        <v>6000</v>
      </c>
      <c r="F1717" s="45">
        <v>240500</v>
      </c>
      <c r="G1717" s="46">
        <v>0</v>
      </c>
    </row>
    <row r="1718" spans="1:7">
      <c r="A1718" s="41" t="s">
        <v>3140</v>
      </c>
      <c r="B1718" s="42" t="s">
        <v>3141</v>
      </c>
      <c r="C1718" s="44">
        <v>3738000</v>
      </c>
      <c r="D1718" s="45">
        <v>3980000</v>
      </c>
      <c r="E1718" s="45">
        <f t="shared" si="26"/>
        <v>-242000</v>
      </c>
      <c r="F1718" s="45">
        <v>2758300</v>
      </c>
      <c r="G1718" s="46">
        <v>0</v>
      </c>
    </row>
    <row r="1719" spans="1:7">
      <c r="A1719" s="41" t="s">
        <v>3142</v>
      </c>
      <c r="B1719" s="42" t="s">
        <v>3143</v>
      </c>
      <c r="C1719" s="44">
        <v>1914000</v>
      </c>
      <c r="D1719" s="45">
        <v>1914000</v>
      </c>
      <c r="E1719" s="45">
        <f t="shared" si="26"/>
        <v>0</v>
      </c>
      <c r="F1719" s="45">
        <v>1481900</v>
      </c>
      <c r="G1719" s="46">
        <v>0</v>
      </c>
    </row>
    <row r="1720" spans="1:7">
      <c r="A1720" s="164" t="s">
        <v>3144</v>
      </c>
      <c r="B1720" s="165"/>
      <c r="C1720" s="49">
        <v>6040000</v>
      </c>
      <c r="D1720" s="50">
        <v>6276000</v>
      </c>
      <c r="E1720" s="45">
        <f t="shared" si="26"/>
        <v>-236000</v>
      </c>
      <c r="F1720" s="50">
        <v>4480700</v>
      </c>
      <c r="G1720" s="46">
        <v>0</v>
      </c>
    </row>
    <row r="1721" spans="1:7">
      <c r="A1721" s="41" t="s">
        <v>3145</v>
      </c>
      <c r="B1721" s="42" t="s">
        <v>3146</v>
      </c>
      <c r="C1721" s="48"/>
      <c r="D1721" s="45">
        <v>229000</v>
      </c>
      <c r="E1721" s="45">
        <f t="shared" si="26"/>
        <v>-229000</v>
      </c>
      <c r="F1721" s="45">
        <v>223900</v>
      </c>
      <c r="G1721" s="46">
        <v>0</v>
      </c>
    </row>
    <row r="1722" spans="1:7">
      <c r="A1722" s="41" t="s">
        <v>3147</v>
      </c>
      <c r="B1722" s="42" t="s">
        <v>3148</v>
      </c>
      <c r="C1722" s="48"/>
      <c r="D1722" s="45">
        <v>19000</v>
      </c>
      <c r="E1722" s="45">
        <f t="shared" si="26"/>
        <v>-19000</v>
      </c>
      <c r="F1722" s="45">
        <v>13400</v>
      </c>
      <c r="G1722" s="46">
        <v>0</v>
      </c>
    </row>
    <row r="1723" spans="1:7">
      <c r="A1723" s="41" t="s">
        <v>3149</v>
      </c>
      <c r="B1723" s="42" t="s">
        <v>3150</v>
      </c>
      <c r="C1723" s="48"/>
      <c r="D1723" s="45">
        <v>16000</v>
      </c>
      <c r="E1723" s="45">
        <f t="shared" si="26"/>
        <v>-16000</v>
      </c>
      <c r="F1723" s="45">
        <v>7900</v>
      </c>
      <c r="G1723" s="46">
        <v>0</v>
      </c>
    </row>
    <row r="1724" spans="1:7">
      <c r="A1724" s="41" t="s">
        <v>3151</v>
      </c>
      <c r="B1724" s="42" t="s">
        <v>807</v>
      </c>
      <c r="C1724" s="48"/>
      <c r="D1724" s="45">
        <v>9000</v>
      </c>
      <c r="E1724" s="45">
        <f t="shared" si="26"/>
        <v>-9000</v>
      </c>
      <c r="F1724" s="45">
        <v>12900</v>
      </c>
      <c r="G1724" s="46">
        <v>0</v>
      </c>
    </row>
    <row r="1725" spans="1:7">
      <c r="A1725" s="41" t="s">
        <v>3152</v>
      </c>
      <c r="B1725" s="42" t="s">
        <v>3153</v>
      </c>
      <c r="C1725" s="48"/>
      <c r="D1725" s="45">
        <v>24000</v>
      </c>
      <c r="E1725" s="45">
        <f t="shared" si="26"/>
        <v>-24000</v>
      </c>
      <c r="F1725" s="45">
        <v>22600</v>
      </c>
      <c r="G1725" s="46">
        <v>0</v>
      </c>
    </row>
    <row r="1726" spans="1:7">
      <c r="A1726" s="41" t="s">
        <v>3154</v>
      </c>
      <c r="B1726" s="42" t="s">
        <v>3155</v>
      </c>
      <c r="C1726" s="48"/>
      <c r="E1726" s="45">
        <f t="shared" si="26"/>
        <v>0</v>
      </c>
      <c r="F1726" s="45">
        <v>9000</v>
      </c>
      <c r="G1726" s="46">
        <v>0</v>
      </c>
    </row>
    <row r="1727" spans="1:7">
      <c r="A1727" s="41" t="s">
        <v>3156</v>
      </c>
      <c r="B1727" s="42" t="s">
        <v>3157</v>
      </c>
      <c r="C1727" s="44">
        <v>520000</v>
      </c>
      <c r="E1727" s="45">
        <f t="shared" si="26"/>
        <v>520000</v>
      </c>
      <c r="G1727" s="46">
        <v>0</v>
      </c>
    </row>
    <row r="1728" spans="1:7">
      <c r="A1728" s="41" t="s">
        <v>3158</v>
      </c>
      <c r="B1728" s="42" t="s">
        <v>3159</v>
      </c>
      <c r="C1728" s="48"/>
      <c r="E1728" s="45">
        <f t="shared" si="26"/>
        <v>0</v>
      </c>
      <c r="F1728" s="45">
        <v>70600</v>
      </c>
      <c r="G1728" s="46">
        <v>0</v>
      </c>
    </row>
    <row r="1729" spans="1:7">
      <c r="A1729" s="164" t="s">
        <v>3160</v>
      </c>
      <c r="B1729" s="165"/>
      <c r="C1729" s="49">
        <v>520000</v>
      </c>
      <c r="D1729" s="50">
        <v>297000</v>
      </c>
      <c r="E1729" s="45">
        <f t="shared" si="26"/>
        <v>223000</v>
      </c>
      <c r="F1729" s="50">
        <v>360300</v>
      </c>
      <c r="G1729" s="46">
        <v>0</v>
      </c>
    </row>
    <row r="1730" spans="1:7">
      <c r="A1730" s="41" t="s">
        <v>3161</v>
      </c>
      <c r="B1730" s="42" t="s">
        <v>3162</v>
      </c>
      <c r="C1730" s="44">
        <v>38000</v>
      </c>
      <c r="D1730" s="45">
        <v>39000</v>
      </c>
      <c r="E1730" s="45">
        <f t="shared" si="26"/>
        <v>-1000</v>
      </c>
      <c r="F1730" s="45">
        <v>35400</v>
      </c>
      <c r="G1730" s="46">
        <v>0.5</v>
      </c>
    </row>
    <row r="1731" spans="1:7">
      <c r="A1731" s="41" t="s">
        <v>3163</v>
      </c>
      <c r="B1731" s="42" t="s">
        <v>3164</v>
      </c>
      <c r="C1731" s="48"/>
      <c r="D1731" s="45">
        <v>3000</v>
      </c>
      <c r="E1731" s="45">
        <f t="shared" si="26"/>
        <v>-3000</v>
      </c>
      <c r="F1731" s="45">
        <v>4500</v>
      </c>
      <c r="G1731" s="46">
        <v>0</v>
      </c>
    </row>
    <row r="1732" spans="1:7">
      <c r="A1732" s="41" t="s">
        <v>3165</v>
      </c>
      <c r="B1732" s="42" t="s">
        <v>3166</v>
      </c>
      <c r="C1732" s="44">
        <v>1000</v>
      </c>
      <c r="D1732" s="45">
        <v>3000</v>
      </c>
      <c r="E1732" s="45">
        <f t="shared" si="26"/>
        <v>-2000</v>
      </c>
      <c r="F1732" s="45">
        <v>1300</v>
      </c>
      <c r="G1732" s="46">
        <v>0</v>
      </c>
    </row>
    <row r="1733" spans="1:7">
      <c r="A1733" s="41" t="s">
        <v>3167</v>
      </c>
      <c r="B1733" s="42" t="s">
        <v>1743</v>
      </c>
      <c r="C1733" s="44">
        <v>1000</v>
      </c>
      <c r="D1733" s="45">
        <v>4000</v>
      </c>
      <c r="E1733" s="45">
        <f t="shared" si="26"/>
        <v>-3000</v>
      </c>
      <c r="F1733" s="45">
        <v>2000</v>
      </c>
      <c r="G1733" s="46">
        <v>0</v>
      </c>
    </row>
    <row r="1734" spans="1:7">
      <c r="A1734" s="41" t="s">
        <v>3168</v>
      </c>
      <c r="B1734" s="42" t="s">
        <v>1746</v>
      </c>
      <c r="C1734" s="44">
        <v>1000</v>
      </c>
      <c r="D1734" s="45">
        <v>1000</v>
      </c>
      <c r="E1734" s="45">
        <f t="shared" si="26"/>
        <v>0</v>
      </c>
      <c r="F1734" s="45">
        <v>200</v>
      </c>
      <c r="G1734" s="46">
        <v>0</v>
      </c>
    </row>
    <row r="1735" spans="1:7">
      <c r="A1735" s="41" t="s">
        <v>3169</v>
      </c>
      <c r="B1735" s="42" t="s">
        <v>3170</v>
      </c>
      <c r="C1735" s="44">
        <v>17000</v>
      </c>
      <c r="D1735" s="45">
        <v>21000</v>
      </c>
      <c r="E1735" s="45">
        <f t="shared" ref="E1735:E1798" si="27">C1735-D1735</f>
        <v>-4000</v>
      </c>
      <c r="F1735" s="45">
        <v>5200</v>
      </c>
      <c r="G1735" s="46">
        <v>0</v>
      </c>
    </row>
    <row r="1736" spans="1:7">
      <c r="A1736" s="41" t="s">
        <v>3171</v>
      </c>
      <c r="B1736" s="42" t="s">
        <v>3172</v>
      </c>
      <c r="C1736" s="44">
        <v>126000</v>
      </c>
      <c r="D1736" s="45">
        <v>126000</v>
      </c>
      <c r="E1736" s="45">
        <f t="shared" si="27"/>
        <v>0</v>
      </c>
      <c r="F1736" s="45">
        <v>111500</v>
      </c>
      <c r="G1736" s="46">
        <v>0</v>
      </c>
    </row>
    <row r="1737" spans="1:7">
      <c r="A1737" s="41" t="s">
        <v>3173</v>
      </c>
      <c r="B1737" s="42" t="s">
        <v>3174</v>
      </c>
      <c r="C1737" s="44">
        <v>944000</v>
      </c>
      <c r="D1737" s="45">
        <v>956000</v>
      </c>
      <c r="E1737" s="45">
        <f t="shared" si="27"/>
        <v>-12000</v>
      </c>
      <c r="F1737" s="45">
        <v>1112500</v>
      </c>
      <c r="G1737" s="46">
        <v>0</v>
      </c>
    </row>
    <row r="1738" spans="1:7">
      <c r="A1738" s="164" t="s">
        <v>3175</v>
      </c>
      <c r="B1738" s="165"/>
      <c r="C1738" s="49">
        <v>1128000</v>
      </c>
      <c r="D1738" s="50">
        <v>1153000</v>
      </c>
      <c r="E1738" s="45">
        <f t="shared" si="27"/>
        <v>-25000</v>
      </c>
      <c r="F1738" s="50">
        <v>1272600</v>
      </c>
      <c r="G1738" s="46">
        <v>0.5</v>
      </c>
    </row>
    <row r="1739" spans="1:7">
      <c r="A1739" s="8" t="s">
        <v>3176</v>
      </c>
      <c r="B1739" s="8" t="s">
        <v>3177</v>
      </c>
      <c r="C1739" s="48"/>
      <c r="E1739" s="45">
        <f t="shared" si="27"/>
        <v>0</v>
      </c>
      <c r="G1739" s="46">
        <v>0</v>
      </c>
    </row>
    <row r="1740" spans="1:7">
      <c r="A1740" s="41" t="s">
        <v>3178</v>
      </c>
      <c r="B1740" s="42" t="s">
        <v>888</v>
      </c>
      <c r="C1740" s="44">
        <v>5100000</v>
      </c>
      <c r="D1740" s="45">
        <v>5282000</v>
      </c>
      <c r="E1740" s="45">
        <f t="shared" si="27"/>
        <v>-182000</v>
      </c>
      <c r="F1740" s="45">
        <v>5048100</v>
      </c>
      <c r="G1740" s="46">
        <v>35.299999999999997</v>
      </c>
    </row>
    <row r="1741" spans="1:7">
      <c r="A1741" s="41" t="s">
        <v>3179</v>
      </c>
      <c r="B1741" s="42" t="s">
        <v>726</v>
      </c>
      <c r="C1741" s="44">
        <v>338000</v>
      </c>
      <c r="D1741" s="45">
        <v>338000</v>
      </c>
      <c r="E1741" s="45">
        <f t="shared" si="27"/>
        <v>0</v>
      </c>
      <c r="F1741" s="45">
        <v>293000</v>
      </c>
      <c r="G1741" s="46">
        <v>0</v>
      </c>
    </row>
    <row r="1742" spans="1:7">
      <c r="A1742" s="41" t="s">
        <v>3180</v>
      </c>
      <c r="B1742" s="42" t="s">
        <v>1727</v>
      </c>
      <c r="C1742" s="44">
        <v>66000</v>
      </c>
      <c r="D1742" s="45">
        <v>66000</v>
      </c>
      <c r="E1742" s="45">
        <f t="shared" si="27"/>
        <v>0</v>
      </c>
      <c r="F1742" s="45">
        <v>55500</v>
      </c>
      <c r="G1742" s="46">
        <v>0</v>
      </c>
    </row>
    <row r="1743" spans="1:7">
      <c r="A1743" s="41" t="s">
        <v>3181</v>
      </c>
      <c r="B1743" s="42" t="s">
        <v>807</v>
      </c>
      <c r="C1743" s="44">
        <v>27000</v>
      </c>
      <c r="D1743" s="45">
        <v>27000</v>
      </c>
      <c r="E1743" s="45">
        <f t="shared" si="27"/>
        <v>0</v>
      </c>
      <c r="F1743" s="45">
        <v>32400</v>
      </c>
      <c r="G1743" s="46">
        <v>0</v>
      </c>
    </row>
    <row r="1744" spans="1:7">
      <c r="A1744" s="41" t="s">
        <v>3182</v>
      </c>
      <c r="B1744" s="42" t="s">
        <v>732</v>
      </c>
      <c r="C1744" s="44">
        <v>140000</v>
      </c>
      <c r="D1744" s="45">
        <v>140000</v>
      </c>
      <c r="E1744" s="45">
        <f t="shared" si="27"/>
        <v>0</v>
      </c>
      <c r="F1744" s="45">
        <v>158100</v>
      </c>
      <c r="G1744" s="46">
        <v>0</v>
      </c>
    </row>
    <row r="1745" spans="1:7">
      <c r="A1745" s="41" t="s">
        <v>3183</v>
      </c>
      <c r="B1745" s="42" t="s">
        <v>734</v>
      </c>
      <c r="C1745" s="44">
        <v>618000</v>
      </c>
      <c r="D1745" s="45">
        <v>618000</v>
      </c>
      <c r="E1745" s="45">
        <f t="shared" si="27"/>
        <v>0</v>
      </c>
      <c r="F1745" s="45">
        <v>621200</v>
      </c>
      <c r="G1745" s="46">
        <v>0</v>
      </c>
    </row>
    <row r="1746" spans="1:7">
      <c r="A1746" s="41" t="s">
        <v>3184</v>
      </c>
      <c r="B1746" s="42" t="s">
        <v>3185</v>
      </c>
      <c r="C1746" s="44">
        <v>68000</v>
      </c>
      <c r="D1746" s="45">
        <v>62000</v>
      </c>
      <c r="E1746" s="45">
        <f t="shared" si="27"/>
        <v>6000</v>
      </c>
      <c r="F1746" s="45">
        <v>62500</v>
      </c>
      <c r="G1746" s="46">
        <v>0</v>
      </c>
    </row>
    <row r="1747" spans="1:7">
      <c r="A1747" s="41" t="s">
        <v>3186</v>
      </c>
      <c r="B1747" s="42" t="s">
        <v>995</v>
      </c>
      <c r="C1747" s="48"/>
      <c r="D1747" s="45">
        <v>100000</v>
      </c>
      <c r="E1747" s="45">
        <f t="shared" si="27"/>
        <v>-100000</v>
      </c>
      <c r="G1747" s="46">
        <v>0</v>
      </c>
    </row>
    <row r="1748" spans="1:7">
      <c r="A1748" s="41" t="s">
        <v>3187</v>
      </c>
      <c r="B1748" s="42" t="s">
        <v>1080</v>
      </c>
      <c r="C1748" s="44">
        <v>25000</v>
      </c>
      <c r="D1748" s="45">
        <v>30000</v>
      </c>
      <c r="E1748" s="45">
        <f t="shared" si="27"/>
        <v>-5000</v>
      </c>
      <c r="F1748" s="45">
        <v>32800</v>
      </c>
      <c r="G1748" s="46">
        <v>0</v>
      </c>
    </row>
    <row r="1749" spans="1:7">
      <c r="A1749" s="41" t="s">
        <v>3188</v>
      </c>
      <c r="B1749" s="42" t="s">
        <v>1559</v>
      </c>
      <c r="C1749" s="44">
        <v>5000</v>
      </c>
      <c r="D1749" s="45">
        <v>4000</v>
      </c>
      <c r="E1749" s="45">
        <f t="shared" si="27"/>
        <v>1000</v>
      </c>
      <c r="F1749" s="45">
        <v>4000</v>
      </c>
      <c r="G1749" s="46">
        <v>0</v>
      </c>
    </row>
    <row r="1750" spans="1:7">
      <c r="A1750" s="41" t="s">
        <v>3189</v>
      </c>
      <c r="B1750" s="42" t="s">
        <v>1746</v>
      </c>
      <c r="C1750" s="44">
        <v>2000</v>
      </c>
      <c r="D1750" s="45">
        <v>2000</v>
      </c>
      <c r="E1750" s="45">
        <f t="shared" si="27"/>
        <v>0</v>
      </c>
      <c r="F1750" s="45">
        <v>800</v>
      </c>
      <c r="G1750" s="46">
        <v>0</v>
      </c>
    </row>
    <row r="1751" spans="1:7">
      <c r="A1751" s="41" t="s">
        <v>3190</v>
      </c>
      <c r="B1751" s="42" t="s">
        <v>742</v>
      </c>
      <c r="C1751" s="44">
        <v>5000</v>
      </c>
      <c r="D1751" s="45">
        <v>5000</v>
      </c>
      <c r="E1751" s="45">
        <f t="shared" si="27"/>
        <v>0</v>
      </c>
      <c r="F1751" s="45">
        <v>5000</v>
      </c>
      <c r="G1751" s="46">
        <v>0</v>
      </c>
    </row>
    <row r="1752" spans="1:7">
      <c r="A1752" s="41" t="s">
        <v>3191</v>
      </c>
      <c r="B1752" s="42" t="s">
        <v>748</v>
      </c>
      <c r="C1752" s="44">
        <v>15000</v>
      </c>
      <c r="D1752" s="45">
        <v>14000</v>
      </c>
      <c r="E1752" s="45">
        <f t="shared" si="27"/>
        <v>1000</v>
      </c>
      <c r="F1752" s="45">
        <v>13000</v>
      </c>
      <c r="G1752" s="46">
        <v>0</v>
      </c>
    </row>
    <row r="1753" spans="1:7">
      <c r="A1753" s="41" t="s">
        <v>3192</v>
      </c>
      <c r="B1753" s="42" t="s">
        <v>3193</v>
      </c>
      <c r="C1753" s="44">
        <v>1199000</v>
      </c>
      <c r="D1753" s="45">
        <v>1143000</v>
      </c>
      <c r="E1753" s="45">
        <f t="shared" si="27"/>
        <v>56000</v>
      </c>
      <c r="F1753" s="45">
        <v>575200</v>
      </c>
      <c r="G1753" s="46">
        <v>0</v>
      </c>
    </row>
    <row r="1754" spans="1:7">
      <c r="A1754" s="41" t="s">
        <v>3194</v>
      </c>
      <c r="B1754" s="42" t="s">
        <v>3195</v>
      </c>
      <c r="C1754" s="44">
        <v>320000</v>
      </c>
      <c r="D1754" s="45">
        <v>320000</v>
      </c>
      <c r="E1754" s="45">
        <f t="shared" si="27"/>
        <v>0</v>
      </c>
      <c r="F1754" s="45">
        <v>86700</v>
      </c>
      <c r="G1754" s="46">
        <v>0</v>
      </c>
    </row>
    <row r="1755" spans="1:7">
      <c r="A1755" s="164" t="s">
        <v>3196</v>
      </c>
      <c r="B1755" s="165"/>
      <c r="C1755" s="49">
        <v>7928000</v>
      </c>
      <c r="D1755" s="50">
        <v>8151000</v>
      </c>
      <c r="E1755" s="45">
        <f t="shared" si="27"/>
        <v>-223000</v>
      </c>
      <c r="F1755" s="50">
        <v>6988300</v>
      </c>
      <c r="G1755" s="46">
        <v>35.299999999999997</v>
      </c>
    </row>
    <row r="1756" spans="1:7">
      <c r="A1756" s="41" t="s">
        <v>3197</v>
      </c>
      <c r="B1756" s="42" t="s">
        <v>3198</v>
      </c>
      <c r="C1756" s="44">
        <v>448000</v>
      </c>
      <c r="D1756" s="45">
        <v>456000</v>
      </c>
      <c r="E1756" s="45">
        <f t="shared" si="27"/>
        <v>-8000</v>
      </c>
      <c r="F1756" s="45">
        <v>449500</v>
      </c>
      <c r="G1756" s="46">
        <v>13.5</v>
      </c>
    </row>
    <row r="1757" spans="1:7">
      <c r="A1757" s="41" t="s">
        <v>3199</v>
      </c>
      <c r="B1757" s="42" t="s">
        <v>726</v>
      </c>
      <c r="C1757" s="44">
        <v>34000</v>
      </c>
      <c r="D1757" s="45">
        <v>34000</v>
      </c>
      <c r="E1757" s="45">
        <f t="shared" si="27"/>
        <v>0</v>
      </c>
      <c r="F1757" s="45">
        <v>23500</v>
      </c>
      <c r="G1757" s="46">
        <v>0</v>
      </c>
    </row>
    <row r="1758" spans="1:7">
      <c r="A1758" s="164" t="s">
        <v>3200</v>
      </c>
      <c r="B1758" s="165"/>
      <c r="C1758" s="49">
        <v>482000</v>
      </c>
      <c r="D1758" s="50">
        <v>490000</v>
      </c>
      <c r="E1758" s="45">
        <f t="shared" si="27"/>
        <v>-8000</v>
      </c>
      <c r="F1758" s="50">
        <v>473000</v>
      </c>
      <c r="G1758" s="46">
        <v>13.5</v>
      </c>
    </row>
    <row r="1759" spans="1:7">
      <c r="A1759" s="41" t="s">
        <v>3201</v>
      </c>
      <c r="B1759" s="42" t="s">
        <v>3202</v>
      </c>
      <c r="C1759" s="44">
        <v>1502000</v>
      </c>
      <c r="D1759" s="45">
        <v>1528000</v>
      </c>
      <c r="E1759" s="45">
        <f t="shared" si="27"/>
        <v>-26000</v>
      </c>
      <c r="F1759" s="45">
        <v>1527600</v>
      </c>
      <c r="G1759" s="46">
        <v>11.45</v>
      </c>
    </row>
    <row r="1760" spans="1:7">
      <c r="A1760" s="41" t="s">
        <v>3203</v>
      </c>
      <c r="B1760" s="42" t="s">
        <v>3204</v>
      </c>
      <c r="C1760" s="44">
        <v>97000</v>
      </c>
      <c r="D1760" s="45">
        <v>97000</v>
      </c>
      <c r="E1760" s="45">
        <f t="shared" si="27"/>
        <v>0</v>
      </c>
      <c r="F1760" s="45">
        <v>81500</v>
      </c>
      <c r="G1760" s="46">
        <v>0</v>
      </c>
    </row>
    <row r="1761" spans="1:7">
      <c r="A1761" s="41" t="s">
        <v>3205</v>
      </c>
      <c r="B1761" s="42" t="s">
        <v>3206</v>
      </c>
      <c r="C1761" s="44">
        <v>16000</v>
      </c>
      <c r="D1761" s="45">
        <v>16000</v>
      </c>
      <c r="E1761" s="45">
        <f t="shared" si="27"/>
        <v>0</v>
      </c>
      <c r="F1761" s="45">
        <v>6100</v>
      </c>
      <c r="G1761" s="46">
        <v>0</v>
      </c>
    </row>
    <row r="1762" spans="1:7">
      <c r="A1762" s="41" t="s">
        <v>3207</v>
      </c>
      <c r="B1762" s="42" t="s">
        <v>807</v>
      </c>
      <c r="C1762" s="44">
        <v>25000</v>
      </c>
      <c r="D1762" s="45">
        <v>25000</v>
      </c>
      <c r="E1762" s="45">
        <f t="shared" si="27"/>
        <v>0</v>
      </c>
      <c r="F1762" s="45">
        <v>29900</v>
      </c>
      <c r="G1762" s="46">
        <v>0</v>
      </c>
    </row>
    <row r="1763" spans="1:7">
      <c r="A1763" s="41" t="s">
        <v>3208</v>
      </c>
      <c r="B1763" s="42" t="s">
        <v>3209</v>
      </c>
      <c r="C1763" s="44">
        <v>171000</v>
      </c>
      <c r="D1763" s="45">
        <v>171000</v>
      </c>
      <c r="E1763" s="45">
        <f t="shared" si="27"/>
        <v>0</v>
      </c>
      <c r="F1763" s="45">
        <v>175200</v>
      </c>
      <c r="G1763" s="46">
        <v>0</v>
      </c>
    </row>
    <row r="1764" spans="1:7">
      <c r="A1764" s="41" t="s">
        <v>3210</v>
      </c>
      <c r="B1764" s="42" t="s">
        <v>3211</v>
      </c>
      <c r="C1764" s="44">
        <v>147000</v>
      </c>
      <c r="D1764" s="45">
        <v>145000</v>
      </c>
      <c r="E1764" s="45">
        <f t="shared" si="27"/>
        <v>2000</v>
      </c>
      <c r="F1764" s="45">
        <v>84100</v>
      </c>
      <c r="G1764" s="46">
        <v>0</v>
      </c>
    </row>
    <row r="1765" spans="1:7">
      <c r="A1765" s="164" t="s">
        <v>3212</v>
      </c>
      <c r="B1765" s="165"/>
      <c r="C1765" s="49">
        <v>1958000</v>
      </c>
      <c r="D1765" s="50">
        <v>1982000</v>
      </c>
      <c r="E1765" s="45">
        <f t="shared" si="27"/>
        <v>-24000</v>
      </c>
      <c r="F1765" s="50">
        <v>1904400</v>
      </c>
      <c r="G1765" s="46">
        <v>11.45</v>
      </c>
    </row>
    <row r="1766" spans="1:7">
      <c r="A1766" s="41" t="s">
        <v>3213</v>
      </c>
      <c r="B1766" s="42" t="s">
        <v>3214</v>
      </c>
      <c r="C1766" s="48"/>
      <c r="E1766" s="45">
        <f t="shared" si="27"/>
        <v>0</v>
      </c>
      <c r="G1766" s="46">
        <v>0</v>
      </c>
    </row>
    <row r="1767" spans="1:7">
      <c r="A1767" s="164" t="s">
        <v>3215</v>
      </c>
      <c r="B1767" s="165"/>
      <c r="C1767" s="54"/>
      <c r="D1767" s="53"/>
      <c r="E1767" s="45">
        <f t="shared" si="27"/>
        <v>0</v>
      </c>
      <c r="F1767" s="53"/>
      <c r="G1767" s="46">
        <v>0</v>
      </c>
    </row>
    <row r="1768" spans="1:7">
      <c r="A1768" s="8" t="s">
        <v>3216</v>
      </c>
      <c r="B1768" s="8" t="s">
        <v>3217</v>
      </c>
      <c r="C1768" s="48"/>
      <c r="E1768" s="45">
        <f t="shared" si="27"/>
        <v>0</v>
      </c>
      <c r="G1768" s="46">
        <v>0</v>
      </c>
    </row>
    <row r="1769" spans="1:7">
      <c r="A1769" s="41" t="s">
        <v>3218</v>
      </c>
      <c r="B1769" s="42" t="s">
        <v>888</v>
      </c>
      <c r="C1769" s="44">
        <v>1882000</v>
      </c>
      <c r="D1769" s="45">
        <v>1915000</v>
      </c>
      <c r="E1769" s="45">
        <f t="shared" si="27"/>
        <v>-33000</v>
      </c>
      <c r="F1769" s="45">
        <v>1865300</v>
      </c>
      <c r="G1769" s="46">
        <v>17.5</v>
      </c>
    </row>
    <row r="1770" spans="1:7">
      <c r="A1770" s="41" t="s">
        <v>3219</v>
      </c>
      <c r="B1770" s="42" t="s">
        <v>726</v>
      </c>
      <c r="C1770" s="44">
        <v>133000</v>
      </c>
      <c r="D1770" s="45">
        <v>133000</v>
      </c>
      <c r="E1770" s="45">
        <f t="shared" si="27"/>
        <v>0</v>
      </c>
      <c r="F1770" s="45">
        <v>111800</v>
      </c>
      <c r="G1770" s="46">
        <v>0</v>
      </c>
    </row>
    <row r="1771" spans="1:7">
      <c r="A1771" s="41" t="s">
        <v>3220</v>
      </c>
      <c r="B1771" s="42" t="s">
        <v>728</v>
      </c>
      <c r="C1771" s="44">
        <v>217000</v>
      </c>
      <c r="D1771" s="45">
        <v>217000</v>
      </c>
      <c r="E1771" s="45">
        <f t="shared" si="27"/>
        <v>0</v>
      </c>
      <c r="F1771" s="45">
        <v>180900</v>
      </c>
      <c r="G1771" s="46">
        <v>0</v>
      </c>
    </row>
    <row r="1772" spans="1:7">
      <c r="A1772" s="41" t="s">
        <v>3221</v>
      </c>
      <c r="B1772" s="42" t="s">
        <v>807</v>
      </c>
      <c r="C1772" s="44">
        <v>6000</v>
      </c>
      <c r="D1772" s="45">
        <v>6000</v>
      </c>
      <c r="E1772" s="45">
        <f t="shared" si="27"/>
        <v>0</v>
      </c>
      <c r="F1772" s="45">
        <v>5600</v>
      </c>
      <c r="G1772" s="46">
        <v>0</v>
      </c>
    </row>
    <row r="1773" spans="1:7">
      <c r="A1773" s="41" t="s">
        <v>3222</v>
      </c>
      <c r="B1773" s="42" t="s">
        <v>732</v>
      </c>
      <c r="C1773" s="44">
        <v>16000</v>
      </c>
      <c r="D1773" s="45">
        <v>16000</v>
      </c>
      <c r="E1773" s="45">
        <f t="shared" si="27"/>
        <v>0</v>
      </c>
      <c r="F1773" s="45">
        <v>19700</v>
      </c>
      <c r="G1773" s="46">
        <v>0</v>
      </c>
    </row>
    <row r="1774" spans="1:7">
      <c r="A1774" s="41" t="s">
        <v>3223</v>
      </c>
      <c r="B1774" s="42" t="s">
        <v>2973</v>
      </c>
      <c r="C1774" s="44">
        <v>238000</v>
      </c>
      <c r="D1774" s="45">
        <v>238000</v>
      </c>
      <c r="E1774" s="45">
        <f t="shared" si="27"/>
        <v>0</v>
      </c>
      <c r="F1774" s="45">
        <v>228100</v>
      </c>
      <c r="G1774" s="46">
        <v>0</v>
      </c>
    </row>
    <row r="1775" spans="1:7">
      <c r="A1775" s="41" t="s">
        <v>3224</v>
      </c>
      <c r="B1775" s="42" t="s">
        <v>1746</v>
      </c>
      <c r="C1775" s="44">
        <v>3000</v>
      </c>
      <c r="D1775" s="45">
        <v>3000</v>
      </c>
      <c r="E1775" s="45">
        <f t="shared" si="27"/>
        <v>0</v>
      </c>
      <c r="F1775" s="45">
        <v>2400</v>
      </c>
      <c r="G1775" s="46">
        <v>0</v>
      </c>
    </row>
    <row r="1776" spans="1:7">
      <c r="A1776" s="41" t="s">
        <v>3225</v>
      </c>
      <c r="B1776" s="42" t="s">
        <v>3226</v>
      </c>
      <c r="C1776" s="44">
        <v>112000</v>
      </c>
      <c r="D1776" s="45">
        <v>77000</v>
      </c>
      <c r="E1776" s="45">
        <f t="shared" si="27"/>
        <v>35000</v>
      </c>
      <c r="F1776" s="45">
        <v>29200</v>
      </c>
      <c r="G1776" s="46">
        <v>0</v>
      </c>
    </row>
    <row r="1777" spans="1:7">
      <c r="A1777" s="41" t="s">
        <v>3227</v>
      </c>
      <c r="B1777" s="42" t="s">
        <v>3228</v>
      </c>
      <c r="C1777" s="44">
        <v>1506000</v>
      </c>
      <c r="D1777" s="45">
        <v>1706000</v>
      </c>
      <c r="E1777" s="45">
        <f t="shared" si="27"/>
        <v>-200000</v>
      </c>
      <c r="F1777" s="45">
        <v>1172000</v>
      </c>
      <c r="G1777" s="46">
        <v>0</v>
      </c>
    </row>
    <row r="1778" spans="1:7">
      <c r="A1778" s="41" t="s">
        <v>3229</v>
      </c>
      <c r="B1778" s="42" t="s">
        <v>597</v>
      </c>
      <c r="C1778" s="48"/>
      <c r="E1778" s="45">
        <f t="shared" si="27"/>
        <v>0</v>
      </c>
      <c r="F1778" s="45">
        <v>50600</v>
      </c>
      <c r="G1778" s="46">
        <v>0</v>
      </c>
    </row>
    <row r="1779" spans="1:7">
      <c r="A1779" s="41" t="s">
        <v>3230</v>
      </c>
      <c r="B1779" s="42" t="s">
        <v>3231</v>
      </c>
      <c r="C1779" s="44">
        <v>60000</v>
      </c>
      <c r="D1779" s="45">
        <v>60000</v>
      </c>
      <c r="E1779" s="45">
        <f t="shared" si="27"/>
        <v>0</v>
      </c>
      <c r="F1779" s="45">
        <v>59900</v>
      </c>
      <c r="G1779" s="46">
        <v>0</v>
      </c>
    </row>
    <row r="1780" spans="1:7">
      <c r="A1780" s="41" t="s">
        <v>3232</v>
      </c>
      <c r="B1780" s="42" t="s">
        <v>3233</v>
      </c>
      <c r="C1780" s="44">
        <v>391000</v>
      </c>
      <c r="D1780" s="45">
        <v>558000</v>
      </c>
      <c r="E1780" s="45">
        <f t="shared" si="27"/>
        <v>-167000</v>
      </c>
      <c r="F1780" s="45">
        <v>428700</v>
      </c>
      <c r="G1780" s="46">
        <v>0</v>
      </c>
    </row>
    <row r="1781" spans="1:7">
      <c r="A1781" s="164" t="s">
        <v>3234</v>
      </c>
      <c r="B1781" s="165"/>
      <c r="C1781" s="49">
        <v>4564000</v>
      </c>
      <c r="D1781" s="50">
        <v>4929000</v>
      </c>
      <c r="E1781" s="45">
        <f t="shared" si="27"/>
        <v>-365000</v>
      </c>
      <c r="F1781" s="50">
        <v>4154200</v>
      </c>
      <c r="G1781" s="46">
        <v>17.5</v>
      </c>
    </row>
    <row r="1782" spans="1:7">
      <c r="A1782" s="41" t="s">
        <v>3235</v>
      </c>
      <c r="B1782" s="42" t="s">
        <v>3236</v>
      </c>
      <c r="C1782" s="44">
        <v>20000</v>
      </c>
      <c r="D1782" s="45">
        <v>20000</v>
      </c>
      <c r="E1782" s="45">
        <f t="shared" si="27"/>
        <v>0</v>
      </c>
      <c r="F1782" s="45">
        <v>-26500</v>
      </c>
      <c r="G1782" s="46">
        <v>0</v>
      </c>
    </row>
    <row r="1783" spans="1:7">
      <c r="A1783" s="41" t="s">
        <v>3237</v>
      </c>
      <c r="B1783" s="42" t="s">
        <v>3238</v>
      </c>
      <c r="C1783" s="44">
        <v>243000</v>
      </c>
      <c r="D1783" s="45">
        <v>216000</v>
      </c>
      <c r="E1783" s="45">
        <f t="shared" si="27"/>
        <v>27000</v>
      </c>
      <c r="F1783" s="45">
        <v>181300</v>
      </c>
      <c r="G1783" s="46">
        <v>0</v>
      </c>
    </row>
    <row r="1784" spans="1:7">
      <c r="A1784" s="164" t="s">
        <v>3239</v>
      </c>
      <c r="B1784" s="165"/>
      <c r="C1784" s="49">
        <v>263000</v>
      </c>
      <c r="D1784" s="50">
        <v>236000</v>
      </c>
      <c r="E1784" s="45">
        <f t="shared" si="27"/>
        <v>27000</v>
      </c>
      <c r="F1784" s="50">
        <v>154800</v>
      </c>
      <c r="G1784" s="46">
        <v>0</v>
      </c>
    </row>
    <row r="1785" spans="1:7">
      <c r="A1785" s="41" t="s">
        <v>3240</v>
      </c>
      <c r="B1785" s="42" t="s">
        <v>1746</v>
      </c>
      <c r="C1785" s="44">
        <v>5000</v>
      </c>
      <c r="D1785" s="45">
        <v>5000</v>
      </c>
      <c r="E1785" s="45">
        <f t="shared" si="27"/>
        <v>0</v>
      </c>
      <c r="F1785" s="45">
        <v>4200</v>
      </c>
      <c r="G1785" s="46">
        <v>0</v>
      </c>
    </row>
    <row r="1786" spans="1:7">
      <c r="A1786" s="41" t="s">
        <v>3241</v>
      </c>
      <c r="B1786" s="42" t="s">
        <v>607</v>
      </c>
      <c r="C1786" s="44">
        <v>515000</v>
      </c>
      <c r="D1786" s="45">
        <v>476000</v>
      </c>
      <c r="E1786" s="45">
        <f t="shared" si="27"/>
        <v>39000</v>
      </c>
      <c r="F1786" s="45">
        <v>321800</v>
      </c>
      <c r="G1786" s="46">
        <v>0</v>
      </c>
    </row>
    <row r="1787" spans="1:7">
      <c r="A1787" s="164" t="s">
        <v>3242</v>
      </c>
      <c r="B1787" s="165"/>
      <c r="C1787" s="49">
        <v>520000</v>
      </c>
      <c r="D1787" s="50">
        <v>481000</v>
      </c>
      <c r="E1787" s="45">
        <f t="shared" si="27"/>
        <v>39000</v>
      </c>
      <c r="F1787" s="50">
        <v>326000</v>
      </c>
      <c r="G1787" s="46">
        <v>0</v>
      </c>
    </row>
    <row r="1788" spans="1:7">
      <c r="A1788" s="41" t="s">
        <v>3243</v>
      </c>
      <c r="B1788" s="42" t="s">
        <v>3244</v>
      </c>
      <c r="C1788" s="44">
        <v>147000</v>
      </c>
      <c r="D1788" s="45">
        <v>147000</v>
      </c>
      <c r="E1788" s="45">
        <f t="shared" si="27"/>
        <v>0</v>
      </c>
      <c r="F1788" s="45">
        <v>109900</v>
      </c>
      <c r="G1788" s="46">
        <v>0</v>
      </c>
    </row>
    <row r="1789" spans="1:7">
      <c r="A1789" s="164" t="s">
        <v>3245</v>
      </c>
      <c r="B1789" s="165"/>
      <c r="C1789" s="49">
        <v>147000</v>
      </c>
      <c r="D1789" s="50">
        <v>147000</v>
      </c>
      <c r="E1789" s="45">
        <f t="shared" si="27"/>
        <v>0</v>
      </c>
      <c r="F1789" s="50">
        <v>109900</v>
      </c>
      <c r="G1789" s="46">
        <v>0</v>
      </c>
    </row>
    <row r="1790" spans="1:7">
      <c r="A1790" s="8" t="s">
        <v>3246</v>
      </c>
      <c r="B1790" s="8" t="s">
        <v>614</v>
      </c>
      <c r="C1790" s="48"/>
      <c r="E1790" s="45">
        <f t="shared" si="27"/>
        <v>0</v>
      </c>
      <c r="G1790" s="46">
        <v>0</v>
      </c>
    </row>
    <row r="1791" spans="1:7">
      <c r="A1791" s="41" t="s">
        <v>3247</v>
      </c>
      <c r="B1791" s="42" t="s">
        <v>3248</v>
      </c>
      <c r="C1791" s="44">
        <v>719000</v>
      </c>
      <c r="D1791" s="45">
        <v>731000</v>
      </c>
      <c r="E1791" s="45">
        <f t="shared" si="27"/>
        <v>-12000</v>
      </c>
      <c r="F1791" s="45">
        <v>451700</v>
      </c>
      <c r="G1791" s="46">
        <v>6</v>
      </c>
    </row>
    <row r="1792" spans="1:7">
      <c r="A1792" s="41" t="s">
        <v>3249</v>
      </c>
      <c r="B1792" s="42" t="s">
        <v>726</v>
      </c>
      <c r="C1792" s="44">
        <v>48000</v>
      </c>
      <c r="D1792" s="45">
        <v>48000</v>
      </c>
      <c r="E1792" s="45">
        <f t="shared" si="27"/>
        <v>0</v>
      </c>
      <c r="F1792" s="45">
        <v>28200</v>
      </c>
      <c r="G1792" s="46">
        <v>0</v>
      </c>
    </row>
    <row r="1793" spans="1:7">
      <c r="A1793" s="41" t="s">
        <v>3250</v>
      </c>
      <c r="B1793" s="42" t="s">
        <v>728</v>
      </c>
      <c r="C1793" s="44">
        <v>16000</v>
      </c>
      <c r="D1793" s="45">
        <v>16000</v>
      </c>
      <c r="E1793" s="45">
        <f t="shared" si="27"/>
        <v>0</v>
      </c>
      <c r="F1793" s="45">
        <v>6700</v>
      </c>
      <c r="G1793" s="46">
        <v>0</v>
      </c>
    </row>
    <row r="1794" spans="1:7">
      <c r="A1794" s="41" t="s">
        <v>3251</v>
      </c>
      <c r="B1794" s="42" t="s">
        <v>807</v>
      </c>
      <c r="C1794" s="44">
        <v>16000</v>
      </c>
      <c r="D1794" s="45">
        <v>16000</v>
      </c>
      <c r="E1794" s="45">
        <f t="shared" si="27"/>
        <v>0</v>
      </c>
      <c r="F1794" s="45">
        <v>11700</v>
      </c>
      <c r="G1794" s="46">
        <v>0</v>
      </c>
    </row>
    <row r="1795" spans="1:7">
      <c r="A1795" s="41" t="s">
        <v>3252</v>
      </c>
      <c r="B1795" s="42" t="s">
        <v>3253</v>
      </c>
      <c r="C1795" s="44">
        <v>32000</v>
      </c>
      <c r="D1795" s="45">
        <v>32000</v>
      </c>
      <c r="E1795" s="45">
        <f t="shared" si="27"/>
        <v>0</v>
      </c>
      <c r="F1795" s="45">
        <v>37500</v>
      </c>
      <c r="G1795" s="46">
        <v>0</v>
      </c>
    </row>
    <row r="1796" spans="1:7">
      <c r="A1796" s="41" t="s">
        <v>3254</v>
      </c>
      <c r="B1796" s="42" t="s">
        <v>3255</v>
      </c>
      <c r="C1796" s="44">
        <v>662000</v>
      </c>
      <c r="D1796" s="45">
        <v>570000</v>
      </c>
      <c r="E1796" s="45">
        <f t="shared" si="27"/>
        <v>92000</v>
      </c>
      <c r="F1796" s="45">
        <v>232600</v>
      </c>
      <c r="G1796" s="46">
        <v>0</v>
      </c>
    </row>
    <row r="1797" spans="1:7">
      <c r="A1797" s="41" t="s">
        <v>3256</v>
      </c>
      <c r="B1797" s="42" t="s">
        <v>3257</v>
      </c>
      <c r="C1797" s="44">
        <v>3856000</v>
      </c>
      <c r="D1797" s="45">
        <v>3882000</v>
      </c>
      <c r="E1797" s="45">
        <f t="shared" si="27"/>
        <v>-26000</v>
      </c>
      <c r="F1797" s="45">
        <v>3168500</v>
      </c>
      <c r="G1797" s="46">
        <v>0</v>
      </c>
    </row>
    <row r="1798" spans="1:7">
      <c r="A1798" s="164" t="s">
        <v>3258</v>
      </c>
      <c r="B1798" s="165"/>
      <c r="C1798" s="49">
        <v>5349000</v>
      </c>
      <c r="D1798" s="50">
        <v>5295000</v>
      </c>
      <c r="E1798" s="45">
        <f t="shared" si="27"/>
        <v>54000</v>
      </c>
      <c r="F1798" s="50">
        <v>3936900</v>
      </c>
      <c r="G1798" s="46">
        <v>6</v>
      </c>
    </row>
    <row r="1799" spans="1:7">
      <c r="A1799" s="41" t="s">
        <v>3259</v>
      </c>
      <c r="B1799" s="42" t="s">
        <v>3260</v>
      </c>
      <c r="C1799" s="44">
        <v>231000</v>
      </c>
      <c r="D1799" s="45">
        <v>235000</v>
      </c>
      <c r="E1799" s="45">
        <f t="shared" ref="E1799:E1862" si="28">C1799-D1799</f>
        <v>-4000</v>
      </c>
      <c r="F1799" s="45">
        <v>226500</v>
      </c>
      <c r="G1799" s="46">
        <v>2.5</v>
      </c>
    </row>
    <row r="1800" spans="1:7">
      <c r="A1800" s="41" t="s">
        <v>3261</v>
      </c>
      <c r="B1800" s="42" t="s">
        <v>3262</v>
      </c>
      <c r="C1800" s="44">
        <v>17000</v>
      </c>
      <c r="D1800" s="45">
        <v>17000</v>
      </c>
      <c r="E1800" s="45">
        <f t="shared" si="28"/>
        <v>0</v>
      </c>
      <c r="F1800" s="45">
        <v>17400</v>
      </c>
      <c r="G1800" s="46">
        <v>0</v>
      </c>
    </row>
    <row r="1801" spans="1:7">
      <c r="A1801" s="41" t="s">
        <v>3263</v>
      </c>
      <c r="B1801" s="42" t="s">
        <v>3264</v>
      </c>
      <c r="C1801" s="44">
        <v>18000</v>
      </c>
      <c r="D1801" s="45">
        <v>18000</v>
      </c>
      <c r="E1801" s="45">
        <f t="shared" si="28"/>
        <v>0</v>
      </c>
      <c r="F1801" s="45">
        <v>8200</v>
      </c>
      <c r="G1801" s="46">
        <v>0</v>
      </c>
    </row>
    <row r="1802" spans="1:7">
      <c r="A1802" s="41" t="s">
        <v>3265</v>
      </c>
      <c r="B1802" s="42" t="s">
        <v>807</v>
      </c>
      <c r="C1802" s="44">
        <v>7000</v>
      </c>
      <c r="D1802" s="45">
        <v>7000</v>
      </c>
      <c r="E1802" s="45">
        <f t="shared" si="28"/>
        <v>0</v>
      </c>
      <c r="F1802" s="45">
        <v>8700</v>
      </c>
      <c r="G1802" s="46">
        <v>0</v>
      </c>
    </row>
    <row r="1803" spans="1:7">
      <c r="A1803" s="41" t="s">
        <v>3266</v>
      </c>
      <c r="B1803" s="42" t="s">
        <v>3267</v>
      </c>
      <c r="C1803" s="48"/>
      <c r="E1803" s="45">
        <f t="shared" si="28"/>
        <v>0</v>
      </c>
      <c r="F1803" s="45">
        <v>7800</v>
      </c>
      <c r="G1803" s="46">
        <v>0</v>
      </c>
    </row>
    <row r="1804" spans="1:7">
      <c r="A1804" s="41" t="s">
        <v>3268</v>
      </c>
      <c r="B1804" s="42" t="s">
        <v>3269</v>
      </c>
      <c r="C1804" s="44">
        <v>5000</v>
      </c>
      <c r="D1804" s="45">
        <v>5000</v>
      </c>
      <c r="E1804" s="45">
        <f t="shared" si="28"/>
        <v>0</v>
      </c>
      <c r="F1804" s="45">
        <v>1500</v>
      </c>
      <c r="G1804" s="46">
        <v>0</v>
      </c>
    </row>
    <row r="1805" spans="1:7">
      <c r="A1805" s="41" t="s">
        <v>3270</v>
      </c>
      <c r="B1805" s="42" t="s">
        <v>3271</v>
      </c>
      <c r="C1805" s="44">
        <v>13000</v>
      </c>
      <c r="D1805" s="45">
        <v>13000</v>
      </c>
      <c r="E1805" s="45">
        <f t="shared" si="28"/>
        <v>0</v>
      </c>
      <c r="G1805" s="46">
        <v>0</v>
      </c>
    </row>
    <row r="1806" spans="1:7">
      <c r="A1806" s="164" t="s">
        <v>3272</v>
      </c>
      <c r="B1806" s="165"/>
      <c r="C1806" s="49">
        <v>291000</v>
      </c>
      <c r="D1806" s="50">
        <v>295000</v>
      </c>
      <c r="E1806" s="45">
        <f t="shared" si="28"/>
        <v>-4000</v>
      </c>
      <c r="F1806" s="50">
        <v>270100</v>
      </c>
      <c r="G1806" s="46">
        <v>2.5</v>
      </c>
    </row>
    <row r="1807" spans="1:7">
      <c r="A1807" s="41" t="s">
        <v>3273</v>
      </c>
      <c r="B1807" s="42" t="s">
        <v>3274</v>
      </c>
      <c r="C1807" s="44">
        <v>594000</v>
      </c>
      <c r="D1807" s="45">
        <v>604000</v>
      </c>
      <c r="E1807" s="45">
        <f t="shared" si="28"/>
        <v>-10000</v>
      </c>
      <c r="F1807" s="45">
        <v>548400</v>
      </c>
      <c r="G1807" s="46">
        <v>5</v>
      </c>
    </row>
    <row r="1808" spans="1:7">
      <c r="A1808" s="41" t="s">
        <v>3275</v>
      </c>
      <c r="B1808" s="42" t="s">
        <v>726</v>
      </c>
      <c r="C1808" s="44">
        <v>41000</v>
      </c>
      <c r="D1808" s="45">
        <v>41000</v>
      </c>
      <c r="E1808" s="45">
        <f t="shared" si="28"/>
        <v>0</v>
      </c>
      <c r="F1808" s="45">
        <v>32300</v>
      </c>
      <c r="G1808" s="46">
        <v>0</v>
      </c>
    </row>
    <row r="1809" spans="1:7">
      <c r="A1809" s="41" t="s">
        <v>3276</v>
      </c>
      <c r="B1809" s="42" t="s">
        <v>3277</v>
      </c>
      <c r="C1809" s="44">
        <v>16000</v>
      </c>
      <c r="D1809" s="45">
        <v>16000</v>
      </c>
      <c r="E1809" s="45">
        <f t="shared" si="28"/>
        <v>0</v>
      </c>
      <c r="F1809" s="45">
        <v>13100</v>
      </c>
      <c r="G1809" s="46">
        <v>0</v>
      </c>
    </row>
    <row r="1810" spans="1:7">
      <c r="A1810" s="41" t="s">
        <v>3278</v>
      </c>
      <c r="B1810" s="42" t="s">
        <v>807</v>
      </c>
      <c r="C1810" s="44">
        <v>10000</v>
      </c>
      <c r="D1810" s="45">
        <v>10000</v>
      </c>
      <c r="E1810" s="45">
        <f t="shared" si="28"/>
        <v>0</v>
      </c>
      <c r="F1810" s="45">
        <v>11700</v>
      </c>
      <c r="G1810" s="46">
        <v>0</v>
      </c>
    </row>
    <row r="1811" spans="1:7">
      <c r="A1811" s="41" t="s">
        <v>3279</v>
      </c>
      <c r="B1811" s="42" t="s">
        <v>3280</v>
      </c>
      <c r="C1811" s="44">
        <v>84000</v>
      </c>
      <c r="D1811" s="45">
        <v>84000</v>
      </c>
      <c r="E1811" s="45">
        <f t="shared" si="28"/>
        <v>0</v>
      </c>
      <c r="F1811" s="45">
        <v>76200</v>
      </c>
      <c r="G1811" s="46">
        <v>0</v>
      </c>
    </row>
    <row r="1812" spans="1:7">
      <c r="A1812" s="41" t="s">
        <v>3281</v>
      </c>
      <c r="B1812" s="42" t="s">
        <v>1181</v>
      </c>
      <c r="C1812" s="48"/>
      <c r="D1812" s="45">
        <v>30000</v>
      </c>
      <c r="E1812" s="45">
        <f t="shared" si="28"/>
        <v>-30000</v>
      </c>
      <c r="G1812" s="46">
        <v>0</v>
      </c>
    </row>
    <row r="1813" spans="1:7">
      <c r="A1813" s="41" t="s">
        <v>3282</v>
      </c>
      <c r="B1813" s="42" t="s">
        <v>1746</v>
      </c>
      <c r="C1813" s="44">
        <v>4000</v>
      </c>
      <c r="D1813" s="45">
        <v>4000</v>
      </c>
      <c r="E1813" s="45">
        <f t="shared" si="28"/>
        <v>0</v>
      </c>
      <c r="F1813" s="45">
        <v>3700</v>
      </c>
      <c r="G1813" s="46">
        <v>0</v>
      </c>
    </row>
    <row r="1814" spans="1:7">
      <c r="A1814" s="41" t="s">
        <v>3283</v>
      </c>
      <c r="B1814" s="42" t="s">
        <v>624</v>
      </c>
      <c r="C1814" s="44">
        <v>783000</v>
      </c>
      <c r="D1814" s="45">
        <v>750000</v>
      </c>
      <c r="E1814" s="45">
        <f t="shared" si="28"/>
        <v>33000</v>
      </c>
      <c r="F1814" s="45">
        <v>360100</v>
      </c>
      <c r="G1814" s="46">
        <v>0</v>
      </c>
    </row>
    <row r="1815" spans="1:7">
      <c r="A1815" s="164" t="s">
        <v>3284</v>
      </c>
      <c r="B1815" s="165"/>
      <c r="C1815" s="49">
        <v>1532000</v>
      </c>
      <c r="D1815" s="50">
        <v>1539000</v>
      </c>
      <c r="E1815" s="45">
        <f t="shared" si="28"/>
        <v>-7000</v>
      </c>
      <c r="F1815" s="50">
        <v>1045500</v>
      </c>
      <c r="G1815" s="46">
        <v>5</v>
      </c>
    </row>
    <row r="1816" spans="1:7">
      <c r="A1816" s="51"/>
      <c r="B1816" s="52" t="s">
        <v>28</v>
      </c>
      <c r="C1816" s="49">
        <v>191825000</v>
      </c>
      <c r="D1816" s="50">
        <v>192348000</v>
      </c>
      <c r="E1816" s="45">
        <f t="shared" si="28"/>
        <v>-523000</v>
      </c>
      <c r="F1816" s="50">
        <v>169187200</v>
      </c>
      <c r="G1816" s="46">
        <v>343.56</v>
      </c>
    </row>
    <row r="1817" spans="1:7">
      <c r="A1817" s="8" t="s">
        <v>3285</v>
      </c>
      <c r="B1817" s="8" t="s">
        <v>3286</v>
      </c>
      <c r="C1817" s="48"/>
      <c r="E1817" s="45">
        <f t="shared" si="28"/>
        <v>0</v>
      </c>
      <c r="G1817" s="46">
        <v>0</v>
      </c>
    </row>
    <row r="1818" spans="1:7">
      <c r="A1818" s="41" t="s">
        <v>3287</v>
      </c>
      <c r="B1818" s="42" t="s">
        <v>3288</v>
      </c>
      <c r="C1818" s="44">
        <v>12000</v>
      </c>
      <c r="D1818" s="45">
        <v>19000</v>
      </c>
      <c r="E1818" s="45">
        <f t="shared" si="28"/>
        <v>-7000</v>
      </c>
      <c r="F1818" s="45">
        <v>19600</v>
      </c>
      <c r="G1818" s="46">
        <v>0</v>
      </c>
    </row>
    <row r="1819" spans="1:7">
      <c r="A1819" s="41" t="s">
        <v>3289</v>
      </c>
      <c r="B1819" s="42" t="s">
        <v>3290</v>
      </c>
      <c r="C1819" s="44">
        <v>6668000</v>
      </c>
      <c r="D1819" s="45">
        <v>6668000</v>
      </c>
      <c r="E1819" s="45">
        <f t="shared" si="28"/>
        <v>0</v>
      </c>
      <c r="F1819" s="45">
        <v>6989000</v>
      </c>
      <c r="G1819" s="46">
        <v>0</v>
      </c>
    </row>
    <row r="1820" spans="1:7">
      <c r="A1820" s="164" t="s">
        <v>3291</v>
      </c>
      <c r="B1820" s="165"/>
      <c r="C1820" s="49">
        <v>6680000</v>
      </c>
      <c r="D1820" s="50">
        <v>6687000</v>
      </c>
      <c r="E1820" s="45">
        <f t="shared" si="28"/>
        <v>-7000</v>
      </c>
      <c r="F1820" s="50">
        <v>7008600</v>
      </c>
      <c r="G1820" s="46">
        <v>0</v>
      </c>
    </row>
    <row r="1821" spans="1:7">
      <c r="A1821" s="51"/>
      <c r="B1821" s="52" t="s">
        <v>28</v>
      </c>
      <c r="C1821" s="49">
        <v>6680000</v>
      </c>
      <c r="D1821" s="50">
        <v>6687000</v>
      </c>
      <c r="E1821" s="45">
        <f t="shared" si="28"/>
        <v>-7000</v>
      </c>
      <c r="F1821" s="50">
        <v>7008600</v>
      </c>
      <c r="G1821" s="46">
        <v>0</v>
      </c>
    </row>
    <row r="1822" spans="1:7">
      <c r="A1822" s="8" t="s">
        <v>3292</v>
      </c>
      <c r="B1822" s="8" t="s">
        <v>3293</v>
      </c>
      <c r="C1822" s="48"/>
      <c r="E1822" s="45">
        <f t="shared" si="28"/>
        <v>0</v>
      </c>
      <c r="G1822" s="46">
        <v>0</v>
      </c>
    </row>
    <row r="1823" spans="1:7">
      <c r="A1823" s="41" t="s">
        <v>3294</v>
      </c>
      <c r="B1823" s="42" t="s">
        <v>888</v>
      </c>
      <c r="C1823" s="44">
        <v>1155000</v>
      </c>
      <c r="D1823" s="45">
        <v>1175000</v>
      </c>
      <c r="E1823" s="45">
        <f t="shared" si="28"/>
        <v>-20000</v>
      </c>
      <c r="F1823" s="45">
        <v>1187200</v>
      </c>
      <c r="G1823" s="46">
        <v>8.89</v>
      </c>
    </row>
    <row r="1824" spans="1:7">
      <c r="A1824" s="41" t="s">
        <v>3295</v>
      </c>
      <c r="B1824" s="42" t="s">
        <v>726</v>
      </c>
      <c r="C1824" s="44">
        <v>56000</v>
      </c>
      <c r="D1824" s="45">
        <v>56000</v>
      </c>
      <c r="E1824" s="45">
        <f t="shared" si="28"/>
        <v>0</v>
      </c>
      <c r="F1824" s="45">
        <v>55300</v>
      </c>
      <c r="G1824" s="46">
        <v>0</v>
      </c>
    </row>
    <row r="1825" spans="1:7">
      <c r="A1825" s="41" t="s">
        <v>3296</v>
      </c>
      <c r="B1825" s="42" t="s">
        <v>1727</v>
      </c>
      <c r="C1825" s="44">
        <v>57000</v>
      </c>
      <c r="D1825" s="45">
        <v>57000</v>
      </c>
      <c r="E1825" s="45">
        <f t="shared" si="28"/>
        <v>0</v>
      </c>
      <c r="F1825" s="45">
        <v>68800</v>
      </c>
      <c r="G1825" s="46">
        <v>0</v>
      </c>
    </row>
    <row r="1826" spans="1:7">
      <c r="A1826" s="41" t="s">
        <v>3297</v>
      </c>
      <c r="B1826" s="42" t="s">
        <v>807</v>
      </c>
      <c r="C1826" s="44">
        <v>6000</v>
      </c>
      <c r="D1826" s="45">
        <v>6000</v>
      </c>
      <c r="E1826" s="45">
        <f t="shared" si="28"/>
        <v>0</v>
      </c>
      <c r="F1826" s="45">
        <v>7000</v>
      </c>
      <c r="G1826" s="46">
        <v>0</v>
      </c>
    </row>
    <row r="1827" spans="1:7">
      <c r="A1827" s="41" t="s">
        <v>3298</v>
      </c>
      <c r="B1827" s="42" t="s">
        <v>734</v>
      </c>
      <c r="C1827" s="44">
        <v>143000</v>
      </c>
      <c r="D1827" s="45">
        <v>143000</v>
      </c>
      <c r="E1827" s="45">
        <f t="shared" si="28"/>
        <v>0</v>
      </c>
      <c r="F1827" s="45">
        <v>136200</v>
      </c>
      <c r="G1827" s="46">
        <v>0</v>
      </c>
    </row>
    <row r="1828" spans="1:7">
      <c r="A1828" s="41" t="s">
        <v>3299</v>
      </c>
      <c r="B1828" s="42" t="s">
        <v>1559</v>
      </c>
      <c r="C1828" s="44">
        <v>1000</v>
      </c>
      <c r="D1828" s="45">
        <v>1000</v>
      </c>
      <c r="E1828" s="45">
        <f t="shared" si="28"/>
        <v>0</v>
      </c>
      <c r="F1828" s="45">
        <v>1000</v>
      </c>
      <c r="G1828" s="46">
        <v>0</v>
      </c>
    </row>
    <row r="1829" spans="1:7">
      <c r="A1829" s="41" t="s">
        <v>3300</v>
      </c>
      <c r="B1829" s="42" t="s">
        <v>740</v>
      </c>
      <c r="C1829" s="44">
        <v>6000</v>
      </c>
      <c r="D1829" s="45">
        <v>6000</v>
      </c>
      <c r="E1829" s="45">
        <f t="shared" si="28"/>
        <v>0</v>
      </c>
      <c r="F1829" s="45">
        <v>5400</v>
      </c>
      <c r="G1829" s="46">
        <v>0</v>
      </c>
    </row>
    <row r="1830" spans="1:7">
      <c r="A1830" s="41" t="s">
        <v>3301</v>
      </c>
      <c r="B1830" s="42" t="s">
        <v>1089</v>
      </c>
      <c r="C1830" s="44">
        <v>2000</v>
      </c>
      <c r="D1830" s="45">
        <v>2000</v>
      </c>
      <c r="E1830" s="45">
        <f t="shared" si="28"/>
        <v>0</v>
      </c>
      <c r="F1830" s="45">
        <v>1800</v>
      </c>
      <c r="G1830" s="46">
        <v>0</v>
      </c>
    </row>
    <row r="1831" spans="1:7">
      <c r="A1831" s="41" t="s">
        <v>3302</v>
      </c>
      <c r="B1831" s="42" t="s">
        <v>3303</v>
      </c>
      <c r="C1831" s="44">
        <v>33000</v>
      </c>
      <c r="D1831" s="45">
        <v>33000</v>
      </c>
      <c r="E1831" s="45">
        <f t="shared" si="28"/>
        <v>0</v>
      </c>
      <c r="F1831" s="45">
        <v>33000</v>
      </c>
      <c r="G1831" s="46">
        <v>0</v>
      </c>
    </row>
    <row r="1832" spans="1:7">
      <c r="A1832" s="41" t="s">
        <v>3304</v>
      </c>
      <c r="B1832" s="42" t="s">
        <v>862</v>
      </c>
      <c r="C1832" s="44">
        <v>4000</v>
      </c>
      <c r="D1832" s="45">
        <v>4000</v>
      </c>
      <c r="E1832" s="45">
        <f t="shared" si="28"/>
        <v>0</v>
      </c>
      <c r="F1832" s="45">
        <v>3600</v>
      </c>
      <c r="G1832" s="46">
        <v>0</v>
      </c>
    </row>
    <row r="1833" spans="1:7">
      <c r="A1833" s="41" t="s">
        <v>3305</v>
      </c>
      <c r="B1833" s="42" t="s">
        <v>3306</v>
      </c>
      <c r="C1833" s="44">
        <v>584000</v>
      </c>
      <c r="D1833" s="45">
        <v>554000</v>
      </c>
      <c r="E1833" s="45">
        <f t="shared" si="28"/>
        <v>30000</v>
      </c>
      <c r="F1833" s="45">
        <v>495600</v>
      </c>
      <c r="G1833" s="46">
        <v>0</v>
      </c>
    </row>
    <row r="1834" spans="1:7">
      <c r="A1834" s="41" t="s">
        <v>3307</v>
      </c>
      <c r="B1834" s="42" t="s">
        <v>3308</v>
      </c>
      <c r="C1834" s="44">
        <v>52000</v>
      </c>
      <c r="D1834" s="45">
        <v>52000</v>
      </c>
      <c r="E1834" s="45">
        <f t="shared" si="28"/>
        <v>0</v>
      </c>
      <c r="F1834" s="45">
        <v>47800</v>
      </c>
      <c r="G1834" s="46">
        <v>0</v>
      </c>
    </row>
    <row r="1835" spans="1:7">
      <c r="A1835" s="41" t="s">
        <v>3309</v>
      </c>
      <c r="B1835" s="42" t="s">
        <v>3310</v>
      </c>
      <c r="C1835" s="44">
        <v>905000</v>
      </c>
      <c r="D1835" s="45">
        <v>606000</v>
      </c>
      <c r="E1835" s="45">
        <f t="shared" si="28"/>
        <v>299000</v>
      </c>
      <c r="F1835" s="45">
        <v>612600</v>
      </c>
      <c r="G1835" s="46">
        <v>0</v>
      </c>
    </row>
    <row r="1836" spans="1:7">
      <c r="A1836" s="41" t="s">
        <v>3311</v>
      </c>
      <c r="B1836" s="42" t="s">
        <v>3312</v>
      </c>
      <c r="C1836" s="44">
        <v>57000</v>
      </c>
      <c r="D1836" s="45">
        <v>57000</v>
      </c>
      <c r="E1836" s="45">
        <f t="shared" si="28"/>
        <v>0</v>
      </c>
      <c r="F1836" s="45">
        <v>51500</v>
      </c>
      <c r="G1836" s="46">
        <v>0</v>
      </c>
    </row>
    <row r="1837" spans="1:7">
      <c r="A1837" s="41" t="s">
        <v>3313</v>
      </c>
      <c r="B1837" s="42" t="s">
        <v>3314</v>
      </c>
      <c r="C1837" s="48"/>
      <c r="D1837" s="45">
        <v>50000</v>
      </c>
      <c r="E1837" s="45">
        <f t="shared" si="28"/>
        <v>-50000</v>
      </c>
      <c r="F1837" s="45">
        <v>49600</v>
      </c>
      <c r="G1837" s="46">
        <v>0</v>
      </c>
    </row>
    <row r="1838" spans="1:7">
      <c r="A1838" s="164" t="s">
        <v>3315</v>
      </c>
      <c r="B1838" s="165"/>
      <c r="C1838" s="49">
        <v>3061000</v>
      </c>
      <c r="D1838" s="50">
        <v>2802000</v>
      </c>
      <c r="E1838" s="45">
        <f t="shared" si="28"/>
        <v>259000</v>
      </c>
      <c r="F1838" s="50">
        <v>2756400</v>
      </c>
      <c r="G1838" s="46">
        <v>8.89</v>
      </c>
    </row>
    <row r="1839" spans="1:7">
      <c r="A1839" s="51"/>
      <c r="B1839" s="52" t="s">
        <v>28</v>
      </c>
      <c r="C1839" s="49">
        <v>3061000</v>
      </c>
      <c r="D1839" s="50">
        <v>2802000</v>
      </c>
      <c r="E1839" s="45">
        <f t="shared" si="28"/>
        <v>259000</v>
      </c>
      <c r="F1839" s="50">
        <v>2756400</v>
      </c>
      <c r="G1839" s="46">
        <v>8.89</v>
      </c>
    </row>
    <row r="1840" spans="1:7">
      <c r="A1840" s="8" t="s">
        <v>3316</v>
      </c>
      <c r="B1840" s="8" t="s">
        <v>3317</v>
      </c>
      <c r="C1840" s="48"/>
      <c r="E1840" s="45">
        <f t="shared" si="28"/>
        <v>0</v>
      </c>
      <c r="G1840" s="46">
        <v>0</v>
      </c>
    </row>
    <row r="1841" spans="1:7">
      <c r="A1841" s="41" t="s">
        <v>3318</v>
      </c>
      <c r="B1841" s="42" t="s">
        <v>3319</v>
      </c>
      <c r="C1841" s="44">
        <v>1687000</v>
      </c>
      <c r="D1841" s="45">
        <v>1716000</v>
      </c>
      <c r="E1841" s="45">
        <f t="shared" si="28"/>
        <v>-29000</v>
      </c>
      <c r="F1841" s="45">
        <v>1638900</v>
      </c>
      <c r="G1841" s="46">
        <v>9.5</v>
      </c>
    </row>
    <row r="1842" spans="1:7">
      <c r="A1842" s="41" t="s">
        <v>3320</v>
      </c>
      <c r="B1842" s="42" t="s">
        <v>726</v>
      </c>
      <c r="C1842" s="44">
        <v>117000</v>
      </c>
      <c r="D1842" s="45">
        <v>117000</v>
      </c>
      <c r="E1842" s="45">
        <f t="shared" si="28"/>
        <v>0</v>
      </c>
      <c r="F1842" s="45">
        <v>109600</v>
      </c>
      <c r="G1842" s="46">
        <v>0</v>
      </c>
    </row>
    <row r="1843" spans="1:7">
      <c r="A1843" s="41" t="s">
        <v>3321</v>
      </c>
      <c r="B1843" s="42" t="s">
        <v>728</v>
      </c>
      <c r="C1843" s="44">
        <v>64000</v>
      </c>
      <c r="D1843" s="45">
        <v>64000</v>
      </c>
      <c r="E1843" s="45">
        <f t="shared" si="28"/>
        <v>0</v>
      </c>
      <c r="F1843" s="45">
        <v>75900</v>
      </c>
      <c r="G1843" s="46">
        <v>0</v>
      </c>
    </row>
    <row r="1844" spans="1:7">
      <c r="A1844" s="41" t="s">
        <v>3322</v>
      </c>
      <c r="B1844" s="42" t="s">
        <v>1216</v>
      </c>
      <c r="C1844" s="44">
        <v>83000</v>
      </c>
      <c r="D1844" s="45">
        <v>83000</v>
      </c>
      <c r="E1844" s="45">
        <f t="shared" si="28"/>
        <v>0</v>
      </c>
      <c r="F1844" s="45">
        <v>111700</v>
      </c>
      <c r="G1844" s="46">
        <v>0</v>
      </c>
    </row>
    <row r="1845" spans="1:7">
      <c r="A1845" s="41" t="s">
        <v>3323</v>
      </c>
      <c r="B1845" s="42" t="s">
        <v>734</v>
      </c>
      <c r="C1845" s="44">
        <v>287000</v>
      </c>
      <c r="D1845" s="45">
        <v>287000</v>
      </c>
      <c r="E1845" s="45">
        <f t="shared" si="28"/>
        <v>0</v>
      </c>
      <c r="F1845" s="45">
        <v>289200</v>
      </c>
      <c r="G1845" s="46">
        <v>0</v>
      </c>
    </row>
    <row r="1846" spans="1:7">
      <c r="A1846" s="41" t="s">
        <v>3324</v>
      </c>
      <c r="B1846" s="42" t="s">
        <v>786</v>
      </c>
      <c r="C1846" s="44">
        <v>4000</v>
      </c>
      <c r="D1846" s="45">
        <v>4000</v>
      </c>
      <c r="E1846" s="45">
        <f t="shared" si="28"/>
        <v>0</v>
      </c>
      <c r="F1846" s="45">
        <v>2800</v>
      </c>
      <c r="G1846" s="46">
        <v>0</v>
      </c>
    </row>
    <row r="1847" spans="1:7">
      <c r="A1847" s="41" t="s">
        <v>3325</v>
      </c>
      <c r="B1847" s="42" t="s">
        <v>748</v>
      </c>
      <c r="C1847" s="44">
        <v>6000</v>
      </c>
      <c r="D1847" s="45">
        <v>6000</v>
      </c>
      <c r="E1847" s="45">
        <f t="shared" si="28"/>
        <v>0</v>
      </c>
      <c r="F1847" s="45">
        <v>4900</v>
      </c>
      <c r="G1847" s="46">
        <v>0</v>
      </c>
    </row>
    <row r="1848" spans="1:7">
      <c r="A1848" s="41" t="s">
        <v>3326</v>
      </c>
      <c r="B1848" s="42" t="s">
        <v>3327</v>
      </c>
      <c r="C1848" s="44">
        <v>400000</v>
      </c>
      <c r="D1848" s="45">
        <v>288000</v>
      </c>
      <c r="E1848" s="45">
        <f t="shared" si="28"/>
        <v>112000</v>
      </c>
      <c r="F1848" s="45">
        <v>450400</v>
      </c>
      <c r="G1848" s="46">
        <v>0</v>
      </c>
    </row>
    <row r="1849" spans="1:7">
      <c r="A1849" s="41" t="s">
        <v>3328</v>
      </c>
      <c r="B1849" s="42" t="s">
        <v>3329</v>
      </c>
      <c r="C1849" s="44">
        <v>88000</v>
      </c>
      <c r="D1849" s="45">
        <v>88000</v>
      </c>
      <c r="E1849" s="45">
        <f t="shared" si="28"/>
        <v>0</v>
      </c>
      <c r="F1849" s="45">
        <v>85300</v>
      </c>
      <c r="G1849" s="46">
        <v>0</v>
      </c>
    </row>
    <row r="1850" spans="1:7">
      <c r="A1850" s="41" t="s">
        <v>3330</v>
      </c>
      <c r="B1850" s="42" t="s">
        <v>3331</v>
      </c>
      <c r="C1850" s="48"/>
      <c r="D1850" s="45">
        <v>15000</v>
      </c>
      <c r="E1850" s="45">
        <f t="shared" si="28"/>
        <v>-15000</v>
      </c>
      <c r="F1850" s="45">
        <v>118100</v>
      </c>
      <c r="G1850" s="46">
        <v>0</v>
      </c>
    </row>
    <row r="1851" spans="1:7">
      <c r="A1851" s="41" t="s">
        <v>3332</v>
      </c>
      <c r="B1851" s="42" t="s">
        <v>3333</v>
      </c>
      <c r="C1851" s="44">
        <v>222000</v>
      </c>
      <c r="D1851" s="45">
        <v>177000</v>
      </c>
      <c r="E1851" s="45">
        <f t="shared" si="28"/>
        <v>45000</v>
      </c>
      <c r="F1851" s="45">
        <v>96200</v>
      </c>
      <c r="G1851" s="46">
        <v>0</v>
      </c>
    </row>
    <row r="1852" spans="1:7">
      <c r="A1852" s="41" t="s">
        <v>3334</v>
      </c>
      <c r="B1852" s="42" t="s">
        <v>641</v>
      </c>
      <c r="C1852" s="44">
        <v>270000</v>
      </c>
      <c r="D1852" s="45">
        <v>714000</v>
      </c>
      <c r="E1852" s="45">
        <f t="shared" si="28"/>
        <v>-444000</v>
      </c>
      <c r="G1852" s="46">
        <v>0</v>
      </c>
    </row>
    <row r="1853" spans="1:7">
      <c r="A1853" s="41" t="s">
        <v>3335</v>
      </c>
      <c r="B1853" s="42" t="s">
        <v>3336</v>
      </c>
      <c r="C1853" s="44">
        <v>113000</v>
      </c>
      <c r="D1853" s="45">
        <v>108000</v>
      </c>
      <c r="E1853" s="45">
        <f t="shared" si="28"/>
        <v>5000</v>
      </c>
      <c r="F1853" s="45">
        <v>79100</v>
      </c>
      <c r="G1853" s="46">
        <v>0</v>
      </c>
    </row>
    <row r="1854" spans="1:7">
      <c r="A1854" s="164" t="s">
        <v>3337</v>
      </c>
      <c r="B1854" s="165"/>
      <c r="C1854" s="49">
        <v>3341000</v>
      </c>
      <c r="D1854" s="50">
        <v>3667000</v>
      </c>
      <c r="E1854" s="45">
        <f t="shared" si="28"/>
        <v>-326000</v>
      </c>
      <c r="F1854" s="50">
        <v>3062100</v>
      </c>
      <c r="G1854" s="46">
        <v>9.5</v>
      </c>
    </row>
    <row r="1855" spans="1:7">
      <c r="A1855" s="41" t="s">
        <v>3338</v>
      </c>
      <c r="B1855" s="42" t="s">
        <v>3339</v>
      </c>
      <c r="C1855" s="48"/>
      <c r="E1855" s="45">
        <f t="shared" si="28"/>
        <v>0</v>
      </c>
      <c r="F1855" s="45">
        <v>2700</v>
      </c>
      <c r="G1855" s="46">
        <v>0</v>
      </c>
    </row>
    <row r="1856" spans="1:7">
      <c r="A1856" s="41" t="s">
        <v>3340</v>
      </c>
      <c r="B1856" s="42" t="s">
        <v>1743</v>
      </c>
      <c r="C1856" s="48"/>
      <c r="D1856" s="45">
        <v>7000</v>
      </c>
      <c r="E1856" s="45">
        <f t="shared" si="28"/>
        <v>-7000</v>
      </c>
      <c r="G1856" s="46">
        <v>0</v>
      </c>
    </row>
    <row r="1857" spans="1:7">
      <c r="A1857" s="164" t="s">
        <v>3341</v>
      </c>
      <c r="B1857" s="165"/>
      <c r="C1857" s="54"/>
      <c r="D1857" s="50">
        <v>7000</v>
      </c>
      <c r="E1857" s="45">
        <f t="shared" si="28"/>
        <v>-7000</v>
      </c>
      <c r="F1857" s="50">
        <v>2700</v>
      </c>
      <c r="G1857" s="46">
        <v>0</v>
      </c>
    </row>
    <row r="1858" spans="1:7">
      <c r="A1858" s="51"/>
      <c r="B1858" s="52" t="s">
        <v>28</v>
      </c>
      <c r="C1858" s="49">
        <v>3341000</v>
      </c>
      <c r="D1858" s="50">
        <v>3674000</v>
      </c>
      <c r="E1858" s="45">
        <f t="shared" si="28"/>
        <v>-333000</v>
      </c>
      <c r="F1858" s="50">
        <v>3064800</v>
      </c>
      <c r="G1858" s="46">
        <v>9.5</v>
      </c>
    </row>
    <row r="1859" spans="1:7">
      <c r="A1859" s="51"/>
      <c r="B1859" s="52" t="s">
        <v>28</v>
      </c>
      <c r="C1859" s="49">
        <v>777266000</v>
      </c>
      <c r="D1859" s="50">
        <v>768777000</v>
      </c>
      <c r="E1859" s="45">
        <f t="shared" si="28"/>
        <v>8489000</v>
      </c>
      <c r="F1859" s="50">
        <v>722060400</v>
      </c>
      <c r="G1859" s="46">
        <v>2900.08</v>
      </c>
    </row>
    <row r="1860" spans="1:7">
      <c r="A1860" s="8" t="s">
        <v>3342</v>
      </c>
      <c r="B1860" s="8" t="s">
        <v>3343</v>
      </c>
      <c r="C1860" s="48"/>
      <c r="E1860" s="45">
        <f t="shared" si="28"/>
        <v>0</v>
      </c>
      <c r="G1860" s="46">
        <v>0</v>
      </c>
    </row>
    <row r="1861" spans="1:7">
      <c r="A1861" s="41" t="s">
        <v>3344</v>
      </c>
      <c r="B1861" s="42" t="s">
        <v>3345</v>
      </c>
      <c r="C1861" s="44">
        <v>566000</v>
      </c>
      <c r="D1861" s="45">
        <v>576000</v>
      </c>
      <c r="E1861" s="45">
        <f t="shared" si="28"/>
        <v>-10000</v>
      </c>
      <c r="F1861" s="45">
        <v>573100</v>
      </c>
      <c r="G1861" s="46">
        <v>4</v>
      </c>
    </row>
    <row r="1862" spans="1:7">
      <c r="A1862" s="41" t="s">
        <v>3346</v>
      </c>
      <c r="B1862" s="42" t="s">
        <v>726</v>
      </c>
      <c r="C1862" s="44">
        <v>48000</v>
      </c>
      <c r="D1862" s="45">
        <v>48000</v>
      </c>
      <c r="E1862" s="45">
        <f t="shared" si="28"/>
        <v>0</v>
      </c>
      <c r="F1862" s="45">
        <v>45100</v>
      </c>
      <c r="G1862" s="46">
        <v>0</v>
      </c>
    </row>
    <row r="1863" spans="1:7">
      <c r="A1863" s="41" t="s">
        <v>3347</v>
      </c>
      <c r="B1863" s="42" t="s">
        <v>728</v>
      </c>
      <c r="C1863" s="44">
        <v>22000</v>
      </c>
      <c r="D1863" s="45">
        <v>22000</v>
      </c>
      <c r="E1863" s="45">
        <f t="shared" ref="E1863:E1926" si="29">C1863-D1863</f>
        <v>0</v>
      </c>
      <c r="F1863" s="45">
        <v>11800</v>
      </c>
      <c r="G1863" s="46">
        <v>0</v>
      </c>
    </row>
    <row r="1864" spans="1:7">
      <c r="A1864" s="41" t="s">
        <v>3348</v>
      </c>
      <c r="B1864" s="42" t="s">
        <v>3349</v>
      </c>
      <c r="C1864" s="44">
        <v>117000</v>
      </c>
      <c r="D1864" s="45">
        <v>117000</v>
      </c>
      <c r="E1864" s="45">
        <f t="shared" si="29"/>
        <v>0</v>
      </c>
      <c r="F1864" s="45">
        <v>115400</v>
      </c>
      <c r="G1864" s="46">
        <v>0</v>
      </c>
    </row>
    <row r="1865" spans="1:7">
      <c r="A1865" s="164" t="s">
        <v>3350</v>
      </c>
      <c r="B1865" s="165"/>
      <c r="C1865" s="49">
        <v>753000</v>
      </c>
      <c r="D1865" s="50">
        <v>763000</v>
      </c>
      <c r="E1865" s="45">
        <f t="shared" si="29"/>
        <v>-10000</v>
      </c>
      <c r="F1865" s="50">
        <v>745400</v>
      </c>
      <c r="G1865" s="46">
        <v>4</v>
      </c>
    </row>
    <row r="1866" spans="1:7">
      <c r="A1866" s="41" t="s">
        <v>3351</v>
      </c>
      <c r="B1866" s="42" t="s">
        <v>3352</v>
      </c>
      <c r="C1866" s="44">
        <v>1214000</v>
      </c>
      <c r="D1866" s="45">
        <v>1235000</v>
      </c>
      <c r="E1866" s="45">
        <f t="shared" si="29"/>
        <v>-21000</v>
      </c>
      <c r="F1866" s="45">
        <v>1229600</v>
      </c>
      <c r="G1866" s="46">
        <v>6</v>
      </c>
    </row>
    <row r="1867" spans="1:7">
      <c r="A1867" s="41" t="s">
        <v>3353</v>
      </c>
      <c r="B1867" s="42" t="s">
        <v>726</v>
      </c>
      <c r="C1867" s="44">
        <v>69000</v>
      </c>
      <c r="D1867" s="45">
        <v>69000</v>
      </c>
      <c r="E1867" s="45">
        <f t="shared" si="29"/>
        <v>0</v>
      </c>
      <c r="F1867" s="45">
        <v>64800</v>
      </c>
      <c r="G1867" s="46">
        <v>0</v>
      </c>
    </row>
    <row r="1868" spans="1:7">
      <c r="A1868" s="41" t="s">
        <v>3354</v>
      </c>
      <c r="B1868" s="42" t="s">
        <v>728</v>
      </c>
      <c r="C1868" s="44">
        <v>11000</v>
      </c>
      <c r="D1868" s="45">
        <v>11000</v>
      </c>
      <c r="E1868" s="45">
        <f t="shared" si="29"/>
        <v>0</v>
      </c>
      <c r="F1868" s="45">
        <v>12200</v>
      </c>
      <c r="G1868" s="46">
        <v>0</v>
      </c>
    </row>
    <row r="1869" spans="1:7">
      <c r="A1869" s="41" t="s">
        <v>3355</v>
      </c>
      <c r="B1869" s="42" t="s">
        <v>3356</v>
      </c>
      <c r="C1869" s="44">
        <v>175000</v>
      </c>
      <c r="D1869" s="45">
        <v>175000</v>
      </c>
      <c r="E1869" s="45">
        <f t="shared" si="29"/>
        <v>0</v>
      </c>
      <c r="F1869" s="45">
        <v>179800</v>
      </c>
      <c r="G1869" s="46">
        <v>0</v>
      </c>
    </row>
    <row r="1870" spans="1:7">
      <c r="A1870" s="41" t="s">
        <v>3357</v>
      </c>
      <c r="B1870" s="42" t="s">
        <v>3358</v>
      </c>
      <c r="C1870" s="44">
        <v>57000</v>
      </c>
      <c r="D1870" s="45">
        <v>59000</v>
      </c>
      <c r="E1870" s="45">
        <f t="shared" si="29"/>
        <v>-2000</v>
      </c>
      <c r="F1870" s="45">
        <v>48600</v>
      </c>
      <c r="G1870" s="46">
        <v>0</v>
      </c>
    </row>
    <row r="1871" spans="1:7">
      <c r="A1871" s="164" t="s">
        <v>3359</v>
      </c>
      <c r="B1871" s="165"/>
      <c r="C1871" s="49">
        <v>1526000</v>
      </c>
      <c r="D1871" s="50">
        <v>1549000</v>
      </c>
      <c r="E1871" s="45">
        <f t="shared" si="29"/>
        <v>-23000</v>
      </c>
      <c r="F1871" s="50">
        <v>1535000</v>
      </c>
      <c r="G1871" s="46">
        <v>6</v>
      </c>
    </row>
    <row r="1872" spans="1:7">
      <c r="A1872" s="41" t="s">
        <v>3360</v>
      </c>
      <c r="B1872" s="42" t="s">
        <v>3361</v>
      </c>
      <c r="C1872" s="44">
        <v>564000</v>
      </c>
      <c r="D1872" s="45">
        <v>574000</v>
      </c>
      <c r="E1872" s="45">
        <f t="shared" si="29"/>
        <v>-10000</v>
      </c>
      <c r="F1872" s="45">
        <v>554800</v>
      </c>
      <c r="G1872" s="46">
        <v>3</v>
      </c>
    </row>
    <row r="1873" spans="1:7">
      <c r="A1873" s="41" t="s">
        <v>3362</v>
      </c>
      <c r="B1873" s="42" t="s">
        <v>726</v>
      </c>
      <c r="C1873" s="44">
        <v>47000</v>
      </c>
      <c r="D1873" s="45">
        <v>47000</v>
      </c>
      <c r="E1873" s="45">
        <f t="shared" si="29"/>
        <v>0</v>
      </c>
      <c r="F1873" s="45">
        <v>44700</v>
      </c>
      <c r="G1873" s="46">
        <v>0</v>
      </c>
    </row>
    <row r="1874" spans="1:7">
      <c r="A1874" s="41" t="s">
        <v>3363</v>
      </c>
      <c r="B1874" s="42" t="s">
        <v>728</v>
      </c>
      <c r="C1874" s="44">
        <v>8000</v>
      </c>
      <c r="D1874" s="45">
        <v>8000</v>
      </c>
      <c r="E1874" s="45">
        <f t="shared" si="29"/>
        <v>0</v>
      </c>
      <c r="F1874" s="45">
        <v>8800</v>
      </c>
      <c r="G1874" s="46">
        <v>0</v>
      </c>
    </row>
    <row r="1875" spans="1:7">
      <c r="A1875" s="41" t="s">
        <v>3364</v>
      </c>
      <c r="B1875" s="42" t="s">
        <v>3365</v>
      </c>
      <c r="C1875" s="44">
        <v>115000</v>
      </c>
      <c r="D1875" s="45">
        <v>115000</v>
      </c>
      <c r="E1875" s="45">
        <f t="shared" si="29"/>
        <v>0</v>
      </c>
      <c r="F1875" s="45">
        <v>110500</v>
      </c>
      <c r="G1875" s="46">
        <v>0</v>
      </c>
    </row>
    <row r="1876" spans="1:7">
      <c r="A1876" s="41" t="s">
        <v>3366</v>
      </c>
      <c r="B1876" s="42" t="s">
        <v>3367</v>
      </c>
      <c r="C1876" s="44">
        <v>3340000</v>
      </c>
      <c r="D1876" s="45">
        <v>3374000</v>
      </c>
      <c r="E1876" s="45">
        <f t="shared" si="29"/>
        <v>-34000</v>
      </c>
      <c r="F1876" s="45">
        <v>3521800</v>
      </c>
      <c r="G1876" s="46">
        <v>0</v>
      </c>
    </row>
    <row r="1877" spans="1:7">
      <c r="A1877" s="41" t="s">
        <v>3368</v>
      </c>
      <c r="B1877" s="42" t="s">
        <v>137</v>
      </c>
      <c r="C1877" s="44">
        <v>1742000</v>
      </c>
      <c r="D1877" s="45">
        <v>1725000</v>
      </c>
      <c r="E1877" s="45">
        <f t="shared" si="29"/>
        <v>17000</v>
      </c>
      <c r="F1877" s="45">
        <v>1623300</v>
      </c>
      <c r="G1877" s="46">
        <v>0</v>
      </c>
    </row>
    <row r="1878" spans="1:7">
      <c r="A1878" s="41" t="s">
        <v>3369</v>
      </c>
      <c r="B1878" s="42" t="s">
        <v>3370</v>
      </c>
      <c r="C1878" s="48"/>
      <c r="D1878" s="45">
        <v>100000</v>
      </c>
      <c r="E1878" s="45">
        <f t="shared" si="29"/>
        <v>-100000</v>
      </c>
      <c r="F1878" s="45">
        <v>75000</v>
      </c>
      <c r="G1878" s="46">
        <v>0</v>
      </c>
    </row>
    <row r="1879" spans="1:7">
      <c r="A1879" s="41" t="s">
        <v>3371</v>
      </c>
      <c r="B1879" s="42" t="s">
        <v>3372</v>
      </c>
      <c r="C1879" s="48"/>
      <c r="E1879" s="45">
        <f t="shared" si="29"/>
        <v>0</v>
      </c>
      <c r="F1879" s="45">
        <v>292700</v>
      </c>
      <c r="G1879" s="46">
        <v>0</v>
      </c>
    </row>
    <row r="1880" spans="1:7" ht="15" customHeight="1">
      <c r="A1880" s="164" t="s">
        <v>3373</v>
      </c>
      <c r="B1880" s="165"/>
      <c r="C1880" s="49">
        <v>5816000</v>
      </c>
      <c r="D1880" s="50">
        <v>5943000</v>
      </c>
      <c r="E1880" s="45">
        <f t="shared" si="29"/>
        <v>-127000</v>
      </c>
      <c r="F1880" s="50">
        <v>6231600</v>
      </c>
      <c r="G1880" s="46">
        <v>3</v>
      </c>
    </row>
    <row r="1881" spans="1:7">
      <c r="A1881" s="41" t="s">
        <v>3374</v>
      </c>
      <c r="B1881" s="42" t="s">
        <v>1080</v>
      </c>
      <c r="C1881" s="44">
        <v>29000</v>
      </c>
      <c r="D1881" s="45">
        <v>50000</v>
      </c>
      <c r="E1881" s="45">
        <f t="shared" si="29"/>
        <v>-21000</v>
      </c>
      <c r="F1881" s="45">
        <v>39700</v>
      </c>
      <c r="G1881" s="46">
        <v>0</v>
      </c>
    </row>
    <row r="1882" spans="1:7">
      <c r="A1882" s="164" t="s">
        <v>3375</v>
      </c>
      <c r="B1882" s="165"/>
      <c r="C1882" s="49">
        <v>29000</v>
      </c>
      <c r="D1882" s="50">
        <v>50000</v>
      </c>
      <c r="E1882" s="45">
        <f t="shared" si="29"/>
        <v>-21000</v>
      </c>
      <c r="F1882" s="50">
        <v>39700</v>
      </c>
      <c r="G1882" s="46">
        <v>0</v>
      </c>
    </row>
    <row r="1883" spans="1:7">
      <c r="A1883" s="8" t="s">
        <v>3376</v>
      </c>
      <c r="B1883" s="8" t="s">
        <v>3377</v>
      </c>
      <c r="C1883" s="48"/>
      <c r="E1883" s="45">
        <f t="shared" si="29"/>
        <v>0</v>
      </c>
      <c r="G1883" s="46">
        <v>0</v>
      </c>
    </row>
    <row r="1884" spans="1:7">
      <c r="A1884" s="41" t="s">
        <v>3378</v>
      </c>
      <c r="B1884" s="42" t="s">
        <v>888</v>
      </c>
      <c r="C1884" s="44">
        <v>4102000</v>
      </c>
      <c r="D1884" s="45">
        <v>4173000</v>
      </c>
      <c r="E1884" s="45">
        <f t="shared" si="29"/>
        <v>-71000</v>
      </c>
      <c r="F1884" s="45">
        <v>4110200</v>
      </c>
      <c r="G1884" s="46">
        <v>24.7</v>
      </c>
    </row>
    <row r="1885" spans="1:7">
      <c r="A1885" s="41" t="s">
        <v>3379</v>
      </c>
      <c r="B1885" s="42" t="s">
        <v>776</v>
      </c>
      <c r="C1885" s="44">
        <v>272000</v>
      </c>
      <c r="D1885" s="45">
        <v>272000</v>
      </c>
      <c r="E1885" s="45">
        <f t="shared" si="29"/>
        <v>0</v>
      </c>
      <c r="F1885" s="45">
        <v>260700</v>
      </c>
      <c r="G1885" s="46">
        <v>0</v>
      </c>
    </row>
    <row r="1886" spans="1:7">
      <c r="A1886" s="41" t="s">
        <v>3380</v>
      </c>
      <c r="B1886" s="42" t="s">
        <v>1727</v>
      </c>
      <c r="C1886" s="44">
        <v>109000</v>
      </c>
      <c r="D1886" s="45">
        <v>109000</v>
      </c>
      <c r="E1886" s="45">
        <f t="shared" si="29"/>
        <v>0</v>
      </c>
      <c r="F1886" s="45">
        <v>127000</v>
      </c>
      <c r="G1886" s="46">
        <v>0</v>
      </c>
    </row>
    <row r="1887" spans="1:7">
      <c r="A1887" s="41" t="s">
        <v>3381</v>
      </c>
      <c r="B1887" s="42" t="s">
        <v>807</v>
      </c>
      <c r="C1887" s="44">
        <v>8000</v>
      </c>
      <c r="D1887" s="45">
        <v>8000</v>
      </c>
      <c r="E1887" s="45">
        <f t="shared" si="29"/>
        <v>0</v>
      </c>
      <c r="F1887" s="45">
        <v>8100</v>
      </c>
      <c r="G1887" s="46">
        <v>0</v>
      </c>
    </row>
    <row r="1888" spans="1:7">
      <c r="A1888" s="41" t="s">
        <v>3382</v>
      </c>
      <c r="B1888" s="42" t="s">
        <v>734</v>
      </c>
      <c r="C1888" s="44">
        <v>642000</v>
      </c>
      <c r="D1888" s="45">
        <v>642000</v>
      </c>
      <c r="E1888" s="45">
        <f t="shared" si="29"/>
        <v>0</v>
      </c>
      <c r="F1888" s="45">
        <v>645100</v>
      </c>
      <c r="G1888" s="46">
        <v>0</v>
      </c>
    </row>
    <row r="1889" spans="1:7">
      <c r="A1889" s="41" t="s">
        <v>3383</v>
      </c>
      <c r="B1889" s="42" t="s">
        <v>3384</v>
      </c>
      <c r="C1889" s="44">
        <v>71000</v>
      </c>
      <c r="D1889" s="45">
        <v>72000</v>
      </c>
      <c r="E1889" s="45">
        <f t="shared" si="29"/>
        <v>-1000</v>
      </c>
      <c r="F1889" s="45">
        <v>63300</v>
      </c>
      <c r="G1889" s="46">
        <v>0</v>
      </c>
    </row>
    <row r="1890" spans="1:7">
      <c r="A1890" s="41" t="s">
        <v>3385</v>
      </c>
      <c r="B1890" s="42" t="s">
        <v>995</v>
      </c>
      <c r="C1890" s="48"/>
      <c r="E1890" s="45">
        <f t="shared" si="29"/>
        <v>0</v>
      </c>
      <c r="F1890" s="45">
        <v>21000</v>
      </c>
      <c r="G1890" s="46">
        <v>0</v>
      </c>
    </row>
    <row r="1891" spans="1:7">
      <c r="A1891" s="164" t="s">
        <v>3386</v>
      </c>
      <c r="B1891" s="165"/>
      <c r="C1891" s="49">
        <v>5204000</v>
      </c>
      <c r="D1891" s="50">
        <v>5276000</v>
      </c>
      <c r="E1891" s="45">
        <f t="shared" si="29"/>
        <v>-72000</v>
      </c>
      <c r="F1891" s="50">
        <v>5235400</v>
      </c>
      <c r="G1891" s="46">
        <v>24.7</v>
      </c>
    </row>
    <row r="1892" spans="1:7">
      <c r="A1892" s="8" t="s">
        <v>3387</v>
      </c>
      <c r="B1892" s="8" t="s">
        <v>3388</v>
      </c>
      <c r="C1892" s="48"/>
      <c r="E1892" s="45">
        <f t="shared" si="29"/>
        <v>0</v>
      </c>
      <c r="G1892" s="46">
        <v>0</v>
      </c>
    </row>
    <row r="1893" spans="1:7">
      <c r="A1893" s="41" t="s">
        <v>3389</v>
      </c>
      <c r="B1893" s="42" t="s">
        <v>3390</v>
      </c>
      <c r="C1893" s="44">
        <v>1007000</v>
      </c>
      <c r="D1893" s="45">
        <v>1022000</v>
      </c>
      <c r="E1893" s="45">
        <f t="shared" si="29"/>
        <v>-15000</v>
      </c>
      <c r="F1893" s="45">
        <v>817300</v>
      </c>
      <c r="G1893" s="46">
        <v>0</v>
      </c>
    </row>
    <row r="1894" spans="1:7">
      <c r="A1894" s="41" t="s">
        <v>3391</v>
      </c>
      <c r="B1894" s="42" t="s">
        <v>3392</v>
      </c>
      <c r="C1894" s="44">
        <v>650000</v>
      </c>
      <c r="D1894" s="45">
        <v>850000</v>
      </c>
      <c r="E1894" s="45">
        <f t="shared" si="29"/>
        <v>-200000</v>
      </c>
      <c r="F1894" s="45">
        <v>705600</v>
      </c>
      <c r="G1894" s="46">
        <v>0</v>
      </c>
    </row>
    <row r="1895" spans="1:7">
      <c r="A1895" s="41" t="s">
        <v>3393</v>
      </c>
      <c r="B1895" s="42" t="s">
        <v>3394</v>
      </c>
      <c r="C1895" s="44">
        <v>2020000</v>
      </c>
      <c r="D1895" s="45">
        <v>2100000</v>
      </c>
      <c r="E1895" s="45">
        <f t="shared" si="29"/>
        <v>-80000</v>
      </c>
      <c r="F1895" s="45">
        <v>2329500</v>
      </c>
      <c r="G1895" s="46">
        <v>0</v>
      </c>
    </row>
    <row r="1896" spans="1:7">
      <c r="A1896" s="41" t="s">
        <v>3395</v>
      </c>
      <c r="B1896" s="42" t="s">
        <v>2038</v>
      </c>
      <c r="C1896" s="44">
        <v>160000</v>
      </c>
      <c r="D1896" s="45">
        <v>189000</v>
      </c>
      <c r="E1896" s="45">
        <f t="shared" si="29"/>
        <v>-29000</v>
      </c>
      <c r="F1896" s="45">
        <v>209000</v>
      </c>
      <c r="G1896" s="46">
        <v>0</v>
      </c>
    </row>
    <row r="1897" spans="1:7">
      <c r="A1897" s="41" t="s">
        <v>3396</v>
      </c>
      <c r="B1897" s="42" t="s">
        <v>1114</v>
      </c>
      <c r="C1897" s="44">
        <v>130000</v>
      </c>
      <c r="D1897" s="45">
        <v>116000</v>
      </c>
      <c r="E1897" s="45">
        <f t="shared" si="29"/>
        <v>14000</v>
      </c>
      <c r="F1897" s="45">
        <v>121000</v>
      </c>
      <c r="G1897" s="46">
        <v>0</v>
      </c>
    </row>
    <row r="1898" spans="1:7">
      <c r="A1898" s="41" t="s">
        <v>3397</v>
      </c>
      <c r="B1898" s="42" t="s">
        <v>1184</v>
      </c>
      <c r="C1898" s="44">
        <v>90000</v>
      </c>
      <c r="D1898" s="45">
        <v>90000</v>
      </c>
      <c r="E1898" s="45">
        <f t="shared" si="29"/>
        <v>0</v>
      </c>
      <c r="F1898" s="45">
        <v>93300</v>
      </c>
      <c r="G1898" s="46">
        <v>0</v>
      </c>
    </row>
    <row r="1899" spans="1:7">
      <c r="A1899" s="41" t="s">
        <v>3398</v>
      </c>
      <c r="B1899" s="42" t="s">
        <v>786</v>
      </c>
      <c r="C1899" s="44">
        <v>200000</v>
      </c>
      <c r="D1899" s="45">
        <v>270000</v>
      </c>
      <c r="E1899" s="45">
        <f t="shared" si="29"/>
        <v>-70000</v>
      </c>
      <c r="F1899" s="45">
        <v>225300</v>
      </c>
      <c r="G1899" s="46">
        <v>0</v>
      </c>
    </row>
    <row r="1900" spans="1:7">
      <c r="A1900" s="41" t="s">
        <v>3399</v>
      </c>
      <c r="B1900" s="42" t="s">
        <v>3400</v>
      </c>
      <c r="C1900" s="44">
        <v>900000</v>
      </c>
      <c r="D1900" s="45">
        <v>838000</v>
      </c>
      <c r="E1900" s="45">
        <f t="shared" si="29"/>
        <v>62000</v>
      </c>
      <c r="F1900" s="45">
        <v>861600</v>
      </c>
      <c r="G1900" s="46">
        <v>0</v>
      </c>
    </row>
    <row r="1901" spans="1:7">
      <c r="A1901" s="41" t="s">
        <v>3401</v>
      </c>
      <c r="B1901" s="42" t="s">
        <v>3402</v>
      </c>
      <c r="C1901" s="44">
        <v>60000</v>
      </c>
      <c r="D1901" s="45">
        <v>80000</v>
      </c>
      <c r="E1901" s="45">
        <f t="shared" si="29"/>
        <v>-20000</v>
      </c>
      <c r="F1901" s="45">
        <v>94500</v>
      </c>
      <c r="G1901" s="46">
        <v>0</v>
      </c>
    </row>
    <row r="1902" spans="1:7">
      <c r="A1902" s="41" t="s">
        <v>3403</v>
      </c>
      <c r="B1902" s="42" t="s">
        <v>3404</v>
      </c>
      <c r="C1902" s="44">
        <v>1020000</v>
      </c>
      <c r="D1902" s="45">
        <v>1009000</v>
      </c>
      <c r="E1902" s="45">
        <f t="shared" si="29"/>
        <v>11000</v>
      </c>
      <c r="F1902" s="45">
        <v>939600</v>
      </c>
      <c r="G1902" s="46">
        <v>0</v>
      </c>
    </row>
    <row r="1903" spans="1:7">
      <c r="A1903" s="41" t="s">
        <v>3405</v>
      </c>
      <c r="B1903" s="42" t="s">
        <v>3406</v>
      </c>
      <c r="C1903" s="48"/>
      <c r="E1903" s="45">
        <f t="shared" si="29"/>
        <v>0</v>
      </c>
      <c r="F1903" s="45">
        <v>173200</v>
      </c>
      <c r="G1903" s="46">
        <v>0</v>
      </c>
    </row>
    <row r="1904" spans="1:7">
      <c r="A1904" s="164" t="s">
        <v>3407</v>
      </c>
      <c r="B1904" s="165"/>
      <c r="C1904" s="49">
        <v>6237000</v>
      </c>
      <c r="D1904" s="50">
        <v>6564000</v>
      </c>
      <c r="E1904" s="45">
        <f t="shared" si="29"/>
        <v>-327000</v>
      </c>
      <c r="F1904" s="50">
        <v>6569900</v>
      </c>
      <c r="G1904" s="46">
        <v>0</v>
      </c>
    </row>
    <row r="1905" spans="1:7">
      <c r="A1905" s="8" t="s">
        <v>3408</v>
      </c>
      <c r="B1905" s="8" t="s">
        <v>3409</v>
      </c>
      <c r="C1905" s="48"/>
      <c r="E1905" s="45">
        <f t="shared" si="29"/>
        <v>0</v>
      </c>
      <c r="G1905" s="46">
        <v>0</v>
      </c>
    </row>
    <row r="1906" spans="1:7">
      <c r="A1906" s="41" t="s">
        <v>3410</v>
      </c>
      <c r="B1906" s="42" t="s">
        <v>3411</v>
      </c>
      <c r="C1906" s="44">
        <v>3525000</v>
      </c>
      <c r="D1906" s="45">
        <v>3586000</v>
      </c>
      <c r="E1906" s="45">
        <f t="shared" si="29"/>
        <v>-61000</v>
      </c>
      <c r="F1906" s="45">
        <v>3472100</v>
      </c>
      <c r="G1906" s="46">
        <v>32.85</v>
      </c>
    </row>
    <row r="1907" spans="1:7">
      <c r="A1907" s="41" t="s">
        <v>3412</v>
      </c>
      <c r="B1907" s="42" t="s">
        <v>776</v>
      </c>
      <c r="C1907" s="44">
        <v>263000</v>
      </c>
      <c r="D1907" s="45">
        <v>263000</v>
      </c>
      <c r="E1907" s="45">
        <f t="shared" si="29"/>
        <v>0</v>
      </c>
      <c r="F1907" s="45">
        <v>237500</v>
      </c>
      <c r="G1907" s="46">
        <v>0</v>
      </c>
    </row>
    <row r="1908" spans="1:7">
      <c r="A1908" s="41" t="s">
        <v>3413</v>
      </c>
      <c r="B1908" s="42" t="s">
        <v>728</v>
      </c>
      <c r="C1908" s="44">
        <v>324000</v>
      </c>
      <c r="D1908" s="45">
        <v>324000</v>
      </c>
      <c r="E1908" s="45">
        <f t="shared" si="29"/>
        <v>0</v>
      </c>
      <c r="F1908" s="45">
        <v>365500</v>
      </c>
      <c r="G1908" s="46">
        <v>0</v>
      </c>
    </row>
    <row r="1909" spans="1:7">
      <c r="A1909" s="41" t="s">
        <v>3414</v>
      </c>
      <c r="B1909" s="42" t="s">
        <v>807</v>
      </c>
      <c r="C1909" s="48"/>
      <c r="D1909" s="45">
        <v>2000</v>
      </c>
      <c r="E1909" s="45">
        <f t="shared" si="29"/>
        <v>-2000</v>
      </c>
      <c r="F1909" s="45">
        <v>2900</v>
      </c>
      <c r="G1909" s="46">
        <v>0</v>
      </c>
    </row>
    <row r="1910" spans="1:7">
      <c r="A1910" s="41" t="s">
        <v>3415</v>
      </c>
      <c r="B1910" s="42" t="s">
        <v>734</v>
      </c>
      <c r="C1910" s="44">
        <v>86000</v>
      </c>
      <c r="D1910" s="45">
        <v>86000</v>
      </c>
      <c r="E1910" s="45">
        <f t="shared" si="29"/>
        <v>0</v>
      </c>
      <c r="F1910" s="45">
        <v>94300</v>
      </c>
      <c r="G1910" s="46">
        <v>0</v>
      </c>
    </row>
    <row r="1911" spans="1:7">
      <c r="A1911" s="41" t="s">
        <v>3416</v>
      </c>
      <c r="B1911" s="42" t="s">
        <v>3417</v>
      </c>
      <c r="C1911" s="44">
        <v>1359000</v>
      </c>
      <c r="D1911" s="45">
        <v>1400000</v>
      </c>
      <c r="E1911" s="45">
        <f t="shared" si="29"/>
        <v>-41000</v>
      </c>
      <c r="F1911" s="45">
        <v>1251600</v>
      </c>
      <c r="G1911" s="46">
        <v>0</v>
      </c>
    </row>
    <row r="1912" spans="1:7">
      <c r="A1912" s="164" t="s">
        <v>3418</v>
      </c>
      <c r="B1912" s="165"/>
      <c r="C1912" s="49">
        <v>5557000</v>
      </c>
      <c r="D1912" s="50">
        <v>5661000</v>
      </c>
      <c r="E1912" s="45">
        <f t="shared" si="29"/>
        <v>-104000</v>
      </c>
      <c r="F1912" s="50">
        <v>5423900</v>
      </c>
      <c r="G1912" s="46">
        <v>32.85</v>
      </c>
    </row>
    <row r="1913" spans="1:7">
      <c r="A1913" s="51"/>
      <c r="B1913" s="52" t="s">
        <v>28</v>
      </c>
      <c r="C1913" s="49">
        <v>25122000</v>
      </c>
      <c r="D1913" s="50">
        <v>25806000</v>
      </c>
      <c r="E1913" s="45">
        <f t="shared" si="29"/>
        <v>-684000</v>
      </c>
      <c r="F1913" s="50">
        <v>25780900</v>
      </c>
      <c r="G1913" s="46">
        <v>70.55</v>
      </c>
    </row>
    <row r="1914" spans="1:7">
      <c r="A1914" s="8" t="s">
        <v>3419</v>
      </c>
      <c r="B1914" s="8" t="s">
        <v>3420</v>
      </c>
      <c r="C1914" s="48"/>
      <c r="E1914" s="45">
        <f t="shared" si="29"/>
        <v>0</v>
      </c>
      <c r="G1914" s="46">
        <v>0</v>
      </c>
    </row>
    <row r="1915" spans="1:7">
      <c r="A1915" s="41" t="s">
        <v>3421</v>
      </c>
      <c r="B1915" s="42" t="s">
        <v>888</v>
      </c>
      <c r="C1915" s="44">
        <v>1038000</v>
      </c>
      <c r="D1915" s="45">
        <v>1056000</v>
      </c>
      <c r="E1915" s="45">
        <f t="shared" si="29"/>
        <v>-18000</v>
      </c>
      <c r="F1915" s="45">
        <v>1095300</v>
      </c>
      <c r="G1915" s="46">
        <v>6</v>
      </c>
    </row>
    <row r="1916" spans="1:7">
      <c r="A1916" s="41" t="s">
        <v>3422</v>
      </c>
      <c r="B1916" s="42" t="s">
        <v>776</v>
      </c>
      <c r="C1916" s="44">
        <v>67000</v>
      </c>
      <c r="D1916" s="45">
        <v>67000</v>
      </c>
      <c r="E1916" s="45">
        <f t="shared" si="29"/>
        <v>0</v>
      </c>
      <c r="F1916" s="45">
        <v>69800</v>
      </c>
      <c r="G1916" s="46">
        <v>0</v>
      </c>
    </row>
    <row r="1917" spans="1:7">
      <c r="A1917" s="41" t="s">
        <v>3423</v>
      </c>
      <c r="B1917" s="42" t="s">
        <v>1727</v>
      </c>
      <c r="C1917" s="44">
        <v>28000</v>
      </c>
      <c r="D1917" s="45">
        <v>28000</v>
      </c>
      <c r="E1917" s="45">
        <f t="shared" si="29"/>
        <v>0</v>
      </c>
      <c r="F1917" s="45">
        <v>36800</v>
      </c>
      <c r="G1917" s="46">
        <v>0</v>
      </c>
    </row>
    <row r="1918" spans="1:7">
      <c r="A1918" s="41" t="s">
        <v>3424</v>
      </c>
      <c r="B1918" s="42" t="s">
        <v>734</v>
      </c>
      <c r="C1918" s="44">
        <v>205000</v>
      </c>
      <c r="D1918" s="45">
        <v>205000</v>
      </c>
      <c r="E1918" s="45">
        <f t="shared" si="29"/>
        <v>0</v>
      </c>
      <c r="F1918" s="45">
        <v>218700</v>
      </c>
      <c r="G1918" s="46">
        <v>0</v>
      </c>
    </row>
    <row r="1919" spans="1:7">
      <c r="A1919" s="41" t="s">
        <v>3425</v>
      </c>
      <c r="B1919" s="42" t="s">
        <v>3426</v>
      </c>
      <c r="C1919" s="44">
        <v>2000</v>
      </c>
      <c r="D1919" s="45">
        <v>2000</v>
      </c>
      <c r="E1919" s="45">
        <f t="shared" si="29"/>
        <v>0</v>
      </c>
      <c r="F1919" s="45">
        <v>2000</v>
      </c>
      <c r="G1919" s="46">
        <v>0</v>
      </c>
    </row>
    <row r="1920" spans="1:7">
      <c r="A1920" s="41" t="s">
        <v>3427</v>
      </c>
      <c r="B1920" s="42" t="s">
        <v>3428</v>
      </c>
      <c r="C1920" s="44">
        <v>3000</v>
      </c>
      <c r="D1920" s="45">
        <v>3000</v>
      </c>
      <c r="E1920" s="45">
        <f t="shared" si="29"/>
        <v>0</v>
      </c>
      <c r="F1920" s="45">
        <v>2200</v>
      </c>
      <c r="G1920" s="46">
        <v>0</v>
      </c>
    </row>
    <row r="1921" spans="1:7">
      <c r="A1921" s="41" t="s">
        <v>3429</v>
      </c>
      <c r="B1921" s="42" t="s">
        <v>742</v>
      </c>
      <c r="C1921" s="44">
        <v>3000</v>
      </c>
      <c r="D1921" s="45">
        <v>3000</v>
      </c>
      <c r="E1921" s="45">
        <f t="shared" si="29"/>
        <v>0</v>
      </c>
      <c r="F1921" s="45">
        <v>2300</v>
      </c>
      <c r="G1921" s="46">
        <v>0</v>
      </c>
    </row>
    <row r="1922" spans="1:7">
      <c r="A1922" s="41" t="s">
        <v>3430</v>
      </c>
      <c r="B1922" s="42" t="s">
        <v>3431</v>
      </c>
      <c r="C1922" s="44">
        <v>30000</v>
      </c>
      <c r="D1922" s="45">
        <v>30000</v>
      </c>
      <c r="E1922" s="45">
        <f t="shared" si="29"/>
        <v>0</v>
      </c>
      <c r="F1922" s="45">
        <v>23700</v>
      </c>
      <c r="G1922" s="46">
        <v>0</v>
      </c>
    </row>
    <row r="1923" spans="1:7">
      <c r="A1923" s="41" t="s">
        <v>3432</v>
      </c>
      <c r="B1923" s="42" t="s">
        <v>748</v>
      </c>
      <c r="C1923" s="44">
        <v>5000</v>
      </c>
      <c r="D1923" s="45">
        <v>5000</v>
      </c>
      <c r="E1923" s="45">
        <f t="shared" si="29"/>
        <v>0</v>
      </c>
      <c r="F1923" s="45">
        <v>4300</v>
      </c>
      <c r="G1923" s="46">
        <v>0</v>
      </c>
    </row>
    <row r="1924" spans="1:7">
      <c r="A1924" s="41" t="s">
        <v>3433</v>
      </c>
      <c r="B1924" s="42" t="s">
        <v>3434</v>
      </c>
      <c r="C1924" s="44">
        <v>12000</v>
      </c>
      <c r="D1924" s="45">
        <v>13000</v>
      </c>
      <c r="E1924" s="45">
        <f t="shared" si="29"/>
        <v>-1000</v>
      </c>
      <c r="F1924" s="45">
        <v>7000</v>
      </c>
      <c r="G1924" s="46">
        <v>0</v>
      </c>
    </row>
    <row r="1925" spans="1:7">
      <c r="A1925" s="41" t="s">
        <v>3435</v>
      </c>
      <c r="B1925" s="42" t="s">
        <v>790</v>
      </c>
      <c r="C1925" s="44">
        <v>10000</v>
      </c>
      <c r="D1925" s="45">
        <v>14000</v>
      </c>
      <c r="E1925" s="45">
        <f t="shared" si="29"/>
        <v>-4000</v>
      </c>
      <c r="F1925" s="45">
        <v>12500</v>
      </c>
      <c r="G1925" s="46">
        <v>0</v>
      </c>
    </row>
    <row r="1926" spans="1:7">
      <c r="A1926" s="41" t="s">
        <v>3436</v>
      </c>
      <c r="B1926" s="42" t="s">
        <v>3437</v>
      </c>
      <c r="C1926" s="48"/>
      <c r="E1926" s="45">
        <f t="shared" si="29"/>
        <v>0</v>
      </c>
      <c r="F1926" s="45">
        <v>1400</v>
      </c>
      <c r="G1926" s="46">
        <v>0</v>
      </c>
    </row>
    <row r="1927" spans="1:7">
      <c r="A1927" s="41" t="s">
        <v>3438</v>
      </c>
      <c r="B1927" s="42" t="s">
        <v>3439</v>
      </c>
      <c r="C1927" s="44">
        <v>95000</v>
      </c>
      <c r="D1927" s="45">
        <v>111000</v>
      </c>
      <c r="E1927" s="45">
        <f t="shared" ref="E1927:E1967" si="30">C1927-D1927</f>
        <v>-16000</v>
      </c>
      <c r="F1927" s="45">
        <v>107100</v>
      </c>
      <c r="G1927" s="46">
        <v>0</v>
      </c>
    </row>
    <row r="1928" spans="1:7">
      <c r="A1928" s="164" t="s">
        <v>3440</v>
      </c>
      <c r="B1928" s="165"/>
      <c r="C1928" s="49">
        <v>1498000</v>
      </c>
      <c r="D1928" s="50">
        <v>1537000</v>
      </c>
      <c r="E1928" s="45">
        <f t="shared" si="30"/>
        <v>-39000</v>
      </c>
      <c r="F1928" s="50">
        <v>1583100</v>
      </c>
      <c r="G1928" s="46">
        <v>6</v>
      </c>
    </row>
    <row r="1929" spans="1:7">
      <c r="A1929" s="51"/>
      <c r="B1929" s="52" t="s">
        <v>28</v>
      </c>
      <c r="C1929" s="49">
        <v>1498000</v>
      </c>
      <c r="D1929" s="50">
        <v>1537000</v>
      </c>
      <c r="E1929" s="45">
        <f t="shared" si="30"/>
        <v>-39000</v>
      </c>
      <c r="F1929" s="50">
        <v>1583100</v>
      </c>
      <c r="G1929" s="46">
        <v>6</v>
      </c>
    </row>
    <row r="1930" spans="1:7">
      <c r="A1930" s="8" t="s">
        <v>3441</v>
      </c>
      <c r="B1930" s="8" t="s">
        <v>3442</v>
      </c>
      <c r="C1930" s="48"/>
      <c r="E1930" s="45">
        <f t="shared" si="30"/>
        <v>0</v>
      </c>
      <c r="G1930" s="46">
        <v>0</v>
      </c>
    </row>
    <row r="1931" spans="1:7">
      <c r="A1931" s="41" t="s">
        <v>3443</v>
      </c>
      <c r="B1931" s="42" t="s">
        <v>3444</v>
      </c>
      <c r="C1931" s="44">
        <v>271000</v>
      </c>
      <c r="D1931" s="45">
        <v>271000</v>
      </c>
      <c r="E1931" s="45">
        <f t="shared" si="30"/>
        <v>0</v>
      </c>
      <c r="F1931" s="45">
        <v>259600</v>
      </c>
      <c r="G1931" s="46">
        <v>0</v>
      </c>
    </row>
    <row r="1932" spans="1:7">
      <c r="A1932" s="41" t="s">
        <v>3445</v>
      </c>
      <c r="B1932" s="42" t="s">
        <v>3446</v>
      </c>
      <c r="C1932" s="48"/>
      <c r="E1932" s="45">
        <f t="shared" si="30"/>
        <v>0</v>
      </c>
      <c r="F1932" s="45">
        <v>664000</v>
      </c>
      <c r="G1932" s="46">
        <v>0</v>
      </c>
    </row>
    <row r="1933" spans="1:7">
      <c r="A1933" s="164" t="s">
        <v>3447</v>
      </c>
      <c r="B1933" s="165"/>
      <c r="C1933" s="49">
        <v>271000</v>
      </c>
      <c r="D1933" s="50">
        <v>271000</v>
      </c>
      <c r="E1933" s="45">
        <f t="shared" si="30"/>
        <v>0</v>
      </c>
      <c r="F1933" s="50">
        <v>923600</v>
      </c>
      <c r="G1933" s="46">
        <v>0</v>
      </c>
    </row>
    <row r="1934" spans="1:7">
      <c r="A1934" s="51"/>
      <c r="B1934" s="52" t="s">
        <v>28</v>
      </c>
      <c r="C1934" s="49">
        <v>271000</v>
      </c>
      <c r="D1934" s="50">
        <v>271000</v>
      </c>
      <c r="E1934" s="45">
        <f t="shared" si="30"/>
        <v>0</v>
      </c>
      <c r="F1934" s="50">
        <v>923600</v>
      </c>
      <c r="G1934" s="46">
        <v>0</v>
      </c>
    </row>
    <row r="1935" spans="1:7">
      <c r="A1935" s="8" t="s">
        <v>3448</v>
      </c>
      <c r="B1935" s="8" t="s">
        <v>3449</v>
      </c>
      <c r="C1935" s="48"/>
      <c r="E1935" s="45">
        <f t="shared" si="30"/>
        <v>0</v>
      </c>
      <c r="G1935" s="46">
        <v>0</v>
      </c>
    </row>
    <row r="1936" spans="1:7">
      <c r="A1936" s="41" t="s">
        <v>3450</v>
      </c>
      <c r="B1936" s="42" t="s">
        <v>3451</v>
      </c>
      <c r="C1936" s="44">
        <v>124300000</v>
      </c>
      <c r="D1936" s="45">
        <v>116019000</v>
      </c>
      <c r="E1936" s="45">
        <f t="shared" si="30"/>
        <v>8281000</v>
      </c>
      <c r="F1936" s="45">
        <v>109099700</v>
      </c>
      <c r="G1936" s="46">
        <v>847</v>
      </c>
    </row>
    <row r="1937" spans="1:7">
      <c r="A1937" s="41" t="s">
        <v>3452</v>
      </c>
      <c r="B1937" s="42" t="s">
        <v>3453</v>
      </c>
      <c r="C1937" s="44">
        <v>1838000</v>
      </c>
      <c r="D1937" s="45">
        <v>1404000</v>
      </c>
      <c r="E1937" s="45">
        <f t="shared" si="30"/>
        <v>434000</v>
      </c>
      <c r="F1937" s="45">
        <v>1671100</v>
      </c>
      <c r="G1937" s="46">
        <v>0</v>
      </c>
    </row>
    <row r="1938" spans="1:7">
      <c r="A1938" s="41" t="s">
        <v>3454</v>
      </c>
      <c r="B1938" s="42" t="s">
        <v>3455</v>
      </c>
      <c r="C1938" s="44">
        <v>3296000</v>
      </c>
      <c r="D1938" s="45">
        <v>2834000</v>
      </c>
      <c r="E1938" s="45">
        <f t="shared" si="30"/>
        <v>462000</v>
      </c>
      <c r="F1938" s="45">
        <v>2554900</v>
      </c>
      <c r="G1938" s="46">
        <v>0</v>
      </c>
    </row>
    <row r="1939" spans="1:7">
      <c r="A1939" s="41" t="s">
        <v>3456</v>
      </c>
      <c r="B1939" s="42" t="s">
        <v>728</v>
      </c>
      <c r="C1939" s="48"/>
      <c r="E1939" s="45">
        <f t="shared" si="30"/>
        <v>0</v>
      </c>
      <c r="F1939" s="45">
        <v>1975900</v>
      </c>
      <c r="G1939" s="46">
        <v>0</v>
      </c>
    </row>
    <row r="1940" spans="1:7">
      <c r="A1940" s="41" t="s">
        <v>3457</v>
      </c>
      <c r="B1940" s="42" t="s">
        <v>3458</v>
      </c>
      <c r="C1940" s="44">
        <v>6500000</v>
      </c>
      <c r="D1940" s="45">
        <v>6400000</v>
      </c>
      <c r="E1940" s="45">
        <f t="shared" si="30"/>
        <v>100000</v>
      </c>
      <c r="F1940" s="45">
        <v>6287900</v>
      </c>
      <c r="G1940" s="46">
        <v>0</v>
      </c>
    </row>
    <row r="1941" spans="1:7">
      <c r="A1941" s="41" t="s">
        <v>3459</v>
      </c>
      <c r="B1941" s="42" t="s">
        <v>3460</v>
      </c>
      <c r="C1941" s="48"/>
      <c r="D1941" s="45">
        <v>950000</v>
      </c>
      <c r="E1941" s="45">
        <f t="shared" si="30"/>
        <v>-950000</v>
      </c>
      <c r="F1941" s="45">
        <v>622300</v>
      </c>
      <c r="G1941" s="46">
        <v>0</v>
      </c>
    </row>
    <row r="1942" spans="1:7">
      <c r="A1942" s="41" t="s">
        <v>3461</v>
      </c>
      <c r="B1942" s="42" t="s">
        <v>3462</v>
      </c>
      <c r="C1942" s="44">
        <v>3600000</v>
      </c>
      <c r="D1942" s="45">
        <v>12000000</v>
      </c>
      <c r="E1942" s="45">
        <f t="shared" si="30"/>
        <v>-8400000</v>
      </c>
      <c r="F1942" s="45">
        <v>12500000</v>
      </c>
      <c r="G1942" s="46">
        <v>0</v>
      </c>
    </row>
    <row r="1943" spans="1:7">
      <c r="A1943" s="164" t="s">
        <v>3463</v>
      </c>
      <c r="B1943" s="165"/>
      <c r="C1943" s="49">
        <v>139534000</v>
      </c>
      <c r="D1943" s="50">
        <v>139607000</v>
      </c>
      <c r="E1943" s="45">
        <f t="shared" si="30"/>
        <v>-73000</v>
      </c>
      <c r="F1943" s="50">
        <v>134711800</v>
      </c>
      <c r="G1943" s="46">
        <v>847</v>
      </c>
    </row>
    <row r="1944" spans="1:7">
      <c r="A1944" s="41" t="s">
        <v>3464</v>
      </c>
      <c r="B1944" s="42" t="s">
        <v>3465</v>
      </c>
      <c r="C1944" s="44">
        <v>2400000</v>
      </c>
      <c r="D1944" s="45">
        <v>1145000</v>
      </c>
      <c r="E1944" s="45">
        <f t="shared" si="30"/>
        <v>1255000</v>
      </c>
      <c r="G1944" s="46">
        <v>0</v>
      </c>
    </row>
    <row r="1945" spans="1:7">
      <c r="A1945" s="41" t="s">
        <v>3466</v>
      </c>
      <c r="B1945" s="42" t="s">
        <v>3467</v>
      </c>
      <c r="C1945" s="48"/>
      <c r="E1945" s="45">
        <f t="shared" si="30"/>
        <v>0</v>
      </c>
      <c r="G1945" s="46">
        <v>0</v>
      </c>
    </row>
    <row r="1946" spans="1:7">
      <c r="A1946" s="164" t="s">
        <v>3468</v>
      </c>
      <c r="B1946" s="165"/>
      <c r="C1946" s="49">
        <v>2400000</v>
      </c>
      <c r="D1946" s="50">
        <v>1145000</v>
      </c>
      <c r="E1946" s="45">
        <f t="shared" si="30"/>
        <v>1255000</v>
      </c>
      <c r="F1946" s="53"/>
      <c r="G1946" s="46">
        <v>0</v>
      </c>
    </row>
    <row r="1947" spans="1:7">
      <c r="A1947" s="8" t="s">
        <v>3469</v>
      </c>
      <c r="B1947" s="8" t="s">
        <v>3470</v>
      </c>
      <c r="C1947" s="48"/>
      <c r="E1947" s="45">
        <f t="shared" si="30"/>
        <v>0</v>
      </c>
      <c r="G1947" s="46">
        <v>0</v>
      </c>
    </row>
    <row r="1948" spans="1:7">
      <c r="A1948" s="41" t="s">
        <v>3471</v>
      </c>
      <c r="B1948" s="42" t="s">
        <v>3472</v>
      </c>
      <c r="C1948" s="44">
        <v>300000</v>
      </c>
      <c r="D1948" s="45">
        <v>300000</v>
      </c>
      <c r="E1948" s="45">
        <f t="shared" si="30"/>
        <v>0</v>
      </c>
      <c r="F1948" s="45">
        <v>598000</v>
      </c>
      <c r="G1948" s="46">
        <v>0</v>
      </c>
    </row>
    <row r="1949" spans="1:7">
      <c r="A1949" s="41" t="s">
        <v>3473</v>
      </c>
      <c r="B1949" s="42" t="s">
        <v>3474</v>
      </c>
      <c r="C1949" s="44">
        <v>4505000</v>
      </c>
      <c r="D1949" s="45">
        <v>4505000</v>
      </c>
      <c r="E1949" s="45">
        <f t="shared" si="30"/>
        <v>0</v>
      </c>
      <c r="F1949" s="45">
        <v>4505000</v>
      </c>
      <c r="G1949" s="46">
        <v>0</v>
      </c>
    </row>
    <row r="1950" spans="1:7">
      <c r="A1950" s="41" t="s">
        <v>3475</v>
      </c>
      <c r="B1950" s="42" t="s">
        <v>3476</v>
      </c>
      <c r="C1950" s="44">
        <v>500000</v>
      </c>
      <c r="D1950" s="45">
        <v>500000</v>
      </c>
      <c r="E1950" s="45">
        <f t="shared" si="30"/>
        <v>0</v>
      </c>
      <c r="F1950" s="45">
        <v>500000</v>
      </c>
      <c r="G1950" s="46">
        <v>0</v>
      </c>
    </row>
    <row r="1951" spans="1:7">
      <c r="A1951" s="41" t="s">
        <v>3477</v>
      </c>
      <c r="B1951" s="42" t="s">
        <v>3478</v>
      </c>
      <c r="C1951" s="44">
        <v>1000000</v>
      </c>
      <c r="D1951" s="45">
        <v>1000000</v>
      </c>
      <c r="E1951" s="45">
        <f t="shared" si="30"/>
        <v>0</v>
      </c>
      <c r="F1951" s="45">
        <v>1300000</v>
      </c>
      <c r="G1951" s="46">
        <v>0</v>
      </c>
    </row>
    <row r="1952" spans="1:7">
      <c r="A1952" s="41" t="s">
        <v>3479</v>
      </c>
      <c r="B1952" s="42" t="s">
        <v>3480</v>
      </c>
      <c r="C1952" s="44">
        <v>950000</v>
      </c>
      <c r="E1952" s="45">
        <f t="shared" si="30"/>
        <v>950000</v>
      </c>
      <c r="G1952" s="46">
        <v>0</v>
      </c>
    </row>
    <row r="1953" spans="1:7">
      <c r="A1953" s="164" t="s">
        <v>3481</v>
      </c>
      <c r="B1953" s="165"/>
      <c r="C1953" s="49">
        <v>7255000</v>
      </c>
      <c r="D1953" s="50">
        <v>6305000</v>
      </c>
      <c r="E1953" s="45">
        <f t="shared" si="30"/>
        <v>950000</v>
      </c>
      <c r="F1953" s="50">
        <v>6903000</v>
      </c>
      <c r="G1953" s="46">
        <v>0</v>
      </c>
    </row>
    <row r="1954" spans="1:7">
      <c r="A1954" s="41" t="s">
        <v>3482</v>
      </c>
      <c r="B1954" s="42" t="s">
        <v>3483</v>
      </c>
      <c r="C1954" s="44">
        <v>670000</v>
      </c>
      <c r="D1954" s="45">
        <v>670000</v>
      </c>
      <c r="E1954" s="45">
        <f t="shared" si="30"/>
        <v>0</v>
      </c>
      <c r="F1954" s="45">
        <v>639200</v>
      </c>
      <c r="G1954" s="46">
        <v>0</v>
      </c>
    </row>
    <row r="1955" spans="1:7">
      <c r="A1955" s="164" t="s">
        <v>3484</v>
      </c>
      <c r="B1955" s="165"/>
      <c r="C1955" s="49">
        <v>670000</v>
      </c>
      <c r="D1955" s="50">
        <v>670000</v>
      </c>
      <c r="E1955" s="45">
        <f t="shared" si="30"/>
        <v>0</v>
      </c>
      <c r="F1955" s="50">
        <v>639200</v>
      </c>
      <c r="G1955" s="46">
        <v>0</v>
      </c>
    </row>
    <row r="1956" spans="1:7">
      <c r="A1956" s="41" t="s">
        <v>3485</v>
      </c>
      <c r="B1956" s="42" t="s">
        <v>3486</v>
      </c>
      <c r="C1956" s="44">
        <v>100000</v>
      </c>
      <c r="D1956" s="45">
        <v>200000</v>
      </c>
      <c r="E1956" s="45">
        <f t="shared" si="30"/>
        <v>-100000</v>
      </c>
      <c r="F1956" s="45">
        <v>142300</v>
      </c>
      <c r="G1956" s="46">
        <v>0</v>
      </c>
    </row>
    <row r="1957" spans="1:7">
      <c r="A1957" s="164" t="s">
        <v>3487</v>
      </c>
      <c r="B1957" s="165"/>
      <c r="C1957" s="49">
        <v>100000</v>
      </c>
      <c r="D1957" s="50">
        <v>200000</v>
      </c>
      <c r="E1957" s="45">
        <f t="shared" si="30"/>
        <v>-100000</v>
      </c>
      <c r="F1957" s="50">
        <v>142300</v>
      </c>
      <c r="G1957" s="46">
        <v>0</v>
      </c>
    </row>
    <row r="1958" spans="1:7">
      <c r="A1958" s="41" t="s">
        <v>3488</v>
      </c>
      <c r="B1958" s="42" t="s">
        <v>3489</v>
      </c>
      <c r="C1958" s="44">
        <v>3500000</v>
      </c>
      <c r="D1958" s="45">
        <v>4700000</v>
      </c>
      <c r="E1958" s="45">
        <f t="shared" si="30"/>
        <v>-1200000</v>
      </c>
      <c r="F1958" s="45">
        <v>4795200</v>
      </c>
      <c r="G1958" s="46">
        <v>0</v>
      </c>
    </row>
    <row r="1959" spans="1:7">
      <c r="A1959" s="41" t="s">
        <v>3490</v>
      </c>
      <c r="B1959" s="42" t="s">
        <v>3491</v>
      </c>
      <c r="C1959" s="44">
        <v>62400000</v>
      </c>
      <c r="D1959" s="45">
        <v>59500000</v>
      </c>
      <c r="E1959" s="45">
        <f t="shared" si="30"/>
        <v>2900000</v>
      </c>
      <c r="F1959" s="45">
        <v>58968000</v>
      </c>
      <c r="G1959" s="46">
        <v>0</v>
      </c>
    </row>
    <row r="1960" spans="1:7">
      <c r="A1960" s="41" t="s">
        <v>3492</v>
      </c>
      <c r="B1960" s="42" t="s">
        <v>3493</v>
      </c>
      <c r="C1960" s="48"/>
      <c r="E1960" s="45">
        <f t="shared" si="30"/>
        <v>0</v>
      </c>
      <c r="F1960" s="45">
        <v>835600</v>
      </c>
      <c r="G1960" s="46">
        <v>0</v>
      </c>
    </row>
    <row r="1961" spans="1:7">
      <c r="A1961" s="41" t="s">
        <v>3494</v>
      </c>
      <c r="B1961" s="42" t="s">
        <v>3495</v>
      </c>
      <c r="C1961" s="44">
        <v>10000</v>
      </c>
      <c r="D1961" s="45">
        <v>10000</v>
      </c>
      <c r="E1961" s="45">
        <f t="shared" si="30"/>
        <v>0</v>
      </c>
      <c r="F1961" s="45">
        <v>4600</v>
      </c>
      <c r="G1961" s="46">
        <v>0</v>
      </c>
    </row>
    <row r="1962" spans="1:7">
      <c r="A1962" s="164" t="s">
        <v>3496</v>
      </c>
      <c r="B1962" s="165"/>
      <c r="C1962" s="49">
        <v>65910000</v>
      </c>
      <c r="D1962" s="50">
        <v>64210000</v>
      </c>
      <c r="E1962" s="45">
        <f t="shared" si="30"/>
        <v>1700000</v>
      </c>
      <c r="F1962" s="50">
        <v>64603400</v>
      </c>
      <c r="G1962" s="46">
        <v>0</v>
      </c>
    </row>
    <row r="1963" spans="1:7">
      <c r="A1963" s="41" t="s">
        <v>3497</v>
      </c>
      <c r="B1963" s="42" t="s">
        <v>3493</v>
      </c>
      <c r="C1963" s="44">
        <v>900000</v>
      </c>
      <c r="D1963" s="45">
        <v>1404000</v>
      </c>
      <c r="E1963" s="45">
        <f t="shared" si="30"/>
        <v>-504000</v>
      </c>
      <c r="G1963" s="46">
        <v>0</v>
      </c>
    </row>
    <row r="1964" spans="1:7">
      <c r="A1964" s="164" t="s">
        <v>3498</v>
      </c>
      <c r="B1964" s="165"/>
      <c r="C1964" s="49">
        <v>900000</v>
      </c>
      <c r="D1964" s="50">
        <v>1404000</v>
      </c>
      <c r="E1964" s="45">
        <f t="shared" si="30"/>
        <v>-504000</v>
      </c>
      <c r="F1964" s="53"/>
      <c r="G1964" s="46">
        <v>0</v>
      </c>
    </row>
    <row r="1965" spans="1:7">
      <c r="A1965" s="51"/>
      <c r="B1965" s="52" t="s">
        <v>28</v>
      </c>
      <c r="C1965" s="49">
        <v>216769000</v>
      </c>
      <c r="D1965" s="50">
        <v>213541000</v>
      </c>
      <c r="E1965" s="45">
        <f t="shared" si="30"/>
        <v>3228000</v>
      </c>
      <c r="F1965" s="50">
        <v>206999700</v>
      </c>
      <c r="G1965" s="46">
        <v>847</v>
      </c>
    </row>
    <row r="1966" spans="1:7" ht="13.5" thickBot="1">
      <c r="A1966" s="56"/>
      <c r="B1966" s="57" t="s">
        <v>28</v>
      </c>
      <c r="C1966" s="58">
        <v>243660000</v>
      </c>
      <c r="D1966" s="59">
        <v>241155000</v>
      </c>
      <c r="E1966" s="45">
        <f t="shared" si="30"/>
        <v>2505000</v>
      </c>
      <c r="F1966" s="59">
        <v>235287300</v>
      </c>
      <c r="G1966" s="46">
        <v>923.55</v>
      </c>
    </row>
    <row r="1967" spans="1:7" s="63" customFormat="1" ht="29.25" customHeight="1" thickBot="1">
      <c r="A1967" s="166" t="s">
        <v>3499</v>
      </c>
      <c r="B1967" s="167"/>
      <c r="C1967" s="60">
        <v>1599914000</v>
      </c>
      <c r="D1967" s="61">
        <v>1589704000</v>
      </c>
      <c r="E1967" s="61">
        <f t="shared" si="30"/>
        <v>10210000</v>
      </c>
      <c r="F1967" s="61">
        <v>1517797300</v>
      </c>
      <c r="G1967" s="62">
        <v>5098.7299999999996</v>
      </c>
    </row>
    <row r="1968" spans="1:7">
      <c r="A1968" s="162"/>
      <c r="B1968" s="162"/>
      <c r="C1968" s="162"/>
      <c r="D1968" s="162"/>
      <c r="E1968" s="11"/>
      <c r="F1968" s="163"/>
      <c r="G1968" s="163"/>
    </row>
  </sheetData>
  <mergeCells count="224">
    <mergeCell ref="A1:G1"/>
    <mergeCell ref="A2:G2"/>
    <mergeCell ref="A25:B25"/>
    <mergeCell ref="A30:B30"/>
    <mergeCell ref="A44:B44"/>
    <mergeCell ref="A50:B50"/>
    <mergeCell ref="A147:B147"/>
    <mergeCell ref="A167:B167"/>
    <mergeCell ref="A173:B173"/>
    <mergeCell ref="A189:B189"/>
    <mergeCell ref="A212:B212"/>
    <mergeCell ref="A219:B219"/>
    <mergeCell ref="A68:B68"/>
    <mergeCell ref="A80:B80"/>
    <mergeCell ref="A87:B87"/>
    <mergeCell ref="A97:B97"/>
    <mergeCell ref="A106:B106"/>
    <mergeCell ref="A134:B134"/>
    <mergeCell ref="A285:B285"/>
    <mergeCell ref="A293:B293"/>
    <mergeCell ref="A300:B300"/>
    <mergeCell ref="A324:B324"/>
    <mergeCell ref="A327:B327"/>
    <mergeCell ref="A334:B334"/>
    <mergeCell ref="A224:B224"/>
    <mergeCell ref="A227:B227"/>
    <mergeCell ref="A233:B233"/>
    <mergeCell ref="A257:B257"/>
    <mergeCell ref="A280:B280"/>
    <mergeCell ref="A283:B283"/>
    <mergeCell ref="A397:B397"/>
    <mergeCell ref="A404:B404"/>
    <mergeCell ref="A424:B424"/>
    <mergeCell ref="A426:B426"/>
    <mergeCell ref="A440:B440"/>
    <mergeCell ref="A468:B468"/>
    <mergeCell ref="A341:B341"/>
    <mergeCell ref="A349:B349"/>
    <mergeCell ref="A365:B365"/>
    <mergeCell ref="A372:B372"/>
    <mergeCell ref="A380:B380"/>
    <mergeCell ref="A386:B386"/>
    <mergeCell ref="A526:B526"/>
    <mergeCell ref="A532:B532"/>
    <mergeCell ref="A541:B541"/>
    <mergeCell ref="A549:B549"/>
    <mergeCell ref="A555:B555"/>
    <mergeCell ref="A562:B562"/>
    <mergeCell ref="A476:B476"/>
    <mergeCell ref="A484:B484"/>
    <mergeCell ref="A486:B486"/>
    <mergeCell ref="A488:B488"/>
    <mergeCell ref="A508:B508"/>
    <mergeCell ref="A515:B515"/>
    <mergeCell ref="A670:B670"/>
    <mergeCell ref="A673:B673"/>
    <mergeCell ref="A680:B680"/>
    <mergeCell ref="A682:B682"/>
    <mergeCell ref="A684:B684"/>
    <mergeCell ref="A698:B698"/>
    <mergeCell ref="A584:B584"/>
    <mergeCell ref="A600:B600"/>
    <mergeCell ref="A613:B613"/>
    <mergeCell ref="A621:B621"/>
    <mergeCell ref="A638:B638"/>
    <mergeCell ref="A647:B647"/>
    <mergeCell ref="A751:B751"/>
    <mergeCell ref="A758:B758"/>
    <mergeCell ref="A770:B770"/>
    <mergeCell ref="A774:B774"/>
    <mergeCell ref="A781:B781"/>
    <mergeCell ref="A788:B788"/>
    <mergeCell ref="A708:B708"/>
    <mergeCell ref="A710:B710"/>
    <mergeCell ref="A723:B723"/>
    <mergeCell ref="A728:B728"/>
    <mergeCell ref="A732:B732"/>
    <mergeCell ref="A739:B739"/>
    <mergeCell ref="A877:B877"/>
    <mergeCell ref="A895:B895"/>
    <mergeCell ref="A925:B925"/>
    <mergeCell ref="A931:B931"/>
    <mergeCell ref="A971:B971"/>
    <mergeCell ref="A996:B996"/>
    <mergeCell ref="A795:B795"/>
    <mergeCell ref="A809:B809"/>
    <mergeCell ref="A813:B813"/>
    <mergeCell ref="A823:B823"/>
    <mergeCell ref="A861:B861"/>
    <mergeCell ref="A869:B869"/>
    <mergeCell ref="A1045:B1045"/>
    <mergeCell ref="A1047:B1047"/>
    <mergeCell ref="A1063:B1063"/>
    <mergeCell ref="A1065:B1065"/>
    <mergeCell ref="A1083:B1083"/>
    <mergeCell ref="A1085:B1085"/>
    <mergeCell ref="A998:B998"/>
    <mergeCell ref="A1006:B1006"/>
    <mergeCell ref="A1022:B1022"/>
    <mergeCell ref="A1024:B1024"/>
    <mergeCell ref="A1026:B1026"/>
    <mergeCell ref="A1028:B1028"/>
    <mergeCell ref="A1155:B1155"/>
    <mergeCell ref="A1157:B1157"/>
    <mergeCell ref="A1174:B1174"/>
    <mergeCell ref="A1176:B1176"/>
    <mergeCell ref="A1193:B1193"/>
    <mergeCell ref="A1195:B1195"/>
    <mergeCell ref="A1102:B1102"/>
    <mergeCell ref="A1104:B1104"/>
    <mergeCell ref="A1120:B1120"/>
    <mergeCell ref="A1122:B1122"/>
    <mergeCell ref="A1137:B1137"/>
    <mergeCell ref="A1139:B1139"/>
    <mergeCell ref="A1249:B1249"/>
    <mergeCell ref="A1256:B1256"/>
    <mergeCell ref="A1259:B1259"/>
    <mergeCell ref="A1263:B1263"/>
    <mergeCell ref="A1271:B1271"/>
    <mergeCell ref="A1283:B1283"/>
    <mergeCell ref="A1210:B1210"/>
    <mergeCell ref="A1212:B1212"/>
    <mergeCell ref="A1228:B1228"/>
    <mergeCell ref="A1230:B1230"/>
    <mergeCell ref="A1245:B1245"/>
    <mergeCell ref="A1247:B1247"/>
    <mergeCell ref="A1340:B1340"/>
    <mergeCell ref="A1346:B1346"/>
    <mergeCell ref="A1354:B1354"/>
    <mergeCell ref="A1356:B1356"/>
    <mergeCell ref="A1366:B1366"/>
    <mergeCell ref="A1375:B1375"/>
    <mergeCell ref="A1300:B1300"/>
    <mergeCell ref="A1307:B1307"/>
    <mergeCell ref="A1309:B1309"/>
    <mergeCell ref="A1320:B1320"/>
    <mergeCell ref="A1329:B1329"/>
    <mergeCell ref="A1337:B1337"/>
    <mergeCell ref="A1402:B1402"/>
    <mergeCell ref="A1409:B1409"/>
    <mergeCell ref="A1422:B1422"/>
    <mergeCell ref="A1427:B1427"/>
    <mergeCell ref="A1440:B1440"/>
    <mergeCell ref="A1452:B1452"/>
    <mergeCell ref="A1380:B1380"/>
    <mergeCell ref="A1384:B1384"/>
    <mergeCell ref="A1386:B1386"/>
    <mergeCell ref="A1389:B1389"/>
    <mergeCell ref="A1391:B1391"/>
    <mergeCell ref="A1400:B1400"/>
    <mergeCell ref="A1489:B1489"/>
    <mergeCell ref="A1516:B1516"/>
    <mergeCell ref="A1524:B1524"/>
    <mergeCell ref="A1531:B1531"/>
    <mergeCell ref="A1538:B1538"/>
    <mergeCell ref="A1549:B1549"/>
    <mergeCell ref="A1459:B1459"/>
    <mergeCell ref="A1462:B1462"/>
    <mergeCell ref="A1476:B1476"/>
    <mergeCell ref="A1478:B1478"/>
    <mergeCell ref="A1480:B1480"/>
    <mergeCell ref="A1487:B1487"/>
    <mergeCell ref="A1600:B1600"/>
    <mergeCell ref="A1612:B1612"/>
    <mergeCell ref="A1616:B1616"/>
    <mergeCell ref="A1619:B1619"/>
    <mergeCell ref="A1622:B1622"/>
    <mergeCell ref="A1633:B1633"/>
    <mergeCell ref="A1560:B1560"/>
    <mergeCell ref="A1568:B1568"/>
    <mergeCell ref="A1571:B1571"/>
    <mergeCell ref="A1583:B1583"/>
    <mergeCell ref="A1590:B1590"/>
    <mergeCell ref="A1594:B1594"/>
    <mergeCell ref="A1685:B1685"/>
    <mergeCell ref="A1688:B1688"/>
    <mergeCell ref="A1695:B1695"/>
    <mergeCell ref="A1697:B1697"/>
    <mergeCell ref="A1704:B1704"/>
    <mergeCell ref="A1714:B1714"/>
    <mergeCell ref="A1639:B1639"/>
    <mergeCell ref="A1651:B1651"/>
    <mergeCell ref="A1662:B1662"/>
    <mergeCell ref="A1672:B1672"/>
    <mergeCell ref="A1680:B1680"/>
    <mergeCell ref="A1683:B1683"/>
    <mergeCell ref="A1765:B1765"/>
    <mergeCell ref="A1767:B1767"/>
    <mergeCell ref="A1781:B1781"/>
    <mergeCell ref="A1784:B1784"/>
    <mergeCell ref="A1787:B1787"/>
    <mergeCell ref="A1789:B1789"/>
    <mergeCell ref="A1716:B1716"/>
    <mergeCell ref="A1720:B1720"/>
    <mergeCell ref="A1729:B1729"/>
    <mergeCell ref="A1738:B1738"/>
    <mergeCell ref="A1755:B1755"/>
    <mergeCell ref="A1758:B1758"/>
    <mergeCell ref="A1857:B1857"/>
    <mergeCell ref="A1865:B1865"/>
    <mergeCell ref="A1871:B1871"/>
    <mergeCell ref="A1880:B1880"/>
    <mergeCell ref="A1882:B1882"/>
    <mergeCell ref="A1891:B1891"/>
    <mergeCell ref="A1798:B1798"/>
    <mergeCell ref="A1806:B1806"/>
    <mergeCell ref="A1815:B1815"/>
    <mergeCell ref="A1820:B1820"/>
    <mergeCell ref="A1838:B1838"/>
    <mergeCell ref="A1854:B1854"/>
    <mergeCell ref="A1968:D1968"/>
    <mergeCell ref="F1968:G1968"/>
    <mergeCell ref="A1953:B1953"/>
    <mergeCell ref="A1955:B1955"/>
    <mergeCell ref="A1957:B1957"/>
    <mergeCell ref="A1962:B1962"/>
    <mergeCell ref="A1964:B1964"/>
    <mergeCell ref="A1967:B1967"/>
    <mergeCell ref="A1904:B1904"/>
    <mergeCell ref="A1912:B1912"/>
    <mergeCell ref="A1928:B1928"/>
    <mergeCell ref="A1933:B1933"/>
    <mergeCell ref="A1943:B1943"/>
    <mergeCell ref="A1946:B1946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9"/>
  <sheetViews>
    <sheetView rightToLeft="1" tabSelected="1" zoomScale="85" zoomScaleNormal="85" workbookViewId="0">
      <pane xSplit="1" ySplit="4" topLeftCell="B23" activePane="bottomRight" state="frozen"/>
      <selection pane="topRight" activeCell="C1" sqref="C1"/>
      <selection pane="bottomLeft" activeCell="A4" sqref="A4"/>
      <selection pane="bottomRight" activeCell="H39" sqref="H39"/>
    </sheetView>
  </sheetViews>
  <sheetFormatPr defaultColWidth="9" defaultRowHeight="12.75" customHeight="1"/>
  <cols>
    <col min="1" max="1" width="6.42578125" style="32" customWidth="1"/>
    <col min="2" max="2" width="12.140625" style="33" customWidth="1"/>
    <col min="3" max="3" width="23.7109375" style="11" customWidth="1"/>
    <col min="4" max="4" width="16.85546875" style="11" customWidth="1"/>
    <col min="5" max="5" width="16.7109375" style="11" customWidth="1"/>
    <col min="6" max="6" width="12.42578125" style="11" bestFit="1" customWidth="1"/>
    <col min="7" max="7" width="13.42578125" style="11" bestFit="1" customWidth="1"/>
    <col min="8" max="16384" width="9" style="11"/>
  </cols>
  <sheetData>
    <row r="1" spans="1:7" s="179" customFormat="1" ht="12.75" customHeight="1">
      <c r="A1" s="168" t="s">
        <v>0</v>
      </c>
    </row>
    <row r="2" spans="1:7" s="1" customFormat="1" ht="28.5" customHeight="1">
      <c r="A2" s="169" t="s">
        <v>1</v>
      </c>
      <c r="B2" s="169"/>
      <c r="C2" s="169"/>
      <c r="D2" s="169"/>
      <c r="E2" s="169"/>
      <c r="F2" s="169"/>
      <c r="G2" s="169"/>
    </row>
    <row r="3" spans="1:7" s="1" customFormat="1" ht="28.5" customHeight="1" thickBot="1">
      <c r="A3" s="2"/>
    </row>
    <row r="4" spans="1:7" s="7" customFormat="1" ht="36" customHeight="1" thickBot="1">
      <c r="A4" s="3" t="s">
        <v>2</v>
      </c>
      <c r="B4" s="4" t="s">
        <v>3</v>
      </c>
      <c r="C4" s="5" t="s">
        <v>4</v>
      </c>
      <c r="D4" s="6" t="s">
        <v>5</v>
      </c>
      <c r="E4" s="6" t="s">
        <v>6</v>
      </c>
      <c r="F4" s="6" t="s">
        <v>7</v>
      </c>
      <c r="G4" s="5" t="s">
        <v>8</v>
      </c>
    </row>
    <row r="5" spans="1:7">
      <c r="A5" s="180" t="s">
        <v>9</v>
      </c>
      <c r="B5" s="8" t="s">
        <v>10</v>
      </c>
      <c r="C5" s="8" t="s">
        <v>11</v>
      </c>
      <c r="D5" s="9"/>
      <c r="E5" s="9"/>
      <c r="F5" s="9"/>
      <c r="G5" s="10"/>
    </row>
    <row r="6" spans="1:7">
      <c r="A6" s="171"/>
      <c r="B6" s="12" t="s">
        <v>12</v>
      </c>
      <c r="C6" s="13" t="s">
        <v>13</v>
      </c>
      <c r="D6" s="14">
        <v>-894500000</v>
      </c>
      <c r="E6" s="14">
        <v>-872000000</v>
      </c>
      <c r="F6" s="14">
        <f>E6-D6</f>
        <v>22500000</v>
      </c>
      <c r="G6" s="15">
        <v>-783346200</v>
      </c>
    </row>
    <row r="7" spans="1:7">
      <c r="A7" s="171"/>
      <c r="B7" s="12" t="s">
        <v>14</v>
      </c>
      <c r="C7" s="13" t="s">
        <v>15</v>
      </c>
      <c r="D7" s="16"/>
      <c r="E7" s="16"/>
      <c r="F7" s="16">
        <f t="shared" ref="F7:F70" si="0">E7-D7</f>
        <v>0</v>
      </c>
      <c r="G7" s="15">
        <v>-337700</v>
      </c>
    </row>
    <row r="8" spans="1:7">
      <c r="A8" s="171"/>
      <c r="B8" s="12" t="s">
        <v>16</v>
      </c>
      <c r="C8" s="13" t="s">
        <v>17</v>
      </c>
      <c r="D8" s="16"/>
      <c r="E8" s="16"/>
      <c r="F8" s="16">
        <f t="shared" si="0"/>
        <v>0</v>
      </c>
      <c r="G8" s="15">
        <v>-2141200</v>
      </c>
    </row>
    <row r="9" spans="1:7">
      <c r="A9" s="171"/>
      <c r="B9" s="12" t="s">
        <v>18</v>
      </c>
      <c r="C9" s="13" t="s">
        <v>19</v>
      </c>
      <c r="D9" s="16"/>
      <c r="E9" s="16"/>
      <c r="F9" s="16">
        <f t="shared" si="0"/>
        <v>0</v>
      </c>
      <c r="G9" s="15">
        <v>-58968000</v>
      </c>
    </row>
    <row r="10" spans="1:7">
      <c r="A10" s="171"/>
      <c r="B10" s="12" t="s">
        <v>20</v>
      </c>
      <c r="C10" s="13" t="s">
        <v>21</v>
      </c>
      <c r="D10" s="16"/>
      <c r="E10" s="16"/>
      <c r="F10" s="16">
        <f t="shared" si="0"/>
        <v>0</v>
      </c>
      <c r="G10" s="15">
        <v>-4795200</v>
      </c>
    </row>
    <row r="11" spans="1:7">
      <c r="A11" s="171"/>
      <c r="B11" s="172" t="s">
        <v>22</v>
      </c>
      <c r="C11" s="173"/>
      <c r="D11" s="17">
        <v>-894500000</v>
      </c>
      <c r="E11" s="17">
        <v>-872000000</v>
      </c>
      <c r="F11" s="17">
        <f t="shared" si="0"/>
        <v>22500000</v>
      </c>
      <c r="G11" s="18">
        <v>-849588300</v>
      </c>
    </row>
    <row r="12" spans="1:7">
      <c r="A12" s="171"/>
      <c r="B12" s="19" t="s">
        <v>23</v>
      </c>
      <c r="C12" s="19" t="s">
        <v>24</v>
      </c>
      <c r="D12" s="16"/>
      <c r="E12" s="16"/>
      <c r="F12" s="16"/>
      <c r="G12" s="20"/>
    </row>
    <row r="13" spans="1:7">
      <c r="A13" s="171"/>
      <c r="B13" s="12" t="s">
        <v>25</v>
      </c>
      <c r="C13" s="13" t="s">
        <v>26</v>
      </c>
      <c r="D13" s="16"/>
      <c r="E13" s="16"/>
      <c r="F13" s="16">
        <f t="shared" si="0"/>
        <v>0</v>
      </c>
      <c r="G13" s="15">
        <v>-31100</v>
      </c>
    </row>
    <row r="14" spans="1:7">
      <c r="A14" s="171"/>
      <c r="B14" s="172" t="s">
        <v>27</v>
      </c>
      <c r="C14" s="173"/>
      <c r="D14" s="21"/>
      <c r="E14" s="21"/>
      <c r="F14" s="21">
        <f t="shared" si="0"/>
        <v>0</v>
      </c>
      <c r="G14" s="18">
        <v>-31100</v>
      </c>
    </row>
    <row r="15" spans="1:7">
      <c r="A15" s="171"/>
      <c r="B15" s="22"/>
      <c r="C15" s="23" t="s">
        <v>28</v>
      </c>
      <c r="D15" s="17">
        <v>-894500000</v>
      </c>
      <c r="E15" s="17">
        <v>-872000000</v>
      </c>
      <c r="F15" s="17">
        <f t="shared" si="0"/>
        <v>22500000</v>
      </c>
      <c r="G15" s="18">
        <v>-849619400</v>
      </c>
    </row>
    <row r="16" spans="1:7">
      <c r="A16" s="170" t="s">
        <v>29</v>
      </c>
      <c r="B16" s="19" t="s">
        <v>30</v>
      </c>
      <c r="C16" s="19" t="s">
        <v>31</v>
      </c>
      <c r="D16" s="16"/>
      <c r="E16" s="16"/>
      <c r="F16" s="16"/>
      <c r="G16" s="20"/>
    </row>
    <row r="17" spans="1:7">
      <c r="A17" s="171"/>
      <c r="B17" s="12" t="s">
        <v>32</v>
      </c>
      <c r="C17" s="13" t="s">
        <v>31</v>
      </c>
      <c r="D17" s="14">
        <v>-500000</v>
      </c>
      <c r="E17" s="14">
        <v>-400000</v>
      </c>
      <c r="F17" s="14">
        <f t="shared" si="0"/>
        <v>100000</v>
      </c>
      <c r="G17" s="15">
        <v>-293900</v>
      </c>
    </row>
    <row r="18" spans="1:7">
      <c r="A18" s="171"/>
      <c r="B18" s="12" t="s">
        <v>33</v>
      </c>
      <c r="C18" s="13" t="s">
        <v>34</v>
      </c>
      <c r="D18" s="14">
        <v>-900000</v>
      </c>
      <c r="E18" s="14">
        <v>-600000</v>
      </c>
      <c r="F18" s="14">
        <f t="shared" si="0"/>
        <v>300000</v>
      </c>
      <c r="G18" s="15">
        <v>-692500</v>
      </c>
    </row>
    <row r="19" spans="1:7">
      <c r="A19" s="171"/>
      <c r="B19" s="12" t="s">
        <v>35</v>
      </c>
      <c r="C19" s="13" t="s">
        <v>36</v>
      </c>
      <c r="D19" s="14">
        <v>-130000</v>
      </c>
      <c r="E19" s="14">
        <v>-180000</v>
      </c>
      <c r="F19" s="14">
        <f t="shared" si="0"/>
        <v>-50000</v>
      </c>
      <c r="G19" s="20"/>
    </row>
    <row r="20" spans="1:7">
      <c r="A20" s="171"/>
      <c r="B20" s="172" t="s">
        <v>37</v>
      </c>
      <c r="C20" s="173"/>
      <c r="D20" s="17">
        <v>-1530000</v>
      </c>
      <c r="E20" s="17">
        <v>-1180000</v>
      </c>
      <c r="F20" s="17">
        <f t="shared" si="0"/>
        <v>350000</v>
      </c>
      <c r="G20" s="18">
        <v>-986400</v>
      </c>
    </row>
    <row r="21" spans="1:7">
      <c r="A21" s="171"/>
      <c r="B21" s="22"/>
      <c r="C21" s="23" t="s">
        <v>28</v>
      </c>
      <c r="D21" s="17">
        <v>-1530000</v>
      </c>
      <c r="E21" s="17">
        <v>-1180000</v>
      </c>
      <c r="F21" s="17">
        <f t="shared" si="0"/>
        <v>350000</v>
      </c>
      <c r="G21" s="18">
        <v>-986400</v>
      </c>
    </row>
    <row r="22" spans="1:7">
      <c r="A22" s="170" t="s">
        <v>38</v>
      </c>
      <c r="B22" s="19" t="s">
        <v>39</v>
      </c>
      <c r="C22" s="19" t="s">
        <v>40</v>
      </c>
      <c r="D22" s="16"/>
      <c r="E22" s="16"/>
      <c r="F22" s="16"/>
      <c r="G22" s="20"/>
    </row>
    <row r="23" spans="1:7">
      <c r="A23" s="171"/>
      <c r="B23" s="172" t="s">
        <v>41</v>
      </c>
      <c r="C23" s="173"/>
      <c r="D23" s="21"/>
      <c r="E23" s="21"/>
      <c r="F23" s="21"/>
      <c r="G23" s="24"/>
    </row>
    <row r="24" spans="1:7">
      <c r="A24" s="171"/>
      <c r="B24" s="12" t="s">
        <v>42</v>
      </c>
      <c r="C24" s="13" t="s">
        <v>43</v>
      </c>
      <c r="D24" s="16"/>
      <c r="E24" s="14">
        <v>-174000</v>
      </c>
      <c r="F24" s="16">
        <f t="shared" si="0"/>
        <v>-174000</v>
      </c>
      <c r="G24" s="20"/>
    </row>
    <row r="25" spans="1:7">
      <c r="A25" s="171"/>
      <c r="B25" s="172" t="s">
        <v>44</v>
      </c>
      <c r="C25" s="173"/>
      <c r="D25" s="21"/>
      <c r="E25" s="17">
        <v>-174000</v>
      </c>
      <c r="F25" s="21">
        <f t="shared" si="0"/>
        <v>-174000</v>
      </c>
      <c r="G25" s="24"/>
    </row>
    <row r="26" spans="1:7">
      <c r="A26" s="171"/>
      <c r="B26" s="25" t="s">
        <v>45</v>
      </c>
      <c r="C26" s="25" t="s">
        <v>46</v>
      </c>
      <c r="D26" s="16"/>
      <c r="E26" s="16"/>
      <c r="F26" s="16">
        <f t="shared" si="0"/>
        <v>0</v>
      </c>
      <c r="G26" s="20"/>
    </row>
    <row r="27" spans="1:7">
      <c r="A27" s="171"/>
      <c r="B27" s="12" t="s">
        <v>47</v>
      </c>
      <c r="C27" s="13" t="s">
        <v>48</v>
      </c>
      <c r="D27" s="14">
        <v>-1200000</v>
      </c>
      <c r="E27" s="14">
        <v>-1200000</v>
      </c>
      <c r="F27" s="14">
        <f t="shared" si="0"/>
        <v>0</v>
      </c>
      <c r="G27" s="15">
        <v>-1201900</v>
      </c>
    </row>
    <row r="28" spans="1:7">
      <c r="A28" s="171"/>
      <c r="B28" s="172" t="s">
        <v>49</v>
      </c>
      <c r="C28" s="173"/>
      <c r="D28" s="17">
        <v>-1200000</v>
      </c>
      <c r="E28" s="17">
        <v>-1200000</v>
      </c>
      <c r="F28" s="17">
        <f t="shared" si="0"/>
        <v>0</v>
      </c>
      <c r="G28" s="18">
        <v>-1201900</v>
      </c>
    </row>
    <row r="29" spans="1:7">
      <c r="A29" s="171"/>
      <c r="B29" s="25" t="s">
        <v>50</v>
      </c>
      <c r="C29" s="25" t="s">
        <v>51</v>
      </c>
      <c r="D29" s="16"/>
      <c r="E29" s="16"/>
      <c r="F29" s="16">
        <f t="shared" si="0"/>
        <v>0</v>
      </c>
      <c r="G29" s="20"/>
    </row>
    <row r="30" spans="1:7">
      <c r="A30" s="171"/>
      <c r="B30" s="12" t="s">
        <v>52</v>
      </c>
      <c r="C30" s="13" t="s">
        <v>51</v>
      </c>
      <c r="D30" s="14">
        <v>-200000</v>
      </c>
      <c r="E30" s="14">
        <v>-200000</v>
      </c>
      <c r="F30" s="14">
        <f t="shared" si="0"/>
        <v>0</v>
      </c>
      <c r="G30" s="15">
        <v>-123300</v>
      </c>
    </row>
    <row r="31" spans="1:7">
      <c r="A31" s="171"/>
      <c r="B31" s="172" t="s">
        <v>53</v>
      </c>
      <c r="C31" s="173"/>
      <c r="D31" s="17">
        <v>-200000</v>
      </c>
      <c r="E31" s="17">
        <v>-200000</v>
      </c>
      <c r="F31" s="17">
        <f t="shared" si="0"/>
        <v>0</v>
      </c>
      <c r="G31" s="18">
        <v>-123300</v>
      </c>
    </row>
    <row r="32" spans="1:7">
      <c r="A32" s="171"/>
      <c r="B32" s="22"/>
      <c r="C32" s="23" t="s">
        <v>28</v>
      </c>
      <c r="D32" s="17">
        <v>-1400000</v>
      </c>
      <c r="E32" s="17">
        <v>-1574000</v>
      </c>
      <c r="F32" s="17">
        <f t="shared" si="0"/>
        <v>-174000</v>
      </c>
      <c r="G32" s="18">
        <v>-1325200</v>
      </c>
    </row>
    <row r="33" spans="1:7">
      <c r="A33" s="178" t="s">
        <v>54</v>
      </c>
      <c r="B33" s="173"/>
      <c r="C33" s="23" t="s">
        <v>28</v>
      </c>
      <c r="D33" s="17">
        <v>-897430000</v>
      </c>
      <c r="E33" s="17">
        <v>-874754000</v>
      </c>
      <c r="F33" s="17">
        <f t="shared" si="0"/>
        <v>22676000</v>
      </c>
      <c r="G33" s="18">
        <v>-851931000</v>
      </c>
    </row>
    <row r="34" spans="1:7">
      <c r="A34" s="170" t="s">
        <v>55</v>
      </c>
      <c r="B34" s="25" t="s">
        <v>56</v>
      </c>
      <c r="C34" s="25" t="s">
        <v>57</v>
      </c>
      <c r="D34" s="16"/>
      <c r="E34" s="16"/>
      <c r="F34" s="16">
        <f t="shared" si="0"/>
        <v>0</v>
      </c>
      <c r="G34" s="20"/>
    </row>
    <row r="35" spans="1:7">
      <c r="A35" s="171"/>
      <c r="B35" s="12" t="s">
        <v>58</v>
      </c>
      <c r="C35" s="13" t="s">
        <v>59</v>
      </c>
      <c r="D35" s="14">
        <v>-330000</v>
      </c>
      <c r="E35" s="14">
        <v>-220000</v>
      </c>
      <c r="F35" s="14">
        <f t="shared" si="0"/>
        <v>110000</v>
      </c>
      <c r="G35" s="15">
        <v>-210400</v>
      </c>
    </row>
    <row r="36" spans="1:7">
      <c r="A36" s="171"/>
      <c r="B36" s="172" t="s">
        <v>60</v>
      </c>
      <c r="C36" s="173"/>
      <c r="D36" s="17">
        <v>-330000</v>
      </c>
      <c r="E36" s="17">
        <v>-220000</v>
      </c>
      <c r="F36" s="17">
        <f t="shared" si="0"/>
        <v>110000</v>
      </c>
      <c r="G36" s="18">
        <v>-210400</v>
      </c>
    </row>
    <row r="37" spans="1:7">
      <c r="A37" s="171"/>
      <c r="B37" s="19" t="s">
        <v>61</v>
      </c>
      <c r="C37" s="19" t="s">
        <v>62</v>
      </c>
      <c r="D37" s="16"/>
      <c r="E37" s="16"/>
      <c r="F37" s="16">
        <f t="shared" si="0"/>
        <v>0</v>
      </c>
      <c r="G37" s="20"/>
    </row>
    <row r="38" spans="1:7">
      <c r="A38" s="171"/>
      <c r="B38" s="12" t="s">
        <v>63</v>
      </c>
      <c r="C38" s="13" t="s">
        <v>62</v>
      </c>
      <c r="D38" s="14">
        <v>-2087000</v>
      </c>
      <c r="E38" s="14">
        <v>-2471000</v>
      </c>
      <c r="F38" s="14">
        <f t="shared" si="0"/>
        <v>-384000</v>
      </c>
      <c r="G38" s="15">
        <v>-211200</v>
      </c>
    </row>
    <row r="39" spans="1:7">
      <c r="A39" s="171"/>
      <c r="B39" s="12" t="s">
        <v>64</v>
      </c>
      <c r="C39" s="13" t="s">
        <v>65</v>
      </c>
      <c r="D39" s="14">
        <v>-1260000</v>
      </c>
      <c r="E39" s="14">
        <v>-2190000</v>
      </c>
      <c r="F39" s="14">
        <f t="shared" si="0"/>
        <v>-930000</v>
      </c>
      <c r="G39" s="15">
        <v>-1766000</v>
      </c>
    </row>
    <row r="40" spans="1:7">
      <c r="A40" s="171"/>
      <c r="B40" s="172" t="s">
        <v>66</v>
      </c>
      <c r="C40" s="173"/>
      <c r="D40" s="17">
        <v>-3347000</v>
      </c>
      <c r="E40" s="17">
        <v>-4661000</v>
      </c>
      <c r="F40" s="17">
        <f t="shared" si="0"/>
        <v>-1314000</v>
      </c>
      <c r="G40" s="18">
        <v>-1977200</v>
      </c>
    </row>
    <row r="41" spans="1:7">
      <c r="A41" s="171"/>
      <c r="B41" s="172" t="s">
        <v>67</v>
      </c>
      <c r="C41" s="173"/>
      <c r="D41" s="21"/>
      <c r="E41" s="21"/>
      <c r="F41" s="21">
        <f t="shared" si="0"/>
        <v>0</v>
      </c>
      <c r="G41" s="24"/>
    </row>
    <row r="42" spans="1:7">
      <c r="A42" s="171"/>
      <c r="B42" s="19" t="s">
        <v>68</v>
      </c>
      <c r="C42" s="19" t="s">
        <v>69</v>
      </c>
      <c r="D42" s="16"/>
      <c r="E42" s="16"/>
      <c r="F42" s="16">
        <f t="shared" si="0"/>
        <v>0</v>
      </c>
      <c r="G42" s="20"/>
    </row>
    <row r="43" spans="1:7">
      <c r="A43" s="171"/>
      <c r="B43" s="12" t="s">
        <v>70</v>
      </c>
      <c r="C43" s="13" t="s">
        <v>71</v>
      </c>
      <c r="D43" s="14">
        <v>-5500000</v>
      </c>
      <c r="E43" s="14">
        <v>-5500000</v>
      </c>
      <c r="F43" s="14">
        <f t="shared" si="0"/>
        <v>0</v>
      </c>
      <c r="G43" s="15">
        <v>-5254700</v>
      </c>
    </row>
    <row r="44" spans="1:7">
      <c r="A44" s="171"/>
      <c r="B44" s="12" t="s">
        <v>72</v>
      </c>
      <c r="C44" s="13" t="s">
        <v>73</v>
      </c>
      <c r="D44" s="14">
        <v>-6100000</v>
      </c>
      <c r="E44" s="14">
        <v>-6000000</v>
      </c>
      <c r="F44" s="14">
        <f t="shared" si="0"/>
        <v>100000</v>
      </c>
      <c r="G44" s="15">
        <v>-7034100</v>
      </c>
    </row>
    <row r="45" spans="1:7">
      <c r="A45" s="171"/>
      <c r="B45" s="172" t="s">
        <v>74</v>
      </c>
      <c r="C45" s="173"/>
      <c r="D45" s="17">
        <v>-11600000</v>
      </c>
      <c r="E45" s="17">
        <v>-11500000</v>
      </c>
      <c r="F45" s="17">
        <f t="shared" si="0"/>
        <v>100000</v>
      </c>
      <c r="G45" s="18">
        <v>-12288800</v>
      </c>
    </row>
    <row r="46" spans="1:7">
      <c r="A46" s="171"/>
      <c r="B46" s="19" t="s">
        <v>75</v>
      </c>
      <c r="C46" s="19" t="s">
        <v>76</v>
      </c>
      <c r="D46" s="16"/>
      <c r="E46" s="16"/>
      <c r="F46" s="16">
        <f t="shared" si="0"/>
        <v>0</v>
      </c>
      <c r="G46" s="20"/>
    </row>
    <row r="47" spans="1:7">
      <c r="A47" s="171"/>
      <c r="B47" s="12" t="s">
        <v>77</v>
      </c>
      <c r="C47" s="13" t="s">
        <v>78</v>
      </c>
      <c r="D47" s="14">
        <v>-250000</v>
      </c>
      <c r="E47" s="14">
        <v>-320000</v>
      </c>
      <c r="F47" s="14">
        <f t="shared" si="0"/>
        <v>-70000</v>
      </c>
      <c r="G47" s="15">
        <v>-257800</v>
      </c>
    </row>
    <row r="48" spans="1:7">
      <c r="A48" s="171"/>
      <c r="B48" s="12" t="s">
        <v>79</v>
      </c>
      <c r="C48" s="13" t="s">
        <v>80</v>
      </c>
      <c r="D48" s="14">
        <v>-15000000</v>
      </c>
      <c r="E48" s="14">
        <v>-12000000</v>
      </c>
      <c r="F48" s="14">
        <f t="shared" si="0"/>
        <v>3000000</v>
      </c>
      <c r="G48" s="15">
        <v>-10130200</v>
      </c>
    </row>
    <row r="49" spans="1:7">
      <c r="A49" s="171"/>
      <c r="B49" s="12" t="s">
        <v>81</v>
      </c>
      <c r="C49" s="13" t="s">
        <v>82</v>
      </c>
      <c r="D49" s="14">
        <v>-150000</v>
      </c>
      <c r="E49" s="14">
        <v>-170000</v>
      </c>
      <c r="F49" s="14">
        <f t="shared" si="0"/>
        <v>-20000</v>
      </c>
      <c r="G49" s="15">
        <v>-179400</v>
      </c>
    </row>
    <row r="50" spans="1:7">
      <c r="A50" s="171"/>
      <c r="B50" s="12" t="s">
        <v>83</v>
      </c>
      <c r="C50" s="13" t="s">
        <v>84</v>
      </c>
      <c r="D50" s="14">
        <v>-2637000</v>
      </c>
      <c r="E50" s="14">
        <v>-2582000</v>
      </c>
      <c r="F50" s="14">
        <f t="shared" si="0"/>
        <v>55000</v>
      </c>
      <c r="G50" s="15">
        <v>-495100</v>
      </c>
    </row>
    <row r="51" spans="1:7">
      <c r="A51" s="171"/>
      <c r="B51" s="172" t="s">
        <v>85</v>
      </c>
      <c r="C51" s="173"/>
      <c r="D51" s="17">
        <v>-18037000</v>
      </c>
      <c r="E51" s="17">
        <v>-15072000</v>
      </c>
      <c r="F51" s="17">
        <f t="shared" si="0"/>
        <v>2965000</v>
      </c>
      <c r="G51" s="18">
        <v>-11062500</v>
      </c>
    </row>
    <row r="52" spans="1:7">
      <c r="A52" s="171"/>
      <c r="B52" s="19" t="s">
        <v>86</v>
      </c>
      <c r="C52" s="19" t="s">
        <v>87</v>
      </c>
      <c r="D52" s="16"/>
      <c r="E52" s="16"/>
      <c r="F52" s="16">
        <f t="shared" si="0"/>
        <v>0</v>
      </c>
      <c r="G52" s="20"/>
    </row>
    <row r="53" spans="1:7">
      <c r="A53" s="171"/>
      <c r="B53" s="12" t="s">
        <v>88</v>
      </c>
      <c r="C53" s="13" t="s">
        <v>89</v>
      </c>
      <c r="D53" s="14">
        <v>-1000000</v>
      </c>
      <c r="E53" s="14">
        <v>-1000000</v>
      </c>
      <c r="F53" s="14">
        <f t="shared" si="0"/>
        <v>0</v>
      </c>
      <c r="G53" s="15">
        <v>-997800</v>
      </c>
    </row>
    <row r="54" spans="1:7">
      <c r="A54" s="171"/>
      <c r="B54" s="12" t="s">
        <v>90</v>
      </c>
      <c r="C54" s="13" t="s">
        <v>91</v>
      </c>
      <c r="D54" s="14">
        <v>-80000</v>
      </c>
      <c r="E54" s="14">
        <v>-80000</v>
      </c>
      <c r="F54" s="14">
        <f t="shared" si="0"/>
        <v>0</v>
      </c>
      <c r="G54" s="15">
        <v>-81300</v>
      </c>
    </row>
    <row r="55" spans="1:7">
      <c r="A55" s="171"/>
      <c r="B55" s="12" t="s">
        <v>92</v>
      </c>
      <c r="C55" s="13" t="s">
        <v>93</v>
      </c>
      <c r="D55" s="14">
        <v>-350000</v>
      </c>
      <c r="E55" s="14">
        <v>-350000</v>
      </c>
      <c r="F55" s="14">
        <f t="shared" si="0"/>
        <v>0</v>
      </c>
      <c r="G55" s="15">
        <v>-520000</v>
      </c>
    </row>
    <row r="56" spans="1:7">
      <c r="A56" s="171"/>
      <c r="B56" s="12" t="s">
        <v>94</v>
      </c>
      <c r="C56" s="13" t="s">
        <v>95</v>
      </c>
      <c r="D56" s="14">
        <v>-1400000</v>
      </c>
      <c r="E56" s="14">
        <v>-1400000</v>
      </c>
      <c r="F56" s="14">
        <f t="shared" si="0"/>
        <v>0</v>
      </c>
      <c r="G56" s="15">
        <v>-1476500</v>
      </c>
    </row>
    <row r="57" spans="1:7">
      <c r="A57" s="171"/>
      <c r="B57" s="12" t="s">
        <v>96</v>
      </c>
      <c r="C57" s="13" t="s">
        <v>97</v>
      </c>
      <c r="D57" s="16"/>
      <c r="E57" s="16"/>
      <c r="F57" s="16">
        <f t="shared" si="0"/>
        <v>0</v>
      </c>
      <c r="G57" s="15">
        <v>-151000</v>
      </c>
    </row>
    <row r="58" spans="1:7">
      <c r="A58" s="171"/>
      <c r="B58" s="12" t="s">
        <v>98</v>
      </c>
      <c r="C58" s="13" t="s">
        <v>99</v>
      </c>
      <c r="D58" s="14">
        <v>-200000</v>
      </c>
      <c r="E58" s="16"/>
      <c r="F58" s="14">
        <f t="shared" si="0"/>
        <v>200000</v>
      </c>
      <c r="G58" s="15">
        <v>-300000</v>
      </c>
    </row>
    <row r="59" spans="1:7">
      <c r="A59" s="171"/>
      <c r="B59" s="12" t="s">
        <v>100</v>
      </c>
      <c r="C59" s="13" t="s">
        <v>101</v>
      </c>
      <c r="D59" s="16"/>
      <c r="E59" s="14">
        <v>-900000</v>
      </c>
      <c r="F59" s="16">
        <f t="shared" si="0"/>
        <v>-900000</v>
      </c>
      <c r="G59" s="20"/>
    </row>
    <row r="60" spans="1:7">
      <c r="A60" s="171"/>
      <c r="B60" s="172" t="s">
        <v>102</v>
      </c>
      <c r="C60" s="173"/>
      <c r="D60" s="17">
        <v>-3030000</v>
      </c>
      <c r="E60" s="17">
        <v>-3730000</v>
      </c>
      <c r="F60" s="17">
        <f t="shared" si="0"/>
        <v>-700000</v>
      </c>
      <c r="G60" s="18">
        <v>-3526600</v>
      </c>
    </row>
    <row r="61" spans="1:7">
      <c r="A61" s="171"/>
      <c r="B61" s="22"/>
      <c r="C61" s="23" t="s">
        <v>28</v>
      </c>
      <c r="D61" s="17">
        <v>-36344000</v>
      </c>
      <c r="E61" s="17">
        <v>-35183000</v>
      </c>
      <c r="F61" s="17">
        <f t="shared" si="0"/>
        <v>1161000</v>
      </c>
      <c r="G61" s="18">
        <v>-29065500</v>
      </c>
    </row>
    <row r="62" spans="1:7">
      <c r="A62" s="170" t="s">
        <v>103</v>
      </c>
      <c r="B62" s="19" t="s">
        <v>104</v>
      </c>
      <c r="C62" s="19" t="s">
        <v>105</v>
      </c>
      <c r="D62" s="16"/>
      <c r="E62" s="16"/>
      <c r="F62" s="16">
        <f t="shared" si="0"/>
        <v>0</v>
      </c>
      <c r="G62" s="20"/>
    </row>
    <row r="63" spans="1:7">
      <c r="A63" s="171"/>
      <c r="B63" s="12" t="s">
        <v>106</v>
      </c>
      <c r="C63" s="13" t="s">
        <v>107</v>
      </c>
      <c r="D63" s="14">
        <v>-150000</v>
      </c>
      <c r="E63" s="14">
        <v>-150000</v>
      </c>
      <c r="F63" s="14">
        <f t="shared" si="0"/>
        <v>0</v>
      </c>
      <c r="G63" s="15">
        <v>-144900</v>
      </c>
    </row>
    <row r="64" spans="1:7">
      <c r="A64" s="171"/>
      <c r="B64" s="12" t="s">
        <v>108</v>
      </c>
      <c r="C64" s="13" t="s">
        <v>109</v>
      </c>
      <c r="D64" s="14">
        <v>-285000</v>
      </c>
      <c r="E64" s="14">
        <v>-210000</v>
      </c>
      <c r="F64" s="14">
        <f t="shared" si="0"/>
        <v>75000</v>
      </c>
      <c r="G64" s="15">
        <v>-271700</v>
      </c>
    </row>
    <row r="65" spans="1:7">
      <c r="A65" s="171"/>
      <c r="B65" s="172" t="s">
        <v>110</v>
      </c>
      <c r="C65" s="173"/>
      <c r="D65" s="17">
        <v>-435000</v>
      </c>
      <c r="E65" s="17">
        <v>-360000</v>
      </c>
      <c r="F65" s="17">
        <f t="shared" si="0"/>
        <v>75000</v>
      </c>
      <c r="G65" s="18">
        <v>-416600</v>
      </c>
    </row>
    <row r="66" spans="1:7">
      <c r="A66" s="171"/>
      <c r="B66" s="19" t="s">
        <v>111</v>
      </c>
      <c r="C66" s="19" t="s">
        <v>112</v>
      </c>
      <c r="D66" s="16"/>
      <c r="E66" s="16"/>
      <c r="F66" s="16">
        <f t="shared" si="0"/>
        <v>0</v>
      </c>
      <c r="G66" s="20"/>
    </row>
    <row r="67" spans="1:7">
      <c r="A67" s="171"/>
      <c r="B67" s="12" t="s">
        <v>113</v>
      </c>
      <c r="C67" s="13" t="s">
        <v>114</v>
      </c>
      <c r="D67" s="14">
        <v>-14000000</v>
      </c>
      <c r="E67" s="14">
        <v>-11000000</v>
      </c>
      <c r="F67" s="14">
        <f t="shared" si="0"/>
        <v>3000000</v>
      </c>
      <c r="G67" s="15">
        <v>-11058000</v>
      </c>
    </row>
    <row r="68" spans="1:7">
      <c r="A68" s="171"/>
      <c r="B68" s="172" t="s">
        <v>115</v>
      </c>
      <c r="C68" s="173"/>
      <c r="D68" s="17">
        <v>-14000000</v>
      </c>
      <c r="E68" s="17">
        <v>-11000000</v>
      </c>
      <c r="F68" s="17">
        <f t="shared" si="0"/>
        <v>3000000</v>
      </c>
      <c r="G68" s="18">
        <v>-11058000</v>
      </c>
    </row>
    <row r="69" spans="1:7">
      <c r="A69" s="171"/>
      <c r="B69" s="22"/>
      <c r="C69" s="23" t="s">
        <v>28</v>
      </c>
      <c r="D69" s="17">
        <v>-14435000</v>
      </c>
      <c r="E69" s="17">
        <v>-11360000</v>
      </c>
      <c r="F69" s="17">
        <f t="shared" si="0"/>
        <v>3075000</v>
      </c>
      <c r="G69" s="18">
        <v>-11474600</v>
      </c>
    </row>
    <row r="70" spans="1:7">
      <c r="A70" s="170" t="s">
        <v>116</v>
      </c>
      <c r="B70" s="19" t="s">
        <v>117</v>
      </c>
      <c r="C70" s="19" t="s">
        <v>118</v>
      </c>
      <c r="D70" s="16"/>
      <c r="E70" s="16"/>
      <c r="F70" s="16">
        <f t="shared" si="0"/>
        <v>0</v>
      </c>
      <c r="G70" s="20"/>
    </row>
    <row r="71" spans="1:7">
      <c r="A71" s="171"/>
      <c r="B71" s="12" t="s">
        <v>119</v>
      </c>
      <c r="C71" s="13" t="s">
        <v>120</v>
      </c>
      <c r="D71" s="14">
        <v>-80000</v>
      </c>
      <c r="E71" s="14">
        <v>-80000</v>
      </c>
      <c r="F71" s="14">
        <f t="shared" ref="F71:F134" si="1">E71-D71</f>
        <v>0</v>
      </c>
      <c r="G71" s="15">
        <v>-67100</v>
      </c>
    </row>
    <row r="72" spans="1:7">
      <c r="A72" s="171"/>
      <c r="B72" s="172" t="s">
        <v>121</v>
      </c>
      <c r="C72" s="173"/>
      <c r="D72" s="17">
        <v>-80000</v>
      </c>
      <c r="E72" s="17">
        <v>-80000</v>
      </c>
      <c r="F72" s="17">
        <f t="shared" si="1"/>
        <v>0</v>
      </c>
      <c r="G72" s="18">
        <v>-67100</v>
      </c>
    </row>
    <row r="73" spans="1:7">
      <c r="A73" s="171"/>
      <c r="B73" s="19">
        <v>12472000000</v>
      </c>
      <c r="C73" s="19" t="s">
        <v>122</v>
      </c>
      <c r="D73" s="17"/>
      <c r="E73" s="17"/>
      <c r="F73" s="17"/>
      <c r="G73" s="18"/>
    </row>
    <row r="74" spans="1:7">
      <c r="A74" s="171"/>
      <c r="B74" s="12" t="s">
        <v>123</v>
      </c>
      <c r="C74" s="13" t="s">
        <v>124</v>
      </c>
      <c r="D74" s="14">
        <v>-100000</v>
      </c>
      <c r="E74" s="16"/>
      <c r="F74" s="14">
        <f t="shared" si="1"/>
        <v>100000</v>
      </c>
      <c r="G74" s="15">
        <v>-3800</v>
      </c>
    </row>
    <row r="75" spans="1:7">
      <c r="A75" s="171"/>
      <c r="B75" s="12" t="s">
        <v>125</v>
      </c>
      <c r="C75" s="13" t="s">
        <v>126</v>
      </c>
      <c r="D75" s="14">
        <v>-200000</v>
      </c>
      <c r="E75" s="14">
        <v>-200000</v>
      </c>
      <c r="F75" s="14">
        <f t="shared" si="1"/>
        <v>0</v>
      </c>
      <c r="G75" s="15">
        <v>-99900</v>
      </c>
    </row>
    <row r="76" spans="1:7">
      <c r="A76" s="171"/>
      <c r="B76" s="12" t="s">
        <v>127</v>
      </c>
      <c r="C76" s="13" t="s">
        <v>128</v>
      </c>
      <c r="D76" s="14">
        <v>-12000</v>
      </c>
      <c r="E76" s="16"/>
      <c r="F76" s="14">
        <f t="shared" si="1"/>
        <v>12000</v>
      </c>
      <c r="G76" s="20"/>
    </row>
    <row r="77" spans="1:7">
      <c r="A77" s="171"/>
      <c r="B77" s="172" t="s">
        <v>129</v>
      </c>
      <c r="C77" s="173"/>
      <c r="D77" s="17">
        <v>-312000</v>
      </c>
      <c r="E77" s="17">
        <v>-200000</v>
      </c>
      <c r="F77" s="17">
        <f t="shared" si="1"/>
        <v>112000</v>
      </c>
      <c r="G77" s="18">
        <v>-103700</v>
      </c>
    </row>
    <row r="78" spans="1:7">
      <c r="A78" s="171"/>
      <c r="B78" s="22"/>
      <c r="C78" s="23" t="s">
        <v>28</v>
      </c>
      <c r="D78" s="17">
        <v>-392000</v>
      </c>
      <c r="E78" s="17">
        <v>-280000</v>
      </c>
      <c r="F78" s="17">
        <f t="shared" si="1"/>
        <v>112000</v>
      </c>
      <c r="G78" s="18">
        <v>-170800</v>
      </c>
    </row>
    <row r="79" spans="1:7">
      <c r="A79" s="170">
        <v>26</v>
      </c>
      <c r="B79" s="172" t="s">
        <v>130</v>
      </c>
      <c r="C79" s="173"/>
      <c r="D79" s="21"/>
      <c r="E79" s="21"/>
      <c r="F79" s="21">
        <f t="shared" si="1"/>
        <v>0</v>
      </c>
      <c r="G79" s="24"/>
    </row>
    <row r="80" spans="1:7">
      <c r="A80" s="171"/>
      <c r="B80" s="19" t="s">
        <v>131</v>
      </c>
      <c r="C80" s="19" t="s">
        <v>132</v>
      </c>
      <c r="D80" s="16"/>
      <c r="E80" s="16"/>
      <c r="F80" s="16">
        <f t="shared" si="1"/>
        <v>0</v>
      </c>
      <c r="G80" s="20"/>
    </row>
    <row r="81" spans="1:7">
      <c r="A81" s="171"/>
      <c r="B81" s="12" t="s">
        <v>133</v>
      </c>
      <c r="C81" s="13" t="s">
        <v>134</v>
      </c>
      <c r="D81" s="14">
        <v>-250000</v>
      </c>
      <c r="E81" s="14">
        <v>-200000</v>
      </c>
      <c r="F81" s="14">
        <f t="shared" si="1"/>
        <v>50000</v>
      </c>
      <c r="G81" s="15">
        <v>-35600</v>
      </c>
    </row>
    <row r="82" spans="1:7">
      <c r="A82" s="171"/>
      <c r="B82" s="172" t="s">
        <v>135</v>
      </c>
      <c r="C82" s="173"/>
      <c r="D82" s="17">
        <v>-250000</v>
      </c>
      <c r="E82" s="17">
        <v>-200000</v>
      </c>
      <c r="F82" s="17">
        <f t="shared" si="1"/>
        <v>50000</v>
      </c>
      <c r="G82" s="18">
        <v>-35600</v>
      </c>
    </row>
    <row r="83" spans="1:7">
      <c r="A83" s="171"/>
      <c r="B83" s="19" t="s">
        <v>136</v>
      </c>
      <c r="C83" s="19" t="s">
        <v>137</v>
      </c>
      <c r="D83" s="16"/>
      <c r="E83" s="16"/>
      <c r="F83" s="16">
        <f t="shared" si="1"/>
        <v>0</v>
      </c>
      <c r="G83" s="20"/>
    </row>
    <row r="84" spans="1:7">
      <c r="A84" s="171"/>
      <c r="B84" s="12" t="s">
        <v>138</v>
      </c>
      <c r="C84" s="13" t="s">
        <v>139</v>
      </c>
      <c r="D84" s="14">
        <v>-1200000</v>
      </c>
      <c r="E84" s="14">
        <v>-1269000</v>
      </c>
      <c r="F84" s="14">
        <f t="shared" si="1"/>
        <v>-69000</v>
      </c>
      <c r="G84" s="15">
        <v>-1227200</v>
      </c>
    </row>
    <row r="85" spans="1:7">
      <c r="A85" s="171"/>
      <c r="B85" s="172" t="s">
        <v>140</v>
      </c>
      <c r="C85" s="173"/>
      <c r="D85" s="17">
        <v>-1200000</v>
      </c>
      <c r="E85" s="17">
        <v>-1269000</v>
      </c>
      <c r="F85" s="17">
        <f t="shared" si="1"/>
        <v>-69000</v>
      </c>
      <c r="G85" s="18">
        <v>-1227200</v>
      </c>
    </row>
    <row r="86" spans="1:7">
      <c r="A86" s="171"/>
      <c r="B86" s="22"/>
      <c r="C86" s="23" t="s">
        <v>28</v>
      </c>
      <c r="D86" s="17">
        <v>-1450000</v>
      </c>
      <c r="E86" s="17">
        <v>-1469000</v>
      </c>
      <c r="F86" s="17">
        <f t="shared" si="1"/>
        <v>-19000</v>
      </c>
      <c r="G86" s="18">
        <v>-1262800</v>
      </c>
    </row>
    <row r="87" spans="1:7">
      <c r="A87" s="170" t="s">
        <v>141</v>
      </c>
      <c r="B87" s="19" t="s">
        <v>142</v>
      </c>
      <c r="C87" s="19" t="s">
        <v>143</v>
      </c>
      <c r="D87" s="16"/>
      <c r="E87" s="16"/>
      <c r="F87" s="16">
        <f t="shared" si="1"/>
        <v>0</v>
      </c>
      <c r="G87" s="20"/>
    </row>
    <row r="88" spans="1:7">
      <c r="A88" s="171"/>
      <c r="B88" s="12" t="s">
        <v>144</v>
      </c>
      <c r="C88" s="13" t="s">
        <v>145</v>
      </c>
      <c r="D88" s="16"/>
      <c r="E88" s="16"/>
      <c r="F88" s="16">
        <f t="shared" si="1"/>
        <v>0</v>
      </c>
      <c r="G88" s="15">
        <v>-828400</v>
      </c>
    </row>
    <row r="89" spans="1:7">
      <c r="A89" s="171"/>
      <c r="B89" s="12" t="s">
        <v>146</v>
      </c>
      <c r="C89" s="13" t="s">
        <v>147</v>
      </c>
      <c r="D89" s="14">
        <v>-400000</v>
      </c>
      <c r="E89" s="14">
        <v>-780000</v>
      </c>
      <c r="F89" s="14">
        <f t="shared" si="1"/>
        <v>-380000</v>
      </c>
      <c r="G89" s="20"/>
    </row>
    <row r="90" spans="1:7">
      <c r="A90" s="171"/>
      <c r="B90" s="172" t="s">
        <v>148</v>
      </c>
      <c r="C90" s="173"/>
      <c r="D90" s="17">
        <v>-400000</v>
      </c>
      <c r="E90" s="17">
        <v>-780000</v>
      </c>
      <c r="F90" s="17">
        <f t="shared" si="1"/>
        <v>-380000</v>
      </c>
      <c r="G90" s="18">
        <v>-828400</v>
      </c>
    </row>
    <row r="91" spans="1:7">
      <c r="A91" s="171"/>
      <c r="B91" s="19" t="s">
        <v>149</v>
      </c>
      <c r="C91" s="19" t="s">
        <v>150</v>
      </c>
      <c r="D91" s="16"/>
      <c r="E91" s="16"/>
      <c r="F91" s="16">
        <f t="shared" si="1"/>
        <v>0</v>
      </c>
      <c r="G91" s="20"/>
    </row>
    <row r="92" spans="1:7">
      <c r="A92" s="171"/>
      <c r="B92" s="12" t="s">
        <v>151</v>
      </c>
      <c r="C92" s="13" t="s">
        <v>145</v>
      </c>
      <c r="D92" s="16"/>
      <c r="E92" s="16"/>
      <c r="F92" s="16">
        <f t="shared" si="1"/>
        <v>0</v>
      </c>
      <c r="G92" s="15">
        <v>-2649400</v>
      </c>
    </row>
    <row r="93" spans="1:7">
      <c r="A93" s="171"/>
      <c r="B93" s="12" t="s">
        <v>152</v>
      </c>
      <c r="C93" s="13" t="s">
        <v>153</v>
      </c>
      <c r="D93" s="14">
        <v>-2500000</v>
      </c>
      <c r="E93" s="14">
        <v>-2500000</v>
      </c>
      <c r="F93" s="14">
        <f t="shared" si="1"/>
        <v>0</v>
      </c>
      <c r="G93" s="20"/>
    </row>
    <row r="94" spans="1:7">
      <c r="A94" s="171"/>
      <c r="B94" s="172" t="s">
        <v>154</v>
      </c>
      <c r="C94" s="173"/>
      <c r="D94" s="17">
        <v>-2500000</v>
      </c>
      <c r="E94" s="17">
        <v>-2500000</v>
      </c>
      <c r="F94" s="17">
        <f t="shared" si="1"/>
        <v>0</v>
      </c>
      <c r="G94" s="18">
        <v>-2649400</v>
      </c>
    </row>
    <row r="95" spans="1:7">
      <c r="A95" s="171"/>
      <c r="B95" s="22"/>
      <c r="C95" s="23" t="s">
        <v>28</v>
      </c>
      <c r="D95" s="17">
        <v>-2900000</v>
      </c>
      <c r="E95" s="17">
        <v>-3280000</v>
      </c>
      <c r="F95" s="17">
        <f t="shared" si="1"/>
        <v>-380000</v>
      </c>
      <c r="G95" s="18">
        <v>-3477800</v>
      </c>
    </row>
    <row r="96" spans="1:7">
      <c r="A96" s="170" t="s">
        <v>155</v>
      </c>
      <c r="B96" s="19" t="s">
        <v>156</v>
      </c>
      <c r="C96" s="19" t="s">
        <v>157</v>
      </c>
      <c r="D96" s="16"/>
      <c r="E96" s="16"/>
      <c r="F96" s="16">
        <f t="shared" si="1"/>
        <v>0</v>
      </c>
      <c r="G96" s="20"/>
    </row>
    <row r="97" spans="1:7">
      <c r="A97" s="171"/>
      <c r="B97" s="12" t="s">
        <v>158</v>
      </c>
      <c r="C97" s="13" t="s">
        <v>159</v>
      </c>
      <c r="D97" s="16"/>
      <c r="E97" s="16"/>
      <c r="F97" s="16">
        <f t="shared" si="1"/>
        <v>0</v>
      </c>
      <c r="G97" s="15">
        <v>-6760300</v>
      </c>
    </row>
    <row r="98" spans="1:7">
      <c r="A98" s="171"/>
      <c r="B98" s="12" t="s">
        <v>160</v>
      </c>
      <c r="C98" s="13" t="s">
        <v>161</v>
      </c>
      <c r="D98" s="14">
        <v>-3300000</v>
      </c>
      <c r="E98" s="16"/>
      <c r="F98" s="14">
        <f t="shared" si="1"/>
        <v>3300000</v>
      </c>
      <c r="G98" s="15">
        <v>-1400</v>
      </c>
    </row>
    <row r="99" spans="1:7">
      <c r="A99" s="171"/>
      <c r="B99" s="12" t="s">
        <v>162</v>
      </c>
      <c r="C99" s="13" t="s">
        <v>163</v>
      </c>
      <c r="D99" s="14">
        <v>-6300000</v>
      </c>
      <c r="E99" s="14">
        <v>-6300000</v>
      </c>
      <c r="F99" s="14">
        <f t="shared" si="1"/>
        <v>0</v>
      </c>
      <c r="G99" s="20"/>
    </row>
    <row r="100" spans="1:7">
      <c r="A100" s="171"/>
      <c r="B100" s="172" t="s">
        <v>164</v>
      </c>
      <c r="C100" s="173"/>
      <c r="D100" s="17">
        <v>-9600000</v>
      </c>
      <c r="E100" s="17">
        <v>-6300000</v>
      </c>
      <c r="F100" s="17">
        <f t="shared" si="1"/>
        <v>3300000</v>
      </c>
      <c r="G100" s="18">
        <v>-6761700</v>
      </c>
    </row>
    <row r="101" spans="1:7">
      <c r="A101" s="171"/>
      <c r="B101" s="19" t="s">
        <v>165</v>
      </c>
      <c r="C101" s="19" t="s">
        <v>166</v>
      </c>
      <c r="D101" s="16"/>
      <c r="E101" s="16"/>
      <c r="F101" s="16">
        <f t="shared" si="1"/>
        <v>0</v>
      </c>
      <c r="G101" s="20"/>
    </row>
    <row r="102" spans="1:7">
      <c r="A102" s="171"/>
      <c r="B102" s="12" t="s">
        <v>167</v>
      </c>
      <c r="C102" s="13" t="s">
        <v>168</v>
      </c>
      <c r="D102" s="14">
        <v>-1100000</v>
      </c>
      <c r="E102" s="14">
        <v>-1500000</v>
      </c>
      <c r="F102" s="14">
        <f t="shared" si="1"/>
        <v>-400000</v>
      </c>
      <c r="G102" s="15">
        <v>-1196900</v>
      </c>
    </row>
    <row r="103" spans="1:7">
      <c r="A103" s="171"/>
      <c r="B103" s="172" t="s">
        <v>169</v>
      </c>
      <c r="C103" s="173"/>
      <c r="D103" s="17">
        <v>-1100000</v>
      </c>
      <c r="E103" s="17">
        <v>-1500000</v>
      </c>
      <c r="F103" s="17">
        <f t="shared" si="1"/>
        <v>-400000</v>
      </c>
      <c r="G103" s="18">
        <v>-1196900</v>
      </c>
    </row>
    <row r="104" spans="1:7">
      <c r="A104" s="171"/>
      <c r="B104" s="22"/>
      <c r="C104" s="23" t="s">
        <v>28</v>
      </c>
      <c r="D104" s="17">
        <v>-10700000</v>
      </c>
      <c r="E104" s="17">
        <v>-7800000</v>
      </c>
      <c r="F104" s="17">
        <f t="shared" si="1"/>
        <v>2900000</v>
      </c>
      <c r="G104" s="18">
        <v>-7958600</v>
      </c>
    </row>
    <row r="105" spans="1:7">
      <c r="A105" s="178" t="s">
        <v>170</v>
      </c>
      <c r="B105" s="173"/>
      <c r="C105" s="23" t="s">
        <v>28</v>
      </c>
      <c r="D105" s="17">
        <v>-66221000</v>
      </c>
      <c r="E105" s="17">
        <v>-59372000</v>
      </c>
      <c r="F105" s="17">
        <f t="shared" si="1"/>
        <v>6849000</v>
      </c>
      <c r="G105" s="18">
        <v>-53410100</v>
      </c>
    </row>
    <row r="106" spans="1:7">
      <c r="A106" s="170" t="s">
        <v>171</v>
      </c>
      <c r="B106" s="12" t="s">
        <v>172</v>
      </c>
      <c r="C106" s="13" t="s">
        <v>173</v>
      </c>
      <c r="D106" s="14">
        <v>-1085000</v>
      </c>
      <c r="E106" s="14">
        <v>-1119000</v>
      </c>
      <c r="F106" s="14">
        <f t="shared" si="1"/>
        <v>-34000</v>
      </c>
      <c r="G106" s="15">
        <v>-734600</v>
      </c>
    </row>
    <row r="107" spans="1:7">
      <c r="A107" s="171"/>
      <c r="B107" s="172" t="s">
        <v>174</v>
      </c>
      <c r="C107" s="173"/>
      <c r="D107" s="17">
        <v>-1085000</v>
      </c>
      <c r="E107" s="17">
        <v>-1119000</v>
      </c>
      <c r="F107" s="17">
        <f t="shared" si="1"/>
        <v>-34000</v>
      </c>
      <c r="G107" s="18">
        <v>-734600</v>
      </c>
    </row>
    <row r="108" spans="1:7">
      <c r="A108" s="171"/>
      <c r="B108" s="19" t="s">
        <v>175</v>
      </c>
      <c r="C108" s="19" t="s">
        <v>176</v>
      </c>
      <c r="D108" s="16"/>
      <c r="E108" s="16"/>
      <c r="F108" s="16">
        <f t="shared" si="1"/>
        <v>0</v>
      </c>
      <c r="G108" s="20"/>
    </row>
    <row r="109" spans="1:7">
      <c r="A109" s="171"/>
      <c r="B109" s="12" t="s">
        <v>177</v>
      </c>
      <c r="C109" s="13" t="s">
        <v>178</v>
      </c>
      <c r="D109" s="14">
        <v>-27000</v>
      </c>
      <c r="E109" s="14">
        <v>-41000</v>
      </c>
      <c r="F109" s="14">
        <f t="shared" si="1"/>
        <v>-14000</v>
      </c>
      <c r="G109" s="15">
        <v>-33200</v>
      </c>
    </row>
    <row r="110" spans="1:7">
      <c r="A110" s="171"/>
      <c r="B110" s="12" t="s">
        <v>179</v>
      </c>
      <c r="C110" s="13" t="s">
        <v>180</v>
      </c>
      <c r="D110" s="16"/>
      <c r="E110" s="16"/>
      <c r="F110" s="16">
        <f t="shared" si="1"/>
        <v>0</v>
      </c>
      <c r="G110" s="15">
        <v>-119400</v>
      </c>
    </row>
    <row r="111" spans="1:7">
      <c r="A111" s="171"/>
      <c r="B111" s="12" t="s">
        <v>181</v>
      </c>
      <c r="C111" s="13" t="s">
        <v>182</v>
      </c>
      <c r="D111" s="14">
        <v>-1120000</v>
      </c>
      <c r="E111" s="14">
        <v>-1300000</v>
      </c>
      <c r="F111" s="14">
        <f t="shared" si="1"/>
        <v>-180000</v>
      </c>
      <c r="G111" s="15">
        <v>-1155000</v>
      </c>
    </row>
    <row r="112" spans="1:7">
      <c r="A112" s="171"/>
      <c r="B112" s="12" t="s">
        <v>183</v>
      </c>
      <c r="C112" s="13" t="s">
        <v>184</v>
      </c>
      <c r="D112" s="16"/>
      <c r="E112" s="14">
        <v>-1270000</v>
      </c>
      <c r="F112" s="16">
        <f t="shared" si="1"/>
        <v>-1270000</v>
      </c>
      <c r="G112" s="15">
        <v>-403300</v>
      </c>
    </row>
    <row r="113" spans="1:7">
      <c r="A113" s="171"/>
      <c r="B113" s="12" t="s">
        <v>185</v>
      </c>
      <c r="C113" s="13" t="s">
        <v>186</v>
      </c>
      <c r="D113" s="16"/>
      <c r="E113" s="14">
        <v>-326000</v>
      </c>
      <c r="F113" s="16">
        <f t="shared" si="1"/>
        <v>-326000</v>
      </c>
      <c r="G113" s="15">
        <v>-174900</v>
      </c>
    </row>
    <row r="114" spans="1:7">
      <c r="A114" s="171"/>
      <c r="B114" s="12" t="s">
        <v>187</v>
      </c>
      <c r="C114" s="13" t="s">
        <v>188</v>
      </c>
      <c r="D114" s="16"/>
      <c r="E114" s="14">
        <v>-416000</v>
      </c>
      <c r="F114" s="16">
        <f t="shared" si="1"/>
        <v>-416000</v>
      </c>
      <c r="G114" s="15">
        <v>-1689500</v>
      </c>
    </row>
    <row r="115" spans="1:7">
      <c r="A115" s="171"/>
      <c r="B115" s="172" t="s">
        <v>189</v>
      </c>
      <c r="C115" s="173"/>
      <c r="D115" s="17">
        <v>-1147000</v>
      </c>
      <c r="E115" s="17">
        <v>-3353000</v>
      </c>
      <c r="F115" s="17">
        <f t="shared" si="1"/>
        <v>-2206000</v>
      </c>
      <c r="G115" s="18">
        <v>-3575300</v>
      </c>
    </row>
    <row r="116" spans="1:7">
      <c r="A116" s="171"/>
      <c r="B116" s="12" t="s">
        <v>190</v>
      </c>
      <c r="C116" s="13" t="s">
        <v>191</v>
      </c>
      <c r="D116" s="14">
        <v>-460000</v>
      </c>
      <c r="E116" s="14">
        <v>-300000</v>
      </c>
      <c r="F116" s="14">
        <f t="shared" si="1"/>
        <v>160000</v>
      </c>
      <c r="G116" s="15">
        <v>-301300</v>
      </c>
    </row>
    <row r="117" spans="1:7">
      <c r="A117" s="171"/>
      <c r="B117" s="12" t="s">
        <v>192</v>
      </c>
      <c r="C117" s="13" t="s">
        <v>193</v>
      </c>
      <c r="D117" s="14">
        <v>-259000</v>
      </c>
      <c r="E117" s="14">
        <v>-350000</v>
      </c>
      <c r="F117" s="14">
        <f t="shared" si="1"/>
        <v>-91000</v>
      </c>
      <c r="G117" s="15">
        <v>300</v>
      </c>
    </row>
    <row r="118" spans="1:7">
      <c r="A118" s="171"/>
      <c r="B118" s="12" t="s">
        <v>194</v>
      </c>
      <c r="C118" s="13" t="s">
        <v>195</v>
      </c>
      <c r="D118" s="16"/>
      <c r="E118" s="14">
        <v>-1422000</v>
      </c>
      <c r="F118" s="16">
        <f t="shared" si="1"/>
        <v>-1422000</v>
      </c>
      <c r="G118" s="15">
        <v>-2039300</v>
      </c>
    </row>
    <row r="119" spans="1:7">
      <c r="A119" s="171"/>
      <c r="B119" s="12" t="s">
        <v>196</v>
      </c>
      <c r="C119" s="13" t="s">
        <v>197</v>
      </c>
      <c r="D119" s="14">
        <v>-723000</v>
      </c>
      <c r="E119" s="14">
        <v>-384000</v>
      </c>
      <c r="F119" s="14">
        <f t="shared" si="1"/>
        <v>339000</v>
      </c>
      <c r="G119" s="15">
        <v>-304400</v>
      </c>
    </row>
    <row r="120" spans="1:7">
      <c r="A120" s="171"/>
      <c r="B120" s="12" t="s">
        <v>198</v>
      </c>
      <c r="C120" s="13" t="s">
        <v>199</v>
      </c>
      <c r="D120" s="14">
        <v>-357000</v>
      </c>
      <c r="E120" s="14">
        <v>-630000</v>
      </c>
      <c r="F120" s="14">
        <f t="shared" si="1"/>
        <v>-273000</v>
      </c>
      <c r="G120" s="15">
        <v>-451100</v>
      </c>
    </row>
    <row r="121" spans="1:7">
      <c r="A121" s="171"/>
      <c r="B121" s="12" t="s">
        <v>200</v>
      </c>
      <c r="C121" s="13" t="s">
        <v>201</v>
      </c>
      <c r="D121" s="16"/>
      <c r="E121" s="16"/>
      <c r="F121" s="16">
        <f t="shared" si="1"/>
        <v>0</v>
      </c>
      <c r="G121" s="15">
        <v>-321700</v>
      </c>
    </row>
    <row r="122" spans="1:7">
      <c r="A122" s="171"/>
      <c r="B122" s="172" t="s">
        <v>202</v>
      </c>
      <c r="C122" s="173"/>
      <c r="D122" s="17">
        <v>-1799000</v>
      </c>
      <c r="E122" s="17">
        <v>-3086000</v>
      </c>
      <c r="F122" s="17">
        <f t="shared" si="1"/>
        <v>-1287000</v>
      </c>
      <c r="G122" s="18">
        <v>-3417500</v>
      </c>
    </row>
    <row r="123" spans="1:7">
      <c r="A123" s="171"/>
      <c r="B123" s="19" t="s">
        <v>203</v>
      </c>
      <c r="C123" s="19" t="s">
        <v>204</v>
      </c>
      <c r="D123" s="16"/>
      <c r="E123" s="16"/>
      <c r="F123" s="16">
        <f t="shared" si="1"/>
        <v>0</v>
      </c>
      <c r="G123" s="20"/>
    </row>
    <row r="124" spans="1:7">
      <c r="A124" s="171"/>
      <c r="B124" s="12" t="s">
        <v>205</v>
      </c>
      <c r="C124" s="13" t="s">
        <v>206</v>
      </c>
      <c r="D124" s="14">
        <v>-450000</v>
      </c>
      <c r="E124" s="14">
        <v>-450000</v>
      </c>
      <c r="F124" s="14">
        <f t="shared" si="1"/>
        <v>0</v>
      </c>
      <c r="G124" s="15">
        <v>-203900</v>
      </c>
    </row>
    <row r="125" spans="1:7">
      <c r="A125" s="171"/>
      <c r="B125" s="12" t="s">
        <v>207</v>
      </c>
      <c r="C125" s="13" t="s">
        <v>208</v>
      </c>
      <c r="D125" s="14">
        <v>-25000</v>
      </c>
      <c r="E125" s="14">
        <v>-35000</v>
      </c>
      <c r="F125" s="14">
        <f t="shared" si="1"/>
        <v>-10000</v>
      </c>
      <c r="G125" s="15">
        <v>-40800</v>
      </c>
    </row>
    <row r="126" spans="1:7">
      <c r="A126" s="171"/>
      <c r="B126" s="12" t="s">
        <v>209</v>
      </c>
      <c r="C126" s="13" t="s">
        <v>210</v>
      </c>
      <c r="D126" s="14">
        <v>-23497000</v>
      </c>
      <c r="E126" s="14">
        <v>-18606000</v>
      </c>
      <c r="F126" s="14">
        <f t="shared" si="1"/>
        <v>4891000</v>
      </c>
      <c r="G126" s="15">
        <v>-15823600</v>
      </c>
    </row>
    <row r="127" spans="1:7">
      <c r="A127" s="171"/>
      <c r="B127" s="12" t="s">
        <v>211</v>
      </c>
      <c r="C127" s="13" t="s">
        <v>212</v>
      </c>
      <c r="D127" s="14">
        <v>-142000</v>
      </c>
      <c r="E127" s="14">
        <v>-204000</v>
      </c>
      <c r="F127" s="14">
        <f t="shared" si="1"/>
        <v>-62000</v>
      </c>
      <c r="G127" s="15">
        <v>-163600</v>
      </c>
    </row>
    <row r="128" spans="1:7">
      <c r="A128" s="171"/>
      <c r="B128" s="12" t="s">
        <v>213</v>
      </c>
      <c r="C128" s="13" t="s">
        <v>214</v>
      </c>
      <c r="D128" s="14">
        <v>-191000</v>
      </c>
      <c r="E128" s="14">
        <v>-190000</v>
      </c>
      <c r="F128" s="14">
        <f t="shared" si="1"/>
        <v>1000</v>
      </c>
      <c r="G128" s="15">
        <v>-116000</v>
      </c>
    </row>
    <row r="129" spans="1:7">
      <c r="A129" s="171"/>
      <c r="B129" s="12" t="s">
        <v>215</v>
      </c>
      <c r="C129" s="13" t="s">
        <v>216</v>
      </c>
      <c r="D129" s="14">
        <v>-589000</v>
      </c>
      <c r="E129" s="14">
        <v>-313000</v>
      </c>
      <c r="F129" s="14">
        <f t="shared" si="1"/>
        <v>276000</v>
      </c>
      <c r="G129" s="15">
        <v>-312300</v>
      </c>
    </row>
    <row r="130" spans="1:7">
      <c r="A130" s="171"/>
      <c r="B130" s="12" t="s">
        <v>217</v>
      </c>
      <c r="C130" s="13" t="s">
        <v>218</v>
      </c>
      <c r="D130" s="14">
        <v>-509000</v>
      </c>
      <c r="E130" s="16"/>
      <c r="F130" s="14">
        <f t="shared" si="1"/>
        <v>509000</v>
      </c>
      <c r="G130" s="20"/>
    </row>
    <row r="131" spans="1:7">
      <c r="A131" s="171"/>
      <c r="B131" s="172" t="s">
        <v>219</v>
      </c>
      <c r="C131" s="173"/>
      <c r="D131" s="17">
        <v>-25403000</v>
      </c>
      <c r="E131" s="17">
        <v>-19798000</v>
      </c>
      <c r="F131" s="17">
        <f t="shared" si="1"/>
        <v>5605000</v>
      </c>
      <c r="G131" s="18">
        <v>-16660200</v>
      </c>
    </row>
    <row r="132" spans="1:7">
      <c r="A132" s="171"/>
      <c r="B132" s="12" t="s">
        <v>220</v>
      </c>
      <c r="C132" s="13" t="s">
        <v>221</v>
      </c>
      <c r="D132" s="14">
        <v>-2315000</v>
      </c>
      <c r="E132" s="14">
        <v>-2700000</v>
      </c>
      <c r="F132" s="14">
        <f t="shared" si="1"/>
        <v>-385000</v>
      </c>
      <c r="G132" s="15">
        <v>-1890300</v>
      </c>
    </row>
    <row r="133" spans="1:7">
      <c r="A133" s="171"/>
      <c r="B133" s="12" t="s">
        <v>222</v>
      </c>
      <c r="C133" s="13" t="s">
        <v>223</v>
      </c>
      <c r="D133" s="14">
        <v>-46400000</v>
      </c>
      <c r="E133" s="14">
        <v>-45700000</v>
      </c>
      <c r="F133" s="14">
        <f t="shared" si="1"/>
        <v>700000</v>
      </c>
      <c r="G133" s="15">
        <v>-44406000</v>
      </c>
    </row>
    <row r="134" spans="1:7">
      <c r="A134" s="171"/>
      <c r="B134" s="172" t="s">
        <v>224</v>
      </c>
      <c r="C134" s="173"/>
      <c r="D134" s="17">
        <v>-48715000</v>
      </c>
      <c r="E134" s="17">
        <v>-48400000</v>
      </c>
      <c r="F134" s="17">
        <f t="shared" si="1"/>
        <v>315000</v>
      </c>
      <c r="G134" s="18">
        <v>-46296300</v>
      </c>
    </row>
    <row r="135" spans="1:7">
      <c r="A135" s="171"/>
      <c r="B135" s="19" t="s">
        <v>225</v>
      </c>
      <c r="C135" s="19" t="s">
        <v>226</v>
      </c>
      <c r="D135" s="16"/>
      <c r="E135" s="16"/>
      <c r="F135" s="16">
        <f t="shared" ref="F135:F198" si="2">E135-D135</f>
        <v>0</v>
      </c>
      <c r="G135" s="20"/>
    </row>
    <row r="136" spans="1:7">
      <c r="A136" s="171"/>
      <c r="B136" s="12" t="s">
        <v>227</v>
      </c>
      <c r="C136" s="13" t="s">
        <v>228</v>
      </c>
      <c r="D136" s="16"/>
      <c r="E136" s="16"/>
      <c r="F136" s="16">
        <f t="shared" si="2"/>
        <v>0</v>
      </c>
      <c r="G136" s="15">
        <v>-3300</v>
      </c>
    </row>
    <row r="137" spans="1:7">
      <c r="A137" s="171"/>
      <c r="B137" s="12" t="s">
        <v>229</v>
      </c>
      <c r="C137" s="13" t="s">
        <v>230</v>
      </c>
      <c r="D137" s="14">
        <v>-20329000</v>
      </c>
      <c r="E137" s="14">
        <v>-19909000</v>
      </c>
      <c r="F137" s="14">
        <f t="shared" si="2"/>
        <v>420000</v>
      </c>
      <c r="G137" s="15">
        <v>-18667900</v>
      </c>
    </row>
    <row r="138" spans="1:7">
      <c r="A138" s="171"/>
      <c r="B138" s="12" t="s">
        <v>231</v>
      </c>
      <c r="C138" s="13" t="s">
        <v>232</v>
      </c>
      <c r="D138" s="16"/>
      <c r="E138" s="16"/>
      <c r="F138" s="16">
        <f t="shared" si="2"/>
        <v>0</v>
      </c>
      <c r="G138" s="20"/>
    </row>
    <row r="139" spans="1:7">
      <c r="A139" s="171"/>
      <c r="B139" s="12" t="s">
        <v>233</v>
      </c>
      <c r="C139" s="13" t="s">
        <v>234</v>
      </c>
      <c r="D139" s="14">
        <v>-1296000</v>
      </c>
      <c r="E139" s="14">
        <v>-1314000</v>
      </c>
      <c r="F139" s="14">
        <f t="shared" si="2"/>
        <v>-18000</v>
      </c>
      <c r="G139" s="15">
        <v>-1265400</v>
      </c>
    </row>
    <row r="140" spans="1:7">
      <c r="A140" s="171"/>
      <c r="B140" s="12" t="s">
        <v>235</v>
      </c>
      <c r="C140" s="13" t="s">
        <v>216</v>
      </c>
      <c r="D140" s="14">
        <v>-1359000</v>
      </c>
      <c r="E140" s="14">
        <v>-1349000</v>
      </c>
      <c r="F140" s="14">
        <f t="shared" si="2"/>
        <v>10000</v>
      </c>
      <c r="G140" s="15">
        <v>-1175800</v>
      </c>
    </row>
    <row r="141" spans="1:7">
      <c r="A141" s="171"/>
      <c r="B141" s="12" t="s">
        <v>236</v>
      </c>
      <c r="C141" s="13" t="s">
        <v>237</v>
      </c>
      <c r="D141" s="14">
        <v>-22085000</v>
      </c>
      <c r="E141" s="14">
        <v>-22217000</v>
      </c>
      <c r="F141" s="14">
        <f t="shared" si="2"/>
        <v>-132000</v>
      </c>
      <c r="G141" s="15">
        <v>-19116200</v>
      </c>
    </row>
    <row r="142" spans="1:7">
      <c r="A142" s="171"/>
      <c r="B142" s="12" t="s">
        <v>238</v>
      </c>
      <c r="C142" s="13" t="s">
        <v>239</v>
      </c>
      <c r="D142" s="14">
        <v>-4382000</v>
      </c>
      <c r="E142" s="14">
        <v>-4365000</v>
      </c>
      <c r="F142" s="14">
        <f t="shared" si="2"/>
        <v>17000</v>
      </c>
      <c r="G142" s="15">
        <v>-2904400</v>
      </c>
    </row>
    <row r="143" spans="1:7">
      <c r="A143" s="171"/>
      <c r="B143" s="12" t="s">
        <v>240</v>
      </c>
      <c r="C143" s="13" t="s">
        <v>241</v>
      </c>
      <c r="D143" s="16"/>
      <c r="E143" s="16"/>
      <c r="F143" s="16">
        <f t="shared" si="2"/>
        <v>0</v>
      </c>
      <c r="G143" s="15">
        <v>-214200</v>
      </c>
    </row>
    <row r="144" spans="1:7">
      <c r="A144" s="171"/>
      <c r="B144" s="12" t="s">
        <v>242</v>
      </c>
      <c r="C144" s="13" t="s">
        <v>243</v>
      </c>
      <c r="D144" s="16"/>
      <c r="E144" s="14">
        <v>-2511000</v>
      </c>
      <c r="F144" s="16">
        <f t="shared" si="2"/>
        <v>-2511000</v>
      </c>
      <c r="G144" s="15">
        <v>-2300500</v>
      </c>
    </row>
    <row r="145" spans="1:7">
      <c r="A145" s="171"/>
      <c r="B145" s="172" t="s">
        <v>244</v>
      </c>
      <c r="C145" s="173"/>
      <c r="D145" s="17">
        <v>-49451000</v>
      </c>
      <c r="E145" s="17">
        <v>-51665000</v>
      </c>
      <c r="F145" s="17">
        <f t="shared" si="2"/>
        <v>-2214000</v>
      </c>
      <c r="G145" s="18">
        <v>-45647700</v>
      </c>
    </row>
    <row r="146" spans="1:7">
      <c r="A146" s="171"/>
      <c r="B146" s="19" t="s">
        <v>245</v>
      </c>
      <c r="C146" s="19" t="s">
        <v>246</v>
      </c>
      <c r="D146" s="16"/>
      <c r="E146" s="16"/>
      <c r="F146" s="16">
        <f t="shared" si="2"/>
        <v>0</v>
      </c>
      <c r="G146" s="20"/>
    </row>
    <row r="147" spans="1:7">
      <c r="A147" s="171"/>
      <c r="B147" s="12" t="s">
        <v>247</v>
      </c>
      <c r="C147" s="13" t="s">
        <v>248</v>
      </c>
      <c r="D147" s="16"/>
      <c r="E147" s="16"/>
      <c r="F147" s="16">
        <f t="shared" si="2"/>
        <v>0</v>
      </c>
      <c r="G147" s="20"/>
    </row>
    <row r="148" spans="1:7">
      <c r="A148" s="171"/>
      <c r="B148" s="12" t="s">
        <v>249</v>
      </c>
      <c r="C148" s="13" t="s">
        <v>250</v>
      </c>
      <c r="D148" s="14">
        <v>-16632000</v>
      </c>
      <c r="E148" s="14">
        <v>-16313000</v>
      </c>
      <c r="F148" s="14">
        <f t="shared" si="2"/>
        <v>319000</v>
      </c>
      <c r="G148" s="15">
        <v>-16354500</v>
      </c>
    </row>
    <row r="149" spans="1:7">
      <c r="A149" s="171"/>
      <c r="B149" s="12" t="s">
        <v>251</v>
      </c>
      <c r="C149" s="13" t="s">
        <v>252</v>
      </c>
      <c r="D149" s="14">
        <v>-589000</v>
      </c>
      <c r="E149" s="14">
        <v>-595000</v>
      </c>
      <c r="F149" s="14">
        <f t="shared" si="2"/>
        <v>-6000</v>
      </c>
      <c r="G149" s="15">
        <v>-662900</v>
      </c>
    </row>
    <row r="150" spans="1:7">
      <c r="A150" s="171"/>
      <c r="B150" s="12" t="s">
        <v>253</v>
      </c>
      <c r="C150" s="13" t="s">
        <v>254</v>
      </c>
      <c r="D150" s="14">
        <v>-21000</v>
      </c>
      <c r="E150" s="14">
        <v>-21000</v>
      </c>
      <c r="F150" s="14">
        <f t="shared" si="2"/>
        <v>0</v>
      </c>
      <c r="G150" s="15">
        <v>-67800</v>
      </c>
    </row>
    <row r="151" spans="1:7">
      <c r="A151" s="171"/>
      <c r="B151" s="172" t="s">
        <v>255</v>
      </c>
      <c r="C151" s="173"/>
      <c r="D151" s="17">
        <v>-17242000</v>
      </c>
      <c r="E151" s="17">
        <v>-16929000</v>
      </c>
      <c r="F151" s="17">
        <f t="shared" si="2"/>
        <v>313000</v>
      </c>
      <c r="G151" s="18">
        <v>-17085200</v>
      </c>
    </row>
    <row r="152" spans="1:7">
      <c r="A152" s="171"/>
      <c r="B152" s="19" t="s">
        <v>256</v>
      </c>
      <c r="C152" s="19" t="s">
        <v>257</v>
      </c>
      <c r="D152" s="16"/>
      <c r="E152" s="16"/>
      <c r="F152" s="16">
        <f t="shared" si="2"/>
        <v>0</v>
      </c>
      <c r="G152" s="20"/>
    </row>
    <row r="153" spans="1:7">
      <c r="A153" s="171"/>
      <c r="B153" s="12" t="s">
        <v>258</v>
      </c>
      <c r="C153" s="13" t="s">
        <v>259</v>
      </c>
      <c r="D153" s="14">
        <v>-2943000</v>
      </c>
      <c r="E153" s="14">
        <v>-2835000</v>
      </c>
      <c r="F153" s="14">
        <f t="shared" si="2"/>
        <v>108000</v>
      </c>
      <c r="G153" s="15">
        <v>-2937800</v>
      </c>
    </row>
    <row r="154" spans="1:7">
      <c r="A154" s="171"/>
      <c r="B154" s="12" t="s">
        <v>260</v>
      </c>
      <c r="C154" s="13" t="s">
        <v>261</v>
      </c>
      <c r="D154" s="14">
        <v>-30000</v>
      </c>
      <c r="E154" s="14">
        <v>-30000</v>
      </c>
      <c r="F154" s="14">
        <f t="shared" si="2"/>
        <v>0</v>
      </c>
      <c r="G154" s="15">
        <v>-33000</v>
      </c>
    </row>
    <row r="155" spans="1:7">
      <c r="A155" s="171"/>
      <c r="B155" s="172" t="s">
        <v>262</v>
      </c>
      <c r="C155" s="173"/>
      <c r="D155" s="17">
        <v>-2973000</v>
      </c>
      <c r="E155" s="17">
        <v>-2865000</v>
      </c>
      <c r="F155" s="17">
        <f t="shared" si="2"/>
        <v>108000</v>
      </c>
      <c r="G155" s="18">
        <v>-2970800</v>
      </c>
    </row>
    <row r="156" spans="1:7">
      <c r="A156" s="171"/>
      <c r="B156" s="19" t="s">
        <v>263</v>
      </c>
      <c r="C156" s="19" t="s">
        <v>264</v>
      </c>
      <c r="D156" s="16"/>
      <c r="E156" s="16"/>
      <c r="F156" s="16">
        <f t="shared" si="2"/>
        <v>0</v>
      </c>
      <c r="G156" s="20"/>
    </row>
    <row r="157" spans="1:7">
      <c r="A157" s="171"/>
      <c r="B157" s="12" t="s">
        <v>265</v>
      </c>
      <c r="C157" s="13" t="s">
        <v>266</v>
      </c>
      <c r="D157" s="14">
        <v>-397000</v>
      </c>
      <c r="E157" s="14">
        <v>-416000</v>
      </c>
      <c r="F157" s="14">
        <f t="shared" si="2"/>
        <v>-19000</v>
      </c>
      <c r="G157" s="15">
        <v>-349000</v>
      </c>
    </row>
    <row r="158" spans="1:7">
      <c r="A158" s="171"/>
      <c r="B158" s="12" t="s">
        <v>267</v>
      </c>
      <c r="C158" s="13" t="s">
        <v>268</v>
      </c>
      <c r="D158" s="14">
        <v>-5000</v>
      </c>
      <c r="E158" s="14">
        <v>-5000</v>
      </c>
      <c r="F158" s="14">
        <f t="shared" si="2"/>
        <v>0</v>
      </c>
      <c r="G158" s="20"/>
    </row>
    <row r="159" spans="1:7">
      <c r="A159" s="171"/>
      <c r="B159" s="12" t="s">
        <v>269</v>
      </c>
      <c r="C159" s="13" t="s">
        <v>270</v>
      </c>
      <c r="D159" s="14">
        <v>-21398000</v>
      </c>
      <c r="E159" s="14">
        <v>-21839000</v>
      </c>
      <c r="F159" s="14">
        <f t="shared" si="2"/>
        <v>-441000</v>
      </c>
      <c r="G159" s="15">
        <v>-22030900</v>
      </c>
    </row>
    <row r="160" spans="1:7">
      <c r="A160" s="171"/>
      <c r="B160" s="12" t="s">
        <v>271</v>
      </c>
      <c r="C160" s="13" t="s">
        <v>272</v>
      </c>
      <c r="D160" s="14">
        <v>-105000</v>
      </c>
      <c r="E160" s="14">
        <v>-100000</v>
      </c>
      <c r="F160" s="14">
        <f t="shared" si="2"/>
        <v>5000</v>
      </c>
      <c r="G160" s="15">
        <v>-54900</v>
      </c>
    </row>
    <row r="161" spans="1:7">
      <c r="A161" s="171"/>
      <c r="B161" s="12" t="s">
        <v>273</v>
      </c>
      <c r="C161" s="13" t="s">
        <v>274</v>
      </c>
      <c r="D161" s="16"/>
      <c r="E161" s="16"/>
      <c r="F161" s="16">
        <f t="shared" si="2"/>
        <v>0</v>
      </c>
      <c r="G161" s="15">
        <v>-165700</v>
      </c>
    </row>
    <row r="162" spans="1:7">
      <c r="A162" s="171"/>
      <c r="B162" s="172" t="s">
        <v>275</v>
      </c>
      <c r="C162" s="173"/>
      <c r="D162" s="17">
        <v>-21905000</v>
      </c>
      <c r="E162" s="17">
        <v>-22360000</v>
      </c>
      <c r="F162" s="17">
        <f t="shared" si="2"/>
        <v>-455000</v>
      </c>
      <c r="G162" s="18">
        <v>-22600500</v>
      </c>
    </row>
    <row r="163" spans="1:7">
      <c r="A163" s="171"/>
      <c r="B163" s="19" t="s">
        <v>276</v>
      </c>
      <c r="C163" s="19" t="s">
        <v>277</v>
      </c>
      <c r="D163" s="16"/>
      <c r="E163" s="16"/>
      <c r="F163" s="16">
        <f t="shared" si="2"/>
        <v>0</v>
      </c>
      <c r="G163" s="20"/>
    </row>
    <row r="164" spans="1:7">
      <c r="A164" s="171"/>
      <c r="B164" s="12" t="s">
        <v>278</v>
      </c>
      <c r="C164" s="13" t="s">
        <v>279</v>
      </c>
      <c r="D164" s="14">
        <v>-6325000</v>
      </c>
      <c r="E164" s="14">
        <v>-6602000</v>
      </c>
      <c r="F164" s="14">
        <f t="shared" si="2"/>
        <v>-277000</v>
      </c>
      <c r="G164" s="15">
        <v>-6681700</v>
      </c>
    </row>
    <row r="165" spans="1:7">
      <c r="A165" s="171"/>
      <c r="B165" s="12" t="s">
        <v>280</v>
      </c>
      <c r="C165" s="13" t="s">
        <v>281</v>
      </c>
      <c r="D165" s="14">
        <v>-90000</v>
      </c>
      <c r="E165" s="14">
        <v>-83000</v>
      </c>
      <c r="F165" s="14">
        <f t="shared" si="2"/>
        <v>7000</v>
      </c>
      <c r="G165" s="15">
        <v>-138900</v>
      </c>
    </row>
    <row r="166" spans="1:7">
      <c r="A166" s="171"/>
      <c r="B166" s="172" t="s">
        <v>282</v>
      </c>
      <c r="C166" s="173"/>
      <c r="D166" s="17">
        <v>-6415000</v>
      </c>
      <c r="E166" s="17">
        <v>-6685000</v>
      </c>
      <c r="F166" s="17">
        <f t="shared" si="2"/>
        <v>-270000</v>
      </c>
      <c r="G166" s="18">
        <v>-6820600</v>
      </c>
    </row>
    <row r="167" spans="1:7">
      <c r="A167" s="171"/>
      <c r="B167" s="19" t="s">
        <v>283</v>
      </c>
      <c r="C167" s="19" t="s">
        <v>284</v>
      </c>
      <c r="D167" s="16"/>
      <c r="E167" s="16"/>
      <c r="F167" s="16">
        <f t="shared" si="2"/>
        <v>0</v>
      </c>
      <c r="G167" s="20"/>
    </row>
    <row r="168" spans="1:7">
      <c r="A168" s="171"/>
      <c r="B168" s="12" t="s">
        <v>285</v>
      </c>
      <c r="C168" s="13" t="s">
        <v>286</v>
      </c>
      <c r="D168" s="14">
        <v>-566000</v>
      </c>
      <c r="E168" s="14">
        <v>-813000</v>
      </c>
      <c r="F168" s="14">
        <f t="shared" si="2"/>
        <v>-247000</v>
      </c>
      <c r="G168" s="15">
        <v>-797600</v>
      </c>
    </row>
    <row r="169" spans="1:7">
      <c r="A169" s="171"/>
      <c r="B169" s="12" t="s">
        <v>287</v>
      </c>
      <c r="C169" s="13" t="s">
        <v>268</v>
      </c>
      <c r="D169" s="14">
        <v>-5000</v>
      </c>
      <c r="E169" s="14">
        <v>-5000</v>
      </c>
      <c r="F169" s="14">
        <f t="shared" si="2"/>
        <v>0</v>
      </c>
      <c r="G169" s="20"/>
    </row>
    <row r="170" spans="1:7">
      <c r="A170" s="171"/>
      <c r="B170" s="12" t="s">
        <v>288</v>
      </c>
      <c r="C170" s="13" t="s">
        <v>289</v>
      </c>
      <c r="D170" s="14">
        <v>-21503000</v>
      </c>
      <c r="E170" s="14">
        <v>-22193000</v>
      </c>
      <c r="F170" s="14">
        <f t="shared" si="2"/>
        <v>-690000</v>
      </c>
      <c r="G170" s="15">
        <v>-23392400</v>
      </c>
    </row>
    <row r="171" spans="1:7">
      <c r="A171" s="171"/>
      <c r="B171" s="12" t="s">
        <v>290</v>
      </c>
      <c r="C171" s="13" t="s">
        <v>291</v>
      </c>
      <c r="D171" s="14">
        <v>-85000</v>
      </c>
      <c r="E171" s="14">
        <v>-85000</v>
      </c>
      <c r="F171" s="14">
        <f t="shared" si="2"/>
        <v>0</v>
      </c>
      <c r="G171" s="15">
        <v>-48000</v>
      </c>
    </row>
    <row r="172" spans="1:7">
      <c r="A172" s="171"/>
      <c r="B172" s="12" t="s">
        <v>292</v>
      </c>
      <c r="C172" s="13" t="s">
        <v>216</v>
      </c>
      <c r="D172" s="14">
        <v>-202000</v>
      </c>
      <c r="E172" s="14">
        <v>-277000</v>
      </c>
      <c r="F172" s="14">
        <f t="shared" si="2"/>
        <v>-75000</v>
      </c>
      <c r="G172" s="15">
        <v>-213000</v>
      </c>
    </row>
    <row r="173" spans="1:7">
      <c r="A173" s="171"/>
      <c r="B173" s="12" t="s">
        <v>293</v>
      </c>
      <c r="C173" s="13" t="s">
        <v>274</v>
      </c>
      <c r="D173" s="16"/>
      <c r="E173" s="16"/>
      <c r="F173" s="16">
        <f t="shared" si="2"/>
        <v>0</v>
      </c>
      <c r="G173" s="15">
        <v>-330800</v>
      </c>
    </row>
    <row r="174" spans="1:7">
      <c r="A174" s="171"/>
      <c r="B174" s="172" t="s">
        <v>294</v>
      </c>
      <c r="C174" s="173"/>
      <c r="D174" s="17">
        <v>-22361000</v>
      </c>
      <c r="E174" s="17">
        <v>-23373000</v>
      </c>
      <c r="F174" s="17">
        <f t="shared" si="2"/>
        <v>-1012000</v>
      </c>
      <c r="G174" s="18">
        <v>-24781800</v>
      </c>
    </row>
    <row r="175" spans="1:7">
      <c r="A175" s="171"/>
      <c r="B175" s="19" t="s">
        <v>295</v>
      </c>
      <c r="C175" s="19" t="s">
        <v>296</v>
      </c>
      <c r="D175" s="16"/>
      <c r="E175" s="16"/>
      <c r="F175" s="16">
        <f t="shared" si="2"/>
        <v>0</v>
      </c>
      <c r="G175" s="20"/>
    </row>
    <row r="176" spans="1:7">
      <c r="A176" s="171"/>
      <c r="B176" s="12" t="s">
        <v>297</v>
      </c>
      <c r="C176" s="13" t="s">
        <v>298</v>
      </c>
      <c r="D176" s="14">
        <v>-13833000</v>
      </c>
      <c r="E176" s="14">
        <v>-14359000</v>
      </c>
      <c r="F176" s="14">
        <f t="shared" si="2"/>
        <v>-526000</v>
      </c>
      <c r="G176" s="15">
        <v>-14080200</v>
      </c>
    </row>
    <row r="177" spans="1:7">
      <c r="A177" s="171"/>
      <c r="B177" s="12" t="s">
        <v>299</v>
      </c>
      <c r="C177" s="13" t="s">
        <v>300</v>
      </c>
      <c r="D177" s="14">
        <v>-50000</v>
      </c>
      <c r="E177" s="14">
        <v>-60000</v>
      </c>
      <c r="F177" s="14">
        <f t="shared" si="2"/>
        <v>-10000</v>
      </c>
      <c r="G177" s="15">
        <v>-39200</v>
      </c>
    </row>
    <row r="178" spans="1:7">
      <c r="A178" s="171"/>
      <c r="B178" s="12" t="s">
        <v>301</v>
      </c>
      <c r="C178" s="13" t="s">
        <v>274</v>
      </c>
      <c r="D178" s="16"/>
      <c r="E178" s="16"/>
      <c r="F178" s="16">
        <f t="shared" si="2"/>
        <v>0</v>
      </c>
      <c r="G178" s="15">
        <v>-35800</v>
      </c>
    </row>
    <row r="179" spans="1:7">
      <c r="A179" s="171"/>
      <c r="B179" s="172" t="s">
        <v>302</v>
      </c>
      <c r="C179" s="173"/>
      <c r="D179" s="17">
        <v>-13883000</v>
      </c>
      <c r="E179" s="17">
        <v>-14419000</v>
      </c>
      <c r="F179" s="17">
        <f t="shared" si="2"/>
        <v>-536000</v>
      </c>
      <c r="G179" s="18">
        <v>-14155200</v>
      </c>
    </row>
    <row r="180" spans="1:7">
      <c r="A180" s="171"/>
      <c r="B180" s="19" t="s">
        <v>303</v>
      </c>
      <c r="C180" s="19" t="s">
        <v>304</v>
      </c>
      <c r="D180" s="16"/>
      <c r="E180" s="16"/>
      <c r="F180" s="16">
        <f t="shared" si="2"/>
        <v>0</v>
      </c>
      <c r="G180" s="20"/>
    </row>
    <row r="181" spans="1:7">
      <c r="A181" s="171"/>
      <c r="B181" s="12" t="s">
        <v>305</v>
      </c>
      <c r="C181" s="13" t="s">
        <v>306</v>
      </c>
      <c r="D181" s="14">
        <v>-21275000</v>
      </c>
      <c r="E181" s="14">
        <v>-22210000</v>
      </c>
      <c r="F181" s="14">
        <f t="shared" si="2"/>
        <v>-935000</v>
      </c>
      <c r="G181" s="15">
        <v>-21598300</v>
      </c>
    </row>
    <row r="182" spans="1:7">
      <c r="A182" s="171"/>
      <c r="B182" s="12" t="s">
        <v>307</v>
      </c>
      <c r="C182" s="13" t="s">
        <v>261</v>
      </c>
      <c r="D182" s="14">
        <v>-90000</v>
      </c>
      <c r="E182" s="14">
        <v>-100000</v>
      </c>
      <c r="F182" s="14">
        <f t="shared" si="2"/>
        <v>-10000</v>
      </c>
      <c r="G182" s="15">
        <v>-104900</v>
      </c>
    </row>
    <row r="183" spans="1:7">
      <c r="A183" s="171"/>
      <c r="B183" s="12" t="s">
        <v>308</v>
      </c>
      <c r="C183" s="13" t="s">
        <v>274</v>
      </c>
      <c r="D183" s="16"/>
      <c r="E183" s="16"/>
      <c r="F183" s="16">
        <f t="shared" si="2"/>
        <v>0</v>
      </c>
      <c r="G183" s="15">
        <v>-12200</v>
      </c>
    </row>
    <row r="184" spans="1:7">
      <c r="A184" s="171"/>
      <c r="B184" s="172" t="s">
        <v>309</v>
      </c>
      <c r="C184" s="173"/>
      <c r="D184" s="17">
        <v>-21365000</v>
      </c>
      <c r="E184" s="17">
        <v>-22310000</v>
      </c>
      <c r="F184" s="17">
        <f t="shared" si="2"/>
        <v>-945000</v>
      </c>
      <c r="G184" s="18">
        <v>-21715400</v>
      </c>
    </row>
    <row r="185" spans="1:7">
      <c r="A185" s="171"/>
      <c r="B185" s="19" t="s">
        <v>310</v>
      </c>
      <c r="C185" s="19" t="s">
        <v>311</v>
      </c>
      <c r="D185" s="16"/>
      <c r="E185" s="16"/>
      <c r="F185" s="16">
        <f t="shared" si="2"/>
        <v>0</v>
      </c>
      <c r="G185" s="20"/>
    </row>
    <row r="186" spans="1:7">
      <c r="A186" s="171"/>
      <c r="B186" s="12" t="s">
        <v>312</v>
      </c>
      <c r="C186" s="13" t="s">
        <v>286</v>
      </c>
      <c r="D186" s="16"/>
      <c r="E186" s="14">
        <v>-52000</v>
      </c>
      <c r="F186" s="16">
        <f t="shared" si="2"/>
        <v>-52000</v>
      </c>
      <c r="G186" s="15">
        <v>-114000</v>
      </c>
    </row>
    <row r="187" spans="1:7">
      <c r="A187" s="171"/>
      <c r="B187" s="12" t="s">
        <v>313</v>
      </c>
      <c r="C187" s="13" t="s">
        <v>268</v>
      </c>
      <c r="D187" s="16"/>
      <c r="E187" s="14">
        <v>-5000</v>
      </c>
      <c r="F187" s="16">
        <f t="shared" si="2"/>
        <v>-5000</v>
      </c>
      <c r="G187" s="20"/>
    </row>
    <row r="188" spans="1:7">
      <c r="A188" s="171"/>
      <c r="B188" s="12" t="s">
        <v>314</v>
      </c>
      <c r="C188" s="13" t="s">
        <v>315</v>
      </c>
      <c r="D188" s="14">
        <v>-16954000</v>
      </c>
      <c r="E188" s="14">
        <v>-16970000</v>
      </c>
      <c r="F188" s="14">
        <f t="shared" si="2"/>
        <v>-16000</v>
      </c>
      <c r="G188" s="15">
        <v>-16389800</v>
      </c>
    </row>
    <row r="189" spans="1:7">
      <c r="A189" s="171"/>
      <c r="B189" s="12" t="s">
        <v>316</v>
      </c>
      <c r="C189" s="13" t="s">
        <v>317</v>
      </c>
      <c r="D189" s="16"/>
      <c r="E189" s="16"/>
      <c r="F189" s="16">
        <f t="shared" si="2"/>
        <v>0</v>
      </c>
      <c r="G189" s="15">
        <v>-23800</v>
      </c>
    </row>
    <row r="190" spans="1:7">
      <c r="A190" s="171"/>
      <c r="B190" s="12" t="s">
        <v>318</v>
      </c>
      <c r="C190" s="13" t="s">
        <v>319</v>
      </c>
      <c r="D190" s="14">
        <v>-40000</v>
      </c>
      <c r="E190" s="14">
        <v>-40000</v>
      </c>
      <c r="F190" s="14">
        <f t="shared" si="2"/>
        <v>0</v>
      </c>
      <c r="G190" s="15">
        <v>-33800</v>
      </c>
    </row>
    <row r="191" spans="1:7">
      <c r="A191" s="171"/>
      <c r="B191" s="12" t="s">
        <v>320</v>
      </c>
      <c r="C191" s="13" t="s">
        <v>274</v>
      </c>
      <c r="D191" s="16"/>
      <c r="E191" s="16"/>
      <c r="F191" s="16">
        <f t="shared" si="2"/>
        <v>0</v>
      </c>
      <c r="G191" s="15">
        <v>-103600</v>
      </c>
    </row>
    <row r="192" spans="1:7">
      <c r="A192" s="171"/>
      <c r="B192" s="172" t="s">
        <v>321</v>
      </c>
      <c r="C192" s="173"/>
      <c r="D192" s="17">
        <v>-16994000</v>
      </c>
      <c r="E192" s="17">
        <v>-17067000</v>
      </c>
      <c r="F192" s="17">
        <f t="shared" si="2"/>
        <v>-73000</v>
      </c>
      <c r="G192" s="18">
        <v>-16665000</v>
      </c>
    </row>
    <row r="193" spans="1:7">
      <c r="A193" s="171"/>
      <c r="B193" s="19" t="s">
        <v>322</v>
      </c>
      <c r="C193" s="19" t="s">
        <v>323</v>
      </c>
      <c r="D193" s="16"/>
      <c r="E193" s="16"/>
      <c r="F193" s="16">
        <f t="shared" si="2"/>
        <v>0</v>
      </c>
      <c r="G193" s="20"/>
    </row>
    <row r="194" spans="1:7">
      <c r="A194" s="171"/>
      <c r="B194" s="12" t="s">
        <v>324</v>
      </c>
      <c r="C194" s="13" t="s">
        <v>325</v>
      </c>
      <c r="D194" s="14">
        <v>-397000</v>
      </c>
      <c r="E194" s="14">
        <v>-390000</v>
      </c>
      <c r="F194" s="14">
        <f t="shared" si="2"/>
        <v>7000</v>
      </c>
      <c r="G194" s="15">
        <v>-260100</v>
      </c>
    </row>
    <row r="195" spans="1:7">
      <c r="A195" s="171"/>
      <c r="B195" s="12" t="s">
        <v>326</v>
      </c>
      <c r="C195" s="13" t="s">
        <v>268</v>
      </c>
      <c r="D195" s="14">
        <v>-5000</v>
      </c>
      <c r="E195" s="14">
        <v>-5000</v>
      </c>
      <c r="F195" s="14">
        <f t="shared" si="2"/>
        <v>0</v>
      </c>
      <c r="G195" s="20"/>
    </row>
    <row r="196" spans="1:7">
      <c r="A196" s="171"/>
      <c r="B196" s="12" t="s">
        <v>327</v>
      </c>
      <c r="C196" s="13" t="s">
        <v>328</v>
      </c>
      <c r="D196" s="14">
        <v>-14736000</v>
      </c>
      <c r="E196" s="14">
        <v>-14351000</v>
      </c>
      <c r="F196" s="14">
        <f t="shared" si="2"/>
        <v>385000</v>
      </c>
      <c r="G196" s="15">
        <v>-14682900</v>
      </c>
    </row>
    <row r="197" spans="1:7">
      <c r="A197" s="171"/>
      <c r="B197" s="12" t="s">
        <v>329</v>
      </c>
      <c r="C197" s="13" t="s">
        <v>330</v>
      </c>
      <c r="D197" s="14">
        <v>-50000</v>
      </c>
      <c r="E197" s="14">
        <v>-50000</v>
      </c>
      <c r="F197" s="14">
        <f t="shared" si="2"/>
        <v>0</v>
      </c>
      <c r="G197" s="15">
        <v>-38900</v>
      </c>
    </row>
    <row r="198" spans="1:7">
      <c r="A198" s="171"/>
      <c r="B198" s="12" t="s">
        <v>331</v>
      </c>
      <c r="C198" s="13" t="s">
        <v>274</v>
      </c>
      <c r="D198" s="16"/>
      <c r="E198" s="16"/>
      <c r="F198" s="16">
        <f t="shared" si="2"/>
        <v>0</v>
      </c>
      <c r="G198" s="15">
        <v>-33200</v>
      </c>
    </row>
    <row r="199" spans="1:7">
      <c r="A199" s="171"/>
      <c r="B199" s="172" t="s">
        <v>332</v>
      </c>
      <c r="C199" s="173"/>
      <c r="D199" s="17">
        <v>-15188000</v>
      </c>
      <c r="E199" s="17">
        <v>-14796000</v>
      </c>
      <c r="F199" s="17">
        <f t="shared" ref="F199:F262" si="3">E199-D199</f>
        <v>392000</v>
      </c>
      <c r="G199" s="18">
        <v>-15015100</v>
      </c>
    </row>
    <row r="200" spans="1:7">
      <c r="A200" s="171"/>
      <c r="B200" s="19" t="s">
        <v>333</v>
      </c>
      <c r="C200" s="19" t="s">
        <v>334</v>
      </c>
      <c r="D200" s="16"/>
      <c r="E200" s="16"/>
      <c r="F200" s="16">
        <f t="shared" si="3"/>
        <v>0</v>
      </c>
      <c r="G200" s="20"/>
    </row>
    <row r="201" spans="1:7">
      <c r="A201" s="171"/>
      <c r="B201" s="12" t="s">
        <v>335</v>
      </c>
      <c r="C201" s="13" t="s">
        <v>268</v>
      </c>
      <c r="D201" s="16"/>
      <c r="E201" s="16"/>
      <c r="F201" s="16">
        <f t="shared" si="3"/>
        <v>0</v>
      </c>
      <c r="G201" s="15">
        <v>-16600</v>
      </c>
    </row>
    <row r="202" spans="1:7">
      <c r="A202" s="171"/>
      <c r="B202" s="12" t="s">
        <v>336</v>
      </c>
      <c r="C202" s="13" t="s">
        <v>337</v>
      </c>
      <c r="D202" s="14">
        <v>-18141000</v>
      </c>
      <c r="E202" s="14">
        <v>-17957000</v>
      </c>
      <c r="F202" s="14">
        <f t="shared" si="3"/>
        <v>184000</v>
      </c>
      <c r="G202" s="15">
        <v>-17631400</v>
      </c>
    </row>
    <row r="203" spans="1:7">
      <c r="A203" s="171"/>
      <c r="B203" s="12" t="s">
        <v>338</v>
      </c>
      <c r="C203" s="13" t="s">
        <v>339</v>
      </c>
      <c r="D203" s="14">
        <v>-55000</v>
      </c>
      <c r="E203" s="14">
        <v>-52000</v>
      </c>
      <c r="F203" s="14">
        <f t="shared" si="3"/>
        <v>3000</v>
      </c>
      <c r="G203" s="15">
        <v>-37500</v>
      </c>
    </row>
    <row r="204" spans="1:7">
      <c r="A204" s="171"/>
      <c r="B204" s="12" t="s">
        <v>340</v>
      </c>
      <c r="C204" s="13" t="s">
        <v>274</v>
      </c>
      <c r="D204" s="16"/>
      <c r="E204" s="16"/>
      <c r="F204" s="16">
        <f t="shared" si="3"/>
        <v>0</v>
      </c>
      <c r="G204" s="15">
        <v>-5300</v>
      </c>
    </row>
    <row r="205" spans="1:7">
      <c r="A205" s="171"/>
      <c r="B205" s="172" t="s">
        <v>341</v>
      </c>
      <c r="C205" s="173"/>
      <c r="D205" s="17">
        <v>-18196000</v>
      </c>
      <c r="E205" s="17">
        <v>-18009000</v>
      </c>
      <c r="F205" s="17">
        <f t="shared" si="3"/>
        <v>187000</v>
      </c>
      <c r="G205" s="18">
        <v>-17690800</v>
      </c>
    </row>
    <row r="206" spans="1:7">
      <c r="A206" s="171"/>
      <c r="B206" s="19" t="s">
        <v>342</v>
      </c>
      <c r="C206" s="19" t="s">
        <v>343</v>
      </c>
      <c r="D206" s="16"/>
      <c r="E206" s="16"/>
      <c r="F206" s="16">
        <f t="shared" si="3"/>
        <v>0</v>
      </c>
      <c r="G206" s="20"/>
    </row>
    <row r="207" spans="1:7">
      <c r="A207" s="171"/>
      <c r="B207" s="12" t="s">
        <v>344</v>
      </c>
      <c r="C207" s="13" t="s">
        <v>345</v>
      </c>
      <c r="D207" s="14">
        <v>-15923000</v>
      </c>
      <c r="E207" s="14">
        <v>-15988000</v>
      </c>
      <c r="F207" s="14">
        <f t="shared" si="3"/>
        <v>-65000</v>
      </c>
      <c r="G207" s="15">
        <v>-15685700</v>
      </c>
    </row>
    <row r="208" spans="1:7">
      <c r="A208" s="171"/>
      <c r="B208" s="12" t="s">
        <v>346</v>
      </c>
      <c r="C208" s="13" t="s">
        <v>261</v>
      </c>
      <c r="D208" s="14">
        <v>-50000</v>
      </c>
      <c r="E208" s="14">
        <v>-57000</v>
      </c>
      <c r="F208" s="14">
        <f t="shared" si="3"/>
        <v>-7000</v>
      </c>
      <c r="G208" s="15">
        <v>-36700</v>
      </c>
    </row>
    <row r="209" spans="1:7">
      <c r="A209" s="171"/>
      <c r="B209" s="12" t="s">
        <v>347</v>
      </c>
      <c r="C209" s="13" t="s">
        <v>274</v>
      </c>
      <c r="D209" s="16"/>
      <c r="E209" s="16"/>
      <c r="F209" s="16">
        <f t="shared" si="3"/>
        <v>0</v>
      </c>
      <c r="G209" s="15">
        <v>-81500</v>
      </c>
    </row>
    <row r="210" spans="1:7">
      <c r="A210" s="171"/>
      <c r="B210" s="172" t="s">
        <v>348</v>
      </c>
      <c r="C210" s="173"/>
      <c r="D210" s="17">
        <v>-15973000</v>
      </c>
      <c r="E210" s="17">
        <v>-16045000</v>
      </c>
      <c r="F210" s="17">
        <f t="shared" si="3"/>
        <v>-72000</v>
      </c>
      <c r="G210" s="18">
        <v>-15803900</v>
      </c>
    </row>
    <row r="211" spans="1:7">
      <c r="A211" s="171"/>
      <c r="B211" s="19" t="s">
        <v>349</v>
      </c>
      <c r="C211" s="19" t="s">
        <v>350</v>
      </c>
      <c r="D211" s="16"/>
      <c r="E211" s="16"/>
      <c r="F211" s="16">
        <f t="shared" si="3"/>
        <v>0</v>
      </c>
      <c r="G211" s="20"/>
    </row>
    <row r="212" spans="1:7">
      <c r="A212" s="171"/>
      <c r="B212" s="12" t="s">
        <v>351</v>
      </c>
      <c r="C212" s="13" t="s">
        <v>352</v>
      </c>
      <c r="D212" s="14">
        <v>-11852000</v>
      </c>
      <c r="E212" s="14">
        <v>-11659000</v>
      </c>
      <c r="F212" s="14">
        <f t="shared" si="3"/>
        <v>193000</v>
      </c>
      <c r="G212" s="15">
        <v>-12085600</v>
      </c>
    </row>
    <row r="213" spans="1:7">
      <c r="A213" s="171"/>
      <c r="B213" s="12" t="s">
        <v>353</v>
      </c>
      <c r="C213" s="13" t="s">
        <v>354</v>
      </c>
      <c r="D213" s="14">
        <v>-40000</v>
      </c>
      <c r="E213" s="14">
        <v>-42000</v>
      </c>
      <c r="F213" s="14">
        <f t="shared" si="3"/>
        <v>-2000</v>
      </c>
      <c r="G213" s="15">
        <v>-67800</v>
      </c>
    </row>
    <row r="214" spans="1:7">
      <c r="A214" s="171"/>
      <c r="B214" s="12" t="s">
        <v>355</v>
      </c>
      <c r="C214" s="13" t="s">
        <v>274</v>
      </c>
      <c r="D214" s="16"/>
      <c r="E214" s="16"/>
      <c r="F214" s="16">
        <f t="shared" si="3"/>
        <v>0</v>
      </c>
      <c r="G214" s="15">
        <v>-4000</v>
      </c>
    </row>
    <row r="215" spans="1:7">
      <c r="A215" s="171"/>
      <c r="B215" s="172" t="s">
        <v>356</v>
      </c>
      <c r="C215" s="173"/>
      <c r="D215" s="17">
        <v>-11892000</v>
      </c>
      <c r="E215" s="17">
        <v>-11701000</v>
      </c>
      <c r="F215" s="17">
        <f t="shared" si="3"/>
        <v>191000</v>
      </c>
      <c r="G215" s="18">
        <v>-12157400</v>
      </c>
    </row>
    <row r="216" spans="1:7">
      <c r="A216" s="171"/>
      <c r="B216" s="19" t="s">
        <v>357</v>
      </c>
      <c r="C216" s="19" t="s">
        <v>358</v>
      </c>
      <c r="D216" s="16"/>
      <c r="E216" s="16"/>
      <c r="F216" s="16">
        <f t="shared" si="3"/>
        <v>0</v>
      </c>
      <c r="G216" s="20"/>
    </row>
    <row r="217" spans="1:7">
      <c r="A217" s="171"/>
      <c r="B217" s="12" t="s">
        <v>359</v>
      </c>
      <c r="C217" s="13" t="s">
        <v>360</v>
      </c>
      <c r="D217" s="14">
        <v>-11374000</v>
      </c>
      <c r="E217" s="14">
        <v>-10619000</v>
      </c>
      <c r="F217" s="14">
        <f t="shared" si="3"/>
        <v>755000</v>
      </c>
      <c r="G217" s="15">
        <v>-10438500</v>
      </c>
    </row>
    <row r="218" spans="1:7">
      <c r="A218" s="171"/>
      <c r="B218" s="12" t="s">
        <v>361</v>
      </c>
      <c r="C218" s="13" t="s">
        <v>339</v>
      </c>
      <c r="D218" s="14">
        <v>-65000</v>
      </c>
      <c r="E218" s="14">
        <v>-78000</v>
      </c>
      <c r="F218" s="14">
        <f t="shared" si="3"/>
        <v>-13000</v>
      </c>
      <c r="G218" s="15">
        <v>-64600</v>
      </c>
    </row>
    <row r="219" spans="1:7">
      <c r="A219" s="171"/>
      <c r="B219" s="12" t="s">
        <v>362</v>
      </c>
      <c r="C219" s="13" t="s">
        <v>274</v>
      </c>
      <c r="D219" s="16"/>
      <c r="E219" s="16"/>
      <c r="F219" s="16">
        <f t="shared" si="3"/>
        <v>0</v>
      </c>
      <c r="G219" s="15">
        <v>-57800</v>
      </c>
    </row>
    <row r="220" spans="1:7">
      <c r="A220" s="171"/>
      <c r="B220" s="172" t="s">
        <v>363</v>
      </c>
      <c r="C220" s="173"/>
      <c r="D220" s="17">
        <v>-11439000</v>
      </c>
      <c r="E220" s="17">
        <v>-10697000</v>
      </c>
      <c r="F220" s="17">
        <f t="shared" si="3"/>
        <v>742000</v>
      </c>
      <c r="G220" s="18">
        <v>-10560900</v>
      </c>
    </row>
    <row r="221" spans="1:7">
      <c r="A221" s="171"/>
      <c r="B221" s="19" t="s">
        <v>364</v>
      </c>
      <c r="C221" s="19" t="s">
        <v>365</v>
      </c>
      <c r="D221" s="16"/>
      <c r="E221" s="16"/>
      <c r="F221" s="16">
        <f t="shared" si="3"/>
        <v>0</v>
      </c>
      <c r="G221" s="20"/>
    </row>
    <row r="222" spans="1:7">
      <c r="A222" s="171"/>
      <c r="B222" s="12" t="s">
        <v>366</v>
      </c>
      <c r="C222" s="13" t="s">
        <v>367</v>
      </c>
      <c r="D222" s="14">
        <v>-7919000</v>
      </c>
      <c r="E222" s="14">
        <v>-6263000</v>
      </c>
      <c r="F222" s="14">
        <f t="shared" si="3"/>
        <v>1656000</v>
      </c>
      <c r="G222" s="15">
        <v>-4788600</v>
      </c>
    </row>
    <row r="223" spans="1:7">
      <c r="A223" s="171"/>
      <c r="B223" s="12" t="s">
        <v>368</v>
      </c>
      <c r="C223" s="13" t="s">
        <v>369</v>
      </c>
      <c r="D223" s="14">
        <v>-55000</v>
      </c>
      <c r="E223" s="14">
        <v>-48000</v>
      </c>
      <c r="F223" s="14">
        <f t="shared" si="3"/>
        <v>7000</v>
      </c>
      <c r="G223" s="15">
        <v>-43100</v>
      </c>
    </row>
    <row r="224" spans="1:7">
      <c r="A224" s="171"/>
      <c r="B224" s="12" t="s">
        <v>370</v>
      </c>
      <c r="C224" s="13" t="s">
        <v>371</v>
      </c>
      <c r="D224" s="14">
        <v>-63000</v>
      </c>
      <c r="E224" s="16"/>
      <c r="F224" s="14">
        <f t="shared" si="3"/>
        <v>63000</v>
      </c>
      <c r="G224" s="20"/>
    </row>
    <row r="225" spans="1:7">
      <c r="A225" s="171"/>
      <c r="B225" s="172" t="s">
        <v>372</v>
      </c>
      <c r="C225" s="173"/>
      <c r="D225" s="17">
        <v>-8037000</v>
      </c>
      <c r="E225" s="17">
        <v>-6311000</v>
      </c>
      <c r="F225" s="17">
        <f t="shared" si="3"/>
        <v>1726000</v>
      </c>
      <c r="G225" s="18">
        <v>-4831700</v>
      </c>
    </row>
    <row r="226" spans="1:7">
      <c r="A226" s="171"/>
      <c r="B226" s="12" t="s">
        <v>373</v>
      </c>
      <c r="C226" s="13" t="s">
        <v>374</v>
      </c>
      <c r="D226" s="16"/>
      <c r="E226" s="16"/>
      <c r="F226" s="16">
        <f t="shared" si="3"/>
        <v>0</v>
      </c>
      <c r="G226" s="20"/>
    </row>
    <row r="227" spans="1:7">
      <c r="A227" s="171"/>
      <c r="B227" s="172" t="s">
        <v>375</v>
      </c>
      <c r="C227" s="173"/>
      <c r="D227" s="21"/>
      <c r="E227" s="21"/>
      <c r="F227" s="21">
        <f t="shared" si="3"/>
        <v>0</v>
      </c>
      <c r="G227" s="24"/>
    </row>
    <row r="228" spans="1:7">
      <c r="A228" s="171"/>
      <c r="B228" s="19" t="s">
        <v>376</v>
      </c>
      <c r="C228" s="19" t="s">
        <v>377</v>
      </c>
      <c r="D228" s="16"/>
      <c r="E228" s="16"/>
      <c r="F228" s="16">
        <f t="shared" si="3"/>
        <v>0</v>
      </c>
      <c r="G228" s="20"/>
    </row>
    <row r="229" spans="1:7">
      <c r="A229" s="171"/>
      <c r="B229" s="12" t="s">
        <v>378</v>
      </c>
      <c r="C229" s="13" t="s">
        <v>379</v>
      </c>
      <c r="D229" s="16"/>
      <c r="E229" s="16"/>
      <c r="F229" s="16">
        <f t="shared" si="3"/>
        <v>0</v>
      </c>
      <c r="G229" s="15">
        <v>-194600</v>
      </c>
    </row>
    <row r="230" spans="1:7">
      <c r="A230" s="171"/>
      <c r="B230" s="172" t="s">
        <v>380</v>
      </c>
      <c r="C230" s="173"/>
      <c r="D230" s="21"/>
      <c r="E230" s="21"/>
      <c r="F230" s="21">
        <f t="shared" si="3"/>
        <v>0</v>
      </c>
      <c r="G230" s="18">
        <v>-194600</v>
      </c>
    </row>
    <row r="231" spans="1:7">
      <c r="A231" s="171"/>
      <c r="B231" s="12" t="s">
        <v>381</v>
      </c>
      <c r="C231" s="13" t="s">
        <v>382</v>
      </c>
      <c r="D231" s="14">
        <v>-5392000</v>
      </c>
      <c r="E231" s="14">
        <v>-5513000</v>
      </c>
      <c r="F231" s="14">
        <f t="shared" si="3"/>
        <v>-121000</v>
      </c>
      <c r="G231" s="15">
        <v>-5024100</v>
      </c>
    </row>
    <row r="232" spans="1:7">
      <c r="A232" s="171"/>
      <c r="B232" s="172" t="s">
        <v>383</v>
      </c>
      <c r="C232" s="173"/>
      <c r="D232" s="17">
        <v>-5392000</v>
      </c>
      <c r="E232" s="17">
        <v>-5513000</v>
      </c>
      <c r="F232" s="17">
        <f t="shared" si="3"/>
        <v>-121000</v>
      </c>
      <c r="G232" s="18">
        <v>-5024100</v>
      </c>
    </row>
    <row r="233" spans="1:7">
      <c r="A233" s="171"/>
      <c r="B233" s="12" t="s">
        <v>384</v>
      </c>
      <c r="C233" s="13" t="s">
        <v>385</v>
      </c>
      <c r="D233" s="16"/>
      <c r="E233" s="16"/>
      <c r="F233" s="16">
        <f t="shared" si="3"/>
        <v>0</v>
      </c>
      <c r="G233" s="15">
        <v>-700</v>
      </c>
    </row>
    <row r="234" spans="1:7">
      <c r="A234" s="171"/>
      <c r="B234" s="172" t="s">
        <v>386</v>
      </c>
      <c r="C234" s="173"/>
      <c r="D234" s="21"/>
      <c r="E234" s="21"/>
      <c r="F234" s="21">
        <f t="shared" si="3"/>
        <v>0</v>
      </c>
      <c r="G234" s="18">
        <v>-700</v>
      </c>
    </row>
    <row r="235" spans="1:7">
      <c r="A235" s="171"/>
      <c r="B235" s="12" t="s">
        <v>387</v>
      </c>
      <c r="C235" s="13" t="s">
        <v>388</v>
      </c>
      <c r="D235" s="14">
        <v>-1900000</v>
      </c>
      <c r="E235" s="14">
        <v>-1410000</v>
      </c>
      <c r="F235" s="14">
        <f t="shared" si="3"/>
        <v>490000</v>
      </c>
      <c r="G235" s="15">
        <v>-1841500</v>
      </c>
    </row>
    <row r="236" spans="1:7">
      <c r="A236" s="171"/>
      <c r="B236" s="172" t="s">
        <v>389</v>
      </c>
      <c r="C236" s="173"/>
      <c r="D236" s="17">
        <v>-1900000</v>
      </c>
      <c r="E236" s="17">
        <v>-1410000</v>
      </c>
      <c r="F236" s="17">
        <f t="shared" si="3"/>
        <v>490000</v>
      </c>
      <c r="G236" s="18">
        <v>-1841500</v>
      </c>
    </row>
    <row r="237" spans="1:7">
      <c r="A237" s="171"/>
      <c r="B237" s="12" t="s">
        <v>390</v>
      </c>
      <c r="C237" s="13" t="s">
        <v>391</v>
      </c>
      <c r="D237" s="14">
        <v>-98000</v>
      </c>
      <c r="E237" s="14">
        <v>-81000</v>
      </c>
      <c r="F237" s="14">
        <f t="shared" si="3"/>
        <v>17000</v>
      </c>
      <c r="G237" s="15">
        <v>-206900</v>
      </c>
    </row>
    <row r="238" spans="1:7">
      <c r="A238" s="171"/>
      <c r="B238" s="12" t="s">
        <v>392</v>
      </c>
      <c r="C238" s="13" t="s">
        <v>393</v>
      </c>
      <c r="D238" s="14">
        <v>-294000</v>
      </c>
      <c r="E238" s="14">
        <v>-225000</v>
      </c>
      <c r="F238" s="14">
        <f t="shared" si="3"/>
        <v>69000</v>
      </c>
      <c r="G238" s="15">
        <v>-327000</v>
      </c>
    </row>
    <row r="239" spans="1:7">
      <c r="A239" s="171"/>
      <c r="B239" s="12" t="s">
        <v>394</v>
      </c>
      <c r="C239" s="13" t="s">
        <v>395</v>
      </c>
      <c r="D239" s="14">
        <v>-650000</v>
      </c>
      <c r="E239" s="14">
        <v>-737000</v>
      </c>
      <c r="F239" s="14">
        <f t="shared" si="3"/>
        <v>-87000</v>
      </c>
      <c r="G239" s="15">
        <v>-610300</v>
      </c>
    </row>
    <row r="240" spans="1:7">
      <c r="A240" s="171"/>
      <c r="B240" s="172" t="s">
        <v>396</v>
      </c>
      <c r="C240" s="173"/>
      <c r="D240" s="17">
        <v>-1042000</v>
      </c>
      <c r="E240" s="17">
        <v>-1043000</v>
      </c>
      <c r="F240" s="17">
        <f t="shared" si="3"/>
        <v>-1000</v>
      </c>
      <c r="G240" s="18">
        <v>-1144200</v>
      </c>
    </row>
    <row r="241" spans="1:7">
      <c r="A241" s="171"/>
      <c r="B241" s="12" t="s">
        <v>397</v>
      </c>
      <c r="C241" s="13" t="s">
        <v>398</v>
      </c>
      <c r="D241" s="14">
        <v>-1016000</v>
      </c>
      <c r="E241" s="14">
        <v>-1122000</v>
      </c>
      <c r="F241" s="14">
        <f t="shared" si="3"/>
        <v>-106000</v>
      </c>
      <c r="G241" s="15">
        <v>-1146100</v>
      </c>
    </row>
    <row r="242" spans="1:7">
      <c r="A242" s="171"/>
      <c r="B242" s="172" t="s">
        <v>399</v>
      </c>
      <c r="C242" s="173"/>
      <c r="D242" s="17">
        <v>-1016000</v>
      </c>
      <c r="E242" s="17">
        <v>-1122000</v>
      </c>
      <c r="F242" s="17">
        <f t="shared" si="3"/>
        <v>-106000</v>
      </c>
      <c r="G242" s="18">
        <v>-1146100</v>
      </c>
    </row>
    <row r="243" spans="1:7">
      <c r="A243" s="171"/>
      <c r="B243" s="12" t="s">
        <v>400</v>
      </c>
      <c r="C243" s="13" t="s">
        <v>401</v>
      </c>
      <c r="D243" s="16"/>
      <c r="E243" s="16"/>
      <c r="F243" s="16">
        <f t="shared" si="3"/>
        <v>0</v>
      </c>
      <c r="G243" s="15">
        <v>-4300</v>
      </c>
    </row>
    <row r="244" spans="1:7">
      <c r="A244" s="171"/>
      <c r="B244" s="12" t="s">
        <v>402</v>
      </c>
      <c r="C244" s="13" t="s">
        <v>403</v>
      </c>
      <c r="D244" s="16"/>
      <c r="E244" s="16"/>
      <c r="F244" s="16">
        <f t="shared" si="3"/>
        <v>0</v>
      </c>
      <c r="G244" s="20"/>
    </row>
    <row r="245" spans="1:7">
      <c r="A245" s="171"/>
      <c r="B245" s="12" t="s">
        <v>404</v>
      </c>
      <c r="C245" s="13" t="s">
        <v>405</v>
      </c>
      <c r="D245" s="14">
        <v>-150000</v>
      </c>
      <c r="E245" s="14">
        <v>-50000</v>
      </c>
      <c r="F245" s="14">
        <f t="shared" si="3"/>
        <v>100000</v>
      </c>
      <c r="G245" s="15">
        <v>-22400</v>
      </c>
    </row>
    <row r="246" spans="1:7">
      <c r="A246" s="171"/>
      <c r="B246" s="12" t="s">
        <v>406</v>
      </c>
      <c r="C246" s="13" t="s">
        <v>407</v>
      </c>
      <c r="D246" s="14">
        <v>-7499000</v>
      </c>
      <c r="E246" s="14">
        <v>-6920000</v>
      </c>
      <c r="F246" s="14">
        <f t="shared" si="3"/>
        <v>579000</v>
      </c>
      <c r="G246" s="15">
        <v>-5028000</v>
      </c>
    </row>
    <row r="247" spans="1:7">
      <c r="A247" s="171"/>
      <c r="B247" s="12" t="s">
        <v>408</v>
      </c>
      <c r="C247" s="13" t="s">
        <v>409</v>
      </c>
      <c r="D247" s="14">
        <v>-5148000</v>
      </c>
      <c r="E247" s="14">
        <v>-4753000</v>
      </c>
      <c r="F247" s="14">
        <f t="shared" si="3"/>
        <v>395000</v>
      </c>
      <c r="G247" s="15">
        <v>-4184200</v>
      </c>
    </row>
    <row r="248" spans="1:7">
      <c r="A248" s="171"/>
      <c r="B248" s="172" t="s">
        <v>410</v>
      </c>
      <c r="C248" s="173"/>
      <c r="D248" s="17">
        <v>-12797000</v>
      </c>
      <c r="E248" s="17">
        <v>-11723000</v>
      </c>
      <c r="F248" s="17">
        <f t="shared" si="3"/>
        <v>1074000</v>
      </c>
      <c r="G248" s="18">
        <v>-9238900</v>
      </c>
    </row>
    <row r="249" spans="1:7">
      <c r="A249" s="171"/>
      <c r="B249" s="12" t="s">
        <v>411</v>
      </c>
      <c r="C249" s="13" t="s">
        <v>412</v>
      </c>
      <c r="D249" s="14">
        <v>-3200000</v>
      </c>
      <c r="E249" s="14">
        <v>-3000000</v>
      </c>
      <c r="F249" s="14">
        <f t="shared" si="3"/>
        <v>200000</v>
      </c>
      <c r="G249" s="15">
        <v>-2987900</v>
      </c>
    </row>
    <row r="250" spans="1:7">
      <c r="A250" s="171"/>
      <c r="B250" s="172" t="s">
        <v>413</v>
      </c>
      <c r="C250" s="173"/>
      <c r="D250" s="17">
        <v>-3200000</v>
      </c>
      <c r="E250" s="17">
        <v>-3000000</v>
      </c>
      <c r="F250" s="17">
        <f t="shared" si="3"/>
        <v>200000</v>
      </c>
      <c r="G250" s="18">
        <v>-2987900</v>
      </c>
    </row>
    <row r="251" spans="1:7">
      <c r="A251" s="171"/>
      <c r="B251" s="19" t="s">
        <v>414</v>
      </c>
      <c r="C251" s="19" t="s">
        <v>415</v>
      </c>
      <c r="D251" s="16"/>
      <c r="E251" s="16"/>
      <c r="F251" s="16">
        <f t="shared" si="3"/>
        <v>0</v>
      </c>
      <c r="G251" s="20"/>
    </row>
    <row r="252" spans="1:7">
      <c r="A252" s="171"/>
      <c r="B252" s="12" t="s">
        <v>416</v>
      </c>
      <c r="C252" s="13" t="s">
        <v>417</v>
      </c>
      <c r="D252" s="14">
        <v>-41000</v>
      </c>
      <c r="E252" s="14">
        <v>-46000</v>
      </c>
      <c r="F252" s="14">
        <f t="shared" si="3"/>
        <v>-5000</v>
      </c>
      <c r="G252" s="15">
        <v>-65000</v>
      </c>
    </row>
    <row r="253" spans="1:7">
      <c r="A253" s="171"/>
      <c r="B253" s="172" t="s">
        <v>418</v>
      </c>
      <c r="C253" s="173"/>
      <c r="D253" s="17">
        <v>-41000</v>
      </c>
      <c r="E253" s="17">
        <v>-46000</v>
      </c>
      <c r="F253" s="17">
        <f t="shared" si="3"/>
        <v>-5000</v>
      </c>
      <c r="G253" s="18">
        <v>-65000</v>
      </c>
    </row>
    <row r="254" spans="1:7">
      <c r="A254" s="171"/>
      <c r="B254" s="22"/>
      <c r="C254" s="23" t="s">
        <v>28</v>
      </c>
      <c r="D254" s="17">
        <v>-356851000</v>
      </c>
      <c r="E254" s="17">
        <v>-354845000</v>
      </c>
      <c r="F254" s="17">
        <f t="shared" si="3"/>
        <v>2006000</v>
      </c>
      <c r="G254" s="18">
        <v>-340828900</v>
      </c>
    </row>
    <row r="255" spans="1:7">
      <c r="A255" s="170" t="s">
        <v>419</v>
      </c>
      <c r="B255" s="12" t="s">
        <v>420</v>
      </c>
      <c r="C255" s="13" t="s">
        <v>421</v>
      </c>
      <c r="D255" s="16"/>
      <c r="E255" s="16"/>
      <c r="F255" s="16">
        <f t="shared" si="3"/>
        <v>0</v>
      </c>
      <c r="G255" s="15">
        <v>-1200</v>
      </c>
    </row>
    <row r="256" spans="1:7">
      <c r="A256" s="171"/>
      <c r="B256" s="172" t="s">
        <v>422</v>
      </c>
      <c r="C256" s="173"/>
      <c r="D256" s="21"/>
      <c r="E256" s="21"/>
      <c r="F256" s="21">
        <f t="shared" si="3"/>
        <v>0</v>
      </c>
      <c r="G256" s="18">
        <v>-1200</v>
      </c>
    </row>
    <row r="257" spans="1:7">
      <c r="A257" s="171"/>
      <c r="B257" s="19" t="s">
        <v>423</v>
      </c>
      <c r="C257" s="19" t="s">
        <v>424</v>
      </c>
      <c r="D257" s="16"/>
      <c r="E257" s="16"/>
      <c r="F257" s="16">
        <f t="shared" si="3"/>
        <v>0</v>
      </c>
      <c r="G257" s="20"/>
    </row>
    <row r="258" spans="1:7">
      <c r="A258" s="171"/>
      <c r="B258" s="12" t="s">
        <v>425</v>
      </c>
      <c r="C258" s="13" t="s">
        <v>426</v>
      </c>
      <c r="D258" s="14">
        <v>-20000</v>
      </c>
      <c r="E258" s="14">
        <v>-20000</v>
      </c>
      <c r="F258" s="14">
        <f t="shared" si="3"/>
        <v>0</v>
      </c>
      <c r="G258" s="15">
        <v>-26100</v>
      </c>
    </row>
    <row r="259" spans="1:7">
      <c r="A259" s="171"/>
      <c r="B259" s="12" t="s">
        <v>427</v>
      </c>
      <c r="C259" s="13" t="s">
        <v>145</v>
      </c>
      <c r="D259" s="16"/>
      <c r="E259" s="16"/>
      <c r="F259" s="16">
        <f t="shared" si="3"/>
        <v>0</v>
      </c>
      <c r="G259" s="15">
        <v>-306800</v>
      </c>
    </row>
    <row r="260" spans="1:7">
      <c r="A260" s="171"/>
      <c r="B260" s="12" t="s">
        <v>428</v>
      </c>
      <c r="C260" s="13" t="s">
        <v>429</v>
      </c>
      <c r="D260" s="16"/>
      <c r="E260" s="16"/>
      <c r="F260" s="16">
        <f t="shared" si="3"/>
        <v>0</v>
      </c>
      <c r="G260" s="20"/>
    </row>
    <row r="261" spans="1:7">
      <c r="A261" s="171"/>
      <c r="B261" s="12" t="s">
        <v>430</v>
      </c>
      <c r="C261" s="13" t="s">
        <v>431</v>
      </c>
      <c r="D261" s="14">
        <v>-100000</v>
      </c>
      <c r="E261" s="14">
        <v>-225000</v>
      </c>
      <c r="F261" s="14">
        <f t="shared" si="3"/>
        <v>-125000</v>
      </c>
      <c r="G261" s="20"/>
    </row>
    <row r="262" spans="1:7">
      <c r="A262" s="171"/>
      <c r="B262" s="172" t="s">
        <v>432</v>
      </c>
      <c r="C262" s="173"/>
      <c r="D262" s="17">
        <v>-120000</v>
      </c>
      <c r="E262" s="17">
        <v>-245000</v>
      </c>
      <c r="F262" s="17">
        <f t="shared" si="3"/>
        <v>-125000</v>
      </c>
      <c r="G262" s="18">
        <v>-332900</v>
      </c>
    </row>
    <row r="263" spans="1:7">
      <c r="A263" s="171"/>
      <c r="B263" s="19" t="s">
        <v>433</v>
      </c>
      <c r="C263" s="19" t="s">
        <v>434</v>
      </c>
      <c r="D263" s="16"/>
      <c r="E263" s="16"/>
      <c r="F263" s="16">
        <f t="shared" ref="F263:F326" si="4">E263-D263</f>
        <v>0</v>
      </c>
      <c r="G263" s="20"/>
    </row>
    <row r="264" spans="1:7">
      <c r="A264" s="171"/>
      <c r="B264" s="12" t="s">
        <v>435</v>
      </c>
      <c r="C264" s="13" t="s">
        <v>436</v>
      </c>
      <c r="D264" s="14">
        <v>-150000</v>
      </c>
      <c r="E264" s="14">
        <v>-130000</v>
      </c>
      <c r="F264" s="14">
        <f t="shared" si="4"/>
        <v>20000</v>
      </c>
      <c r="G264" s="15">
        <v>-36700</v>
      </c>
    </row>
    <row r="265" spans="1:7">
      <c r="A265" s="171"/>
      <c r="B265" s="12" t="s">
        <v>437</v>
      </c>
      <c r="C265" s="13" t="s">
        <v>438</v>
      </c>
      <c r="D265" s="16"/>
      <c r="E265" s="16"/>
      <c r="F265" s="16">
        <f t="shared" si="4"/>
        <v>0</v>
      </c>
      <c r="G265" s="15">
        <v>-50000</v>
      </c>
    </row>
    <row r="266" spans="1:7">
      <c r="A266" s="171"/>
      <c r="B266" s="12" t="s">
        <v>439</v>
      </c>
      <c r="C266" s="13" t="s">
        <v>159</v>
      </c>
      <c r="D266" s="16"/>
      <c r="E266" s="16"/>
      <c r="F266" s="16">
        <f t="shared" si="4"/>
        <v>0</v>
      </c>
      <c r="G266" s="15">
        <v>-410000</v>
      </c>
    </row>
    <row r="267" spans="1:7">
      <c r="A267" s="171"/>
      <c r="B267" s="12" t="s">
        <v>440</v>
      </c>
      <c r="C267" s="13" t="s">
        <v>441</v>
      </c>
      <c r="D267" s="14">
        <v>-120000</v>
      </c>
      <c r="E267" s="14">
        <v>-370000</v>
      </c>
      <c r="F267" s="14">
        <f t="shared" si="4"/>
        <v>-250000</v>
      </c>
      <c r="G267" s="20"/>
    </row>
    <row r="268" spans="1:7">
      <c r="A268" s="171"/>
      <c r="B268" s="172" t="s">
        <v>442</v>
      </c>
      <c r="C268" s="173"/>
      <c r="D268" s="17">
        <v>-270000</v>
      </c>
      <c r="E268" s="17">
        <v>-500000</v>
      </c>
      <c r="F268" s="17">
        <f t="shared" si="4"/>
        <v>-230000</v>
      </c>
      <c r="G268" s="18">
        <v>-496700</v>
      </c>
    </row>
    <row r="269" spans="1:7">
      <c r="A269" s="171"/>
      <c r="B269" s="22"/>
      <c r="C269" s="23" t="s">
        <v>28</v>
      </c>
      <c r="D269" s="17">
        <v>-390000</v>
      </c>
      <c r="E269" s="17">
        <v>-745000</v>
      </c>
      <c r="F269" s="17">
        <f t="shared" si="4"/>
        <v>-355000</v>
      </c>
      <c r="G269" s="18">
        <v>-830800</v>
      </c>
    </row>
    <row r="270" spans="1:7">
      <c r="A270" s="170" t="s">
        <v>443</v>
      </c>
      <c r="B270" s="19" t="s">
        <v>444</v>
      </c>
      <c r="C270" s="19" t="s">
        <v>445</v>
      </c>
      <c r="D270" s="16"/>
      <c r="E270" s="16"/>
      <c r="F270" s="16">
        <f t="shared" si="4"/>
        <v>0</v>
      </c>
      <c r="G270" s="20"/>
    </row>
    <row r="271" spans="1:7">
      <c r="A271" s="171"/>
      <c r="B271" s="12" t="s">
        <v>446</v>
      </c>
      <c r="C271" s="13" t="s">
        <v>447</v>
      </c>
      <c r="D271" s="16"/>
      <c r="E271" s="16"/>
      <c r="F271" s="16">
        <f t="shared" si="4"/>
        <v>0</v>
      </c>
      <c r="G271" s="15">
        <v>-1600</v>
      </c>
    </row>
    <row r="272" spans="1:7">
      <c r="A272" s="171"/>
      <c r="B272" s="172" t="s">
        <v>448</v>
      </c>
      <c r="C272" s="173"/>
      <c r="D272" s="21"/>
      <c r="E272" s="21"/>
      <c r="F272" s="21">
        <f t="shared" si="4"/>
        <v>0</v>
      </c>
      <c r="G272" s="18">
        <v>-1600</v>
      </c>
    </row>
    <row r="273" spans="1:7">
      <c r="A273" s="171"/>
      <c r="B273" s="22"/>
      <c r="C273" s="23" t="s">
        <v>28</v>
      </c>
      <c r="D273" s="21"/>
      <c r="E273" s="21"/>
      <c r="F273" s="21">
        <f t="shared" si="4"/>
        <v>0</v>
      </c>
      <c r="G273" s="18">
        <v>-1600</v>
      </c>
    </row>
    <row r="274" spans="1:7">
      <c r="A274" s="170" t="s">
        <v>449</v>
      </c>
      <c r="B274" s="19" t="s">
        <v>450</v>
      </c>
      <c r="C274" s="19" t="s">
        <v>451</v>
      </c>
      <c r="D274" s="16"/>
      <c r="E274" s="16"/>
      <c r="F274" s="16">
        <f t="shared" si="4"/>
        <v>0</v>
      </c>
      <c r="G274" s="20"/>
    </row>
    <row r="275" spans="1:7">
      <c r="A275" s="171"/>
      <c r="B275" s="12" t="s">
        <v>452</v>
      </c>
      <c r="C275" s="13" t="s">
        <v>453</v>
      </c>
      <c r="D275" s="16"/>
      <c r="E275" s="16"/>
      <c r="F275" s="16">
        <f t="shared" si="4"/>
        <v>0</v>
      </c>
      <c r="G275" s="15">
        <v>-200800</v>
      </c>
    </row>
    <row r="276" spans="1:7">
      <c r="A276" s="171"/>
      <c r="B276" s="12" t="s">
        <v>454</v>
      </c>
      <c r="C276" s="13" t="s">
        <v>455</v>
      </c>
      <c r="D276" s="14">
        <v>-15100000</v>
      </c>
      <c r="E276" s="14">
        <v>-14400000</v>
      </c>
      <c r="F276" s="14">
        <f t="shared" si="4"/>
        <v>700000</v>
      </c>
      <c r="G276" s="15">
        <v>-14748700</v>
      </c>
    </row>
    <row r="277" spans="1:7">
      <c r="A277" s="171"/>
      <c r="B277" s="12" t="s">
        <v>456</v>
      </c>
      <c r="C277" s="13" t="s">
        <v>457</v>
      </c>
      <c r="D277" s="16"/>
      <c r="E277" s="14">
        <v>-113000</v>
      </c>
      <c r="F277" s="16">
        <f t="shared" si="4"/>
        <v>-113000</v>
      </c>
      <c r="G277" s="20"/>
    </row>
    <row r="278" spans="1:7">
      <c r="A278" s="171"/>
      <c r="B278" s="12" t="s">
        <v>458</v>
      </c>
      <c r="C278" s="13" t="s">
        <v>459</v>
      </c>
      <c r="D278" s="14">
        <v>-1100000</v>
      </c>
      <c r="E278" s="14">
        <v>-1800000</v>
      </c>
      <c r="F278" s="14">
        <f t="shared" si="4"/>
        <v>-700000</v>
      </c>
      <c r="G278" s="20"/>
    </row>
    <row r="279" spans="1:7">
      <c r="A279" s="171"/>
      <c r="B279" s="172" t="s">
        <v>460</v>
      </c>
      <c r="C279" s="173"/>
      <c r="D279" s="17">
        <v>-16200000</v>
      </c>
      <c r="E279" s="17">
        <v>-16313000</v>
      </c>
      <c r="F279" s="17">
        <f t="shared" si="4"/>
        <v>-113000</v>
      </c>
      <c r="G279" s="18">
        <v>-14949500</v>
      </c>
    </row>
    <row r="280" spans="1:7">
      <c r="A280" s="171"/>
      <c r="B280" s="19" t="s">
        <v>461</v>
      </c>
      <c r="C280" s="19" t="s">
        <v>462</v>
      </c>
      <c r="D280" s="16"/>
      <c r="E280" s="16"/>
      <c r="F280" s="16">
        <f t="shared" si="4"/>
        <v>0</v>
      </c>
      <c r="G280" s="20"/>
    </row>
    <row r="281" spans="1:7">
      <c r="A281" s="171"/>
      <c r="B281" s="12" t="s">
        <v>463</v>
      </c>
      <c r="C281" s="13" t="s">
        <v>464</v>
      </c>
      <c r="D281" s="14">
        <v>-11000</v>
      </c>
      <c r="E281" s="14">
        <v>-20000</v>
      </c>
      <c r="F281" s="14">
        <f t="shared" si="4"/>
        <v>-9000</v>
      </c>
      <c r="G281" s="15">
        <v>-16900</v>
      </c>
    </row>
    <row r="282" spans="1:7">
      <c r="A282" s="171"/>
      <c r="B282" s="12" t="s">
        <v>465</v>
      </c>
      <c r="C282" s="13" t="s">
        <v>466</v>
      </c>
      <c r="D282" s="14">
        <v>-440000</v>
      </c>
      <c r="E282" s="14">
        <v>-440000</v>
      </c>
      <c r="F282" s="14">
        <f t="shared" si="4"/>
        <v>0</v>
      </c>
      <c r="G282" s="15">
        <v>-508500</v>
      </c>
    </row>
    <row r="283" spans="1:7">
      <c r="A283" s="171"/>
      <c r="B283" s="12" t="s">
        <v>467</v>
      </c>
      <c r="C283" s="13" t="s">
        <v>468</v>
      </c>
      <c r="D283" s="14">
        <v>-383000</v>
      </c>
      <c r="E283" s="14">
        <v>-390000</v>
      </c>
      <c r="F283" s="14">
        <f t="shared" si="4"/>
        <v>-7000</v>
      </c>
      <c r="G283" s="15">
        <v>-216700</v>
      </c>
    </row>
    <row r="284" spans="1:7">
      <c r="A284" s="171"/>
      <c r="B284" s="172" t="s">
        <v>469</v>
      </c>
      <c r="C284" s="173"/>
      <c r="D284" s="17">
        <v>-834000</v>
      </c>
      <c r="E284" s="17">
        <v>-850000</v>
      </c>
      <c r="F284" s="17">
        <f t="shared" si="4"/>
        <v>-16000</v>
      </c>
      <c r="G284" s="18">
        <v>-742100</v>
      </c>
    </row>
    <row r="285" spans="1:7">
      <c r="A285" s="171"/>
      <c r="B285" s="12" t="s">
        <v>470</v>
      </c>
      <c r="C285" s="13" t="s">
        <v>471</v>
      </c>
      <c r="D285" s="14">
        <v>-35000</v>
      </c>
      <c r="E285" s="14">
        <v>-40000</v>
      </c>
      <c r="F285" s="14">
        <f t="shared" si="4"/>
        <v>-5000</v>
      </c>
      <c r="G285" s="15">
        <v>-33800</v>
      </c>
    </row>
    <row r="286" spans="1:7">
      <c r="A286" s="171"/>
      <c r="B286" s="12" t="s">
        <v>472</v>
      </c>
      <c r="C286" s="13" t="s">
        <v>473</v>
      </c>
      <c r="D286" s="14">
        <v>-34000</v>
      </c>
      <c r="E286" s="14">
        <v>-40000</v>
      </c>
      <c r="F286" s="14">
        <f t="shared" si="4"/>
        <v>-6000</v>
      </c>
      <c r="G286" s="15">
        <v>-48100</v>
      </c>
    </row>
    <row r="287" spans="1:7">
      <c r="A287" s="171"/>
      <c r="B287" s="12" t="s">
        <v>474</v>
      </c>
      <c r="C287" s="13" t="s">
        <v>475</v>
      </c>
      <c r="D287" s="14">
        <v>-1100000</v>
      </c>
      <c r="E287" s="14">
        <v>-815000</v>
      </c>
      <c r="F287" s="14">
        <f t="shared" si="4"/>
        <v>285000</v>
      </c>
      <c r="G287" s="15">
        <v>-1026200</v>
      </c>
    </row>
    <row r="288" spans="1:7">
      <c r="A288" s="171"/>
      <c r="B288" s="172" t="s">
        <v>476</v>
      </c>
      <c r="C288" s="173"/>
      <c r="D288" s="17">
        <v>-1169000</v>
      </c>
      <c r="E288" s="17">
        <v>-895000</v>
      </c>
      <c r="F288" s="17">
        <f t="shared" si="4"/>
        <v>274000</v>
      </c>
      <c r="G288" s="18">
        <v>-1108100</v>
      </c>
    </row>
    <row r="289" spans="1:7">
      <c r="A289" s="171"/>
      <c r="B289" s="12" t="s">
        <v>477</v>
      </c>
      <c r="C289" s="13" t="s">
        <v>478</v>
      </c>
      <c r="D289" s="14">
        <v>-760000</v>
      </c>
      <c r="E289" s="14">
        <v>-820000</v>
      </c>
      <c r="F289" s="14">
        <f t="shared" si="4"/>
        <v>-60000</v>
      </c>
      <c r="G289" s="15">
        <v>-725600</v>
      </c>
    </row>
    <row r="290" spans="1:7">
      <c r="A290" s="171"/>
      <c r="B290" s="172" t="s">
        <v>479</v>
      </c>
      <c r="C290" s="173"/>
      <c r="D290" s="17">
        <v>-760000</v>
      </c>
      <c r="E290" s="17">
        <v>-820000</v>
      </c>
      <c r="F290" s="17">
        <f t="shared" si="4"/>
        <v>-60000</v>
      </c>
      <c r="G290" s="18">
        <v>-725600</v>
      </c>
    </row>
    <row r="291" spans="1:7">
      <c r="A291" s="171"/>
      <c r="B291" s="12" t="s">
        <v>480</v>
      </c>
      <c r="C291" s="13" t="s">
        <v>481</v>
      </c>
      <c r="D291" s="14">
        <v>-110000</v>
      </c>
      <c r="E291" s="14">
        <v>-110000</v>
      </c>
      <c r="F291" s="14">
        <f t="shared" si="4"/>
        <v>0</v>
      </c>
      <c r="G291" s="15">
        <v>-127300</v>
      </c>
    </row>
    <row r="292" spans="1:7">
      <c r="A292" s="171"/>
      <c r="B292" s="172" t="s">
        <v>482</v>
      </c>
      <c r="C292" s="173"/>
      <c r="D292" s="17">
        <v>-110000</v>
      </c>
      <c r="E292" s="17">
        <v>-110000</v>
      </c>
      <c r="F292" s="17">
        <f t="shared" si="4"/>
        <v>0</v>
      </c>
      <c r="G292" s="18">
        <v>-127300</v>
      </c>
    </row>
    <row r="293" spans="1:7">
      <c r="A293" s="171"/>
      <c r="B293" s="19" t="s">
        <v>483</v>
      </c>
      <c r="C293" s="19" t="s">
        <v>484</v>
      </c>
      <c r="D293" s="16"/>
      <c r="E293" s="16"/>
      <c r="F293" s="16">
        <f t="shared" si="4"/>
        <v>0</v>
      </c>
      <c r="G293" s="20"/>
    </row>
    <row r="294" spans="1:7">
      <c r="A294" s="171"/>
      <c r="B294" s="12" t="s">
        <v>485</v>
      </c>
      <c r="C294" s="13" t="s">
        <v>486</v>
      </c>
      <c r="D294" s="16"/>
      <c r="E294" s="14">
        <v>-70000</v>
      </c>
      <c r="F294" s="16">
        <f t="shared" si="4"/>
        <v>-70000</v>
      </c>
      <c r="G294" s="15">
        <v>-91500</v>
      </c>
    </row>
    <row r="295" spans="1:7">
      <c r="A295" s="171"/>
      <c r="B295" s="12" t="s">
        <v>487</v>
      </c>
      <c r="C295" s="13" t="s">
        <v>488</v>
      </c>
      <c r="D295" s="14">
        <v>-2155000</v>
      </c>
      <c r="E295" s="14">
        <v>-1975000</v>
      </c>
      <c r="F295" s="14">
        <f t="shared" si="4"/>
        <v>180000</v>
      </c>
      <c r="G295" s="15">
        <v>-2298600</v>
      </c>
    </row>
    <row r="296" spans="1:7">
      <c r="A296" s="171"/>
      <c r="B296" s="172" t="s">
        <v>489</v>
      </c>
      <c r="C296" s="173"/>
      <c r="D296" s="17">
        <v>-2155000</v>
      </c>
      <c r="E296" s="17">
        <v>-2045000</v>
      </c>
      <c r="F296" s="17">
        <f t="shared" si="4"/>
        <v>110000</v>
      </c>
      <c r="G296" s="18">
        <v>-2390100</v>
      </c>
    </row>
    <row r="297" spans="1:7">
      <c r="A297" s="171"/>
      <c r="B297" s="12" t="s">
        <v>490</v>
      </c>
      <c r="C297" s="13" t="s">
        <v>491</v>
      </c>
      <c r="D297" s="16"/>
      <c r="E297" s="16"/>
      <c r="F297" s="16">
        <f t="shared" si="4"/>
        <v>0</v>
      </c>
      <c r="G297" s="15">
        <v>-15200</v>
      </c>
    </row>
    <row r="298" spans="1:7">
      <c r="A298" s="171"/>
      <c r="B298" s="172" t="s">
        <v>492</v>
      </c>
      <c r="C298" s="173"/>
      <c r="D298" s="21"/>
      <c r="E298" s="21"/>
      <c r="F298" s="21">
        <f t="shared" si="4"/>
        <v>0</v>
      </c>
      <c r="G298" s="18">
        <v>-15200</v>
      </c>
    </row>
    <row r="299" spans="1:7">
      <c r="A299" s="171"/>
      <c r="B299" s="12" t="s">
        <v>493</v>
      </c>
      <c r="C299" s="13" t="s">
        <v>494</v>
      </c>
      <c r="D299" s="14">
        <v>-340000</v>
      </c>
      <c r="E299" s="14">
        <v>-280000</v>
      </c>
      <c r="F299" s="14">
        <f t="shared" si="4"/>
        <v>60000</v>
      </c>
      <c r="G299" s="15">
        <v>-329400</v>
      </c>
    </row>
    <row r="300" spans="1:7">
      <c r="A300" s="171"/>
      <c r="B300" s="12" t="s">
        <v>495</v>
      </c>
      <c r="C300" s="13" t="s">
        <v>496</v>
      </c>
      <c r="D300" s="14">
        <v>-1480000</v>
      </c>
      <c r="E300" s="14">
        <v>-1460000</v>
      </c>
      <c r="F300" s="14">
        <f t="shared" si="4"/>
        <v>20000</v>
      </c>
      <c r="G300" s="15">
        <v>-1932900</v>
      </c>
    </row>
    <row r="301" spans="1:7">
      <c r="A301" s="171"/>
      <c r="B301" s="172" t="s">
        <v>497</v>
      </c>
      <c r="C301" s="173"/>
      <c r="D301" s="17">
        <v>-1820000</v>
      </c>
      <c r="E301" s="17">
        <v>-1740000</v>
      </c>
      <c r="F301" s="17">
        <f t="shared" si="4"/>
        <v>80000</v>
      </c>
      <c r="G301" s="18">
        <v>-2262300</v>
      </c>
    </row>
    <row r="302" spans="1:7">
      <c r="A302" s="171"/>
      <c r="B302" s="12" t="s">
        <v>498</v>
      </c>
      <c r="C302" s="13" t="s">
        <v>499</v>
      </c>
      <c r="D302" s="14">
        <v>-260000</v>
      </c>
      <c r="E302" s="14">
        <v>-235000</v>
      </c>
      <c r="F302" s="14">
        <f t="shared" si="4"/>
        <v>25000</v>
      </c>
      <c r="G302" s="15">
        <v>-249600</v>
      </c>
    </row>
    <row r="303" spans="1:7">
      <c r="A303" s="171"/>
      <c r="B303" s="12" t="s">
        <v>500</v>
      </c>
      <c r="C303" s="13" t="s">
        <v>501</v>
      </c>
      <c r="D303" s="14">
        <v>-12078000</v>
      </c>
      <c r="E303" s="14">
        <v>-12840000</v>
      </c>
      <c r="F303" s="14">
        <f t="shared" si="4"/>
        <v>-762000</v>
      </c>
      <c r="G303" s="15">
        <v>-11539400</v>
      </c>
    </row>
    <row r="304" spans="1:7">
      <c r="A304" s="171"/>
      <c r="B304" s="172" t="s">
        <v>502</v>
      </c>
      <c r="C304" s="173"/>
      <c r="D304" s="17">
        <v>-12338000</v>
      </c>
      <c r="E304" s="17">
        <v>-13075000</v>
      </c>
      <c r="F304" s="17">
        <f t="shared" si="4"/>
        <v>-737000</v>
      </c>
      <c r="G304" s="18">
        <v>-11789000</v>
      </c>
    </row>
    <row r="305" spans="1:7">
      <c r="A305" s="171"/>
      <c r="B305" s="12" t="s">
        <v>503</v>
      </c>
      <c r="C305" s="13" t="s">
        <v>504</v>
      </c>
      <c r="D305" s="14">
        <v>-25000</v>
      </c>
      <c r="E305" s="14">
        <v>-30000</v>
      </c>
      <c r="F305" s="14">
        <f t="shared" si="4"/>
        <v>-5000</v>
      </c>
      <c r="G305" s="15">
        <v>-31800</v>
      </c>
    </row>
    <row r="306" spans="1:7">
      <c r="A306" s="171"/>
      <c r="B306" s="12" t="s">
        <v>505</v>
      </c>
      <c r="C306" s="13" t="s">
        <v>506</v>
      </c>
      <c r="D306" s="14">
        <v>-5070000</v>
      </c>
      <c r="E306" s="14">
        <v>-5100000</v>
      </c>
      <c r="F306" s="14">
        <f t="shared" si="4"/>
        <v>-30000</v>
      </c>
      <c r="G306" s="15">
        <v>-4374500</v>
      </c>
    </row>
    <row r="307" spans="1:7">
      <c r="A307" s="171"/>
      <c r="B307" s="12" t="s">
        <v>507</v>
      </c>
      <c r="C307" s="13" t="s">
        <v>508</v>
      </c>
      <c r="D307" s="14">
        <v>-950000</v>
      </c>
      <c r="E307" s="14">
        <v>-900000</v>
      </c>
      <c r="F307" s="14">
        <f t="shared" si="4"/>
        <v>50000</v>
      </c>
      <c r="G307" s="15">
        <v>-1067600</v>
      </c>
    </row>
    <row r="308" spans="1:7">
      <c r="A308" s="171"/>
      <c r="B308" s="172" t="s">
        <v>509</v>
      </c>
      <c r="C308" s="173"/>
      <c r="D308" s="17">
        <v>-6045000</v>
      </c>
      <c r="E308" s="17">
        <v>-6030000</v>
      </c>
      <c r="F308" s="17">
        <f t="shared" si="4"/>
        <v>15000</v>
      </c>
      <c r="G308" s="18">
        <v>-5473900</v>
      </c>
    </row>
    <row r="309" spans="1:7">
      <c r="A309" s="171"/>
      <c r="B309" s="19" t="s">
        <v>510</v>
      </c>
      <c r="C309" s="19" t="s">
        <v>511</v>
      </c>
      <c r="D309" s="16"/>
      <c r="E309" s="16"/>
      <c r="F309" s="16">
        <f t="shared" si="4"/>
        <v>0</v>
      </c>
      <c r="G309" s="20"/>
    </row>
    <row r="310" spans="1:7">
      <c r="A310" s="171"/>
      <c r="B310" s="12" t="s">
        <v>512</v>
      </c>
      <c r="C310" s="13" t="s">
        <v>513</v>
      </c>
      <c r="D310" s="14">
        <v>-1100000</v>
      </c>
      <c r="E310" s="14">
        <v>-1100000</v>
      </c>
      <c r="F310" s="14">
        <f t="shared" si="4"/>
        <v>0</v>
      </c>
      <c r="G310" s="15">
        <v>-1054200</v>
      </c>
    </row>
    <row r="311" spans="1:7">
      <c r="A311" s="171"/>
      <c r="B311" s="12" t="s">
        <v>514</v>
      </c>
      <c r="C311" s="13" t="s">
        <v>515</v>
      </c>
      <c r="D311" s="14">
        <v>-5243000</v>
      </c>
      <c r="E311" s="14">
        <v>-5400000</v>
      </c>
      <c r="F311" s="14">
        <f t="shared" si="4"/>
        <v>-157000</v>
      </c>
      <c r="G311" s="15">
        <v>-4941200</v>
      </c>
    </row>
    <row r="312" spans="1:7">
      <c r="A312" s="171"/>
      <c r="B312" s="172" t="s">
        <v>516</v>
      </c>
      <c r="C312" s="173"/>
      <c r="D312" s="17">
        <v>-6343000</v>
      </c>
      <c r="E312" s="17">
        <v>-6500000</v>
      </c>
      <c r="F312" s="17">
        <f t="shared" si="4"/>
        <v>-157000</v>
      </c>
      <c r="G312" s="18">
        <v>-5995400</v>
      </c>
    </row>
    <row r="313" spans="1:7">
      <c r="A313" s="171"/>
      <c r="B313" s="12" t="s">
        <v>517</v>
      </c>
      <c r="C313" s="13" t="s">
        <v>518</v>
      </c>
      <c r="D313" s="14">
        <v>-20000</v>
      </c>
      <c r="E313" s="14">
        <v>-25000</v>
      </c>
      <c r="F313" s="14">
        <f t="shared" si="4"/>
        <v>-5000</v>
      </c>
      <c r="G313" s="15">
        <v>-23000</v>
      </c>
    </row>
    <row r="314" spans="1:7">
      <c r="A314" s="171"/>
      <c r="B314" s="12" t="s">
        <v>519</v>
      </c>
      <c r="C314" s="13" t="s">
        <v>520</v>
      </c>
      <c r="D314" s="14">
        <v>-655000</v>
      </c>
      <c r="E314" s="14">
        <v>-655000</v>
      </c>
      <c r="F314" s="14">
        <f t="shared" si="4"/>
        <v>0</v>
      </c>
      <c r="G314" s="15">
        <v>-959300</v>
      </c>
    </row>
    <row r="315" spans="1:7">
      <c r="A315" s="171"/>
      <c r="B315" s="172" t="s">
        <v>521</v>
      </c>
      <c r="C315" s="173"/>
      <c r="D315" s="17">
        <v>-675000</v>
      </c>
      <c r="E315" s="17">
        <v>-680000</v>
      </c>
      <c r="F315" s="17">
        <f t="shared" si="4"/>
        <v>-5000</v>
      </c>
      <c r="G315" s="18">
        <v>-982300</v>
      </c>
    </row>
    <row r="316" spans="1:7">
      <c r="A316" s="171"/>
      <c r="B316" s="12" t="s">
        <v>522</v>
      </c>
      <c r="C316" s="13" t="s">
        <v>523</v>
      </c>
      <c r="D316" s="14">
        <v>-200000</v>
      </c>
      <c r="E316" s="14">
        <v>-200000</v>
      </c>
      <c r="F316" s="14">
        <f t="shared" si="4"/>
        <v>0</v>
      </c>
      <c r="G316" s="15">
        <v>-230000</v>
      </c>
    </row>
    <row r="317" spans="1:7">
      <c r="A317" s="171"/>
      <c r="B317" s="172" t="s">
        <v>524</v>
      </c>
      <c r="C317" s="173"/>
      <c r="D317" s="17">
        <v>-200000</v>
      </c>
      <c r="E317" s="17">
        <v>-200000</v>
      </c>
      <c r="F317" s="17">
        <f t="shared" si="4"/>
        <v>0</v>
      </c>
      <c r="G317" s="18">
        <v>-230000</v>
      </c>
    </row>
    <row r="318" spans="1:7">
      <c r="A318" s="171"/>
      <c r="B318" s="19" t="s">
        <v>525</v>
      </c>
      <c r="C318" s="19" t="s">
        <v>526</v>
      </c>
      <c r="D318" s="16"/>
      <c r="E318" s="16"/>
      <c r="F318" s="16">
        <f t="shared" si="4"/>
        <v>0</v>
      </c>
      <c r="G318" s="20"/>
    </row>
    <row r="319" spans="1:7">
      <c r="A319" s="171"/>
      <c r="B319" s="12" t="s">
        <v>527</v>
      </c>
      <c r="C319" s="13" t="s">
        <v>528</v>
      </c>
      <c r="D319" s="14">
        <v>-185000</v>
      </c>
      <c r="E319" s="14">
        <v>-130000</v>
      </c>
      <c r="F319" s="14">
        <f t="shared" si="4"/>
        <v>55000</v>
      </c>
      <c r="G319" s="15">
        <v>-127400</v>
      </c>
    </row>
    <row r="320" spans="1:7">
      <c r="A320" s="171"/>
      <c r="B320" s="12" t="s">
        <v>529</v>
      </c>
      <c r="C320" s="13" t="s">
        <v>530</v>
      </c>
      <c r="D320" s="14">
        <v>-230000</v>
      </c>
      <c r="E320" s="14">
        <v>-170000</v>
      </c>
      <c r="F320" s="14">
        <f t="shared" si="4"/>
        <v>60000</v>
      </c>
      <c r="G320" s="15">
        <v>-175200</v>
      </c>
    </row>
    <row r="321" spans="1:7">
      <c r="A321" s="171"/>
      <c r="B321" s="12" t="s">
        <v>531</v>
      </c>
      <c r="C321" s="13" t="s">
        <v>532</v>
      </c>
      <c r="D321" s="14">
        <v>-186000</v>
      </c>
      <c r="E321" s="14">
        <v>-160000</v>
      </c>
      <c r="F321" s="14">
        <f t="shared" si="4"/>
        <v>26000</v>
      </c>
      <c r="G321" s="15">
        <v>-154700</v>
      </c>
    </row>
    <row r="322" spans="1:7">
      <c r="A322" s="171"/>
      <c r="B322" s="12" t="s">
        <v>533</v>
      </c>
      <c r="C322" s="13" t="s">
        <v>534</v>
      </c>
      <c r="D322" s="14">
        <v>-35000000</v>
      </c>
      <c r="E322" s="14">
        <v>-35953000</v>
      </c>
      <c r="F322" s="14">
        <f t="shared" si="4"/>
        <v>-953000</v>
      </c>
      <c r="G322" s="15">
        <v>-32436800</v>
      </c>
    </row>
    <row r="323" spans="1:7">
      <c r="A323" s="171"/>
      <c r="B323" s="12" t="s">
        <v>535</v>
      </c>
      <c r="C323" s="13" t="s">
        <v>536</v>
      </c>
      <c r="D323" s="14">
        <v>-2500000</v>
      </c>
      <c r="E323" s="14">
        <v>-1800000</v>
      </c>
      <c r="F323" s="14">
        <f t="shared" si="4"/>
        <v>700000</v>
      </c>
      <c r="G323" s="20"/>
    </row>
    <row r="324" spans="1:7">
      <c r="A324" s="171"/>
      <c r="B324" s="172" t="s">
        <v>537</v>
      </c>
      <c r="C324" s="173"/>
      <c r="D324" s="17">
        <v>-38101000</v>
      </c>
      <c r="E324" s="17">
        <v>-38213000</v>
      </c>
      <c r="F324" s="17">
        <f t="shared" si="4"/>
        <v>-112000</v>
      </c>
      <c r="G324" s="18">
        <v>-32894100</v>
      </c>
    </row>
    <row r="325" spans="1:7">
      <c r="A325" s="171"/>
      <c r="B325" s="12" t="s">
        <v>538</v>
      </c>
      <c r="C325" s="13" t="s">
        <v>539</v>
      </c>
      <c r="D325" s="14">
        <v>-150000</v>
      </c>
      <c r="E325" s="14">
        <v>-200000</v>
      </c>
      <c r="F325" s="14">
        <f t="shared" si="4"/>
        <v>-50000</v>
      </c>
      <c r="G325" s="15">
        <v>-190400</v>
      </c>
    </row>
    <row r="326" spans="1:7">
      <c r="A326" s="171"/>
      <c r="B326" s="12" t="s">
        <v>540</v>
      </c>
      <c r="C326" s="13" t="s">
        <v>541</v>
      </c>
      <c r="D326" s="14">
        <v>-50000</v>
      </c>
      <c r="E326" s="14">
        <v>-80000</v>
      </c>
      <c r="F326" s="14">
        <f t="shared" si="4"/>
        <v>-30000</v>
      </c>
      <c r="G326" s="20"/>
    </row>
    <row r="327" spans="1:7">
      <c r="A327" s="171"/>
      <c r="B327" s="12" t="s">
        <v>542</v>
      </c>
      <c r="C327" s="13" t="s">
        <v>543</v>
      </c>
      <c r="D327" s="14">
        <v>-3700000</v>
      </c>
      <c r="E327" s="14">
        <v>-3550000</v>
      </c>
      <c r="F327" s="14">
        <f t="shared" ref="F327:F390" si="5">E327-D327</f>
        <v>150000</v>
      </c>
      <c r="G327" s="15">
        <v>-3672400</v>
      </c>
    </row>
    <row r="328" spans="1:7">
      <c r="A328" s="171"/>
      <c r="B328" s="172" t="s">
        <v>544</v>
      </c>
      <c r="C328" s="173"/>
      <c r="D328" s="17">
        <v>-3900000</v>
      </c>
      <c r="E328" s="17">
        <v>-3830000</v>
      </c>
      <c r="F328" s="17">
        <f t="shared" si="5"/>
        <v>70000</v>
      </c>
      <c r="G328" s="18">
        <v>-3862800</v>
      </c>
    </row>
    <row r="329" spans="1:7">
      <c r="A329" s="171"/>
      <c r="B329" s="12" t="s">
        <v>545</v>
      </c>
      <c r="C329" s="13" t="s">
        <v>546</v>
      </c>
      <c r="D329" s="14">
        <v>-180000</v>
      </c>
      <c r="E329" s="14">
        <v>-120000</v>
      </c>
      <c r="F329" s="14">
        <f t="shared" si="5"/>
        <v>60000</v>
      </c>
      <c r="G329" s="15">
        <v>-157500</v>
      </c>
    </row>
    <row r="330" spans="1:7">
      <c r="A330" s="171"/>
      <c r="B330" s="172" t="s">
        <v>547</v>
      </c>
      <c r="C330" s="173"/>
      <c r="D330" s="17">
        <v>-180000</v>
      </c>
      <c r="E330" s="17">
        <v>-120000</v>
      </c>
      <c r="F330" s="17">
        <f t="shared" si="5"/>
        <v>60000</v>
      </c>
      <c r="G330" s="18">
        <v>-157500</v>
      </c>
    </row>
    <row r="331" spans="1:7">
      <c r="A331" s="171"/>
      <c r="B331" s="12" t="s">
        <v>548</v>
      </c>
      <c r="C331" s="13" t="s">
        <v>549</v>
      </c>
      <c r="D331" s="14">
        <v>-70000</v>
      </c>
      <c r="E331" s="14">
        <v>-60000</v>
      </c>
      <c r="F331" s="14">
        <f t="shared" si="5"/>
        <v>10000</v>
      </c>
      <c r="G331" s="15">
        <v>-70100</v>
      </c>
    </row>
    <row r="332" spans="1:7">
      <c r="A332" s="171"/>
      <c r="B332" s="172" t="s">
        <v>550</v>
      </c>
      <c r="C332" s="173"/>
      <c r="D332" s="17">
        <v>-70000</v>
      </c>
      <c r="E332" s="17">
        <v>-60000</v>
      </c>
      <c r="F332" s="17">
        <f t="shared" si="5"/>
        <v>10000</v>
      </c>
      <c r="G332" s="18">
        <v>-70100</v>
      </c>
    </row>
    <row r="333" spans="1:7">
      <c r="A333" s="171"/>
      <c r="B333" s="12" t="s">
        <v>551</v>
      </c>
      <c r="C333" s="13" t="s">
        <v>552</v>
      </c>
      <c r="D333" s="14">
        <v>-755000</v>
      </c>
      <c r="E333" s="14">
        <v>-530000</v>
      </c>
      <c r="F333" s="14">
        <f t="shared" si="5"/>
        <v>225000</v>
      </c>
      <c r="G333" s="15">
        <v>-558100</v>
      </c>
    </row>
    <row r="334" spans="1:7">
      <c r="A334" s="171"/>
      <c r="B334" s="172" t="s">
        <v>553</v>
      </c>
      <c r="C334" s="173"/>
      <c r="D334" s="17">
        <v>-755000</v>
      </c>
      <c r="E334" s="17">
        <v>-530000</v>
      </c>
      <c r="F334" s="17">
        <f t="shared" si="5"/>
        <v>225000</v>
      </c>
      <c r="G334" s="18">
        <v>-558100</v>
      </c>
    </row>
    <row r="335" spans="1:7">
      <c r="A335" s="171"/>
      <c r="B335" s="12" t="s">
        <v>554</v>
      </c>
      <c r="C335" s="13" t="s">
        <v>555</v>
      </c>
      <c r="D335" s="14">
        <v>-300000</v>
      </c>
      <c r="E335" s="14">
        <v>-220000</v>
      </c>
      <c r="F335" s="14">
        <f t="shared" si="5"/>
        <v>80000</v>
      </c>
      <c r="G335" s="15">
        <v>-237900</v>
      </c>
    </row>
    <row r="336" spans="1:7">
      <c r="A336" s="171"/>
      <c r="B336" s="12" t="s">
        <v>556</v>
      </c>
      <c r="C336" s="13" t="s">
        <v>557</v>
      </c>
      <c r="D336" s="14">
        <v>-225000</v>
      </c>
      <c r="E336" s="14">
        <v>-225000</v>
      </c>
      <c r="F336" s="14">
        <f t="shared" si="5"/>
        <v>0</v>
      </c>
      <c r="G336" s="15">
        <v>-234000</v>
      </c>
    </row>
    <row r="337" spans="1:7">
      <c r="A337" s="171"/>
      <c r="B337" s="12" t="s">
        <v>558</v>
      </c>
      <c r="C337" s="13" t="s">
        <v>559</v>
      </c>
      <c r="D337" s="14">
        <v>-1244000</v>
      </c>
      <c r="E337" s="14">
        <v>-1410000</v>
      </c>
      <c r="F337" s="14">
        <f t="shared" si="5"/>
        <v>-166000</v>
      </c>
      <c r="G337" s="15">
        <v>-1208000</v>
      </c>
    </row>
    <row r="338" spans="1:7">
      <c r="A338" s="171"/>
      <c r="B338" s="172" t="s">
        <v>560</v>
      </c>
      <c r="C338" s="173"/>
      <c r="D338" s="17">
        <v>-1769000</v>
      </c>
      <c r="E338" s="17">
        <v>-1855000</v>
      </c>
      <c r="F338" s="17">
        <f t="shared" si="5"/>
        <v>-86000</v>
      </c>
      <c r="G338" s="18">
        <v>-1679900</v>
      </c>
    </row>
    <row r="339" spans="1:7">
      <c r="A339" s="171"/>
      <c r="B339" s="19" t="s">
        <v>561</v>
      </c>
      <c r="C339" s="19" t="s">
        <v>562</v>
      </c>
      <c r="D339" s="16"/>
      <c r="E339" s="16"/>
      <c r="F339" s="16">
        <f t="shared" si="5"/>
        <v>0</v>
      </c>
      <c r="G339" s="20"/>
    </row>
    <row r="340" spans="1:7">
      <c r="A340" s="171"/>
      <c r="B340" s="12" t="s">
        <v>563</v>
      </c>
      <c r="C340" s="13" t="s">
        <v>564</v>
      </c>
      <c r="D340" s="14">
        <v>-525000</v>
      </c>
      <c r="E340" s="14">
        <v>-550000</v>
      </c>
      <c r="F340" s="14">
        <f t="shared" si="5"/>
        <v>-25000</v>
      </c>
      <c r="G340" s="15">
        <v>-190000</v>
      </c>
    </row>
    <row r="341" spans="1:7">
      <c r="A341" s="171"/>
      <c r="B341" s="172" t="s">
        <v>565</v>
      </c>
      <c r="C341" s="173"/>
      <c r="D341" s="17">
        <v>-525000</v>
      </c>
      <c r="E341" s="17">
        <v>-550000</v>
      </c>
      <c r="F341" s="17">
        <f t="shared" si="5"/>
        <v>-25000</v>
      </c>
      <c r="G341" s="18">
        <v>-190000</v>
      </c>
    </row>
    <row r="342" spans="1:7">
      <c r="A342" s="171"/>
      <c r="B342" s="12" t="s">
        <v>566</v>
      </c>
      <c r="C342" s="13" t="s">
        <v>567</v>
      </c>
      <c r="D342" s="14">
        <v>-560000</v>
      </c>
      <c r="E342" s="14">
        <v>-590000</v>
      </c>
      <c r="F342" s="14">
        <f t="shared" si="5"/>
        <v>-30000</v>
      </c>
      <c r="G342" s="15">
        <v>-598500</v>
      </c>
    </row>
    <row r="343" spans="1:7">
      <c r="A343" s="171"/>
      <c r="B343" s="12" t="s">
        <v>568</v>
      </c>
      <c r="C343" s="13" t="s">
        <v>569</v>
      </c>
      <c r="D343" s="14">
        <v>-11220000</v>
      </c>
      <c r="E343" s="14">
        <v>-11200000</v>
      </c>
      <c r="F343" s="14">
        <f t="shared" si="5"/>
        <v>20000</v>
      </c>
      <c r="G343" s="15">
        <v>-10218300</v>
      </c>
    </row>
    <row r="344" spans="1:7">
      <c r="A344" s="171"/>
      <c r="B344" s="172" t="s">
        <v>570</v>
      </c>
      <c r="C344" s="173"/>
      <c r="D344" s="17">
        <v>-11780000</v>
      </c>
      <c r="E344" s="17">
        <v>-11790000</v>
      </c>
      <c r="F344" s="17">
        <f t="shared" si="5"/>
        <v>-10000</v>
      </c>
      <c r="G344" s="18">
        <v>-10816800</v>
      </c>
    </row>
    <row r="345" spans="1:7">
      <c r="A345" s="171"/>
      <c r="B345" s="12" t="s">
        <v>571</v>
      </c>
      <c r="C345" s="13" t="s">
        <v>572</v>
      </c>
      <c r="D345" s="14">
        <v>-3094000</v>
      </c>
      <c r="E345" s="14">
        <v>-3100000</v>
      </c>
      <c r="F345" s="14">
        <f t="shared" si="5"/>
        <v>-6000</v>
      </c>
      <c r="G345" s="15">
        <v>-2224800</v>
      </c>
    </row>
    <row r="346" spans="1:7">
      <c r="A346" s="171"/>
      <c r="B346" s="12" t="s">
        <v>573</v>
      </c>
      <c r="C346" s="13" t="s">
        <v>574</v>
      </c>
      <c r="D346" s="14">
        <v>-1150000</v>
      </c>
      <c r="E346" s="14">
        <v>-1435000</v>
      </c>
      <c r="F346" s="14">
        <f t="shared" si="5"/>
        <v>-285000</v>
      </c>
      <c r="G346" s="15">
        <v>-1191400</v>
      </c>
    </row>
    <row r="347" spans="1:7">
      <c r="A347" s="171"/>
      <c r="B347" s="172" t="s">
        <v>575</v>
      </c>
      <c r="C347" s="173"/>
      <c r="D347" s="17">
        <v>-4244000</v>
      </c>
      <c r="E347" s="17">
        <v>-4535000</v>
      </c>
      <c r="F347" s="17">
        <f t="shared" si="5"/>
        <v>-291000</v>
      </c>
      <c r="G347" s="18">
        <v>-3416200</v>
      </c>
    </row>
    <row r="348" spans="1:7">
      <c r="A348" s="171"/>
      <c r="B348" s="12" t="s">
        <v>576</v>
      </c>
      <c r="C348" s="13" t="s">
        <v>577</v>
      </c>
      <c r="D348" s="14">
        <v>-284000</v>
      </c>
      <c r="E348" s="16"/>
      <c r="F348" s="14">
        <f t="shared" si="5"/>
        <v>284000</v>
      </c>
      <c r="G348" s="20"/>
    </row>
    <row r="349" spans="1:7">
      <c r="A349" s="171"/>
      <c r="B349" s="172" t="s">
        <v>578</v>
      </c>
      <c r="C349" s="173"/>
      <c r="D349" s="17">
        <v>-284000</v>
      </c>
      <c r="E349" s="21"/>
      <c r="F349" s="17">
        <f t="shared" si="5"/>
        <v>284000</v>
      </c>
      <c r="G349" s="24"/>
    </row>
    <row r="350" spans="1:7">
      <c r="A350" s="171"/>
      <c r="B350" s="12" t="s">
        <v>579</v>
      </c>
      <c r="C350" s="13" t="s">
        <v>580</v>
      </c>
      <c r="D350" s="14">
        <v>-1030000</v>
      </c>
      <c r="E350" s="14">
        <v>-780000</v>
      </c>
      <c r="F350" s="14">
        <f t="shared" si="5"/>
        <v>250000</v>
      </c>
      <c r="G350" s="15">
        <v>-1148400</v>
      </c>
    </row>
    <row r="351" spans="1:7">
      <c r="A351" s="171"/>
      <c r="B351" s="172" t="s">
        <v>581</v>
      </c>
      <c r="C351" s="173"/>
      <c r="D351" s="17">
        <v>-1030000</v>
      </c>
      <c r="E351" s="17">
        <v>-780000</v>
      </c>
      <c r="F351" s="17">
        <f t="shared" si="5"/>
        <v>250000</v>
      </c>
      <c r="G351" s="18">
        <v>-1148400</v>
      </c>
    </row>
    <row r="352" spans="1:7">
      <c r="A352" s="171"/>
      <c r="B352" s="19" t="s">
        <v>582</v>
      </c>
      <c r="C352" s="19" t="s">
        <v>583</v>
      </c>
      <c r="D352" s="16"/>
      <c r="E352" s="16"/>
      <c r="F352" s="16">
        <f t="shared" si="5"/>
        <v>0</v>
      </c>
      <c r="G352" s="20"/>
    </row>
    <row r="353" spans="1:7">
      <c r="A353" s="171"/>
      <c r="B353" s="12" t="s">
        <v>584</v>
      </c>
      <c r="C353" s="13" t="s">
        <v>585</v>
      </c>
      <c r="D353" s="14">
        <v>-80000</v>
      </c>
      <c r="E353" s="14">
        <v>-80000</v>
      </c>
      <c r="F353" s="14">
        <f t="shared" si="5"/>
        <v>0</v>
      </c>
      <c r="G353" s="15">
        <v>-604900</v>
      </c>
    </row>
    <row r="354" spans="1:7">
      <c r="A354" s="171"/>
      <c r="B354" s="12" t="s">
        <v>586</v>
      </c>
      <c r="C354" s="13" t="s">
        <v>587</v>
      </c>
      <c r="D354" s="14">
        <v>-848000</v>
      </c>
      <c r="E354" s="14">
        <v>-810000</v>
      </c>
      <c r="F354" s="14">
        <f t="shared" si="5"/>
        <v>38000</v>
      </c>
      <c r="G354" s="15">
        <v>-579300</v>
      </c>
    </row>
    <row r="355" spans="1:7">
      <c r="A355" s="171"/>
      <c r="B355" s="172" t="s">
        <v>588</v>
      </c>
      <c r="C355" s="173"/>
      <c r="D355" s="17">
        <v>-928000</v>
      </c>
      <c r="E355" s="17">
        <v>-890000</v>
      </c>
      <c r="F355" s="17">
        <f t="shared" si="5"/>
        <v>38000</v>
      </c>
      <c r="G355" s="18">
        <v>-1184200</v>
      </c>
    </row>
    <row r="356" spans="1:7">
      <c r="A356" s="171"/>
      <c r="B356" s="12" t="s">
        <v>589</v>
      </c>
      <c r="C356" s="13" t="s">
        <v>590</v>
      </c>
      <c r="D356" s="14">
        <v>-1860000</v>
      </c>
      <c r="E356" s="14">
        <v>-1300000</v>
      </c>
      <c r="F356" s="14">
        <f t="shared" si="5"/>
        <v>560000</v>
      </c>
      <c r="G356" s="15">
        <v>-1971500</v>
      </c>
    </row>
    <row r="357" spans="1:7">
      <c r="A357" s="171"/>
      <c r="B357" s="172" t="s">
        <v>591</v>
      </c>
      <c r="C357" s="173"/>
      <c r="D357" s="17">
        <v>-1860000</v>
      </c>
      <c r="E357" s="17">
        <v>-1300000</v>
      </c>
      <c r="F357" s="17">
        <f t="shared" si="5"/>
        <v>560000</v>
      </c>
      <c r="G357" s="18">
        <v>-1971500</v>
      </c>
    </row>
    <row r="358" spans="1:7">
      <c r="A358" s="171"/>
      <c r="B358" s="12" t="s">
        <v>592</v>
      </c>
      <c r="C358" s="13" t="s">
        <v>593</v>
      </c>
      <c r="D358" s="16"/>
      <c r="E358" s="16"/>
      <c r="F358" s="16">
        <f t="shared" si="5"/>
        <v>0</v>
      </c>
      <c r="G358" s="15">
        <v>-2300</v>
      </c>
    </row>
    <row r="359" spans="1:7">
      <c r="A359" s="171"/>
      <c r="B359" s="12" t="s">
        <v>594</v>
      </c>
      <c r="C359" s="13" t="s">
        <v>595</v>
      </c>
      <c r="D359" s="14">
        <v>-746000</v>
      </c>
      <c r="E359" s="14">
        <v>-932000</v>
      </c>
      <c r="F359" s="14">
        <f t="shared" si="5"/>
        <v>-186000</v>
      </c>
      <c r="G359" s="15">
        <v>-859800</v>
      </c>
    </row>
    <row r="360" spans="1:7">
      <c r="A360" s="171"/>
      <c r="B360" s="12" t="s">
        <v>596</v>
      </c>
      <c r="C360" s="13" t="s">
        <v>597</v>
      </c>
      <c r="D360" s="14">
        <v>-200000</v>
      </c>
      <c r="E360" s="14">
        <v>-300000</v>
      </c>
      <c r="F360" s="14">
        <f t="shared" si="5"/>
        <v>-100000</v>
      </c>
      <c r="G360" s="15">
        <v>-137700</v>
      </c>
    </row>
    <row r="361" spans="1:7">
      <c r="A361" s="171"/>
      <c r="B361" s="12" t="s">
        <v>598</v>
      </c>
      <c r="C361" s="13" t="s">
        <v>599</v>
      </c>
      <c r="D361" s="14">
        <v>-70000</v>
      </c>
      <c r="E361" s="14">
        <v>-70000</v>
      </c>
      <c r="F361" s="14">
        <f t="shared" si="5"/>
        <v>0</v>
      </c>
      <c r="G361" s="15">
        <v>-71700</v>
      </c>
    </row>
    <row r="362" spans="1:7">
      <c r="A362" s="171"/>
      <c r="B362" s="12" t="s">
        <v>600</v>
      </c>
      <c r="C362" s="13" t="s">
        <v>601</v>
      </c>
      <c r="D362" s="14">
        <v>-290000</v>
      </c>
      <c r="E362" s="14">
        <v>-430000</v>
      </c>
      <c r="F362" s="14">
        <f t="shared" si="5"/>
        <v>-140000</v>
      </c>
      <c r="G362" s="15">
        <v>-327500</v>
      </c>
    </row>
    <row r="363" spans="1:7">
      <c r="A363" s="171"/>
      <c r="B363" s="172" t="s">
        <v>602</v>
      </c>
      <c r="C363" s="173"/>
      <c r="D363" s="17">
        <v>-1306000</v>
      </c>
      <c r="E363" s="17">
        <v>-1732000</v>
      </c>
      <c r="F363" s="17">
        <f t="shared" si="5"/>
        <v>-426000</v>
      </c>
      <c r="G363" s="18">
        <v>-1399000</v>
      </c>
    </row>
    <row r="364" spans="1:7">
      <c r="A364" s="171"/>
      <c r="B364" s="12" t="s">
        <v>603</v>
      </c>
      <c r="C364" s="13" t="s">
        <v>604</v>
      </c>
      <c r="D364" s="14">
        <v>-180000</v>
      </c>
      <c r="E364" s="14">
        <v>-160000</v>
      </c>
      <c r="F364" s="14">
        <f t="shared" si="5"/>
        <v>20000</v>
      </c>
      <c r="G364" s="15">
        <v>-156000</v>
      </c>
    </row>
    <row r="365" spans="1:7">
      <c r="A365" s="171"/>
      <c r="B365" s="172" t="s">
        <v>605</v>
      </c>
      <c r="C365" s="173"/>
      <c r="D365" s="17">
        <v>-180000</v>
      </c>
      <c r="E365" s="17">
        <v>-160000</v>
      </c>
      <c r="F365" s="17">
        <f t="shared" si="5"/>
        <v>20000</v>
      </c>
      <c r="G365" s="18">
        <v>-156000</v>
      </c>
    </row>
    <row r="366" spans="1:7">
      <c r="A366" s="171"/>
      <c r="B366" s="19" t="s">
        <v>606</v>
      </c>
      <c r="C366" s="19" t="s">
        <v>607</v>
      </c>
      <c r="D366" s="16"/>
      <c r="E366" s="16"/>
      <c r="F366" s="16">
        <f t="shared" si="5"/>
        <v>0</v>
      </c>
      <c r="G366" s="20"/>
    </row>
    <row r="367" spans="1:7">
      <c r="A367" s="171"/>
      <c r="B367" s="12" t="s">
        <v>608</v>
      </c>
      <c r="C367" s="13" t="s">
        <v>607</v>
      </c>
      <c r="D367" s="16"/>
      <c r="E367" s="14">
        <v>-24000</v>
      </c>
      <c r="F367" s="16">
        <f t="shared" si="5"/>
        <v>-24000</v>
      </c>
      <c r="G367" s="15">
        <v>-10100</v>
      </c>
    </row>
    <row r="368" spans="1:7">
      <c r="A368" s="171"/>
      <c r="B368" s="172" t="s">
        <v>609</v>
      </c>
      <c r="C368" s="173"/>
      <c r="D368" s="21"/>
      <c r="E368" s="17">
        <v>-24000</v>
      </c>
      <c r="F368" s="21">
        <f t="shared" si="5"/>
        <v>-24000</v>
      </c>
      <c r="G368" s="18">
        <v>-10100</v>
      </c>
    </row>
    <row r="369" spans="1:7">
      <c r="A369" s="171"/>
      <c r="B369" s="12" t="s">
        <v>610</v>
      </c>
      <c r="C369" s="13" t="s">
        <v>611</v>
      </c>
      <c r="D369" s="14">
        <v>-72000</v>
      </c>
      <c r="E369" s="14">
        <v>-85000</v>
      </c>
      <c r="F369" s="14">
        <f t="shared" si="5"/>
        <v>-13000</v>
      </c>
      <c r="G369" s="15">
        <v>-74700</v>
      </c>
    </row>
    <row r="370" spans="1:7">
      <c r="A370" s="171"/>
      <c r="B370" s="172" t="s">
        <v>612</v>
      </c>
      <c r="C370" s="173"/>
      <c r="D370" s="17">
        <v>-72000</v>
      </c>
      <c r="E370" s="17">
        <v>-85000</v>
      </c>
      <c r="F370" s="17">
        <f t="shared" si="5"/>
        <v>-13000</v>
      </c>
      <c r="G370" s="18">
        <v>-74700</v>
      </c>
    </row>
    <row r="371" spans="1:7">
      <c r="A371" s="171"/>
      <c r="B371" s="19" t="s">
        <v>613</v>
      </c>
      <c r="C371" s="19" t="s">
        <v>614</v>
      </c>
      <c r="D371" s="16"/>
      <c r="E371" s="16"/>
      <c r="F371" s="16">
        <f t="shared" si="5"/>
        <v>0</v>
      </c>
      <c r="G371" s="20"/>
    </row>
    <row r="372" spans="1:7">
      <c r="A372" s="171"/>
      <c r="B372" s="12" t="s">
        <v>615</v>
      </c>
      <c r="C372" s="13" t="s">
        <v>616</v>
      </c>
      <c r="D372" s="16"/>
      <c r="E372" s="14">
        <v>-10000</v>
      </c>
      <c r="F372" s="16">
        <f t="shared" si="5"/>
        <v>-10000</v>
      </c>
      <c r="G372" s="15">
        <v>-3100</v>
      </c>
    </row>
    <row r="373" spans="1:7">
      <c r="A373" s="171"/>
      <c r="B373" s="12" t="s">
        <v>617</v>
      </c>
      <c r="C373" s="13" t="s">
        <v>618</v>
      </c>
      <c r="D373" s="14">
        <v>-3370000</v>
      </c>
      <c r="E373" s="14">
        <v>-3563000</v>
      </c>
      <c r="F373" s="14">
        <f t="shared" si="5"/>
        <v>-193000</v>
      </c>
      <c r="G373" s="15">
        <v>-3272400</v>
      </c>
    </row>
    <row r="374" spans="1:7">
      <c r="A374" s="171"/>
      <c r="B374" s="172" t="s">
        <v>619</v>
      </c>
      <c r="C374" s="173"/>
      <c r="D374" s="17">
        <v>-3370000</v>
      </c>
      <c r="E374" s="17">
        <v>-3573000</v>
      </c>
      <c r="F374" s="17">
        <f t="shared" si="5"/>
        <v>-203000</v>
      </c>
      <c r="G374" s="18">
        <v>-3275500</v>
      </c>
    </row>
    <row r="375" spans="1:7">
      <c r="A375" s="171"/>
      <c r="B375" s="12" t="s">
        <v>620</v>
      </c>
      <c r="C375" s="13" t="s">
        <v>621</v>
      </c>
      <c r="D375" s="16"/>
      <c r="E375" s="16"/>
      <c r="F375" s="16">
        <f t="shared" si="5"/>
        <v>0</v>
      </c>
      <c r="G375" s="20"/>
    </row>
    <row r="376" spans="1:7">
      <c r="A376" s="171"/>
      <c r="B376" s="172" t="s">
        <v>622</v>
      </c>
      <c r="C376" s="173"/>
      <c r="D376" s="21"/>
      <c r="E376" s="21"/>
      <c r="F376" s="21">
        <f t="shared" si="5"/>
        <v>0</v>
      </c>
      <c r="G376" s="24"/>
    </row>
    <row r="377" spans="1:7">
      <c r="A377" s="171"/>
      <c r="B377" s="12" t="s">
        <v>623</v>
      </c>
      <c r="C377" s="13" t="s">
        <v>624</v>
      </c>
      <c r="D377" s="16"/>
      <c r="E377" s="16"/>
      <c r="F377" s="16">
        <f t="shared" si="5"/>
        <v>0</v>
      </c>
      <c r="G377" s="15">
        <v>-1800</v>
      </c>
    </row>
    <row r="378" spans="1:7">
      <c r="A378" s="171"/>
      <c r="B378" s="12" t="s">
        <v>625</v>
      </c>
      <c r="C378" s="13" t="s">
        <v>626</v>
      </c>
      <c r="D378" s="14">
        <v>-800000</v>
      </c>
      <c r="E378" s="14">
        <v>-603000</v>
      </c>
      <c r="F378" s="14">
        <f t="shared" si="5"/>
        <v>197000</v>
      </c>
      <c r="G378" s="15">
        <v>-537600</v>
      </c>
    </row>
    <row r="379" spans="1:7">
      <c r="A379" s="171"/>
      <c r="B379" s="172" t="s">
        <v>627</v>
      </c>
      <c r="C379" s="173"/>
      <c r="D379" s="17">
        <v>-800000</v>
      </c>
      <c r="E379" s="17">
        <v>-603000</v>
      </c>
      <c r="F379" s="17">
        <f t="shared" si="5"/>
        <v>197000</v>
      </c>
      <c r="G379" s="18">
        <v>-539400</v>
      </c>
    </row>
    <row r="380" spans="1:7">
      <c r="A380" s="171"/>
      <c r="B380" s="22"/>
      <c r="C380" s="23" t="s">
        <v>28</v>
      </c>
      <c r="D380" s="17">
        <v>-119803000</v>
      </c>
      <c r="E380" s="17">
        <v>-119888000</v>
      </c>
      <c r="F380" s="17">
        <f t="shared" si="5"/>
        <v>-85000</v>
      </c>
      <c r="G380" s="18">
        <v>-110195100</v>
      </c>
    </row>
    <row r="381" spans="1:7">
      <c r="A381" s="170" t="s">
        <v>628</v>
      </c>
      <c r="B381" s="19" t="s">
        <v>629</v>
      </c>
      <c r="C381" s="19" t="s">
        <v>630</v>
      </c>
      <c r="D381" s="16"/>
      <c r="E381" s="16"/>
      <c r="F381" s="16">
        <f t="shared" si="5"/>
        <v>0</v>
      </c>
      <c r="G381" s="20"/>
    </row>
    <row r="382" spans="1:7">
      <c r="A382" s="171"/>
      <c r="B382" s="12" t="s">
        <v>631</v>
      </c>
      <c r="C382" s="13" t="s">
        <v>632</v>
      </c>
      <c r="D382" s="14">
        <v>-137000</v>
      </c>
      <c r="E382" s="14">
        <v>-50000</v>
      </c>
      <c r="F382" s="14">
        <f t="shared" si="5"/>
        <v>87000</v>
      </c>
      <c r="G382" s="15">
        <v>-31500</v>
      </c>
    </row>
    <row r="383" spans="1:7">
      <c r="A383" s="171"/>
      <c r="B383" s="12" t="s">
        <v>633</v>
      </c>
      <c r="C383" s="13" t="s">
        <v>145</v>
      </c>
      <c r="D383" s="16"/>
      <c r="E383" s="16"/>
      <c r="F383" s="16">
        <f t="shared" si="5"/>
        <v>0</v>
      </c>
      <c r="G383" s="15">
        <v>-1111700</v>
      </c>
    </row>
    <row r="384" spans="1:7">
      <c r="A384" s="171"/>
      <c r="B384" s="12" t="s">
        <v>634</v>
      </c>
      <c r="C384" s="13" t="s">
        <v>635</v>
      </c>
      <c r="D384" s="14">
        <v>-728000</v>
      </c>
      <c r="E384" s="14">
        <v>-909000</v>
      </c>
      <c r="F384" s="14">
        <f t="shared" si="5"/>
        <v>-181000</v>
      </c>
      <c r="G384" s="20"/>
    </row>
    <row r="385" spans="1:7">
      <c r="A385" s="171"/>
      <c r="B385" s="172" t="s">
        <v>636</v>
      </c>
      <c r="C385" s="173"/>
      <c r="D385" s="17">
        <v>-865000</v>
      </c>
      <c r="E385" s="17">
        <v>-959000</v>
      </c>
      <c r="F385" s="17">
        <f t="shared" si="5"/>
        <v>-94000</v>
      </c>
      <c r="G385" s="18">
        <v>-1143200</v>
      </c>
    </row>
    <row r="386" spans="1:7">
      <c r="A386" s="171"/>
      <c r="B386" s="22"/>
      <c r="C386" s="23" t="s">
        <v>28</v>
      </c>
      <c r="D386" s="17">
        <v>-865000</v>
      </c>
      <c r="E386" s="17">
        <v>-959000</v>
      </c>
      <c r="F386" s="17">
        <f t="shared" si="5"/>
        <v>-94000</v>
      </c>
      <c r="G386" s="18">
        <v>-1143200</v>
      </c>
    </row>
    <row r="387" spans="1:7">
      <c r="A387" s="170" t="s">
        <v>637</v>
      </c>
      <c r="B387" s="19" t="s">
        <v>638</v>
      </c>
      <c r="C387" s="19" t="s">
        <v>639</v>
      </c>
      <c r="D387" s="16"/>
      <c r="E387" s="16"/>
      <c r="F387" s="16">
        <f t="shared" si="5"/>
        <v>0</v>
      </c>
      <c r="G387" s="20"/>
    </row>
    <row r="388" spans="1:7">
      <c r="A388" s="171"/>
      <c r="B388" s="12" t="s">
        <v>640</v>
      </c>
      <c r="C388" s="13" t="s">
        <v>641</v>
      </c>
      <c r="D388" s="14">
        <v>-101000</v>
      </c>
      <c r="E388" s="14">
        <v>-375000</v>
      </c>
      <c r="F388" s="14">
        <f t="shared" si="5"/>
        <v>-274000</v>
      </c>
      <c r="G388" s="20"/>
    </row>
    <row r="389" spans="1:7">
      <c r="A389" s="171"/>
      <c r="B389" s="12" t="s">
        <v>642</v>
      </c>
      <c r="C389" s="13" t="s">
        <v>643</v>
      </c>
      <c r="D389" s="14">
        <v>-206000</v>
      </c>
      <c r="E389" s="14">
        <v>-206000</v>
      </c>
      <c r="F389" s="14">
        <f t="shared" si="5"/>
        <v>0</v>
      </c>
      <c r="G389" s="15">
        <v>-231400</v>
      </c>
    </row>
    <row r="390" spans="1:7">
      <c r="A390" s="171"/>
      <c r="B390" s="172" t="s">
        <v>644</v>
      </c>
      <c r="C390" s="173"/>
      <c r="D390" s="17">
        <v>-307000</v>
      </c>
      <c r="E390" s="17">
        <v>-581000</v>
      </c>
      <c r="F390" s="17">
        <f t="shared" si="5"/>
        <v>-274000</v>
      </c>
      <c r="G390" s="18">
        <v>-231400</v>
      </c>
    </row>
    <row r="391" spans="1:7">
      <c r="A391" s="171"/>
      <c r="B391" s="22"/>
      <c r="C391" s="23" t="s">
        <v>28</v>
      </c>
      <c r="D391" s="17">
        <v>-307000</v>
      </c>
      <c r="E391" s="17">
        <v>-581000</v>
      </c>
      <c r="F391" s="17">
        <f t="shared" ref="F391:F439" si="6">E391-D391</f>
        <v>-274000</v>
      </c>
      <c r="G391" s="18">
        <v>-231400</v>
      </c>
    </row>
    <row r="392" spans="1:7">
      <c r="A392" s="178" t="s">
        <v>645</v>
      </c>
      <c r="B392" s="173"/>
      <c r="C392" s="23" t="s">
        <v>28</v>
      </c>
      <c r="D392" s="17">
        <v>-478216000</v>
      </c>
      <c r="E392" s="17">
        <v>-477018000</v>
      </c>
      <c r="F392" s="17">
        <f t="shared" si="6"/>
        <v>1198000</v>
      </c>
      <c r="G392" s="18">
        <v>-453231000</v>
      </c>
    </row>
    <row r="393" spans="1:7">
      <c r="A393" s="170" t="s">
        <v>646</v>
      </c>
      <c r="B393" s="12" t="s">
        <v>647</v>
      </c>
      <c r="C393" s="13" t="s">
        <v>648</v>
      </c>
      <c r="D393" s="16"/>
      <c r="E393" s="16"/>
      <c r="F393" s="16">
        <f t="shared" si="6"/>
        <v>0</v>
      </c>
      <c r="G393" s="15">
        <v>-80300</v>
      </c>
    </row>
    <row r="394" spans="1:7">
      <c r="A394" s="171"/>
      <c r="B394" s="172" t="s">
        <v>649</v>
      </c>
      <c r="C394" s="173"/>
      <c r="D394" s="21"/>
      <c r="E394" s="21"/>
      <c r="F394" s="21">
        <f t="shared" si="6"/>
        <v>0</v>
      </c>
      <c r="G394" s="18">
        <v>-80300</v>
      </c>
    </row>
    <row r="395" spans="1:7">
      <c r="A395" s="171"/>
      <c r="B395" s="22"/>
      <c r="C395" s="23" t="s">
        <v>28</v>
      </c>
      <c r="D395" s="21"/>
      <c r="E395" s="21"/>
      <c r="F395" s="21">
        <f t="shared" si="6"/>
        <v>0</v>
      </c>
      <c r="G395" s="18">
        <v>-80300</v>
      </c>
    </row>
    <row r="396" spans="1:7">
      <c r="A396" s="170" t="s">
        <v>650</v>
      </c>
      <c r="B396" s="19" t="s">
        <v>651</v>
      </c>
      <c r="C396" s="19" t="s">
        <v>652</v>
      </c>
      <c r="D396" s="16"/>
      <c r="E396" s="16"/>
      <c r="F396" s="16">
        <f t="shared" si="6"/>
        <v>0</v>
      </c>
      <c r="G396" s="20"/>
    </row>
    <row r="397" spans="1:7">
      <c r="A397" s="171"/>
      <c r="B397" s="12" t="s">
        <v>653</v>
      </c>
      <c r="C397" s="13" t="s">
        <v>654</v>
      </c>
      <c r="D397" s="14">
        <v>-25642000</v>
      </c>
      <c r="E397" s="14">
        <v>-26500000</v>
      </c>
      <c r="F397" s="14">
        <f t="shared" si="6"/>
        <v>-858000</v>
      </c>
      <c r="G397" s="15">
        <v>-29497000</v>
      </c>
    </row>
    <row r="398" spans="1:7">
      <c r="A398" s="171"/>
      <c r="B398" s="172" t="s">
        <v>655</v>
      </c>
      <c r="C398" s="173"/>
      <c r="D398" s="17">
        <v>-25642000</v>
      </c>
      <c r="E398" s="17">
        <v>-26500000</v>
      </c>
      <c r="F398" s="17">
        <f t="shared" si="6"/>
        <v>-858000</v>
      </c>
      <c r="G398" s="18">
        <v>-29497000</v>
      </c>
    </row>
    <row r="399" spans="1:7">
      <c r="A399" s="171"/>
      <c r="B399" s="12" t="s">
        <v>656</v>
      </c>
      <c r="C399" s="13" t="s">
        <v>657</v>
      </c>
      <c r="D399" s="16"/>
      <c r="E399" s="16"/>
      <c r="F399" s="16">
        <f t="shared" si="6"/>
        <v>0</v>
      </c>
      <c r="G399" s="15">
        <v>-1700</v>
      </c>
    </row>
    <row r="400" spans="1:7">
      <c r="A400" s="171"/>
      <c r="B400" s="172" t="s">
        <v>658</v>
      </c>
      <c r="C400" s="173"/>
      <c r="D400" s="21"/>
      <c r="E400" s="21"/>
      <c r="F400" s="21">
        <f t="shared" si="6"/>
        <v>0</v>
      </c>
      <c r="G400" s="18">
        <v>-1700</v>
      </c>
    </row>
    <row r="401" spans="1:7">
      <c r="A401" s="171"/>
      <c r="B401" s="22"/>
      <c r="C401" s="23" t="s">
        <v>28</v>
      </c>
      <c r="D401" s="17">
        <v>-25642000</v>
      </c>
      <c r="E401" s="17">
        <v>-26500000</v>
      </c>
      <c r="F401" s="17">
        <f t="shared" si="6"/>
        <v>-858000</v>
      </c>
      <c r="G401" s="18">
        <v>-29498700</v>
      </c>
    </row>
    <row r="402" spans="1:7">
      <c r="A402" s="170" t="s">
        <v>659</v>
      </c>
      <c r="B402" s="19" t="s">
        <v>660</v>
      </c>
      <c r="C402" s="19" t="s">
        <v>661</v>
      </c>
      <c r="D402" s="16"/>
      <c r="E402" s="16"/>
      <c r="F402" s="16">
        <f t="shared" si="6"/>
        <v>0</v>
      </c>
      <c r="G402" s="20"/>
    </row>
    <row r="403" spans="1:7">
      <c r="A403" s="171"/>
      <c r="B403" s="12" t="s">
        <v>662</v>
      </c>
      <c r="C403" s="13" t="s">
        <v>663</v>
      </c>
      <c r="D403" s="14">
        <v>-720000</v>
      </c>
      <c r="E403" s="14">
        <v>-720000</v>
      </c>
      <c r="F403" s="14">
        <f t="shared" si="6"/>
        <v>0</v>
      </c>
      <c r="G403" s="15">
        <v>-360000</v>
      </c>
    </row>
    <row r="404" spans="1:7">
      <c r="A404" s="171"/>
      <c r="B404" s="12" t="s">
        <v>664</v>
      </c>
      <c r="C404" s="13" t="s">
        <v>665</v>
      </c>
      <c r="D404" s="14">
        <v>-2350000</v>
      </c>
      <c r="E404" s="14">
        <v>-2350000</v>
      </c>
      <c r="F404" s="14">
        <f t="shared" si="6"/>
        <v>0</v>
      </c>
      <c r="G404" s="15">
        <v>-2055300</v>
      </c>
    </row>
    <row r="405" spans="1:7">
      <c r="A405" s="171"/>
      <c r="B405" s="12" t="s">
        <v>666</v>
      </c>
      <c r="C405" s="13" t="s">
        <v>667</v>
      </c>
      <c r="D405" s="14">
        <v>-200000</v>
      </c>
      <c r="E405" s="14">
        <v>-200000</v>
      </c>
      <c r="F405" s="14">
        <f t="shared" si="6"/>
        <v>0</v>
      </c>
      <c r="G405" s="15">
        <v>-664000</v>
      </c>
    </row>
    <row r="406" spans="1:7">
      <c r="A406" s="171"/>
      <c r="B406" s="172" t="s">
        <v>668</v>
      </c>
      <c r="C406" s="173"/>
      <c r="D406" s="17">
        <v>-3270000</v>
      </c>
      <c r="E406" s="17">
        <v>-3270000</v>
      </c>
      <c r="F406" s="17">
        <f t="shared" si="6"/>
        <v>0</v>
      </c>
      <c r="G406" s="18">
        <v>-3079300</v>
      </c>
    </row>
    <row r="407" spans="1:7">
      <c r="A407" s="171"/>
      <c r="B407" s="22"/>
      <c r="C407" s="23" t="s">
        <v>28</v>
      </c>
      <c r="D407" s="17">
        <v>-3270000</v>
      </c>
      <c r="E407" s="17">
        <v>-3270000</v>
      </c>
      <c r="F407" s="17">
        <f t="shared" si="6"/>
        <v>0</v>
      </c>
      <c r="G407" s="18">
        <v>-3079300</v>
      </c>
    </row>
    <row r="408" spans="1:7">
      <c r="A408" s="178" t="s">
        <v>669</v>
      </c>
      <c r="B408" s="173"/>
      <c r="C408" s="23" t="s">
        <v>28</v>
      </c>
      <c r="D408" s="17">
        <v>-28912000</v>
      </c>
      <c r="E408" s="17">
        <v>-29770000</v>
      </c>
      <c r="F408" s="17">
        <f t="shared" si="6"/>
        <v>-858000</v>
      </c>
      <c r="G408" s="18">
        <v>-32658300</v>
      </c>
    </row>
    <row r="409" spans="1:7">
      <c r="A409" s="170" t="s">
        <v>670</v>
      </c>
      <c r="B409" s="12" t="s">
        <v>671</v>
      </c>
      <c r="C409" s="13" t="s">
        <v>672</v>
      </c>
      <c r="D409" s="14">
        <v>-40000</v>
      </c>
      <c r="E409" s="14">
        <v>-200000</v>
      </c>
      <c r="F409" s="14">
        <f t="shared" si="6"/>
        <v>-160000</v>
      </c>
      <c r="G409" s="15">
        <v>-155400</v>
      </c>
    </row>
    <row r="410" spans="1:7">
      <c r="A410" s="171"/>
      <c r="B410" s="12" t="s">
        <v>673</v>
      </c>
      <c r="C410" s="13" t="s">
        <v>674</v>
      </c>
      <c r="D410" s="14">
        <v>-5000000</v>
      </c>
      <c r="E410" s="14">
        <v>-5000000</v>
      </c>
      <c r="F410" s="14">
        <f t="shared" si="6"/>
        <v>0</v>
      </c>
      <c r="G410" s="15">
        <v>-22224300</v>
      </c>
    </row>
    <row r="411" spans="1:7">
      <c r="A411" s="171"/>
      <c r="B411" s="172" t="s">
        <v>675</v>
      </c>
      <c r="C411" s="173"/>
      <c r="D411" s="17">
        <v>-5040000</v>
      </c>
      <c r="E411" s="17">
        <v>-5200000</v>
      </c>
      <c r="F411" s="17">
        <f t="shared" si="6"/>
        <v>-160000</v>
      </c>
      <c r="G411" s="18">
        <v>-22379700</v>
      </c>
    </row>
    <row r="412" spans="1:7">
      <c r="A412" s="171"/>
      <c r="B412" s="19" t="s">
        <v>676</v>
      </c>
      <c r="C412" s="19" t="s">
        <v>677</v>
      </c>
      <c r="D412" s="16"/>
      <c r="E412" s="16"/>
      <c r="F412" s="16">
        <f t="shared" si="6"/>
        <v>0</v>
      </c>
      <c r="G412" s="20"/>
    </row>
    <row r="413" spans="1:7">
      <c r="A413" s="171"/>
      <c r="B413" s="12" t="s">
        <v>678</v>
      </c>
      <c r="C413" s="13" t="s">
        <v>679</v>
      </c>
      <c r="D413" s="14">
        <v>-1500000</v>
      </c>
      <c r="E413" s="14">
        <v>-1500000</v>
      </c>
      <c r="F413" s="14">
        <f t="shared" si="6"/>
        <v>0</v>
      </c>
      <c r="G413" s="15">
        <v>-113200</v>
      </c>
    </row>
    <row r="414" spans="1:7">
      <c r="A414" s="171"/>
      <c r="B414" s="172" t="s">
        <v>680</v>
      </c>
      <c r="C414" s="173"/>
      <c r="D414" s="17">
        <v>-1500000</v>
      </c>
      <c r="E414" s="17">
        <v>-1500000</v>
      </c>
      <c r="F414" s="17">
        <f t="shared" si="6"/>
        <v>0</v>
      </c>
      <c r="G414" s="18">
        <v>-113200</v>
      </c>
    </row>
    <row r="415" spans="1:7">
      <c r="A415" s="171"/>
      <c r="B415" s="22"/>
      <c r="C415" s="23" t="s">
        <v>28</v>
      </c>
      <c r="D415" s="17">
        <v>-6540000</v>
      </c>
      <c r="E415" s="17">
        <v>-6700000</v>
      </c>
      <c r="F415" s="17">
        <f t="shared" si="6"/>
        <v>-160000</v>
      </c>
      <c r="G415" s="18">
        <v>-22492900</v>
      </c>
    </row>
    <row r="416" spans="1:7">
      <c r="A416" s="170" t="s">
        <v>681</v>
      </c>
      <c r="B416" s="12" t="s">
        <v>682</v>
      </c>
      <c r="C416" s="13" t="s">
        <v>683</v>
      </c>
      <c r="D416" s="16"/>
      <c r="E416" s="16"/>
      <c r="F416" s="16">
        <f t="shared" si="6"/>
        <v>0</v>
      </c>
      <c r="G416" s="15">
        <v>500</v>
      </c>
    </row>
    <row r="417" spans="1:7">
      <c r="A417" s="171"/>
      <c r="B417" s="172" t="s">
        <v>684</v>
      </c>
      <c r="C417" s="173"/>
      <c r="D417" s="21"/>
      <c r="E417" s="21"/>
      <c r="F417" s="21">
        <f t="shared" si="6"/>
        <v>0</v>
      </c>
      <c r="G417" s="18">
        <v>500</v>
      </c>
    </row>
    <row r="418" spans="1:7">
      <c r="A418" s="171"/>
      <c r="B418" s="22"/>
      <c r="C418" s="23" t="s">
        <v>28</v>
      </c>
      <c r="D418" s="21"/>
      <c r="E418" s="21"/>
      <c r="F418" s="21">
        <f t="shared" si="6"/>
        <v>0</v>
      </c>
      <c r="G418" s="18">
        <v>500</v>
      </c>
    </row>
    <row r="419" spans="1:7">
      <c r="A419" s="170" t="s">
        <v>685</v>
      </c>
      <c r="B419" s="12" t="s">
        <v>686</v>
      </c>
      <c r="C419" s="13" t="s">
        <v>687</v>
      </c>
      <c r="D419" s="16"/>
      <c r="E419" s="16"/>
      <c r="F419" s="16">
        <f t="shared" si="6"/>
        <v>0</v>
      </c>
      <c r="G419" s="15">
        <v>-1000</v>
      </c>
    </row>
    <row r="420" spans="1:7">
      <c r="A420" s="171"/>
      <c r="B420" s="172" t="s">
        <v>688</v>
      </c>
      <c r="C420" s="173"/>
      <c r="D420" s="21"/>
      <c r="E420" s="21"/>
      <c r="F420" s="21">
        <f t="shared" si="6"/>
        <v>0</v>
      </c>
      <c r="G420" s="18">
        <v>-1000</v>
      </c>
    </row>
    <row r="421" spans="1:7">
      <c r="A421" s="171"/>
      <c r="B421" s="22"/>
      <c r="C421" s="23" t="s">
        <v>28</v>
      </c>
      <c r="D421" s="21"/>
      <c r="E421" s="21"/>
      <c r="F421" s="21">
        <f t="shared" si="6"/>
        <v>0</v>
      </c>
      <c r="G421" s="18">
        <v>-1000</v>
      </c>
    </row>
    <row r="422" spans="1:7">
      <c r="A422" s="170" t="s">
        <v>689</v>
      </c>
      <c r="B422" s="19" t="s">
        <v>690</v>
      </c>
      <c r="C422" s="19" t="s">
        <v>691</v>
      </c>
      <c r="D422" s="16"/>
      <c r="E422" s="16"/>
      <c r="F422" s="16">
        <f t="shared" si="6"/>
        <v>0</v>
      </c>
      <c r="G422" s="20"/>
    </row>
    <row r="423" spans="1:7">
      <c r="A423" s="171"/>
      <c r="B423" s="12" t="s">
        <v>692</v>
      </c>
      <c r="C423" s="13" t="s">
        <v>693</v>
      </c>
      <c r="D423" s="14">
        <v>-60700000</v>
      </c>
      <c r="E423" s="14">
        <v>-60750000</v>
      </c>
      <c r="F423" s="14">
        <f t="shared" si="6"/>
        <v>-50000</v>
      </c>
      <c r="G423" s="15">
        <v>-54700000</v>
      </c>
    </row>
    <row r="424" spans="1:7">
      <c r="A424" s="171"/>
      <c r="B424" s="12" t="s">
        <v>694</v>
      </c>
      <c r="C424" s="13" t="s">
        <v>695</v>
      </c>
      <c r="D424" s="14">
        <v>-3300000</v>
      </c>
      <c r="E424" s="16"/>
      <c r="F424" s="14">
        <f t="shared" si="6"/>
        <v>3300000</v>
      </c>
      <c r="G424" s="20"/>
    </row>
    <row r="425" spans="1:7">
      <c r="A425" s="171"/>
      <c r="B425" s="172" t="s">
        <v>696</v>
      </c>
      <c r="C425" s="173"/>
      <c r="D425" s="17">
        <v>-64000000</v>
      </c>
      <c r="E425" s="17">
        <v>-60750000</v>
      </c>
      <c r="F425" s="17">
        <f t="shared" si="6"/>
        <v>3250000</v>
      </c>
      <c r="G425" s="18">
        <v>-54700000</v>
      </c>
    </row>
    <row r="426" spans="1:7">
      <c r="A426" s="171"/>
      <c r="B426" s="19" t="s">
        <v>697</v>
      </c>
      <c r="C426" s="19" t="s">
        <v>698</v>
      </c>
      <c r="D426" s="16"/>
      <c r="E426" s="16"/>
      <c r="F426" s="16">
        <f t="shared" si="6"/>
        <v>0</v>
      </c>
      <c r="G426" s="20"/>
    </row>
    <row r="427" spans="1:7">
      <c r="A427" s="171"/>
      <c r="B427" s="12" t="s">
        <v>699</v>
      </c>
      <c r="C427" s="13" t="s">
        <v>700</v>
      </c>
      <c r="D427" s="14">
        <v>-35000</v>
      </c>
      <c r="E427" s="14">
        <v>-100000</v>
      </c>
      <c r="F427" s="14">
        <f t="shared" si="6"/>
        <v>-65000</v>
      </c>
      <c r="G427" s="15">
        <v>-225100</v>
      </c>
    </row>
    <row r="428" spans="1:7">
      <c r="A428" s="171"/>
      <c r="B428" s="12" t="s">
        <v>701</v>
      </c>
      <c r="C428" s="13" t="s">
        <v>702</v>
      </c>
      <c r="D428" s="16"/>
      <c r="E428" s="16"/>
      <c r="F428" s="16">
        <f t="shared" si="6"/>
        <v>0</v>
      </c>
      <c r="G428" s="20"/>
    </row>
    <row r="429" spans="1:7">
      <c r="A429" s="171"/>
      <c r="B429" s="12" t="s">
        <v>703</v>
      </c>
      <c r="C429" s="13" t="s">
        <v>704</v>
      </c>
      <c r="D429" s="16"/>
      <c r="E429" s="16"/>
      <c r="F429" s="16">
        <f t="shared" si="6"/>
        <v>0</v>
      </c>
      <c r="G429" s="15">
        <v>-123300</v>
      </c>
    </row>
    <row r="430" spans="1:7">
      <c r="A430" s="171"/>
      <c r="B430" s="12" t="s">
        <v>705</v>
      </c>
      <c r="C430" s="13" t="s">
        <v>706</v>
      </c>
      <c r="D430" s="14">
        <v>-60000</v>
      </c>
      <c r="E430" s="14">
        <v>-60000</v>
      </c>
      <c r="F430" s="14">
        <f t="shared" si="6"/>
        <v>0</v>
      </c>
      <c r="G430" s="15">
        <v>-57600</v>
      </c>
    </row>
    <row r="431" spans="1:7">
      <c r="A431" s="171"/>
      <c r="B431" s="12" t="s">
        <v>707</v>
      </c>
      <c r="C431" s="13" t="s">
        <v>708</v>
      </c>
      <c r="D431" s="14">
        <v>-3500000</v>
      </c>
      <c r="E431" s="14">
        <v>-3500000</v>
      </c>
      <c r="F431" s="14">
        <f t="shared" si="6"/>
        <v>0</v>
      </c>
      <c r="G431" s="15">
        <v>-2107400</v>
      </c>
    </row>
    <row r="432" spans="1:7">
      <c r="A432" s="171"/>
      <c r="B432" s="172" t="s">
        <v>709</v>
      </c>
      <c r="C432" s="173"/>
      <c r="D432" s="17">
        <v>-3595000</v>
      </c>
      <c r="E432" s="17">
        <v>-3660000</v>
      </c>
      <c r="F432" s="17">
        <f t="shared" si="6"/>
        <v>-65000</v>
      </c>
      <c r="G432" s="18">
        <v>-2513400</v>
      </c>
    </row>
    <row r="433" spans="1:7">
      <c r="A433" s="171"/>
      <c r="B433" s="19" t="s">
        <v>710</v>
      </c>
      <c r="C433" s="19" t="s">
        <v>711</v>
      </c>
      <c r="D433" s="16"/>
      <c r="E433" s="16"/>
      <c r="F433" s="16">
        <f t="shared" si="6"/>
        <v>0</v>
      </c>
      <c r="G433" s="20"/>
    </row>
    <row r="434" spans="1:7">
      <c r="A434" s="171"/>
      <c r="B434" s="12" t="s">
        <v>712</v>
      </c>
      <c r="C434" s="13" t="s">
        <v>713</v>
      </c>
      <c r="D434" s="14">
        <v>-10000000</v>
      </c>
      <c r="E434" s="14">
        <v>-22680000</v>
      </c>
      <c r="F434" s="14">
        <f t="shared" si="6"/>
        <v>-12680000</v>
      </c>
      <c r="G434" s="15">
        <v>-11500000</v>
      </c>
    </row>
    <row r="435" spans="1:7">
      <c r="A435" s="171"/>
      <c r="B435" s="12" t="s">
        <v>714</v>
      </c>
      <c r="C435" s="13" t="s">
        <v>715</v>
      </c>
      <c r="D435" s="14">
        <v>-45000000</v>
      </c>
      <c r="E435" s="14">
        <v>-55000000</v>
      </c>
      <c r="F435" s="14">
        <f t="shared" si="6"/>
        <v>-10000000</v>
      </c>
      <c r="G435" s="15">
        <v>-40000000</v>
      </c>
    </row>
    <row r="436" spans="1:7">
      <c r="A436" s="171"/>
      <c r="B436" s="172" t="s">
        <v>716</v>
      </c>
      <c r="C436" s="173"/>
      <c r="D436" s="17">
        <v>-55000000</v>
      </c>
      <c r="E436" s="17">
        <v>-77680000</v>
      </c>
      <c r="F436" s="17">
        <f t="shared" si="6"/>
        <v>-22680000</v>
      </c>
      <c r="G436" s="18">
        <v>-51500000</v>
      </c>
    </row>
    <row r="437" spans="1:7">
      <c r="A437" s="171"/>
      <c r="B437" s="22"/>
      <c r="C437" s="23" t="s">
        <v>28</v>
      </c>
      <c r="D437" s="17">
        <v>-122595000</v>
      </c>
      <c r="E437" s="17">
        <v>-142090000</v>
      </c>
      <c r="F437" s="17">
        <f t="shared" si="6"/>
        <v>-19495000</v>
      </c>
      <c r="G437" s="18">
        <v>-108713400</v>
      </c>
    </row>
    <row r="438" spans="1:7" ht="13.5" thickBot="1">
      <c r="A438" s="174" t="s">
        <v>717</v>
      </c>
      <c r="B438" s="175"/>
      <c r="C438" s="26" t="s">
        <v>28</v>
      </c>
      <c r="D438" s="27">
        <v>-129135000</v>
      </c>
      <c r="E438" s="27">
        <v>-148790000</v>
      </c>
      <c r="F438" s="27">
        <f t="shared" si="6"/>
        <v>-19655000</v>
      </c>
      <c r="G438" s="28">
        <v>-131206800</v>
      </c>
    </row>
    <row r="439" spans="1:7" ht="29.25" customHeight="1" thickBot="1">
      <c r="A439" s="29"/>
      <c r="B439" s="176" t="s">
        <v>718</v>
      </c>
      <c r="C439" s="177"/>
      <c r="D439" s="30">
        <v>-1599914000</v>
      </c>
      <c r="E439" s="30">
        <v>-1589704000</v>
      </c>
      <c r="F439" s="30">
        <f t="shared" si="6"/>
        <v>10210000</v>
      </c>
      <c r="G439" s="31">
        <v>-1522437200</v>
      </c>
    </row>
  </sheetData>
  <mergeCells count="134">
    <mergeCell ref="A1:XFD1"/>
    <mergeCell ref="A2:G2"/>
    <mergeCell ref="A5:A15"/>
    <mergeCell ref="B11:C11"/>
    <mergeCell ref="B14:C14"/>
    <mergeCell ref="A16:A21"/>
    <mergeCell ref="B20:C20"/>
    <mergeCell ref="A34:A61"/>
    <mergeCell ref="B36:C36"/>
    <mergeCell ref="B40:C40"/>
    <mergeCell ref="B41:C41"/>
    <mergeCell ref="B45:C45"/>
    <mergeCell ref="B51:C51"/>
    <mergeCell ref="B60:C60"/>
    <mergeCell ref="A22:A32"/>
    <mergeCell ref="B23:C23"/>
    <mergeCell ref="B25:C25"/>
    <mergeCell ref="B28:C28"/>
    <mergeCell ref="B31:C31"/>
    <mergeCell ref="A33:B33"/>
    <mergeCell ref="A79:A86"/>
    <mergeCell ref="B79:C79"/>
    <mergeCell ref="B82:C82"/>
    <mergeCell ref="B85:C85"/>
    <mergeCell ref="A87:A95"/>
    <mergeCell ref="B90:C90"/>
    <mergeCell ref="B94:C94"/>
    <mergeCell ref="A62:A69"/>
    <mergeCell ref="B65:C65"/>
    <mergeCell ref="B68:C68"/>
    <mergeCell ref="A70:A78"/>
    <mergeCell ref="B72:C72"/>
    <mergeCell ref="B77:C77"/>
    <mergeCell ref="B145:C145"/>
    <mergeCell ref="B151:C151"/>
    <mergeCell ref="B155:C155"/>
    <mergeCell ref="B162:C162"/>
    <mergeCell ref="B166:C166"/>
    <mergeCell ref="B174:C174"/>
    <mergeCell ref="A96:A104"/>
    <mergeCell ref="B100:C100"/>
    <mergeCell ref="B103:C103"/>
    <mergeCell ref="A105:B105"/>
    <mergeCell ref="A106:A254"/>
    <mergeCell ref="B107:C107"/>
    <mergeCell ref="B115:C115"/>
    <mergeCell ref="B122:C122"/>
    <mergeCell ref="B131:C131"/>
    <mergeCell ref="B134:C134"/>
    <mergeCell ref="B215:C215"/>
    <mergeCell ref="B220:C220"/>
    <mergeCell ref="B225:C225"/>
    <mergeCell ref="B227:C227"/>
    <mergeCell ref="B230:C230"/>
    <mergeCell ref="B232:C232"/>
    <mergeCell ref="B179:C179"/>
    <mergeCell ref="B184:C184"/>
    <mergeCell ref="B192:C192"/>
    <mergeCell ref="B199:C199"/>
    <mergeCell ref="B205:C205"/>
    <mergeCell ref="B210:C210"/>
    <mergeCell ref="B253:C253"/>
    <mergeCell ref="A255:A269"/>
    <mergeCell ref="B256:C256"/>
    <mergeCell ref="B262:C262"/>
    <mergeCell ref="B268:C268"/>
    <mergeCell ref="A270:A273"/>
    <mergeCell ref="B272:C272"/>
    <mergeCell ref="B234:C234"/>
    <mergeCell ref="B236:C236"/>
    <mergeCell ref="B240:C240"/>
    <mergeCell ref="B242:C242"/>
    <mergeCell ref="B248:C248"/>
    <mergeCell ref="B250:C250"/>
    <mergeCell ref="A274:A380"/>
    <mergeCell ref="B279:C279"/>
    <mergeCell ref="B284:C284"/>
    <mergeCell ref="B288:C288"/>
    <mergeCell ref="B290:C290"/>
    <mergeCell ref="B292:C292"/>
    <mergeCell ref="B296:C296"/>
    <mergeCell ref="B298:C298"/>
    <mergeCell ref="B301:C301"/>
    <mergeCell ref="B304:C304"/>
    <mergeCell ref="B330:C330"/>
    <mergeCell ref="B332:C332"/>
    <mergeCell ref="B334:C334"/>
    <mergeCell ref="B338:C338"/>
    <mergeCell ref="B341:C341"/>
    <mergeCell ref="B344:C344"/>
    <mergeCell ref="B308:C308"/>
    <mergeCell ref="B312:C312"/>
    <mergeCell ref="B315:C315"/>
    <mergeCell ref="B317:C317"/>
    <mergeCell ref="B324:C324"/>
    <mergeCell ref="B328:C328"/>
    <mergeCell ref="B365:C365"/>
    <mergeCell ref="B368:C368"/>
    <mergeCell ref="B370:C370"/>
    <mergeCell ref="B374:C374"/>
    <mergeCell ref="B376:C376"/>
    <mergeCell ref="B379:C379"/>
    <mergeCell ref="B347:C347"/>
    <mergeCell ref="B349:C349"/>
    <mergeCell ref="B351:C351"/>
    <mergeCell ref="B355:C355"/>
    <mergeCell ref="B357:C357"/>
    <mergeCell ref="B363:C363"/>
    <mergeCell ref="A396:A401"/>
    <mergeCell ref="B398:C398"/>
    <mergeCell ref="B400:C400"/>
    <mergeCell ref="A402:A407"/>
    <mergeCell ref="B406:C406"/>
    <mergeCell ref="A408:B408"/>
    <mergeCell ref="A381:A386"/>
    <mergeCell ref="B385:C385"/>
    <mergeCell ref="A387:A391"/>
    <mergeCell ref="B390:C390"/>
    <mergeCell ref="A392:B392"/>
    <mergeCell ref="A393:A395"/>
    <mergeCell ref="B394:C394"/>
    <mergeCell ref="A422:A437"/>
    <mergeCell ref="B425:C425"/>
    <mergeCell ref="B432:C432"/>
    <mergeCell ref="B436:C436"/>
    <mergeCell ref="A438:B438"/>
    <mergeCell ref="B439:C439"/>
    <mergeCell ref="A409:A415"/>
    <mergeCell ref="B411:C411"/>
    <mergeCell ref="B414:C414"/>
    <mergeCell ref="A416:A418"/>
    <mergeCell ref="B417:C417"/>
    <mergeCell ref="A419:A421"/>
    <mergeCell ref="B420:C420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FCF67994CDD09747AFD47CABE2F364C3" ma:contentTypeVersion="1" ma:contentTypeDescription="צור מסמך חדש." ma:contentTypeScope="" ma:versionID="b73af4de49076b0f70ff77c4feafc7d8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12d804e5e9cc1239fc0f961fe3631a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482DAED-F15B-4BAB-B104-E52EA56C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A78910-04F5-44B4-95CF-71F1F2399F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DD34AEF-6609-4B71-B2B8-71994C22E903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sharepoint/v3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תקני משרות</vt:lpstr>
      <vt:lpstr>עדכון ספר תקציב 2016 לאחר הנהלה</vt:lpstr>
      <vt:lpstr>הוצאות</vt:lpstr>
      <vt:lpstr>הכנסות</vt:lpstr>
      <vt:lpstr>גיליון1</vt:lpstr>
      <vt:lpstr>גיליון2</vt:lpstr>
      <vt:lpstr>גיליון3</vt:lpstr>
      <vt:lpstr>הוצאות!Print_Area</vt:lpstr>
      <vt:lpstr>הכנסות!Print_Area</vt:lpstr>
      <vt:lpstr>'עדכון ספר תקציב 2016 לאחר הנהלה'!Print_Area</vt:lpstr>
      <vt:lpstr>'תקני משרות'!Print_Area</vt:lpstr>
      <vt:lpstr>הוצאות!Print_Titles</vt:lpstr>
      <vt:lpstr>הכנסות!Print_Titles</vt:lpstr>
      <vt:lpstr>'תקני משרות'!Print_Titles</vt:lpstr>
    </vt:vector>
  </TitlesOfParts>
  <Company>Yirat Rishon Lezion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אתי לוי</dc:creator>
  <cp:lastModifiedBy>Yogev Sharvit</cp:lastModifiedBy>
  <dcterms:created xsi:type="dcterms:W3CDTF">2016-03-23T07:12:22Z</dcterms:created>
  <dcterms:modified xsi:type="dcterms:W3CDTF">2016-09-19T10:55:41Z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0x010100FCF67994CDD09747AFD47CABE2F364C3</vt:lpwstr>
  </property>
</Properties>
</file>